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lserveur3\Atelier\methode_info\JLG\"/>
    </mc:Choice>
  </mc:AlternateContent>
  <xr:revisionPtr revIDLastSave="0" documentId="13_ncr:1_{8E7E669A-AFF6-42EF-BDE2-135F9195FF12}" xr6:coauthVersionLast="47" xr6:coauthVersionMax="47" xr10:uidLastSave="{00000000-0000-0000-0000-000000000000}"/>
  <bookViews>
    <workbookView xWindow="57480" yWindow="-3420" windowWidth="25440" windowHeight="15390" activeTab="2" xr2:uid="{00000000-000D-0000-FFFF-FFFF00000000}"/>
  </bookViews>
  <sheets>
    <sheet name="LISTE" sheetId="1" r:id="rId1"/>
    <sheet name="RESULTAT SOUHAITE" sheetId="6" r:id="rId2"/>
    <sheet name="BASE ARTICLES" sheetId="4" r:id="rId3"/>
  </sheets>
  <definedNames>
    <definedName name="_xlnm._FilterDatabase" localSheetId="2" hidden="1">'BASE ARTICLES'!$A$1:$F$105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76" i="6" l="1"/>
  <c r="G276" i="6"/>
  <c r="F276" i="6"/>
  <c r="E276" i="6"/>
  <c r="D276" i="6"/>
  <c r="H275" i="6"/>
  <c r="G275" i="6"/>
  <c r="F275" i="6"/>
  <c r="E275" i="6"/>
  <c r="D275" i="6"/>
  <c r="H274" i="6"/>
  <c r="G274" i="6"/>
  <c r="F274" i="6"/>
  <c r="E274" i="6"/>
  <c r="D274" i="6"/>
  <c r="H273" i="6"/>
  <c r="G273" i="6"/>
  <c r="F273" i="6"/>
  <c r="E273" i="6"/>
  <c r="D273" i="6"/>
  <c r="H272" i="6"/>
  <c r="G272" i="6"/>
  <c r="F272" i="6"/>
  <c r="E272" i="6"/>
  <c r="D272" i="6"/>
  <c r="H271" i="6"/>
  <c r="G271" i="6"/>
  <c r="F271" i="6"/>
  <c r="E271" i="6"/>
  <c r="D271" i="6"/>
  <c r="H270" i="6"/>
  <c r="G270" i="6"/>
  <c r="F270" i="6"/>
  <c r="E270" i="6"/>
  <c r="D270" i="6"/>
  <c r="H269" i="6"/>
  <c r="G269" i="6"/>
  <c r="F269" i="6"/>
  <c r="E269" i="6"/>
  <c r="D269" i="6"/>
  <c r="H268" i="6"/>
  <c r="G268" i="6"/>
  <c r="F268" i="6"/>
  <c r="E268" i="6"/>
  <c r="D268" i="6"/>
  <c r="H267" i="6"/>
  <c r="G267" i="6"/>
  <c r="F267" i="6"/>
  <c r="E267" i="6"/>
  <c r="D267" i="6"/>
  <c r="H266" i="6"/>
  <c r="G266" i="6"/>
  <c r="F266" i="6"/>
  <c r="E266" i="6"/>
  <c r="D266" i="6"/>
  <c r="H265" i="6"/>
  <c r="G265" i="6"/>
  <c r="F265" i="6"/>
  <c r="E265" i="6"/>
  <c r="D265" i="6"/>
  <c r="H264" i="6"/>
  <c r="G264" i="6"/>
  <c r="F264" i="6"/>
  <c r="E264" i="6"/>
  <c r="D264" i="6"/>
  <c r="H263" i="6"/>
  <c r="G263" i="6"/>
  <c r="F263" i="6"/>
  <c r="E263" i="6"/>
  <c r="D263" i="6"/>
  <c r="H262" i="6"/>
  <c r="G262" i="6"/>
  <c r="F262" i="6"/>
  <c r="E262" i="6"/>
  <c r="D262" i="6"/>
  <c r="H261" i="6"/>
  <c r="G261" i="6"/>
  <c r="F261" i="6"/>
  <c r="E261" i="6"/>
  <c r="D261" i="6"/>
  <c r="H260" i="6"/>
  <c r="G260" i="6"/>
  <c r="F260" i="6"/>
  <c r="E260" i="6"/>
  <c r="D260" i="6"/>
  <c r="H259" i="6"/>
  <c r="G259" i="6"/>
  <c r="F259" i="6"/>
  <c r="E259" i="6"/>
  <c r="D259" i="6"/>
  <c r="H258" i="6"/>
  <c r="G258" i="6"/>
  <c r="F258" i="6"/>
  <c r="E258" i="6"/>
  <c r="D258" i="6"/>
  <c r="H257" i="6"/>
  <c r="G257" i="6"/>
  <c r="F257" i="6"/>
  <c r="E257" i="6"/>
  <c r="D257" i="6"/>
  <c r="H256" i="6"/>
  <c r="G256" i="6"/>
  <c r="F256" i="6"/>
  <c r="E256" i="6"/>
  <c r="D256" i="6"/>
  <c r="H255" i="6"/>
  <c r="G255" i="6"/>
  <c r="F255" i="6"/>
  <c r="E255" i="6"/>
  <c r="D255" i="6"/>
  <c r="H254" i="6"/>
  <c r="G254" i="6"/>
  <c r="F254" i="6"/>
  <c r="E254" i="6"/>
  <c r="D254" i="6"/>
  <c r="H253" i="6"/>
  <c r="G253" i="6"/>
  <c r="F253" i="6"/>
  <c r="E253" i="6"/>
  <c r="D253" i="6"/>
  <c r="H252" i="6"/>
  <c r="G252" i="6"/>
  <c r="F252" i="6"/>
  <c r="E252" i="6"/>
  <c r="D252" i="6"/>
  <c r="H251" i="6"/>
  <c r="G251" i="6"/>
  <c r="F251" i="6"/>
  <c r="E251" i="6"/>
  <c r="D251" i="6"/>
  <c r="H250" i="6"/>
  <c r="G250" i="6"/>
  <c r="F250" i="6"/>
  <c r="E250" i="6"/>
  <c r="D250" i="6"/>
  <c r="H249" i="6"/>
  <c r="G249" i="6"/>
  <c r="F249" i="6"/>
  <c r="E249" i="6"/>
  <c r="D249" i="6"/>
  <c r="H248" i="6"/>
  <c r="G248" i="6"/>
  <c r="F248" i="6"/>
  <c r="E248" i="6"/>
  <c r="D248" i="6"/>
  <c r="H247" i="6"/>
  <c r="G247" i="6"/>
  <c r="F247" i="6"/>
  <c r="E247" i="6"/>
  <c r="D247" i="6"/>
  <c r="H246" i="6"/>
  <c r="G246" i="6"/>
  <c r="F246" i="6"/>
  <c r="E246" i="6"/>
  <c r="D246" i="6"/>
  <c r="H245" i="6"/>
  <c r="G245" i="6"/>
  <c r="F245" i="6"/>
  <c r="E245" i="6"/>
  <c r="D245" i="6"/>
  <c r="H244" i="6"/>
  <c r="G244" i="6"/>
  <c r="F244" i="6"/>
  <c r="E244" i="6"/>
  <c r="D244" i="6"/>
  <c r="H243" i="6"/>
  <c r="G243" i="6"/>
  <c r="F243" i="6"/>
  <c r="E243" i="6"/>
  <c r="D243" i="6"/>
  <c r="H242" i="6"/>
  <c r="G242" i="6"/>
  <c r="F242" i="6"/>
  <c r="E242" i="6"/>
  <c r="D242" i="6"/>
  <c r="H241" i="6"/>
  <c r="G241" i="6"/>
  <c r="F241" i="6"/>
  <c r="E241" i="6"/>
  <c r="D241" i="6"/>
  <c r="H240" i="6"/>
  <c r="G240" i="6"/>
  <c r="F240" i="6"/>
  <c r="E240" i="6"/>
  <c r="D240" i="6"/>
  <c r="H239" i="6"/>
  <c r="G239" i="6"/>
  <c r="F239" i="6"/>
  <c r="E239" i="6"/>
  <c r="D239" i="6"/>
  <c r="H238" i="6"/>
  <c r="G238" i="6"/>
  <c r="F238" i="6"/>
  <c r="E238" i="6"/>
  <c r="D238" i="6"/>
  <c r="H237" i="6"/>
  <c r="G237" i="6"/>
  <c r="F237" i="6"/>
  <c r="E237" i="6"/>
  <c r="D237" i="6"/>
  <c r="H236" i="6"/>
  <c r="G236" i="6"/>
  <c r="F236" i="6"/>
  <c r="E236" i="6"/>
  <c r="D236" i="6"/>
  <c r="H235" i="6"/>
  <c r="G235" i="6"/>
  <c r="F235" i="6"/>
  <c r="E235" i="6"/>
  <c r="D235" i="6"/>
  <c r="H234" i="6"/>
  <c r="G234" i="6"/>
  <c r="F234" i="6"/>
  <c r="E234" i="6"/>
  <c r="D234" i="6"/>
  <c r="H233" i="6"/>
  <c r="G233" i="6"/>
  <c r="F233" i="6"/>
  <c r="E233" i="6"/>
  <c r="D233" i="6"/>
  <c r="H232" i="6"/>
  <c r="G232" i="6"/>
  <c r="F232" i="6"/>
  <c r="E232" i="6"/>
  <c r="D232" i="6"/>
  <c r="H231" i="6"/>
  <c r="G231" i="6"/>
  <c r="F231" i="6"/>
  <c r="E231" i="6"/>
  <c r="D231" i="6"/>
  <c r="H230" i="6"/>
  <c r="G230" i="6"/>
  <c r="F230" i="6"/>
  <c r="E230" i="6"/>
  <c r="D230" i="6"/>
  <c r="H229" i="6"/>
  <c r="G229" i="6"/>
  <c r="F229" i="6"/>
  <c r="E229" i="6"/>
  <c r="D229" i="6"/>
  <c r="H228" i="6"/>
  <c r="G228" i="6"/>
  <c r="F228" i="6"/>
  <c r="E228" i="6"/>
  <c r="D228" i="6"/>
  <c r="H227" i="6"/>
  <c r="G227" i="6"/>
  <c r="F227" i="6"/>
  <c r="E227" i="6"/>
  <c r="D227" i="6"/>
  <c r="H226" i="6"/>
  <c r="G226" i="6"/>
  <c r="F226" i="6"/>
  <c r="E226" i="6"/>
  <c r="D226" i="6"/>
  <c r="H225" i="6"/>
  <c r="G225" i="6"/>
  <c r="F225" i="6"/>
  <c r="E225" i="6"/>
  <c r="D225" i="6"/>
  <c r="H224" i="6"/>
  <c r="G224" i="6"/>
  <c r="F224" i="6"/>
  <c r="E224" i="6"/>
  <c r="D224" i="6"/>
  <c r="H223" i="6"/>
  <c r="G223" i="6"/>
  <c r="F223" i="6"/>
  <c r="E223" i="6"/>
  <c r="D223" i="6"/>
  <c r="H222" i="6"/>
  <c r="G222" i="6"/>
  <c r="F222" i="6"/>
  <c r="E222" i="6"/>
  <c r="D222" i="6"/>
  <c r="H221" i="6"/>
  <c r="G221" i="6"/>
  <c r="F221" i="6"/>
  <c r="E221" i="6"/>
  <c r="D221" i="6"/>
  <c r="H220" i="6"/>
  <c r="G220" i="6"/>
  <c r="F220" i="6"/>
  <c r="E220" i="6"/>
  <c r="D220" i="6"/>
  <c r="H219" i="6"/>
  <c r="G219" i="6"/>
  <c r="F219" i="6"/>
  <c r="E219" i="6"/>
  <c r="D219" i="6"/>
  <c r="H218" i="6"/>
  <c r="G218" i="6"/>
  <c r="F218" i="6"/>
  <c r="E218" i="6"/>
  <c r="D218" i="6"/>
  <c r="H217" i="6"/>
  <c r="G217" i="6"/>
  <c r="F217" i="6"/>
  <c r="E217" i="6"/>
  <c r="D217" i="6"/>
  <c r="H216" i="6"/>
  <c r="G216" i="6"/>
  <c r="F216" i="6"/>
  <c r="E216" i="6"/>
  <c r="D216" i="6"/>
  <c r="H215" i="6"/>
  <c r="G215" i="6"/>
  <c r="F215" i="6"/>
  <c r="E215" i="6"/>
  <c r="D215" i="6"/>
  <c r="H214" i="6"/>
  <c r="G214" i="6"/>
  <c r="F214" i="6"/>
  <c r="E214" i="6"/>
  <c r="D214" i="6"/>
  <c r="H213" i="6"/>
  <c r="G213" i="6"/>
  <c r="F213" i="6"/>
  <c r="E213" i="6"/>
  <c r="D213" i="6"/>
  <c r="H212" i="6"/>
  <c r="G212" i="6"/>
  <c r="F212" i="6"/>
  <c r="E212" i="6"/>
  <c r="D212" i="6"/>
  <c r="H211" i="6"/>
  <c r="G211" i="6"/>
  <c r="F211" i="6"/>
  <c r="E211" i="6"/>
  <c r="D211" i="6"/>
  <c r="H210" i="6"/>
  <c r="G210" i="6"/>
  <c r="F210" i="6"/>
  <c r="E210" i="6"/>
  <c r="D210" i="6"/>
  <c r="H209" i="6"/>
  <c r="G209" i="6"/>
  <c r="F209" i="6"/>
  <c r="E209" i="6"/>
  <c r="D209" i="6"/>
  <c r="H208" i="6"/>
  <c r="G208" i="6"/>
  <c r="F208" i="6"/>
  <c r="E208" i="6"/>
  <c r="D208" i="6"/>
  <c r="H207" i="6"/>
  <c r="G207" i="6"/>
  <c r="F207" i="6"/>
  <c r="E207" i="6"/>
  <c r="D207" i="6"/>
  <c r="H206" i="6"/>
  <c r="G206" i="6"/>
  <c r="F206" i="6"/>
  <c r="E206" i="6"/>
  <c r="D206" i="6"/>
  <c r="H205" i="6"/>
  <c r="G205" i="6"/>
  <c r="F205" i="6"/>
  <c r="E205" i="6"/>
  <c r="D205" i="6"/>
  <c r="H204" i="6"/>
  <c r="G204" i="6"/>
  <c r="F204" i="6"/>
  <c r="E204" i="6"/>
  <c r="D204" i="6"/>
  <c r="H203" i="6"/>
  <c r="G203" i="6"/>
  <c r="F203" i="6"/>
  <c r="E203" i="6"/>
  <c r="D203" i="6"/>
  <c r="H202" i="6"/>
  <c r="G202" i="6"/>
  <c r="F202" i="6"/>
  <c r="E202" i="6"/>
  <c r="D202" i="6"/>
  <c r="H201" i="6"/>
  <c r="G201" i="6"/>
  <c r="F201" i="6"/>
  <c r="E201" i="6"/>
  <c r="D201" i="6"/>
  <c r="H200" i="6"/>
  <c r="G200" i="6"/>
  <c r="F200" i="6"/>
  <c r="E200" i="6"/>
  <c r="D200" i="6"/>
  <c r="H199" i="6"/>
  <c r="G199" i="6"/>
  <c r="F199" i="6"/>
  <c r="E199" i="6"/>
  <c r="D199" i="6"/>
  <c r="H198" i="6"/>
  <c r="G198" i="6"/>
  <c r="F198" i="6"/>
  <c r="E198" i="6"/>
  <c r="D198" i="6"/>
  <c r="H197" i="6"/>
  <c r="G197" i="6"/>
  <c r="F197" i="6"/>
  <c r="E197" i="6"/>
  <c r="D197" i="6"/>
  <c r="H196" i="6"/>
  <c r="G196" i="6"/>
  <c r="F196" i="6"/>
  <c r="E196" i="6"/>
  <c r="D196" i="6"/>
  <c r="H195" i="6"/>
  <c r="G195" i="6"/>
  <c r="F195" i="6"/>
  <c r="E195" i="6"/>
  <c r="D195" i="6"/>
  <c r="H194" i="6"/>
  <c r="G194" i="6"/>
  <c r="F194" i="6"/>
  <c r="E194" i="6"/>
  <c r="D194" i="6"/>
  <c r="H193" i="6"/>
  <c r="G193" i="6"/>
  <c r="F193" i="6"/>
  <c r="E193" i="6"/>
  <c r="D193" i="6"/>
  <c r="H192" i="6"/>
  <c r="G192" i="6"/>
  <c r="F192" i="6"/>
  <c r="E192" i="6"/>
  <c r="D192" i="6"/>
  <c r="H191" i="6"/>
  <c r="G191" i="6"/>
  <c r="F191" i="6"/>
  <c r="E191" i="6"/>
  <c r="D191" i="6"/>
  <c r="H190" i="6"/>
  <c r="G190" i="6"/>
  <c r="F190" i="6"/>
  <c r="E190" i="6"/>
  <c r="D190" i="6"/>
  <c r="H189" i="6"/>
  <c r="G189" i="6"/>
  <c r="F189" i="6"/>
  <c r="E189" i="6"/>
  <c r="D189" i="6"/>
  <c r="H188" i="6"/>
  <c r="G188" i="6"/>
  <c r="F188" i="6"/>
  <c r="E188" i="6"/>
  <c r="D188" i="6"/>
  <c r="H187" i="6"/>
  <c r="G187" i="6"/>
  <c r="F187" i="6"/>
  <c r="E187" i="6"/>
  <c r="D187" i="6"/>
  <c r="H186" i="6"/>
  <c r="G186" i="6"/>
  <c r="F186" i="6"/>
  <c r="E186" i="6"/>
  <c r="D186" i="6"/>
  <c r="H185" i="6"/>
  <c r="G185" i="6"/>
  <c r="F185" i="6"/>
  <c r="E185" i="6"/>
  <c r="D185" i="6"/>
  <c r="H184" i="6"/>
  <c r="G184" i="6"/>
  <c r="F184" i="6"/>
  <c r="E184" i="6"/>
  <c r="D184" i="6"/>
  <c r="H183" i="6"/>
  <c r="G183" i="6"/>
  <c r="F183" i="6"/>
  <c r="E183" i="6"/>
  <c r="D183" i="6"/>
  <c r="H182" i="6"/>
  <c r="G182" i="6"/>
  <c r="F182" i="6"/>
  <c r="E182" i="6"/>
  <c r="D182" i="6"/>
  <c r="H181" i="6"/>
  <c r="G181" i="6"/>
  <c r="F181" i="6"/>
  <c r="E181" i="6"/>
  <c r="D181" i="6"/>
  <c r="H180" i="6"/>
  <c r="G180" i="6"/>
  <c r="F180" i="6"/>
  <c r="E180" i="6"/>
  <c r="D180" i="6"/>
  <c r="H179" i="6"/>
  <c r="G179" i="6"/>
  <c r="F179" i="6"/>
  <c r="E179" i="6"/>
  <c r="D179" i="6"/>
  <c r="H178" i="6"/>
  <c r="G178" i="6"/>
  <c r="F178" i="6"/>
  <c r="E178" i="6"/>
  <c r="D178" i="6"/>
  <c r="H177" i="6"/>
  <c r="G177" i="6"/>
  <c r="F177" i="6"/>
  <c r="E177" i="6"/>
  <c r="D177" i="6"/>
  <c r="H176" i="6"/>
  <c r="G176" i="6"/>
  <c r="F176" i="6"/>
  <c r="E176" i="6"/>
  <c r="D176" i="6"/>
  <c r="H175" i="6"/>
  <c r="G175" i="6"/>
  <c r="F175" i="6"/>
  <c r="E175" i="6"/>
  <c r="D175" i="6"/>
  <c r="H174" i="6"/>
  <c r="G174" i="6"/>
  <c r="F174" i="6"/>
  <c r="E174" i="6"/>
  <c r="D174" i="6"/>
  <c r="H173" i="6"/>
  <c r="G173" i="6"/>
  <c r="F173" i="6"/>
  <c r="E173" i="6"/>
  <c r="D173" i="6"/>
  <c r="H172" i="6"/>
  <c r="G172" i="6"/>
  <c r="F172" i="6"/>
  <c r="E172" i="6"/>
  <c r="D172" i="6"/>
  <c r="H171" i="6"/>
  <c r="G171" i="6"/>
  <c r="F171" i="6"/>
  <c r="E171" i="6"/>
  <c r="D171" i="6"/>
  <c r="H170" i="6"/>
  <c r="G170" i="6"/>
  <c r="F170" i="6"/>
  <c r="E170" i="6"/>
  <c r="D170" i="6"/>
  <c r="H169" i="6"/>
  <c r="G169" i="6"/>
  <c r="F169" i="6"/>
  <c r="E169" i="6"/>
  <c r="D169" i="6"/>
  <c r="H168" i="6"/>
  <c r="G168" i="6"/>
  <c r="F168" i="6"/>
  <c r="E168" i="6"/>
  <c r="D168" i="6"/>
  <c r="H167" i="6"/>
  <c r="G167" i="6"/>
  <c r="F167" i="6"/>
  <c r="E167" i="6"/>
  <c r="D167" i="6"/>
  <c r="H166" i="6"/>
  <c r="G166" i="6"/>
  <c r="F166" i="6"/>
  <c r="E166" i="6"/>
  <c r="D166" i="6"/>
  <c r="H165" i="6"/>
  <c r="G165" i="6"/>
  <c r="F165" i="6"/>
  <c r="E165" i="6"/>
  <c r="D165" i="6"/>
  <c r="H164" i="6"/>
  <c r="G164" i="6"/>
  <c r="F164" i="6"/>
  <c r="E164" i="6"/>
  <c r="D164" i="6"/>
  <c r="H163" i="6"/>
  <c r="G163" i="6"/>
  <c r="F163" i="6"/>
  <c r="E163" i="6"/>
  <c r="D163" i="6"/>
  <c r="H162" i="6"/>
  <c r="G162" i="6"/>
  <c r="F162" i="6"/>
  <c r="E162" i="6"/>
  <c r="D162" i="6"/>
  <c r="H161" i="6"/>
  <c r="G161" i="6"/>
  <c r="F161" i="6"/>
  <c r="E161" i="6"/>
  <c r="D161" i="6"/>
  <c r="H160" i="6"/>
  <c r="G160" i="6"/>
  <c r="F160" i="6"/>
  <c r="E160" i="6"/>
  <c r="D160" i="6"/>
  <c r="H159" i="6"/>
  <c r="G159" i="6"/>
  <c r="F159" i="6"/>
  <c r="E159" i="6"/>
  <c r="D159" i="6"/>
  <c r="H158" i="6"/>
  <c r="G158" i="6"/>
  <c r="F158" i="6"/>
  <c r="E158" i="6"/>
  <c r="D158" i="6"/>
  <c r="H157" i="6"/>
  <c r="G157" i="6"/>
  <c r="F157" i="6"/>
  <c r="E157" i="6"/>
  <c r="D157" i="6"/>
  <c r="H156" i="6"/>
  <c r="G156" i="6"/>
  <c r="F156" i="6"/>
  <c r="E156" i="6"/>
  <c r="D156" i="6"/>
  <c r="H155" i="6"/>
  <c r="G155" i="6"/>
  <c r="F155" i="6"/>
  <c r="E155" i="6"/>
  <c r="D155" i="6"/>
  <c r="H154" i="6"/>
  <c r="G154" i="6"/>
  <c r="F154" i="6"/>
  <c r="E154" i="6"/>
  <c r="D154" i="6"/>
  <c r="H153" i="6"/>
  <c r="G153" i="6"/>
  <c r="F153" i="6"/>
  <c r="E153" i="6"/>
  <c r="D153" i="6"/>
  <c r="H152" i="6"/>
  <c r="G152" i="6"/>
  <c r="F152" i="6"/>
  <c r="E152" i="6"/>
  <c r="D152" i="6"/>
  <c r="H151" i="6"/>
  <c r="G151" i="6"/>
  <c r="F151" i="6"/>
  <c r="E151" i="6"/>
  <c r="D151" i="6"/>
  <c r="H150" i="6"/>
  <c r="G150" i="6"/>
  <c r="F150" i="6"/>
  <c r="E150" i="6"/>
  <c r="D150" i="6"/>
  <c r="H149" i="6"/>
  <c r="G149" i="6"/>
  <c r="F149" i="6"/>
  <c r="E149" i="6"/>
  <c r="D149" i="6"/>
  <c r="H148" i="6"/>
  <c r="G148" i="6"/>
  <c r="F148" i="6"/>
  <c r="E148" i="6"/>
  <c r="D148" i="6"/>
  <c r="H147" i="6"/>
  <c r="G147" i="6"/>
  <c r="F147" i="6"/>
  <c r="E147" i="6"/>
  <c r="D147" i="6"/>
  <c r="H146" i="6"/>
  <c r="G146" i="6"/>
  <c r="F146" i="6"/>
  <c r="E146" i="6"/>
  <c r="D146" i="6"/>
  <c r="H145" i="6"/>
  <c r="G145" i="6"/>
  <c r="F145" i="6"/>
  <c r="E145" i="6"/>
  <c r="D145" i="6"/>
  <c r="H144" i="6"/>
  <c r="G144" i="6"/>
  <c r="F144" i="6"/>
  <c r="E144" i="6"/>
  <c r="D144" i="6"/>
  <c r="H143" i="6"/>
  <c r="G143" i="6"/>
  <c r="F143" i="6"/>
  <c r="E143" i="6"/>
  <c r="D143" i="6"/>
  <c r="H142" i="6"/>
  <c r="G142" i="6"/>
  <c r="F142" i="6"/>
  <c r="E142" i="6"/>
  <c r="D142" i="6"/>
  <c r="H141" i="6"/>
  <c r="G141" i="6"/>
  <c r="F141" i="6"/>
  <c r="E141" i="6"/>
  <c r="D141" i="6"/>
  <c r="H140" i="6"/>
  <c r="G140" i="6"/>
  <c r="F140" i="6"/>
  <c r="E140" i="6"/>
  <c r="D140" i="6"/>
  <c r="H139" i="6"/>
  <c r="G139" i="6"/>
  <c r="F139" i="6"/>
  <c r="E139" i="6"/>
  <c r="D139" i="6"/>
  <c r="H138" i="6"/>
  <c r="G138" i="6"/>
  <c r="F138" i="6"/>
  <c r="E138" i="6"/>
  <c r="D138" i="6"/>
  <c r="H137" i="6"/>
  <c r="F137" i="6"/>
  <c r="E137" i="6"/>
  <c r="D137" i="6"/>
  <c r="H136" i="6"/>
  <c r="F136" i="6"/>
  <c r="E136" i="6"/>
  <c r="D136" i="6"/>
  <c r="H135" i="6"/>
  <c r="F135" i="6"/>
  <c r="E135" i="6"/>
  <c r="D135" i="6"/>
  <c r="H134" i="6"/>
  <c r="F134" i="6"/>
  <c r="E134" i="6"/>
  <c r="D134" i="6"/>
  <c r="H133" i="6"/>
  <c r="F133" i="6"/>
  <c r="E133" i="6"/>
  <c r="D133" i="6"/>
  <c r="H132" i="6"/>
  <c r="F132" i="6"/>
  <c r="E132" i="6"/>
  <c r="D132" i="6"/>
  <c r="H131" i="6"/>
  <c r="F131" i="6"/>
  <c r="E131" i="6"/>
  <c r="D131" i="6"/>
  <c r="H130" i="6"/>
  <c r="F130" i="6"/>
  <c r="E130" i="6"/>
  <c r="D130" i="6"/>
  <c r="H129" i="6"/>
  <c r="F129" i="6"/>
  <c r="E129" i="6"/>
  <c r="D129" i="6"/>
  <c r="H128" i="6"/>
  <c r="F128" i="6"/>
  <c r="E128" i="6"/>
  <c r="D128" i="6"/>
  <c r="H127" i="6"/>
  <c r="F127" i="6"/>
  <c r="E127" i="6"/>
  <c r="D127" i="6"/>
  <c r="H126" i="6"/>
  <c r="G126" i="6"/>
  <c r="F126" i="6"/>
  <c r="E126" i="6"/>
  <c r="D126" i="6"/>
  <c r="H125" i="6"/>
  <c r="G125" i="6"/>
  <c r="F125" i="6"/>
  <c r="E125" i="6"/>
  <c r="D125" i="6"/>
  <c r="H124" i="6"/>
  <c r="G124" i="6"/>
  <c r="F124" i="6"/>
  <c r="E124" i="6"/>
  <c r="D124" i="6"/>
  <c r="H123" i="6"/>
  <c r="G123" i="6"/>
  <c r="F123" i="6"/>
  <c r="E123" i="6"/>
  <c r="D123" i="6"/>
  <c r="H122" i="6"/>
  <c r="G122" i="6"/>
  <c r="F122" i="6"/>
  <c r="E122" i="6"/>
  <c r="D122" i="6"/>
  <c r="H121" i="6"/>
  <c r="H120" i="6"/>
  <c r="H119" i="6"/>
  <c r="G119" i="6"/>
  <c r="F119" i="6"/>
  <c r="E119" i="6"/>
  <c r="D119" i="6"/>
  <c r="H118" i="6"/>
  <c r="G118" i="6"/>
  <c r="F118" i="6"/>
  <c r="E118" i="6"/>
  <c r="D118" i="6"/>
  <c r="H117" i="6"/>
  <c r="G117" i="6"/>
  <c r="F117" i="6"/>
  <c r="E117" i="6"/>
  <c r="D117" i="6"/>
  <c r="H116" i="6"/>
  <c r="G116" i="6"/>
  <c r="F116" i="6"/>
  <c r="E116" i="6"/>
  <c r="D116" i="6"/>
  <c r="H115" i="6"/>
  <c r="G115" i="6"/>
  <c r="F115" i="6"/>
  <c r="E115" i="6"/>
  <c r="D115" i="6"/>
  <c r="H114" i="6"/>
  <c r="G114" i="6"/>
  <c r="F114" i="6"/>
  <c r="E114" i="6"/>
  <c r="D114" i="6"/>
  <c r="H113" i="6"/>
  <c r="G113" i="6"/>
  <c r="F113" i="6"/>
  <c r="E113" i="6"/>
  <c r="D113" i="6"/>
  <c r="H112" i="6"/>
  <c r="G112" i="6"/>
  <c r="F112" i="6"/>
  <c r="E112" i="6"/>
  <c r="D112" i="6"/>
  <c r="H111" i="6"/>
  <c r="G111" i="6"/>
  <c r="F111" i="6"/>
  <c r="E111" i="6"/>
  <c r="D111" i="6"/>
  <c r="H110" i="6"/>
  <c r="G110" i="6"/>
  <c r="F110" i="6"/>
  <c r="E110" i="6"/>
  <c r="D110" i="6"/>
  <c r="H109" i="6"/>
  <c r="G109" i="6"/>
  <c r="F109" i="6"/>
  <c r="E109" i="6"/>
  <c r="D109" i="6"/>
  <c r="H108" i="6"/>
  <c r="G108" i="6"/>
  <c r="F108" i="6"/>
  <c r="E108" i="6"/>
  <c r="D108" i="6"/>
  <c r="H107" i="6"/>
  <c r="G107" i="6"/>
  <c r="F107" i="6"/>
  <c r="E107" i="6"/>
  <c r="D107" i="6"/>
  <c r="H106" i="6"/>
  <c r="G106" i="6"/>
  <c r="F106" i="6"/>
  <c r="E106" i="6"/>
  <c r="D106" i="6"/>
  <c r="H105" i="6"/>
  <c r="G105" i="6"/>
  <c r="F105" i="6"/>
  <c r="E105" i="6"/>
  <c r="D105" i="6"/>
  <c r="H104" i="6"/>
  <c r="G104" i="6"/>
  <c r="F104" i="6"/>
  <c r="E104" i="6"/>
  <c r="D104" i="6"/>
  <c r="H103" i="6"/>
  <c r="G103" i="6"/>
  <c r="F103" i="6"/>
  <c r="E103" i="6"/>
  <c r="D103" i="6"/>
  <c r="H102" i="6"/>
  <c r="G102" i="6"/>
  <c r="F102" i="6"/>
  <c r="E102" i="6"/>
  <c r="D102" i="6"/>
  <c r="H101" i="6"/>
  <c r="G101" i="6"/>
  <c r="F101" i="6"/>
  <c r="E101" i="6"/>
  <c r="D101" i="6"/>
  <c r="H100" i="6"/>
  <c r="G100" i="6"/>
  <c r="F100" i="6"/>
  <c r="E100" i="6"/>
  <c r="D100" i="6"/>
  <c r="H99" i="6"/>
  <c r="G99" i="6"/>
  <c r="F99" i="6"/>
  <c r="E99" i="6"/>
  <c r="D99" i="6"/>
  <c r="H98" i="6"/>
  <c r="G98" i="6"/>
  <c r="F98" i="6"/>
  <c r="E98" i="6"/>
  <c r="D98" i="6"/>
  <c r="H97" i="6"/>
  <c r="G97" i="6"/>
  <c r="F97" i="6"/>
  <c r="E97" i="6"/>
  <c r="D97" i="6"/>
  <c r="H96" i="6"/>
  <c r="G96" i="6"/>
  <c r="F96" i="6"/>
  <c r="E96" i="6"/>
  <c r="D96" i="6"/>
  <c r="H95" i="6"/>
  <c r="G95" i="6"/>
  <c r="F95" i="6"/>
  <c r="E95" i="6"/>
  <c r="D95" i="6"/>
  <c r="H94" i="6"/>
  <c r="G94" i="6"/>
  <c r="F94" i="6"/>
  <c r="E94" i="6"/>
  <c r="D94" i="6"/>
  <c r="H93" i="6"/>
  <c r="G93" i="6"/>
  <c r="F93" i="6"/>
  <c r="E93" i="6"/>
  <c r="D93" i="6"/>
  <c r="H92" i="6"/>
  <c r="G92" i="6"/>
  <c r="F92" i="6"/>
  <c r="E92" i="6"/>
  <c r="D92" i="6"/>
  <c r="H91" i="6"/>
  <c r="G91" i="6"/>
  <c r="F91" i="6"/>
  <c r="E91" i="6"/>
  <c r="D91" i="6"/>
  <c r="H90" i="6"/>
  <c r="G90" i="6"/>
  <c r="F90" i="6"/>
  <c r="E90" i="6"/>
  <c r="D90" i="6"/>
  <c r="H89" i="6"/>
  <c r="G89" i="6"/>
  <c r="F89" i="6"/>
  <c r="E89" i="6"/>
  <c r="D89" i="6"/>
  <c r="H88" i="6"/>
  <c r="G88" i="6"/>
  <c r="F88" i="6"/>
  <c r="E88" i="6"/>
  <c r="D88" i="6"/>
  <c r="H87" i="6"/>
  <c r="G87" i="6"/>
  <c r="F87" i="6"/>
  <c r="E87" i="6"/>
  <c r="D87" i="6"/>
  <c r="H86" i="6"/>
  <c r="G86" i="6"/>
  <c r="F86" i="6"/>
  <c r="E86" i="6"/>
  <c r="D86" i="6"/>
  <c r="H85" i="6"/>
  <c r="G85" i="6"/>
  <c r="F85" i="6"/>
  <c r="E85" i="6"/>
  <c r="D85" i="6"/>
  <c r="H84" i="6"/>
  <c r="G84" i="6"/>
  <c r="F84" i="6"/>
  <c r="E84" i="6"/>
  <c r="D84" i="6"/>
  <c r="H83" i="6"/>
  <c r="G83" i="6"/>
  <c r="F83" i="6"/>
  <c r="E83" i="6"/>
  <c r="D83" i="6"/>
  <c r="H82" i="6"/>
  <c r="G82" i="6"/>
  <c r="F82" i="6"/>
  <c r="E82" i="6"/>
  <c r="D82" i="6"/>
  <c r="H81" i="6"/>
  <c r="G81" i="6"/>
  <c r="F81" i="6"/>
  <c r="E81" i="6"/>
  <c r="D81" i="6"/>
  <c r="H80" i="6"/>
  <c r="G80" i="6"/>
  <c r="F80" i="6"/>
  <c r="E80" i="6"/>
  <c r="D80" i="6"/>
  <c r="H79" i="6"/>
  <c r="G79" i="6"/>
  <c r="F79" i="6"/>
  <c r="E79" i="6"/>
  <c r="D79" i="6"/>
  <c r="H78" i="6"/>
  <c r="G78" i="6"/>
  <c r="F78" i="6"/>
  <c r="E78" i="6"/>
  <c r="D78" i="6"/>
  <c r="H77" i="6"/>
  <c r="G77" i="6"/>
  <c r="F77" i="6"/>
  <c r="E77" i="6"/>
  <c r="D77" i="6"/>
  <c r="H76" i="6"/>
  <c r="G76" i="6"/>
  <c r="F76" i="6"/>
  <c r="E76" i="6"/>
  <c r="D76" i="6"/>
  <c r="H75" i="6"/>
  <c r="G75" i="6"/>
  <c r="F75" i="6"/>
  <c r="E75" i="6"/>
  <c r="D75" i="6"/>
  <c r="H74" i="6"/>
  <c r="G74" i="6"/>
  <c r="F74" i="6"/>
  <c r="E74" i="6"/>
  <c r="D74" i="6"/>
  <c r="H73" i="6"/>
  <c r="G73" i="6"/>
  <c r="F73" i="6"/>
  <c r="E73" i="6"/>
  <c r="D73" i="6"/>
  <c r="H72" i="6"/>
  <c r="G72" i="6"/>
  <c r="F72" i="6"/>
  <c r="E72" i="6"/>
  <c r="D72" i="6"/>
  <c r="H71" i="6"/>
  <c r="G71" i="6"/>
  <c r="F71" i="6"/>
  <c r="E71" i="6"/>
  <c r="D71" i="6"/>
  <c r="H70" i="6"/>
  <c r="G70" i="6"/>
  <c r="F70" i="6"/>
  <c r="E70" i="6"/>
  <c r="D70" i="6"/>
  <c r="H69" i="6"/>
  <c r="G69" i="6"/>
  <c r="F69" i="6"/>
  <c r="E69" i="6"/>
  <c r="D69" i="6"/>
  <c r="H68" i="6"/>
  <c r="G68" i="6"/>
  <c r="F68" i="6"/>
  <c r="E68" i="6"/>
  <c r="D68" i="6"/>
  <c r="H67" i="6"/>
  <c r="G67" i="6"/>
  <c r="F67" i="6"/>
  <c r="E67" i="6"/>
  <c r="D67" i="6"/>
  <c r="H66" i="6"/>
  <c r="G66" i="6"/>
  <c r="F66" i="6"/>
  <c r="E66" i="6"/>
  <c r="D66" i="6"/>
  <c r="H65" i="6"/>
  <c r="G65" i="6"/>
  <c r="F65" i="6"/>
  <c r="E65" i="6"/>
  <c r="D65" i="6"/>
  <c r="H64" i="6"/>
  <c r="G64" i="6"/>
  <c r="F64" i="6"/>
  <c r="E64" i="6"/>
  <c r="D64" i="6"/>
  <c r="H63" i="6"/>
  <c r="G63" i="6"/>
  <c r="F63" i="6"/>
  <c r="E63" i="6"/>
  <c r="D63" i="6"/>
  <c r="H62" i="6"/>
  <c r="G62" i="6"/>
  <c r="F62" i="6"/>
  <c r="E62" i="6"/>
  <c r="D62" i="6"/>
  <c r="H61" i="6"/>
  <c r="G61" i="6"/>
  <c r="F61" i="6"/>
  <c r="E61" i="6"/>
  <c r="D61" i="6"/>
  <c r="H60" i="6"/>
  <c r="G60" i="6"/>
  <c r="F60" i="6"/>
  <c r="E60" i="6"/>
  <c r="D60" i="6"/>
  <c r="H59" i="6"/>
  <c r="G59" i="6"/>
  <c r="F59" i="6"/>
  <c r="E59" i="6"/>
  <c r="D59" i="6"/>
  <c r="H58" i="6"/>
  <c r="G58" i="6"/>
  <c r="F58" i="6"/>
  <c r="E58" i="6"/>
  <c r="D58" i="6"/>
  <c r="H57" i="6"/>
  <c r="G57" i="6"/>
  <c r="F57" i="6"/>
  <c r="E57" i="6"/>
  <c r="D57" i="6"/>
  <c r="H56" i="6"/>
  <c r="G56" i="6"/>
  <c r="F56" i="6"/>
  <c r="E56" i="6"/>
  <c r="D56" i="6"/>
  <c r="H55" i="6"/>
  <c r="G55" i="6"/>
  <c r="F55" i="6"/>
  <c r="E55" i="6"/>
  <c r="D55" i="6"/>
  <c r="H54" i="6"/>
  <c r="G54" i="6"/>
  <c r="F54" i="6"/>
  <c r="E54" i="6"/>
  <c r="D54" i="6"/>
  <c r="H53" i="6"/>
  <c r="G53" i="6"/>
  <c r="F53" i="6"/>
  <c r="E53" i="6"/>
  <c r="D53" i="6"/>
  <c r="H52" i="6"/>
  <c r="G52" i="6"/>
  <c r="F52" i="6"/>
  <c r="E52" i="6"/>
  <c r="D52" i="6"/>
  <c r="H51" i="6"/>
  <c r="G51" i="6"/>
  <c r="F51" i="6"/>
  <c r="E51" i="6"/>
  <c r="D51" i="6"/>
  <c r="H50" i="6"/>
  <c r="G50" i="6"/>
  <c r="F50" i="6"/>
  <c r="E50" i="6"/>
  <c r="D50" i="6"/>
  <c r="H49" i="6"/>
  <c r="G49" i="6"/>
  <c r="F49" i="6"/>
  <c r="E49" i="6"/>
  <c r="D49" i="6"/>
  <c r="H48" i="6"/>
  <c r="G48" i="6"/>
  <c r="F48" i="6"/>
  <c r="E48" i="6"/>
  <c r="D48" i="6"/>
  <c r="H47" i="6"/>
  <c r="G47" i="6"/>
  <c r="F47" i="6"/>
  <c r="E47" i="6"/>
  <c r="D47" i="6"/>
  <c r="H46" i="6"/>
  <c r="G46" i="6"/>
  <c r="F46" i="6"/>
  <c r="E46" i="6"/>
  <c r="D46" i="6"/>
  <c r="H45" i="6"/>
  <c r="G45" i="6"/>
  <c r="F45" i="6"/>
  <c r="E45" i="6"/>
  <c r="D45" i="6"/>
  <c r="H44" i="6"/>
  <c r="G44" i="6"/>
  <c r="F44" i="6"/>
  <c r="E44" i="6"/>
  <c r="D44" i="6"/>
  <c r="H43" i="6"/>
  <c r="G43" i="6"/>
  <c r="F43" i="6"/>
  <c r="E43" i="6"/>
  <c r="D43" i="6"/>
  <c r="H42" i="6"/>
  <c r="G42" i="6"/>
  <c r="F42" i="6"/>
  <c r="E42" i="6"/>
  <c r="D42" i="6"/>
  <c r="H41" i="6"/>
  <c r="G41" i="6"/>
  <c r="F41" i="6"/>
  <c r="E41" i="6"/>
  <c r="D41" i="6"/>
  <c r="H40" i="6"/>
  <c r="G40" i="6"/>
  <c r="F40" i="6"/>
  <c r="E40" i="6"/>
  <c r="D40" i="6"/>
  <c r="H39" i="6"/>
  <c r="G39" i="6"/>
  <c r="F39" i="6"/>
  <c r="E39" i="6"/>
  <c r="D39" i="6"/>
  <c r="H38" i="6"/>
  <c r="G38" i="6"/>
  <c r="F38" i="6"/>
  <c r="E38" i="6"/>
  <c r="D38" i="6"/>
  <c r="H37" i="6"/>
  <c r="G37" i="6"/>
  <c r="F37" i="6"/>
  <c r="E37" i="6"/>
  <c r="D37" i="6"/>
  <c r="H36" i="6"/>
  <c r="G36" i="6"/>
  <c r="F36" i="6"/>
  <c r="E36" i="6"/>
  <c r="D36" i="6"/>
  <c r="H35" i="6"/>
  <c r="G35" i="6"/>
  <c r="F35" i="6"/>
  <c r="E35" i="6"/>
  <c r="D35" i="6"/>
  <c r="H34" i="6"/>
  <c r="G34" i="6"/>
  <c r="F34" i="6"/>
  <c r="E34" i="6"/>
  <c r="D34" i="6"/>
  <c r="H33" i="6"/>
  <c r="G33" i="6"/>
  <c r="F33" i="6"/>
  <c r="E33" i="6"/>
  <c r="D33" i="6"/>
  <c r="H32" i="6"/>
  <c r="G32" i="6"/>
  <c r="F32" i="6"/>
  <c r="E32" i="6"/>
  <c r="D32" i="6"/>
  <c r="H31" i="6"/>
  <c r="G31" i="6"/>
  <c r="F31" i="6"/>
  <c r="E31" i="6"/>
  <c r="D31" i="6"/>
  <c r="H30" i="6"/>
  <c r="G30" i="6"/>
  <c r="F30" i="6"/>
  <c r="E30" i="6"/>
  <c r="D30" i="6"/>
  <c r="H29" i="6"/>
  <c r="G29" i="6"/>
  <c r="F29" i="6"/>
  <c r="E29" i="6"/>
  <c r="D29" i="6"/>
  <c r="H28" i="6"/>
  <c r="G28" i="6"/>
  <c r="F28" i="6"/>
  <c r="E28" i="6"/>
  <c r="D28" i="6"/>
  <c r="H27" i="6"/>
  <c r="G27" i="6"/>
  <c r="F27" i="6"/>
  <c r="E27" i="6"/>
  <c r="D27" i="6"/>
  <c r="H26" i="6"/>
  <c r="G26" i="6"/>
  <c r="F26" i="6"/>
  <c r="E26" i="6"/>
  <c r="D26" i="6"/>
  <c r="H25" i="6"/>
  <c r="G25" i="6"/>
  <c r="F25" i="6"/>
  <c r="E25" i="6"/>
  <c r="D25" i="6"/>
  <c r="H24" i="6"/>
  <c r="G24" i="6"/>
  <c r="F24" i="6"/>
  <c r="E24" i="6"/>
  <c r="D24" i="6"/>
  <c r="H23" i="6"/>
  <c r="G23" i="6"/>
  <c r="F23" i="6"/>
  <c r="E23" i="6"/>
  <c r="D23" i="6"/>
  <c r="H22" i="6"/>
  <c r="G22" i="6"/>
  <c r="F22" i="6"/>
  <c r="E22" i="6"/>
  <c r="D22" i="6"/>
  <c r="H21" i="6"/>
  <c r="G21" i="6"/>
  <c r="F21" i="6"/>
  <c r="E21" i="6"/>
  <c r="D21" i="6"/>
  <c r="H20" i="6"/>
  <c r="G20" i="6"/>
  <c r="F20" i="6"/>
  <c r="E20" i="6"/>
  <c r="D20" i="6"/>
  <c r="H19" i="6"/>
  <c r="G19" i="6"/>
  <c r="F19" i="6"/>
  <c r="E19" i="6"/>
  <c r="D19" i="6"/>
  <c r="H18" i="6"/>
  <c r="G18" i="6"/>
  <c r="F18" i="6"/>
  <c r="E18" i="6"/>
  <c r="D18" i="6"/>
  <c r="H17" i="6"/>
  <c r="G17" i="6"/>
  <c r="F17" i="6"/>
  <c r="E17" i="6"/>
  <c r="D17" i="6"/>
  <c r="H16" i="6"/>
  <c r="G16" i="6"/>
  <c r="F16" i="6"/>
  <c r="E16" i="6"/>
  <c r="D16" i="6"/>
  <c r="H15" i="6"/>
  <c r="G15" i="6"/>
  <c r="F15" i="6"/>
  <c r="E15" i="6"/>
  <c r="D15" i="6"/>
  <c r="H14" i="6"/>
  <c r="G14" i="6"/>
  <c r="F14" i="6"/>
  <c r="E14" i="6"/>
  <c r="D14" i="6"/>
  <c r="H13" i="6"/>
  <c r="G13" i="6"/>
  <c r="F13" i="6"/>
  <c r="E13" i="6"/>
  <c r="D13" i="6"/>
  <c r="H12" i="6"/>
  <c r="G12" i="6"/>
  <c r="F12" i="6"/>
  <c r="E12" i="6"/>
  <c r="D12" i="6"/>
  <c r="H11" i="6"/>
  <c r="G11" i="6"/>
  <c r="F11" i="6"/>
  <c r="E11" i="6"/>
  <c r="D11" i="6"/>
  <c r="H10" i="6"/>
  <c r="G10" i="6"/>
  <c r="F10" i="6"/>
  <c r="E10" i="6"/>
  <c r="D10" i="6"/>
  <c r="H9" i="6"/>
  <c r="G9" i="6"/>
  <c r="F9" i="6"/>
  <c r="E9" i="6"/>
  <c r="D9" i="6"/>
  <c r="H8" i="6"/>
  <c r="G8" i="6"/>
  <c r="F8" i="6"/>
  <c r="E8" i="6"/>
  <c r="D8" i="6"/>
  <c r="H7" i="6"/>
  <c r="G7" i="6"/>
  <c r="F7" i="6"/>
  <c r="E7" i="6"/>
  <c r="D7" i="6"/>
  <c r="H5" i="6"/>
  <c r="G5" i="6"/>
  <c r="F5" i="6"/>
  <c r="E5" i="6"/>
  <c r="D5" i="6"/>
  <c r="D4" i="1"/>
  <c r="E4" i="1"/>
  <c r="F4" i="1"/>
  <c r="G4" i="1"/>
  <c r="H4" i="1"/>
  <c r="D5" i="1"/>
  <c r="D6" i="1"/>
  <c r="E5" i="1"/>
  <c r="E6" i="1"/>
  <c r="F5" i="1"/>
  <c r="F6" i="1"/>
  <c r="G5" i="1"/>
  <c r="G6" i="1"/>
  <c r="H5" i="1"/>
  <c r="H6" i="1"/>
  <c r="H3" i="1"/>
  <c r="F3" i="1"/>
  <c r="E3" i="1"/>
  <c r="G3" i="1" s="1"/>
  <c r="D3" i="1"/>
  <c r="H7" i="1"/>
  <c r="F7" i="1"/>
  <c r="E7" i="1"/>
  <c r="G7" i="1" s="1"/>
  <c r="D7" i="1"/>
  <c r="H9" i="1"/>
  <c r="F9" i="1"/>
  <c r="E9" i="1"/>
  <c r="G9" i="1" s="1"/>
  <c r="D9" i="1"/>
  <c r="H8" i="1"/>
  <c r="F8" i="1"/>
  <c r="E8" i="1"/>
  <c r="G8" i="1" s="1"/>
  <c r="D8" i="1"/>
  <c r="H13" i="1"/>
  <c r="F13" i="1"/>
  <c r="E13" i="1"/>
  <c r="G13" i="1" s="1"/>
  <c r="D13" i="1"/>
  <c r="H10" i="1"/>
  <c r="F10" i="1"/>
  <c r="E10" i="1"/>
  <c r="G10" i="1" s="1"/>
  <c r="D10" i="1"/>
  <c r="H20" i="1"/>
  <c r="F20" i="1"/>
  <c r="E20" i="1"/>
  <c r="G20" i="1" s="1"/>
  <c r="D20" i="1"/>
  <c r="H16" i="1"/>
  <c r="F16" i="1"/>
  <c r="E16" i="1"/>
  <c r="G16" i="1" s="1"/>
  <c r="D16" i="1"/>
  <c r="H14" i="1"/>
  <c r="F14" i="1"/>
  <c r="E14" i="1"/>
  <c r="G14" i="1" s="1"/>
  <c r="D14" i="1"/>
  <c r="H11" i="1"/>
  <c r="H12" i="1"/>
  <c r="H15" i="1"/>
  <c r="H17" i="1"/>
  <c r="H18" i="1"/>
  <c r="H19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F11" i="1"/>
  <c r="F12" i="1"/>
  <c r="F15" i="1"/>
  <c r="F17" i="1"/>
  <c r="F18" i="1"/>
  <c r="F19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D11" i="1"/>
  <c r="D12" i="1"/>
  <c r="D15" i="1"/>
  <c r="D17" i="1"/>
  <c r="D18" i="1"/>
  <c r="D19" i="1"/>
  <c r="E12" i="1"/>
  <c r="G12" i="1" s="1"/>
  <c r="H2" i="1"/>
  <c r="F2" i="1"/>
  <c r="E2" i="1"/>
  <c r="G2" i="1" s="1"/>
  <c r="D2" i="1"/>
  <c r="E19" i="1"/>
  <c r="G19" i="1" s="1"/>
  <c r="E18" i="1"/>
  <c r="G18" i="1" s="1"/>
  <c r="E15" i="1"/>
  <c r="G15" i="1" s="1"/>
  <c r="E11" i="1"/>
  <c r="G11" i="1" s="1"/>
  <c r="E17" i="1"/>
  <c r="G17" i="1" s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2" i="1"/>
  <c r="D22" i="1"/>
  <c r="E21" i="1"/>
  <c r="D21" i="1"/>
  <c r="E55" i="1"/>
  <c r="D55" i="1"/>
  <c r="E47" i="1"/>
  <c r="D47" i="1"/>
  <c r="E39" i="1"/>
  <c r="D39" i="1"/>
  <c r="E31" i="1"/>
  <c r="D31" i="1"/>
  <c r="E23" i="1"/>
  <c r="D23" i="1"/>
  <c r="E76" i="1"/>
  <c r="D76" i="1"/>
  <c r="E63" i="1"/>
  <c r="D63" i="1"/>
  <c r="E106" i="1" l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4" i="1"/>
  <c r="D84" i="1"/>
  <c r="E83" i="1"/>
  <c r="D83" i="1"/>
  <c r="E82" i="1"/>
  <c r="D82" i="1"/>
  <c r="E81" i="1"/>
  <c r="D81" i="1"/>
  <c r="E80" i="1"/>
  <c r="D80" i="1"/>
  <c r="E78" i="1"/>
  <c r="D78" i="1"/>
  <c r="E77" i="1"/>
  <c r="D77" i="1"/>
  <c r="E115" i="1"/>
  <c r="D115" i="1"/>
  <c r="E114" i="1"/>
  <c r="D114" i="1"/>
  <c r="E113" i="1"/>
  <c r="D113" i="1"/>
  <c r="E112" i="1"/>
  <c r="D112" i="1"/>
  <c r="E111" i="1"/>
  <c r="D111" i="1"/>
  <c r="E109" i="1"/>
  <c r="D109" i="1"/>
  <c r="E108" i="1"/>
  <c r="D108" i="1"/>
  <c r="E85" i="1"/>
  <c r="D85" i="1"/>
  <c r="E79" i="1"/>
  <c r="D79" i="1"/>
  <c r="E117" i="1"/>
  <c r="D117" i="1"/>
  <c r="E110" i="1"/>
  <c r="D110" i="1"/>
  <c r="E107" i="1"/>
  <c r="D107" i="1"/>
  <c r="D116" i="1"/>
  <c r="E116" i="1"/>
  <c r="F120" i="1"/>
  <c r="E120" i="1"/>
  <c r="G120" i="1" s="1"/>
  <c r="D120" i="1"/>
  <c r="F121" i="1"/>
  <c r="E121" i="1"/>
  <c r="G121" i="1" s="1"/>
  <c r="D121" i="1"/>
  <c r="F122" i="1"/>
  <c r="E122" i="1"/>
  <c r="G122" i="1" s="1"/>
  <c r="D122" i="1"/>
  <c r="F123" i="1"/>
  <c r="E123" i="1"/>
  <c r="G123" i="1" s="1"/>
  <c r="D123" i="1"/>
  <c r="G124" i="1"/>
  <c r="D124" i="1"/>
  <c r="E124" i="1"/>
  <c r="F124" i="1"/>
  <c r="D125" i="1"/>
  <c r="E125" i="1"/>
  <c r="F125" i="1"/>
  <c r="D126" i="1"/>
  <c r="E126" i="1"/>
  <c r="F126" i="1"/>
  <c r="D127" i="1"/>
  <c r="E127" i="1"/>
  <c r="F127" i="1"/>
  <c r="D128" i="1"/>
  <c r="E128" i="1"/>
  <c r="F128" i="1"/>
  <c r="D129" i="1"/>
  <c r="E129" i="1"/>
  <c r="F129" i="1"/>
  <c r="D130" i="1"/>
  <c r="E130" i="1"/>
  <c r="F130" i="1"/>
  <c r="D131" i="1"/>
  <c r="E131" i="1"/>
  <c r="F131" i="1"/>
  <c r="D132" i="1"/>
  <c r="E132" i="1"/>
  <c r="F132" i="1"/>
  <c r="D133" i="1"/>
  <c r="E133" i="1"/>
  <c r="F133" i="1"/>
  <c r="D134" i="1"/>
  <c r="E134" i="1"/>
  <c r="F134" i="1"/>
  <c r="D135" i="1"/>
  <c r="E135" i="1"/>
  <c r="F135" i="1"/>
  <c r="F136" i="1"/>
  <c r="E136" i="1"/>
  <c r="G136" i="1" s="1"/>
  <c r="D136" i="1"/>
  <c r="F152" i="1"/>
  <c r="E152" i="1"/>
  <c r="G152" i="1" s="1"/>
  <c r="D152" i="1"/>
  <c r="F147" i="1"/>
  <c r="E147" i="1"/>
  <c r="G147" i="1" s="1"/>
  <c r="D147" i="1"/>
  <c r="F142" i="1"/>
  <c r="E142" i="1"/>
  <c r="G142" i="1" s="1"/>
  <c r="D142" i="1"/>
  <c r="F137" i="1"/>
  <c r="E137" i="1"/>
  <c r="G137" i="1" s="1"/>
  <c r="D137" i="1"/>
  <c r="F150" i="1"/>
  <c r="E150" i="1"/>
  <c r="G150" i="1" s="1"/>
  <c r="D150" i="1"/>
  <c r="F144" i="1"/>
  <c r="E144" i="1"/>
  <c r="G144" i="1" s="1"/>
  <c r="D144" i="1"/>
  <c r="F138" i="1"/>
  <c r="E138" i="1"/>
  <c r="G138" i="1" s="1"/>
  <c r="D138" i="1"/>
  <c r="F154" i="1"/>
  <c r="E154" i="1"/>
  <c r="G154" i="1" s="1"/>
  <c r="D154" i="1"/>
  <c r="F146" i="1"/>
  <c r="E146" i="1"/>
  <c r="G146" i="1" s="1"/>
  <c r="D146" i="1"/>
  <c r="F139" i="1"/>
  <c r="E139" i="1"/>
  <c r="G139" i="1" s="1"/>
  <c r="D139" i="1"/>
  <c r="F149" i="1"/>
  <c r="E149" i="1"/>
  <c r="G149" i="1" s="1"/>
  <c r="D149" i="1"/>
  <c r="F140" i="1"/>
  <c r="E140" i="1"/>
  <c r="G140" i="1" s="1"/>
  <c r="D140" i="1"/>
  <c r="F153" i="1"/>
  <c r="E153" i="1"/>
  <c r="G153" i="1" s="1"/>
  <c r="D153" i="1"/>
  <c r="F141" i="1"/>
  <c r="E141" i="1"/>
  <c r="G141" i="1" s="1"/>
  <c r="D141" i="1"/>
  <c r="F143" i="1"/>
  <c r="E143" i="1"/>
  <c r="G143" i="1" s="1"/>
  <c r="D143" i="1"/>
  <c r="F145" i="1"/>
  <c r="E145" i="1"/>
  <c r="G145" i="1" s="1"/>
  <c r="D145" i="1"/>
  <c r="F148" i="1"/>
  <c r="E148" i="1"/>
  <c r="G148" i="1" s="1"/>
  <c r="D148" i="1"/>
  <c r="F151" i="1"/>
  <c r="E151" i="1"/>
  <c r="G151" i="1" s="1"/>
  <c r="D151" i="1"/>
  <c r="F155" i="1"/>
  <c r="E155" i="1"/>
  <c r="G155" i="1" s="1"/>
  <c r="D155" i="1"/>
  <c r="F157" i="1"/>
  <c r="E157" i="1"/>
  <c r="G157" i="1" s="1"/>
  <c r="D157" i="1"/>
  <c r="F158" i="1"/>
  <c r="E158" i="1"/>
  <c r="G158" i="1" s="1"/>
  <c r="D158" i="1"/>
  <c r="F159" i="1"/>
  <c r="E159" i="1"/>
  <c r="G159" i="1" s="1"/>
  <c r="D159" i="1"/>
  <c r="F160" i="1"/>
  <c r="E160" i="1"/>
  <c r="G160" i="1" s="1"/>
  <c r="D160" i="1"/>
  <c r="F163" i="1"/>
  <c r="E163" i="1"/>
  <c r="G163" i="1" s="1"/>
  <c r="D163" i="1"/>
  <c r="F161" i="1"/>
  <c r="E161" i="1"/>
  <c r="G161" i="1" s="1"/>
  <c r="D161" i="1"/>
  <c r="F171" i="1"/>
  <c r="E171" i="1"/>
  <c r="G171" i="1" s="1"/>
  <c r="D171" i="1"/>
  <c r="F169" i="1"/>
  <c r="E169" i="1"/>
  <c r="G169" i="1" s="1"/>
  <c r="D169" i="1"/>
  <c r="F167" i="1"/>
  <c r="E167" i="1"/>
  <c r="G167" i="1" s="1"/>
  <c r="D167" i="1"/>
  <c r="F165" i="1"/>
  <c r="E165" i="1"/>
  <c r="G165" i="1" s="1"/>
  <c r="D165" i="1"/>
  <c r="F162" i="1"/>
  <c r="E162" i="1"/>
  <c r="G162" i="1" s="1"/>
  <c r="D162" i="1"/>
  <c r="F172" i="1"/>
  <c r="E172" i="1"/>
  <c r="G172" i="1" s="1"/>
  <c r="D172" i="1"/>
  <c r="F168" i="1"/>
  <c r="E168" i="1"/>
  <c r="G168" i="1" s="1"/>
  <c r="D168" i="1"/>
  <c r="F164" i="1"/>
  <c r="E164" i="1"/>
  <c r="G164" i="1" s="1"/>
  <c r="D164" i="1"/>
  <c r="F173" i="1"/>
  <c r="E173" i="1"/>
  <c r="G173" i="1" s="1"/>
  <c r="D173" i="1"/>
  <c r="F166" i="1"/>
  <c r="E166" i="1"/>
  <c r="G166" i="1" s="1"/>
  <c r="D166" i="1"/>
  <c r="F176" i="1"/>
  <c r="E176" i="1"/>
  <c r="G176" i="1" s="1"/>
  <c r="D176" i="1"/>
  <c r="F174" i="1"/>
  <c r="E174" i="1"/>
  <c r="G174" i="1" s="1"/>
  <c r="D174" i="1"/>
  <c r="F178" i="1"/>
  <c r="E178" i="1"/>
  <c r="G178" i="1" s="1"/>
  <c r="D178" i="1"/>
  <c r="F175" i="1"/>
  <c r="E175" i="1"/>
  <c r="G175" i="1" s="1"/>
  <c r="D175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F156" i="1"/>
  <c r="F170" i="1"/>
  <c r="F177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E156" i="1"/>
  <c r="G156" i="1" s="1"/>
  <c r="E170" i="1"/>
  <c r="G170" i="1" s="1"/>
  <c r="E177" i="1"/>
  <c r="G177" i="1" s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D156" i="1"/>
  <c r="D170" i="1"/>
  <c r="D177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</calcChain>
</file>

<file path=xl/sharedStrings.xml><?xml version="1.0" encoding="utf-8"?>
<sst xmlns="http://schemas.openxmlformats.org/spreadsheetml/2006/main" count="451" uniqueCount="363">
  <si>
    <t>PROD_CODE</t>
  </si>
  <si>
    <t>PROD_DES_STAND</t>
  </si>
  <si>
    <t>PROD_NB_UNITES</t>
  </si>
  <si>
    <t>PSTO_EMP_CODE</t>
  </si>
  <si>
    <t>JLGPC0470</t>
  </si>
  <si>
    <t>FAISCEAU CAPTEUR MAT (JLGFP184-505)</t>
  </si>
  <si>
    <t>L10302</t>
  </si>
  <si>
    <t>JLGPC0486</t>
  </si>
  <si>
    <t>FAISCEAU CENTRALE HYD</t>
  </si>
  <si>
    <t>L11003</t>
  </si>
  <si>
    <t>JLGPC0488</t>
  </si>
  <si>
    <t>FAISCEAU CAGE 1</t>
  </si>
  <si>
    <t>L10801</t>
  </si>
  <si>
    <t>JLGPC0489</t>
  </si>
  <si>
    <t>FAISCEAU EV BRAS</t>
  </si>
  <si>
    <t>L10702</t>
  </si>
  <si>
    <t>JLGPC0490</t>
  </si>
  <si>
    <t>FAISCEAU REMPLISSAGE BATTERIE</t>
  </si>
  <si>
    <t>L10902</t>
  </si>
  <si>
    <t>JLGPC0491</t>
  </si>
  <si>
    <t>AVERTISSEUR SONORE</t>
  </si>
  <si>
    <t>L10506</t>
  </si>
  <si>
    <t>JLGPC0493</t>
  </si>
  <si>
    <t>FAISCEAU CHARGEUR</t>
  </si>
  <si>
    <t>L11005</t>
  </si>
  <si>
    <t>JLGPC0499</t>
  </si>
  <si>
    <t>FAISCEAU CAPTEUR MAT</t>
  </si>
  <si>
    <t>L10303</t>
  </si>
  <si>
    <t>JLGPC0513</t>
  </si>
  <si>
    <t>L10802</t>
  </si>
  <si>
    <t>JLGPC0522</t>
  </si>
  <si>
    <t>FAISCEAU CENTRAL (FP207-084)</t>
  </si>
  <si>
    <t>JLGPC0524</t>
  </si>
  <si>
    <t>FAISCEAU VALVES BRAS</t>
  </si>
  <si>
    <t>L10701</t>
  </si>
  <si>
    <t>JLGPC0527</t>
  </si>
  <si>
    <t>JLGPC0528</t>
  </si>
  <si>
    <t>FAISCEAU PHARE DE TRAVAIL</t>
  </si>
  <si>
    <t>L10706</t>
  </si>
  <si>
    <t>JLGPC0531</t>
  </si>
  <si>
    <t>FAISCEAU CAPTEUR PORTILLON</t>
  </si>
  <si>
    <t>L10601</t>
  </si>
  <si>
    <t>JLGPC0548</t>
  </si>
  <si>
    <t>L21106</t>
  </si>
  <si>
    <t>JLGPC0602</t>
  </si>
  <si>
    <t>FAISCEAU CHASSIS T8 T10 SERIE</t>
  </si>
  <si>
    <t>L1BIS</t>
  </si>
  <si>
    <t>JLGPC0603</t>
  </si>
  <si>
    <t>FAISCEAU BOITIER HAUT- B BAS T10E</t>
  </si>
  <si>
    <t>JLGPC0604</t>
  </si>
  <si>
    <t>FAISCEAU B HAUT- B BAS T8E</t>
  </si>
  <si>
    <t>JLGPC0605</t>
  </si>
  <si>
    <t>FAISCEAU INDICATEUR CHARGEUR</t>
  </si>
  <si>
    <t>L11002</t>
  </si>
  <si>
    <t>JLGPROTO1001213729</t>
  </si>
  <si>
    <t>FAISCEAU CHASSIS PROTO REF 1001213729</t>
  </si>
  <si>
    <t>L10400</t>
  </si>
  <si>
    <t>JLGPROTO1001224981</t>
  </si>
  <si>
    <t>FAISCEAU CHASSIS PROTO REF 1001224981</t>
  </si>
  <si>
    <t>L20401</t>
  </si>
  <si>
    <t>JLGSE0925</t>
  </si>
  <si>
    <t>KIT CABLE DE PUISSANCE T10E</t>
  </si>
  <si>
    <t>JLGSE0928</t>
  </si>
  <si>
    <t>KIT CABLE PUISSANCE T8E</t>
  </si>
  <si>
    <t>JLGSE1137</t>
  </si>
  <si>
    <t>FAISCEAUX CAPTEUR MOU DE CHAINE</t>
  </si>
  <si>
    <t>L10803</t>
  </si>
  <si>
    <t>JLGSE1138</t>
  </si>
  <si>
    <t>SE1138 - CAPTEUR</t>
  </si>
  <si>
    <t>L10306</t>
  </si>
  <si>
    <t>JLGSE1139</t>
  </si>
  <si>
    <t>SE1139 - CAPTEUR MOU DE CHAINE C2</t>
  </si>
  <si>
    <t>L10301</t>
  </si>
  <si>
    <t>JLGSE1140</t>
  </si>
  <si>
    <t>SE1140 - CAPTEUR MOU DE CHAINE C5</t>
  </si>
  <si>
    <t>JLGSE1141</t>
  </si>
  <si>
    <t>SE1141 - CAPTEUR MOU DE CHAINE C1</t>
  </si>
  <si>
    <t>JLGSE1162</t>
  </si>
  <si>
    <t>KIT CABLE DE PUISSANCE T12E</t>
  </si>
  <si>
    <t>L20100</t>
  </si>
  <si>
    <t>JLGSE1200</t>
  </si>
  <si>
    <t>BOITIER BAS T10E</t>
  </si>
  <si>
    <t>L11102</t>
  </si>
  <si>
    <t>JLGSE1203</t>
  </si>
  <si>
    <t>BOITIER BAS T12E</t>
  </si>
  <si>
    <t>L21001</t>
  </si>
  <si>
    <t>JLG1001152080</t>
  </si>
  <si>
    <t>HARNESS DRIVE SYSTEM</t>
  </si>
  <si>
    <t>JLG1001152090</t>
  </si>
  <si>
    <t>HARNESS MAST VALVE</t>
  </si>
  <si>
    <t>L20602</t>
  </si>
  <si>
    <t>JLG1001152091</t>
  </si>
  <si>
    <t>HARNESS JIB SWITCH</t>
  </si>
  <si>
    <t>L20406</t>
  </si>
  <si>
    <t>JLG1001152094</t>
  </si>
  <si>
    <t>CABLE MAST</t>
  </si>
  <si>
    <t>L20601</t>
  </si>
  <si>
    <t>JLG1001152095</t>
  </si>
  <si>
    <t>CABLE PLATFORM E STOP</t>
  </si>
  <si>
    <t>JLG1001152162</t>
  </si>
  <si>
    <t>CABLE PLATFORM E STOP 12E</t>
  </si>
  <si>
    <t>L20901</t>
  </si>
  <si>
    <t>JLG1001152163</t>
  </si>
  <si>
    <t>CABLE PLATFORM E STOP 12E PLUS</t>
  </si>
  <si>
    <t>L20902</t>
  </si>
  <si>
    <t>JLG1001152164</t>
  </si>
  <si>
    <t>HARNESS JIB 12E</t>
  </si>
  <si>
    <t>JLG1001152165</t>
  </si>
  <si>
    <t>HARNESS JIB 12E PLUS</t>
  </si>
  <si>
    <t>JLG1001152567</t>
  </si>
  <si>
    <t>CABLE FRAME POWERTRACK</t>
  </si>
  <si>
    <t>JLG1001154664</t>
  </si>
  <si>
    <t>BOITIER HAUT T12E</t>
  </si>
  <si>
    <t>L21000</t>
  </si>
  <si>
    <t>JLG1001157456</t>
  </si>
  <si>
    <t>FAISCEAU MOU DE CHAINE MAT1</t>
  </si>
  <si>
    <t>JLG1001157457</t>
  </si>
  <si>
    <t>CHAIN SLACK MAST 3.4.5.6</t>
  </si>
  <si>
    <t>JLG1001157803</t>
  </si>
  <si>
    <t>CAPTEUR MOU DE CHAINE L1</t>
  </si>
  <si>
    <t>JLG1001157804</t>
  </si>
  <si>
    <t>CAPTEUR MOU DE CHAINE L2</t>
  </si>
  <si>
    <t>JLG1001159127</t>
  </si>
  <si>
    <t>FAISCEAU ROTATION PANIER T12E</t>
  </si>
  <si>
    <t>JLG1001187631</t>
  </si>
  <si>
    <t>CARTE INTERFACE BOITIER BAS</t>
  </si>
  <si>
    <t>JLG1001187632</t>
  </si>
  <si>
    <t>CARTE BOITIER BAS</t>
  </si>
  <si>
    <t>JLG1001190132</t>
  </si>
  <si>
    <t>FAISCEAU CHASSIS TOURELLE</t>
  </si>
  <si>
    <t>JLG1001208677</t>
  </si>
  <si>
    <t>BOITIER HAUT 10E L</t>
  </si>
  <si>
    <t>L10600</t>
  </si>
  <si>
    <t>JLG1001213727</t>
  </si>
  <si>
    <t>KIT CABLES PUISSANCE</t>
  </si>
  <si>
    <t>JLG1001213728</t>
  </si>
  <si>
    <t>FAISCEAU CENTRAL HYDRAULIQUE</t>
  </si>
  <si>
    <t>L10805</t>
  </si>
  <si>
    <t>JLG1001213729</t>
  </si>
  <si>
    <t>FAISCEAU CHASSIS</t>
  </si>
  <si>
    <t>JLG1001213899</t>
  </si>
  <si>
    <t>S-CABLE</t>
  </si>
  <si>
    <t>JLG1001213970</t>
  </si>
  <si>
    <t>L11001</t>
  </si>
  <si>
    <t>JLG1001223810</t>
  </si>
  <si>
    <t>BOITIER BAS T8-T10</t>
  </si>
  <si>
    <t>JLG1001224981</t>
  </si>
  <si>
    <t>FAISCEAU CHASSIS 1001224981</t>
  </si>
  <si>
    <t>JLG1001224982</t>
  </si>
  <si>
    <t>KIT PUISSANCE T12E</t>
  </si>
  <si>
    <t>JLG1001224983</t>
  </si>
  <si>
    <t>HARNESS MAST VALVE 1001224983</t>
  </si>
  <si>
    <t>JLG1001227067</t>
  </si>
  <si>
    <t>JLG1001245301</t>
  </si>
  <si>
    <t>JLG1001227071</t>
  </si>
  <si>
    <t>BOITIER BAS ASSEMBLE T12E</t>
  </si>
  <si>
    <t>JLG1001228968</t>
  </si>
  <si>
    <t>BOITIER BAS DUO</t>
  </si>
  <si>
    <t>L30500</t>
  </si>
  <si>
    <t>JLG1001229326</t>
  </si>
  <si>
    <t>BOITIER HAUT DUO</t>
  </si>
  <si>
    <t>L30705</t>
  </si>
  <si>
    <t>JLG1001229327</t>
  </si>
  <si>
    <t>BOITIER TABLETTE ASS</t>
  </si>
  <si>
    <t>L31005</t>
  </si>
  <si>
    <t>JLG1001230492</t>
  </si>
  <si>
    <t>FAISCEAU BOITIER HAUT A CONNECTIONS</t>
  </si>
  <si>
    <t>JLG1001230493</t>
  </si>
  <si>
    <t>FAISCEAU BOITIER TABLETTE A CONNECT</t>
  </si>
  <si>
    <t>L30206</t>
  </si>
  <si>
    <t>JLG1001230494</t>
  </si>
  <si>
    <t>FAISCEAU SOUS TABLETTE</t>
  </si>
  <si>
    <t>L31001</t>
  </si>
  <si>
    <t>JLG1001230495</t>
  </si>
  <si>
    <t>FAISCEAU DRIVE</t>
  </si>
  <si>
    <t>JLG1001230496</t>
  </si>
  <si>
    <t>FAISCEAU CONNECTION HAUTES</t>
  </si>
  <si>
    <t>JLG1001230497</t>
  </si>
  <si>
    <t>FAISCEAU HAUT A CHASSI</t>
  </si>
  <si>
    <t>L30200</t>
  </si>
  <si>
    <t>JLG1001230498</t>
  </si>
  <si>
    <t>FAISCEAU CONNECTION CHASSI</t>
  </si>
  <si>
    <t>L30600</t>
  </si>
  <si>
    <t>JLG1001230500</t>
  </si>
  <si>
    <t>FAISCEAU AVANT A CHASSIS</t>
  </si>
  <si>
    <t>L30601</t>
  </si>
  <si>
    <t>JLG1001230501</t>
  </si>
  <si>
    <t>JLG1001230764</t>
  </si>
  <si>
    <t>JLG1001231330</t>
  </si>
  <si>
    <t>KIT CABLE PUISSANCE DUO 2</t>
  </si>
  <si>
    <t>JLG1001231972</t>
  </si>
  <si>
    <t>FAISCEAU ALARME MOUVEMENT</t>
  </si>
  <si>
    <t>L30701</t>
  </si>
  <si>
    <t>JLG1001243874</t>
  </si>
  <si>
    <t>BOITIER BAS ASSEMBLE NSP</t>
  </si>
  <si>
    <t>L30802</t>
  </si>
  <si>
    <t>JLG1001244165</t>
  </si>
  <si>
    <t>BOITIER HAUT ASSEMBLE NSP</t>
  </si>
  <si>
    <t>L31000</t>
  </si>
  <si>
    <t>JLG1001245300</t>
  </si>
  <si>
    <t>FAISCEAU CHASSIS NSP</t>
  </si>
  <si>
    <t>FAISCEAU CMDES BASSES NSP</t>
  </si>
  <si>
    <t>JLG1001245302</t>
  </si>
  <si>
    <t>FAISCEAU PLATEFORME NSP</t>
  </si>
  <si>
    <t>JLG1001245303</t>
  </si>
  <si>
    <t>FAISCEAU CABLE MAT NSP</t>
  </si>
  <si>
    <t>L30202</t>
  </si>
  <si>
    <t>JLG1001245395</t>
  </si>
  <si>
    <t>KIT CABLES DE PUISSANCE</t>
  </si>
  <si>
    <t>L30803</t>
  </si>
  <si>
    <t>JLG1001267235</t>
  </si>
  <si>
    <t>FAISCEAU PLATEFORME 10E</t>
  </si>
  <si>
    <t>JLG1001267236</t>
  </si>
  <si>
    <t>FAISCEAU PLATEFORME 12E</t>
  </si>
  <si>
    <t>JLG1001267237</t>
  </si>
  <si>
    <t>FAISCEAU PLATEFORME 12E+</t>
  </si>
  <si>
    <t>JLG1001267255</t>
  </si>
  <si>
    <t>FAISCEAU PLATEFORME 8E</t>
  </si>
  <si>
    <t>CODE ARTICLE</t>
  </si>
  <si>
    <t>QUANTITE</t>
  </si>
  <si>
    <t>COMMANDE</t>
  </si>
  <si>
    <t>NB UNITE</t>
  </si>
  <si>
    <t>EMPLA</t>
  </si>
  <si>
    <t>NB ETIQUETTE</t>
  </si>
  <si>
    <t>DESIGNATION</t>
  </si>
  <si>
    <t>JLG1001307684</t>
  </si>
  <si>
    <t>HARNESS VALVES</t>
  </si>
  <si>
    <t>JLG1001307685</t>
  </si>
  <si>
    <t>HARNESS CHAIN SLACK SWITCH</t>
  </si>
  <si>
    <t>JLG1001307686</t>
  </si>
  <si>
    <t>JLG1001307687</t>
  </si>
  <si>
    <t>JLG1001309222</t>
  </si>
  <si>
    <t>JLG1001309227</t>
  </si>
  <si>
    <t>KIT CABLES PUISSANCE T8</t>
  </si>
  <si>
    <t>PLS24092</t>
  </si>
  <si>
    <t>BOITIER ELECTRIQUE</t>
  </si>
  <si>
    <t>JLG1001309223</t>
  </si>
  <si>
    <t>JLG1001307683</t>
  </si>
  <si>
    <t>PLS24097</t>
  </si>
  <si>
    <t>PLS26269</t>
  </si>
  <si>
    <t>PLS6584</t>
  </si>
  <si>
    <t>PLS6585</t>
  </si>
  <si>
    <t>JLG1001307679</t>
  </si>
  <si>
    <t>JLG1001307682</t>
  </si>
  <si>
    <t>JLG1001311028</t>
  </si>
  <si>
    <t>HARNESS, TURNTABLE</t>
  </si>
  <si>
    <t>HARNESS, CABLE CARRIER</t>
  </si>
  <si>
    <t>HARNESS, PLATFORM 10E</t>
  </si>
  <si>
    <t>FAISCEAU ADAPTATEUR MOTEUR</t>
  </si>
  <si>
    <t>480x272 TFT Module</t>
  </si>
  <si>
    <t>Conn Power PL 2Power/1Ground POS ST Cab</t>
  </si>
  <si>
    <t>POUSSOIR MOMENTANE NO</t>
  </si>
  <si>
    <t>CAPUCHON ETANCHEITE BP</t>
  </si>
  <si>
    <t>JLG4000008</t>
  </si>
  <si>
    <t>DETECTEUR DE PROXIMITE</t>
  </si>
  <si>
    <t>JLGPC0468</t>
  </si>
  <si>
    <t>CAPTEUR SURCHARGE</t>
  </si>
  <si>
    <t>CODE JLG</t>
  </si>
  <si>
    <t>PC0470</t>
  </si>
  <si>
    <t>PC0486</t>
  </si>
  <si>
    <t>PC0488</t>
  </si>
  <si>
    <t>PC0489</t>
  </si>
  <si>
    <t>PC0490</t>
  </si>
  <si>
    <t>PC0491</t>
  </si>
  <si>
    <t>PC0493</t>
  </si>
  <si>
    <t>PC0499</t>
  </si>
  <si>
    <t>PC0513</t>
  </si>
  <si>
    <t>PC0522</t>
  </si>
  <si>
    <t>PC0524</t>
  </si>
  <si>
    <t>PC0527</t>
  </si>
  <si>
    <t>PC0528</t>
  </si>
  <si>
    <t>PC0531</t>
  </si>
  <si>
    <t>PC0548</t>
  </si>
  <si>
    <t>PC0602</t>
  </si>
  <si>
    <t>PC0603</t>
  </si>
  <si>
    <t>PC0604</t>
  </si>
  <si>
    <t>PC0605</t>
  </si>
  <si>
    <t>SE0925</t>
  </si>
  <si>
    <t>SE0928</t>
  </si>
  <si>
    <t>SE1137</t>
  </si>
  <si>
    <t>SE1138</t>
  </si>
  <si>
    <t>SE1139</t>
  </si>
  <si>
    <t>SE1140</t>
  </si>
  <si>
    <t>SE1141</t>
  </si>
  <si>
    <t>SE1162</t>
  </si>
  <si>
    <t>SE1200</t>
  </si>
  <si>
    <t>SE1203</t>
  </si>
  <si>
    <t>1001152080</t>
  </si>
  <si>
    <t>1001152090</t>
  </si>
  <si>
    <t>1001152091</t>
  </si>
  <si>
    <t>1001152094</t>
  </si>
  <si>
    <t>1001152095</t>
  </si>
  <si>
    <t>1001152162</t>
  </si>
  <si>
    <t>1001152163</t>
  </si>
  <si>
    <t>1001152164</t>
  </si>
  <si>
    <t>1001152165</t>
  </si>
  <si>
    <t>1001152567</t>
  </si>
  <si>
    <t>1001154664</t>
  </si>
  <si>
    <t>1001157456</t>
  </si>
  <si>
    <t>1001157457</t>
  </si>
  <si>
    <t>1001157803</t>
  </si>
  <si>
    <t>1001157804</t>
  </si>
  <si>
    <t>1001159127</t>
  </si>
  <si>
    <t>1001187631</t>
  </si>
  <si>
    <t>1001187632</t>
  </si>
  <si>
    <t>1001190132</t>
  </si>
  <si>
    <t>1001208677</t>
  </si>
  <si>
    <t>1001213727</t>
  </si>
  <si>
    <t>1001213728</t>
  </si>
  <si>
    <t>1001213729</t>
  </si>
  <si>
    <t>1001213899</t>
  </si>
  <si>
    <t>1001213970</t>
  </si>
  <si>
    <t>1001223810</t>
  </si>
  <si>
    <t>1001224981</t>
  </si>
  <si>
    <t>1001224982</t>
  </si>
  <si>
    <t>1001224983</t>
  </si>
  <si>
    <t>1001227067</t>
  </si>
  <si>
    <t>1001227071</t>
  </si>
  <si>
    <t>1001228968</t>
  </si>
  <si>
    <t>1001229326</t>
  </si>
  <si>
    <t>1001229327</t>
  </si>
  <si>
    <t>1001230492</t>
  </si>
  <si>
    <t>1001230493</t>
  </si>
  <si>
    <t>1001230494</t>
  </si>
  <si>
    <t>1001230495</t>
  </si>
  <si>
    <t>1001230496</t>
  </si>
  <si>
    <t>1001230497</t>
  </si>
  <si>
    <t>1001230498</t>
  </si>
  <si>
    <t>1001230500</t>
  </si>
  <si>
    <t>1001230501</t>
  </si>
  <si>
    <t>1001230764</t>
  </si>
  <si>
    <t>1001231330</t>
  </si>
  <si>
    <t>1001231972</t>
  </si>
  <si>
    <t>1001243874</t>
  </si>
  <si>
    <t>1001244165</t>
  </si>
  <si>
    <t>1001245300</t>
  </si>
  <si>
    <t>1001245301</t>
  </si>
  <si>
    <t>1001245302</t>
  </si>
  <si>
    <t>1001245303</t>
  </si>
  <si>
    <t>1001245395</t>
  </si>
  <si>
    <t>1001267235</t>
  </si>
  <si>
    <t>1001267236</t>
  </si>
  <si>
    <t>1001267237</t>
  </si>
  <si>
    <t>1001267255</t>
  </si>
  <si>
    <t>1001307684</t>
  </si>
  <si>
    <t>1001307685</t>
  </si>
  <si>
    <t>1001307687</t>
  </si>
  <si>
    <t>1001309222</t>
  </si>
  <si>
    <t>1001309227</t>
  </si>
  <si>
    <t>1001307686</t>
  </si>
  <si>
    <t>1001309223</t>
  </si>
  <si>
    <t>1001307683</t>
  </si>
  <si>
    <t>1001307682</t>
  </si>
  <si>
    <t>1001307679</t>
  </si>
  <si>
    <t>1001311028</t>
  </si>
  <si>
    <t>4000008</t>
  </si>
  <si>
    <t>PC0468</t>
  </si>
  <si>
    <t>PLS24096</t>
  </si>
  <si>
    <t>CAPOT PRISE GFCI HORIZONTAL</t>
  </si>
  <si>
    <t>260259E250105</t>
  </si>
  <si>
    <t>JLG1001311267</t>
  </si>
  <si>
    <t>PO00008793-00</t>
  </si>
  <si>
    <t>PO00008793-01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</si>
</sst>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C\I\R000000"/>
  </numFmts>
  <fonts count="12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 tint="0.34998626667073579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11"/>
      <color rgb="FF000000"/>
      <name val="Aptos Narrow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FF"/>
        <bgColor rgb="FFFFFF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3">
    <xf numFmtId="0" fontId="0" fillId="0" borderId="0"/>
    <xf numFmtId="0" fontId="3" fillId="0" borderId="0"/>
    <xf numFmtId="0" fontId="9" fillId="0" borderId="0"/>
  </cellStyleXfs>
  <cellXfs count="28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49" fontId="2" fillId="2" borderId="1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0" fillId="6" borderId="7" xfId="2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10" fillId="6" borderId="7" xfId="2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4" borderId="2" xfId="1" applyFont="1" applyFill="1" applyBorder="1" applyAlignment="1">
      <alignment horizontal="center" vertical="center" wrapText="1"/>
    </xf>
    <xf numFmtId="1" fontId="11" fillId="4" borderId="2" xfId="1" applyNumberFormat="1" applyFont="1" applyFill="1" applyBorder="1" applyAlignment="1">
      <alignment horizontal="center" vertical="center" wrapText="1"/>
    </xf>
    <xf numFmtId="0" fontId="11" fillId="4" borderId="3" xfId="1" applyFont="1" applyFill="1" applyBorder="1" applyAlignment="1">
      <alignment horizontal="center" vertical="center" wrapText="1"/>
    </xf>
    <xf numFmtId="11" fontId="11" fillId="0" borderId="0" xfId="1" applyNumberFormat="1" applyFont="1" applyAlignment="1">
      <alignment horizontal="center" vertical="center"/>
    </xf>
    <xf numFmtId="0" fontId="5" fillId="2" borderId="8" xfId="2" applyFont="1" applyFill="1" applyBorder="1" applyAlignment="1">
      <alignment horizontal="center"/>
    </xf>
    <xf numFmtId="0" fontId="5" fillId="2" borderId="9" xfId="2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</cellXfs>
  <cellStyles count="3">
    <cellStyle name="Normal" xfId="0" builtinId="0"/>
    <cellStyle name="Normal 2" xfId="1" xr:uid="{D3FAD72C-F911-4373-AADF-2D3C2AE03844}"/>
    <cellStyle name="Normal 3" xfId="2" xr:uid="{056BD777-2762-4F14-9EE7-46CDEB062E7B}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67955565050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155</xdr:row>
      <xdr:rowOff>0</xdr:rowOff>
    </xdr:from>
    <xdr:to>
      <xdr:col>0</xdr:col>
      <xdr:colOff>428625</xdr:colOff>
      <xdr:row>155</xdr:row>
      <xdr:rowOff>0</xdr:rowOff>
    </xdr:to>
    <xdr:sp macro="" textlink="">
      <xdr:nvSpPr>
        <xdr:cNvPr id="2077" name="Line 16">
          <a:extLst>
            <a:ext uri="{FF2B5EF4-FFF2-40B4-BE49-F238E27FC236}">
              <a16:creationId xmlns:a16="http://schemas.microsoft.com/office/drawing/2014/main" id="{00000000-0008-0000-0000-00001D080000}"/>
            </a:ext>
          </a:extLst>
        </xdr:cNvPr>
        <xdr:cNvSpPr>
          <a:spLocks noChangeShapeType="1"/>
        </xdr:cNvSpPr>
      </xdr:nvSpPr>
      <xdr:spPr bwMode="auto">
        <a:xfrm flipV="1">
          <a:off x="200025" y="161925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66675</xdr:rowOff>
        </xdr:from>
        <xdr:to>
          <xdr:col>11</xdr:col>
          <xdr:colOff>142875</xdr:colOff>
          <xdr:row>0</xdr:row>
          <xdr:rowOff>533400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DEPLOYER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0</xdr:row>
          <xdr:rowOff>76200</xdr:rowOff>
        </xdr:from>
        <xdr:to>
          <xdr:col>13</xdr:col>
          <xdr:colOff>476250</xdr:colOff>
          <xdr:row>0</xdr:row>
          <xdr:rowOff>542925</xdr:rowOff>
        </xdr:to>
        <xdr:sp macro="" textlink="">
          <xdr:nvSpPr>
            <xdr:cNvPr id="2089" name="Button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157</xdr:row>
      <xdr:rowOff>0</xdr:rowOff>
    </xdr:from>
    <xdr:to>
      <xdr:col>0</xdr:col>
      <xdr:colOff>428625</xdr:colOff>
      <xdr:row>157</xdr:row>
      <xdr:rowOff>0</xdr:rowOff>
    </xdr:to>
    <xdr:sp macro="" textlink="">
      <xdr:nvSpPr>
        <xdr:cNvPr id="2" name="Line 16">
          <a:extLst>
            <a:ext uri="{FF2B5EF4-FFF2-40B4-BE49-F238E27FC236}">
              <a16:creationId xmlns:a16="http://schemas.microsoft.com/office/drawing/2014/main" id="{E7B5508B-AB54-4008-B903-542AB884C8A4}"/>
            </a:ext>
          </a:extLst>
        </xdr:cNvPr>
        <xdr:cNvSpPr>
          <a:spLocks noChangeShapeType="1"/>
        </xdr:cNvSpPr>
      </xdr:nvSpPr>
      <xdr:spPr bwMode="auto">
        <a:xfrm flipV="1">
          <a:off x="200025" y="25546050"/>
          <a:ext cx="228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66675</xdr:rowOff>
        </xdr:from>
        <xdr:to>
          <xdr:col>11</xdr:col>
          <xdr:colOff>142875</xdr:colOff>
          <xdr:row>0</xdr:row>
          <xdr:rowOff>533400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B36A8BD3-2DFC-4499-BE9F-CAFAB82E7B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DEPLOYER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180975</xdr:colOff>
          <xdr:row>0</xdr:row>
          <xdr:rowOff>76200</xdr:rowOff>
        </xdr:from>
        <xdr:to>
          <xdr:col>13</xdr:col>
          <xdr:colOff>476250</xdr:colOff>
          <xdr:row>0</xdr:row>
          <xdr:rowOff>542925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C93C3CA0-0E47-4F88-832A-39A23D779C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049DEB-5802-4F18-9158-E8F26EDCE4EE}" name="Tableau1" displayName="Tableau1" ref="A1:H274" totalsRowShown="0" headerRowDxfId="21" dataDxfId="20" tableBorderDxfId="19">
  <sortState xmlns:xlrd2="http://schemas.microsoft.com/office/spreadsheetml/2017/richdata2" ref="A2:H274">
    <sortCondition ref="A2:A274"/>
  </sortState>
  <tableColumns count="8">
    <tableColumn id="1" xr3:uid="{BDB0A7E0-B844-4AE2-8E18-A92470905F8A}" name="CODE ARTICLE" dataDxfId="18"/>
    <tableColumn id="2" xr3:uid="{3B0AF065-4EB3-4540-9AAC-21D9005440AD}" name="QUANTITE" dataDxfId="17"/>
    <tableColumn id="3" xr3:uid="{B506E462-B797-43F8-985B-E9EBEB4F5E57}" name="COMMANDE" dataDxfId="16"/>
    <tableColumn id="4" xr3:uid="{085B34FB-89B9-4601-9617-264F6AC73466}" name="DESIGNATION" dataDxfId="15">
      <calculatedColumnFormula>+IFERROR(VLOOKUP(LISTE!$A2,'BASE ARTICLES'!A:D,2,FALSE),"")</calculatedColumnFormula>
    </tableColumn>
    <tableColumn id="5" xr3:uid="{82A5CA72-7B11-4098-96B4-ED5904E500D0}" name="NB UNITE" dataDxfId="14">
      <calculatedColumnFormula>+IFERROR(VLOOKUP(LISTE!$A2,'BASE ARTICLES'!A:D,3,FALSE),"")</calculatedColumnFormula>
    </tableColumn>
    <tableColumn id="6" xr3:uid="{912438EF-7E04-40BF-9532-16BA44687646}" name="EMPLA" dataDxfId="13">
      <calculatedColumnFormula>+IFERROR(VLOOKUP(LISTE!$A2,'BASE ARTICLES'!A:D,4,FALSE),"")</calculatedColumnFormula>
    </tableColumn>
    <tableColumn id="7" xr3:uid="{5740E2C2-A785-4534-B128-A0D6FC31C043}" name="NB ETIQUETTE" dataDxfId="12">
      <calculatedColumnFormula>+IF(LISTE!$A2="","",ROUNDUP((LISTE!$B2/LISTE!$E2),0))</calculatedColumnFormula>
    </tableColumn>
    <tableColumn id="8" xr3:uid="{EBE75D3B-263C-4B03-A0CD-DAB029736743}" name="CODE JLG" dataDxfId="11">
      <calculatedColumnFormula>+IFERROR(VLOOKUP(LISTE!$A2,'BASE ARTICLES'!A:E,5,FALSE),"")</calculatedColumnFormula>
    </tableColumn>
  </tableColumns>
  <tableStyleInfo name="TableStyleMedium7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5F1E09-AB1F-4887-BF48-5F30137C0E8E}" name="Tableau12" displayName="Tableau12" ref="A1:H276" totalsRowShown="0" headerRowDxfId="10" dataDxfId="9" tableBorderDxfId="8">
  <sortState xmlns:xlrd2="http://schemas.microsoft.com/office/spreadsheetml/2017/richdata2" ref="A2:H276">
    <sortCondition ref="A2:A276"/>
  </sortState>
  <tableColumns count="8">
    <tableColumn id="1" xr3:uid="{9FD812C4-7C90-4AFC-8C21-DB938C7AF8CD}" name="CODE ARTICLE" dataDxfId="7"/>
    <tableColumn id="2" xr3:uid="{EB93CACF-4D8B-431A-B49F-56F606627022}" name="QUANTITE" dataDxfId="6"/>
    <tableColumn id="3" xr3:uid="{99A117F0-90FE-49E3-A4D1-2F6F0C9BD8BA}" name="COMMANDE" dataDxfId="5"/>
    <tableColumn id="4" xr3:uid="{CDE14306-1D91-4B46-9930-FDEE7E0236A9}" name="DESIGNATION" dataDxfId="4">
      <calculatedColumnFormula>+IFERROR(VLOOKUP(LISTE!$A2,'BASE ARTICLES'!A:D,2,FALSE),"")</calculatedColumnFormula>
    </tableColumn>
    <tableColumn id="5" xr3:uid="{DB1A8E21-393D-4ED4-AD87-8C079862E160}" name="NB UNITE" dataDxfId="3">
      <calculatedColumnFormula>+IFERROR(VLOOKUP(LISTE!$A2,'BASE ARTICLES'!A:D,3,FALSE),"")</calculatedColumnFormula>
    </tableColumn>
    <tableColumn id="6" xr3:uid="{2FF590EC-A847-4172-ABD4-D1A05A437B02}" name="EMPLA" dataDxfId="2">
      <calculatedColumnFormula>+IFERROR(VLOOKUP(LISTE!$A2,'BASE ARTICLES'!A:D,4,FALSE),"")</calculatedColumnFormula>
    </tableColumn>
    <tableColumn id="7" xr3:uid="{B26A8739-9089-48A8-81AA-925D466F9119}" name="NB ETIQUETTE" dataDxfId="1">
      <calculatedColumnFormula>+IF(LISTE!$A2="","",ROUNDUP((LISTE!$B2/LISTE!$E2),0))</calculatedColumnFormula>
    </tableColumn>
    <tableColumn id="8" xr3:uid="{2279B45E-9768-48EB-B65C-DD5309E26589}" name="CODE JLG" dataDxfId="0">
      <calculatedColumnFormula>+IFERROR(VLOOKUP(LISTE!$A2,'BASE ARTICLES'!A:E,5,FALSE),"")</calculatedColumnFormula>
    </tableColumn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74"/>
  <sheetViews>
    <sheetView workbookViewId="0">
      <selection sqref="A1:XFD1048576"/>
    </sheetView>
  </sheetViews>
  <sheetFormatPr baseColWidth="10" defaultColWidth="11.42578125" defaultRowHeight="12.75" x14ac:dyDescent="0.2"/>
  <cols>
    <col min="1" max="1" width="23.85546875" style="3" customWidth="1"/>
    <col min="2" max="2" width="14.85546875" style="1" bestFit="1" customWidth="1"/>
    <col min="3" max="3" width="26.85546875" style="4" customWidth="1"/>
    <col min="4" max="4" width="26.85546875" style="12" customWidth="1"/>
    <col min="5" max="5" width="14.140625" style="12" bestFit="1" customWidth="1"/>
    <col min="6" max="6" width="12" style="12" bestFit="1" customWidth="1"/>
    <col min="7" max="7" width="18.85546875" style="12" bestFit="1" customWidth="1"/>
    <col min="8" max="8" width="26.85546875" style="12" customWidth="1"/>
    <col min="9" max="10" width="11.42578125" style="1"/>
    <col min="11" max="16384" width="11.42578125" style="2"/>
  </cols>
  <sheetData>
    <row r="1" spans="1:8" ht="48" customHeight="1" x14ac:dyDescent="0.2">
      <c r="A1" s="15" t="s">
        <v>218</v>
      </c>
      <c r="B1" s="14" t="s">
        <v>219</v>
      </c>
      <c r="C1" s="15" t="s">
        <v>220</v>
      </c>
      <c r="D1" s="9" t="s">
        <v>224</v>
      </c>
      <c r="E1" s="9" t="s">
        <v>221</v>
      </c>
      <c r="F1" s="9" t="s">
        <v>222</v>
      </c>
      <c r="G1" s="9" t="s">
        <v>223</v>
      </c>
      <c r="H1" s="9" t="s">
        <v>257</v>
      </c>
    </row>
    <row r="2" spans="1:8" x14ac:dyDescent="0.2">
      <c r="A2" s="13" t="s">
        <v>91</v>
      </c>
      <c r="B2" s="5">
        <v>36</v>
      </c>
      <c r="C2" s="13" t="s">
        <v>361</v>
      </c>
      <c r="D2" s="10" t="str">
        <f>+IFERROR(VLOOKUP(LISTE!$A2,'BASE ARTICLES'!A:D,2,FALSE),"")</f>
        <v>HARNESS JIB SWITCH</v>
      </c>
      <c r="E2" s="10">
        <f>+IFERROR(VLOOKUP(LISTE!$A2,'BASE ARTICLES'!A:D,3,FALSE),"")</f>
        <v>12</v>
      </c>
      <c r="F2" s="10" t="str">
        <f>+IFERROR(VLOOKUP(LISTE!$A2,'BASE ARTICLES'!A:D,4,FALSE),"")</f>
        <v>L20406</v>
      </c>
      <c r="G2" s="10">
        <f>+IF(LISTE!$A2="","",ROUNDUP((LISTE!$B2/LISTE!$E2),0))</f>
        <v>3</v>
      </c>
      <c r="H2" s="10" t="str">
        <f>+IFERROR(VLOOKUP(LISTE!$A2,'BASE ARTICLES'!A:E,5,FALSE),"")</f>
        <v>1001152091</v>
      </c>
    </row>
    <row r="3" spans="1:8" x14ac:dyDescent="0.2">
      <c r="A3" s="13" t="s">
        <v>13</v>
      </c>
      <c r="B3" s="5">
        <v>60</v>
      </c>
      <c r="C3" s="13" t="s">
        <v>362</v>
      </c>
      <c r="D3" s="10" t="str">
        <f>+IFERROR(VLOOKUP(LISTE!$A3,'BASE ARTICLES'!A:D,2,FALSE),"")</f>
        <v>FAISCEAU EV BRAS</v>
      </c>
      <c r="E3" s="10">
        <f>+IFERROR(VLOOKUP(LISTE!$A3,'BASE ARTICLES'!A:D,3,FALSE),"")</f>
        <v>30</v>
      </c>
      <c r="F3" s="10" t="str">
        <f>+IFERROR(VLOOKUP(LISTE!$A3,'BASE ARTICLES'!A:D,4,FALSE),"")</f>
        <v>L10702</v>
      </c>
      <c r="G3" s="10">
        <f>+IF(LISTE!$A3="","",ROUNDUP((LISTE!$B3/LISTE!$E3),0))</f>
        <v>2</v>
      </c>
      <c r="H3" s="10" t="str">
        <f>+IFERROR(VLOOKUP(LISTE!$A3,'BASE ARTICLES'!A:E,5,FALSE),"")</f>
        <v>PC0489</v>
      </c>
    </row>
    <row r="4" spans="1:8" x14ac:dyDescent="0.2">
      <c r="A4" s="13"/>
      <c r="B4" s="5"/>
      <c r="C4" s="13"/>
      <c r="D4" s="10" t="str">
        <f>+IFERROR(VLOOKUP(LISTE!$A4,'BASE ARTICLES'!A:D,2,FALSE),"")</f>
        <v/>
      </c>
      <c r="E4" s="10" t="str">
        <f>+IFERROR(VLOOKUP(LISTE!$A4,'BASE ARTICLES'!A:D,3,FALSE),"")</f>
        <v/>
      </c>
      <c r="F4" s="10" t="str">
        <f>+IFERROR(VLOOKUP(LISTE!$A4,'BASE ARTICLES'!A:D,4,FALSE),"")</f>
        <v/>
      </c>
      <c r="G4" s="10" t="str">
        <f>+IF(LISTE!$A4="","",ROUNDUP((LISTE!$B4/LISTE!$E4),0))</f>
        <v/>
      </c>
      <c r="H4" s="10" t="str">
        <f>+IFERROR(VLOOKUP(LISTE!$A4,'BASE ARTICLES'!A:E,5,FALSE),"")</f>
        <v/>
      </c>
    </row>
    <row r="5" spans="1:8" x14ac:dyDescent="0.2">
      <c r="A5" s="23"/>
      <c r="B5" s="5"/>
      <c r="C5" s="25"/>
      <c r="D5" s="10" t="str">
        <f>+IFERROR(VLOOKUP(LISTE!$A5,'BASE ARTICLES'!A:D,2,FALSE),"")</f>
        <v/>
      </c>
      <c r="E5" s="10" t="str">
        <f>+IFERROR(VLOOKUP(LISTE!$A5,'BASE ARTICLES'!A:D,3,FALSE),"")</f>
        <v/>
      </c>
      <c r="F5" s="10" t="str">
        <f>+IFERROR(VLOOKUP(LISTE!$A5,'BASE ARTICLES'!A:D,4,FALSE),"")</f>
        <v/>
      </c>
      <c r="G5" s="27" t="str">
        <f>+IF(LISTE!$A5="","",ROUNDUP((LISTE!$B5/LISTE!$E5),0))</f>
        <v/>
      </c>
      <c r="H5" s="10" t="str">
        <f>+IFERROR(VLOOKUP(LISTE!$A5,'BASE ARTICLES'!A:E,5,FALSE),"")</f>
        <v/>
      </c>
    </row>
    <row r="6" spans="1:8" x14ac:dyDescent="0.2">
      <c r="A6" s="24"/>
      <c r="B6" s="5"/>
      <c r="C6" s="26"/>
      <c r="D6" s="10" t="str">
        <f>+IFERROR(VLOOKUP(LISTE!$A6,'BASE ARTICLES'!A:D,2,FALSE),"")</f>
        <v/>
      </c>
      <c r="E6" s="10" t="str">
        <f>+IFERROR(VLOOKUP(LISTE!$A6,'BASE ARTICLES'!A:D,3,FALSE),"")</f>
        <v/>
      </c>
      <c r="F6" s="10" t="str">
        <f>+IFERROR(VLOOKUP(LISTE!$A6,'BASE ARTICLES'!A:D,4,FALSE),"")</f>
        <v/>
      </c>
      <c r="G6" s="27" t="str">
        <f>+IF(LISTE!$A6="","",ROUNDUP((LISTE!$B6/LISTE!$E6),0))</f>
        <v/>
      </c>
      <c r="H6" s="10" t="str">
        <f>+IFERROR(VLOOKUP(LISTE!$A6,'BASE ARTICLES'!A:E,5,FALSE),"")</f>
        <v/>
      </c>
    </row>
    <row r="7" spans="1:8" x14ac:dyDescent="0.2">
      <c r="A7" s="13"/>
      <c r="B7" s="5"/>
      <c r="C7" s="13"/>
      <c r="D7" s="10" t="str">
        <f>+IFERROR(VLOOKUP(LISTE!$A7,'BASE ARTICLES'!A:D,2,FALSE),"")</f>
        <v/>
      </c>
      <c r="E7" s="10" t="str">
        <f>+IFERROR(VLOOKUP(LISTE!$A7,'BASE ARTICLES'!A:D,3,FALSE),"")</f>
        <v/>
      </c>
      <c r="F7" s="10" t="str">
        <f>+IFERROR(VLOOKUP(LISTE!$A7,'BASE ARTICLES'!A:D,4,FALSE),"")</f>
        <v/>
      </c>
      <c r="G7" s="10" t="str">
        <f>+IF(LISTE!$A7="","",ROUNDUP((LISTE!$B7/LISTE!$E7),0))</f>
        <v/>
      </c>
      <c r="H7" s="10" t="str">
        <f>+IFERROR(VLOOKUP(LISTE!$A7,'BASE ARTICLES'!A:E,5,FALSE),"")</f>
        <v/>
      </c>
    </row>
    <row r="8" spans="1:8" x14ac:dyDescent="0.2">
      <c r="A8" s="13"/>
      <c r="B8" s="5"/>
      <c r="C8" s="13"/>
      <c r="D8" s="10" t="str">
        <f>+IFERROR(VLOOKUP(LISTE!$A8,'BASE ARTICLES'!A:D,2,FALSE),"")</f>
        <v/>
      </c>
      <c r="E8" s="10" t="str">
        <f>+IFERROR(VLOOKUP(LISTE!$A8,'BASE ARTICLES'!A:D,3,FALSE),"")</f>
        <v/>
      </c>
      <c r="F8" s="10" t="str">
        <f>+IFERROR(VLOOKUP(LISTE!$A8,'BASE ARTICLES'!A:D,4,FALSE),"")</f>
        <v/>
      </c>
      <c r="G8" s="10" t="str">
        <f>+IF(LISTE!$A8="","",ROUNDUP((LISTE!$B8/LISTE!$E8),0))</f>
        <v/>
      </c>
      <c r="H8" s="10" t="str">
        <f>+IFERROR(VLOOKUP(LISTE!$A8,'BASE ARTICLES'!A:E,5,FALSE),"")</f>
        <v/>
      </c>
    </row>
    <row r="9" spans="1:8" x14ac:dyDescent="0.2">
      <c r="A9" s="13"/>
      <c r="B9" s="5"/>
      <c r="C9" s="13"/>
      <c r="D9" s="10" t="str">
        <f>+IFERROR(VLOOKUP(LISTE!$A9,'BASE ARTICLES'!A:D,2,FALSE),"")</f>
        <v/>
      </c>
      <c r="E9" s="10" t="str">
        <f>+IFERROR(VLOOKUP(LISTE!$A9,'BASE ARTICLES'!A:D,3,FALSE),"")</f>
        <v/>
      </c>
      <c r="F9" s="10" t="str">
        <f>+IFERROR(VLOOKUP(LISTE!$A9,'BASE ARTICLES'!A:D,4,FALSE),"")</f>
        <v/>
      </c>
      <c r="G9" s="10" t="str">
        <f>+IF(LISTE!$A9="","",ROUNDUP((LISTE!$B9/LISTE!$E9),0))</f>
        <v/>
      </c>
      <c r="H9" s="10" t="str">
        <f>+IFERROR(VLOOKUP(LISTE!$A9,'BASE ARTICLES'!A:E,5,FALSE),"")</f>
        <v/>
      </c>
    </row>
    <row r="10" spans="1:8" x14ac:dyDescent="0.2">
      <c r="A10" s="13"/>
      <c r="B10" s="5"/>
      <c r="C10" s="13"/>
      <c r="D10" s="10" t="str">
        <f>+IFERROR(VLOOKUP(LISTE!$A10,'BASE ARTICLES'!A:D,2,FALSE),"")</f>
        <v/>
      </c>
      <c r="E10" s="10" t="str">
        <f>+IFERROR(VLOOKUP(LISTE!$A10,'BASE ARTICLES'!A:D,3,FALSE),"")</f>
        <v/>
      </c>
      <c r="F10" s="10" t="str">
        <f>+IFERROR(VLOOKUP(LISTE!$A10,'BASE ARTICLES'!A:D,4,FALSE),"")</f>
        <v/>
      </c>
      <c r="G10" s="10" t="str">
        <f>+IF(LISTE!$A10="","",ROUNDUP((LISTE!$B10/LISTE!$E10),0))</f>
        <v/>
      </c>
      <c r="H10" s="10" t="str">
        <f>+IFERROR(VLOOKUP(LISTE!$A10,'BASE ARTICLES'!A:E,5,FALSE),"")</f>
        <v/>
      </c>
    </row>
    <row r="11" spans="1:8" x14ac:dyDescent="0.2">
      <c r="A11" s="13"/>
      <c r="B11" s="5"/>
      <c r="C11" s="13"/>
      <c r="D11" s="10" t="str">
        <f>+IFERROR(VLOOKUP(LISTE!$A11,'BASE ARTICLES'!A:D,2,FALSE),"")</f>
        <v/>
      </c>
      <c r="E11" s="10" t="str">
        <f>+IFERROR(VLOOKUP(LISTE!$A11,'BASE ARTICLES'!A:D,3,FALSE),"")</f>
        <v/>
      </c>
      <c r="F11" s="10" t="str">
        <f>+IFERROR(VLOOKUP(LISTE!$A11,'BASE ARTICLES'!A:D,4,FALSE),"")</f>
        <v/>
      </c>
      <c r="G11" s="10" t="str">
        <f>+IF(LISTE!$A11="","",ROUNDUP((LISTE!$B11/LISTE!$E11),0))</f>
        <v/>
      </c>
      <c r="H11" s="10" t="str">
        <f>+IFERROR(VLOOKUP(LISTE!$A11,'BASE ARTICLES'!A:E,5,FALSE),"")</f>
        <v/>
      </c>
    </row>
    <row r="12" spans="1:8" x14ac:dyDescent="0.2">
      <c r="A12" s="13"/>
      <c r="B12" s="5"/>
      <c r="C12" s="13"/>
      <c r="D12" s="10" t="str">
        <f>+IFERROR(VLOOKUP(LISTE!$A12,'BASE ARTICLES'!A:D,2,FALSE),"")</f>
        <v/>
      </c>
      <c r="E12" s="10" t="str">
        <f>+IFERROR(VLOOKUP(LISTE!$A12,'BASE ARTICLES'!A:D,3,FALSE),"")</f>
        <v/>
      </c>
      <c r="F12" s="10" t="str">
        <f>+IFERROR(VLOOKUP(LISTE!$A12,'BASE ARTICLES'!A:D,4,FALSE),"")</f>
        <v/>
      </c>
      <c r="G12" s="10" t="str">
        <f>+IF(LISTE!$A12="","",ROUNDUP((LISTE!$B12/LISTE!$E12),0))</f>
        <v/>
      </c>
      <c r="H12" s="10" t="str">
        <f>+IFERROR(VLOOKUP(LISTE!$A12,'BASE ARTICLES'!A:E,5,FALSE),"")</f>
        <v/>
      </c>
    </row>
    <row r="13" spans="1:8" x14ac:dyDescent="0.2">
      <c r="A13" s="13"/>
      <c r="B13" s="5"/>
      <c r="C13" s="13"/>
      <c r="D13" s="10" t="str">
        <f>+IFERROR(VLOOKUP(LISTE!$A13,'BASE ARTICLES'!A:D,2,FALSE),"")</f>
        <v/>
      </c>
      <c r="E13" s="10" t="str">
        <f>+IFERROR(VLOOKUP(LISTE!$A13,'BASE ARTICLES'!A:D,3,FALSE),"")</f>
        <v/>
      </c>
      <c r="F13" s="10" t="str">
        <f>+IFERROR(VLOOKUP(LISTE!$A13,'BASE ARTICLES'!A:D,4,FALSE),"")</f>
        <v/>
      </c>
      <c r="G13" s="10" t="str">
        <f>+IF(LISTE!$A13="","",ROUNDUP((LISTE!$B13/LISTE!$E13),0))</f>
        <v/>
      </c>
      <c r="H13" s="10" t="str">
        <f>+IFERROR(VLOOKUP(LISTE!$A13,'BASE ARTICLES'!A:E,5,FALSE),"")</f>
        <v/>
      </c>
    </row>
    <row r="14" spans="1:8" x14ac:dyDescent="0.2">
      <c r="A14" s="13"/>
      <c r="B14" s="5"/>
      <c r="C14" s="13"/>
      <c r="D14" s="10" t="str">
        <f>+IFERROR(VLOOKUP(LISTE!$A14,'BASE ARTICLES'!A:D,2,FALSE),"")</f>
        <v/>
      </c>
      <c r="E14" s="10" t="str">
        <f>+IFERROR(VLOOKUP(LISTE!$A14,'BASE ARTICLES'!A:D,3,FALSE),"")</f>
        <v/>
      </c>
      <c r="F14" s="10" t="str">
        <f>+IFERROR(VLOOKUP(LISTE!$A14,'BASE ARTICLES'!A:D,4,FALSE),"")</f>
        <v/>
      </c>
      <c r="G14" s="10" t="str">
        <f>+IF(LISTE!$A14="","",ROUNDUP((LISTE!$B14/LISTE!$E14),0))</f>
        <v/>
      </c>
      <c r="H14" s="10" t="str">
        <f>+IFERROR(VLOOKUP(LISTE!$A14,'BASE ARTICLES'!A:E,5,FALSE),"")</f>
        <v/>
      </c>
    </row>
    <row r="15" spans="1:8" x14ac:dyDescent="0.2">
      <c r="A15" s="13"/>
      <c r="B15" s="5"/>
      <c r="C15" s="13"/>
      <c r="D15" s="10" t="str">
        <f>+IFERROR(VLOOKUP(LISTE!$A15,'BASE ARTICLES'!A:D,2,FALSE),"")</f>
        <v/>
      </c>
      <c r="E15" s="10" t="str">
        <f>+IFERROR(VLOOKUP(LISTE!$A15,'BASE ARTICLES'!A:D,3,FALSE),"")</f>
        <v/>
      </c>
      <c r="F15" s="10" t="str">
        <f>+IFERROR(VLOOKUP(LISTE!$A15,'BASE ARTICLES'!A:D,4,FALSE),"")</f>
        <v/>
      </c>
      <c r="G15" s="10" t="str">
        <f>+IF(LISTE!$A15="","",ROUNDUP((LISTE!$B15/LISTE!$E15),0))</f>
        <v/>
      </c>
      <c r="H15" s="10" t="str">
        <f>+IFERROR(VLOOKUP(LISTE!$A15,'BASE ARTICLES'!A:E,5,FALSE),"")</f>
        <v/>
      </c>
    </row>
    <row r="16" spans="1:8" x14ac:dyDescent="0.2">
      <c r="A16" s="13"/>
      <c r="B16" s="5"/>
      <c r="C16" s="13"/>
      <c r="D16" s="10" t="str">
        <f>+IFERROR(VLOOKUP(LISTE!$A16,'BASE ARTICLES'!A:D,2,FALSE),"")</f>
        <v/>
      </c>
      <c r="E16" s="10" t="str">
        <f>+IFERROR(VLOOKUP(LISTE!$A16,'BASE ARTICLES'!A:D,3,FALSE),"")</f>
        <v/>
      </c>
      <c r="F16" s="10" t="str">
        <f>+IFERROR(VLOOKUP(LISTE!$A16,'BASE ARTICLES'!A:D,4,FALSE),"")</f>
        <v/>
      </c>
      <c r="G16" s="10" t="str">
        <f>+IF(LISTE!$A16="","",ROUNDUP((LISTE!$B16/LISTE!$E16),0))</f>
        <v/>
      </c>
      <c r="H16" s="10" t="str">
        <f>+IFERROR(VLOOKUP(LISTE!$A16,'BASE ARTICLES'!A:E,5,FALSE),"")</f>
        <v/>
      </c>
    </row>
    <row r="17" spans="1:8" x14ac:dyDescent="0.2">
      <c r="A17" s="13"/>
      <c r="B17" s="5"/>
      <c r="C17" s="13"/>
      <c r="D17" s="10" t="str">
        <f>+IFERROR(VLOOKUP(LISTE!$A17,'BASE ARTICLES'!A:D,2,FALSE),"")</f>
        <v/>
      </c>
      <c r="E17" s="10" t="str">
        <f>+IFERROR(VLOOKUP(LISTE!$A17,'BASE ARTICLES'!A:D,3,FALSE),"")</f>
        <v/>
      </c>
      <c r="F17" s="10" t="str">
        <f>+IFERROR(VLOOKUP(LISTE!$A17,'BASE ARTICLES'!A:D,4,FALSE),"")</f>
        <v/>
      </c>
      <c r="G17" s="10" t="str">
        <f>+IF(LISTE!$A17="","",ROUNDUP((LISTE!$B17/LISTE!$E17),0))</f>
        <v/>
      </c>
      <c r="H17" s="10" t="str">
        <f>+IFERROR(VLOOKUP(LISTE!$A17,'BASE ARTICLES'!A:E,5,FALSE),"")</f>
        <v/>
      </c>
    </row>
    <row r="18" spans="1:8" x14ac:dyDescent="0.2">
      <c r="A18" s="13"/>
      <c r="B18" s="5"/>
      <c r="C18" s="13"/>
      <c r="D18" s="10" t="str">
        <f>+IFERROR(VLOOKUP(LISTE!$A18,'BASE ARTICLES'!A:D,2,FALSE),"")</f>
        <v/>
      </c>
      <c r="E18" s="10" t="str">
        <f>+IFERROR(VLOOKUP(LISTE!$A18,'BASE ARTICLES'!A:D,3,FALSE),"")</f>
        <v/>
      </c>
      <c r="F18" s="10" t="str">
        <f>+IFERROR(VLOOKUP(LISTE!$A18,'BASE ARTICLES'!A:D,4,FALSE),"")</f>
        <v/>
      </c>
      <c r="G18" s="10" t="str">
        <f>+IF(LISTE!$A18="","",ROUNDUP((LISTE!$B18/LISTE!$E18),0))</f>
        <v/>
      </c>
      <c r="H18" s="10" t="str">
        <f>+IFERROR(VLOOKUP(LISTE!$A18,'BASE ARTICLES'!A:E,5,FALSE),"")</f>
        <v/>
      </c>
    </row>
    <row r="19" spans="1:8" x14ac:dyDescent="0.2">
      <c r="A19" s="13"/>
      <c r="B19" s="5"/>
      <c r="C19" s="13"/>
      <c r="D19" s="10" t="str">
        <f>+IFERROR(VLOOKUP(LISTE!$A19,'BASE ARTICLES'!A:D,2,FALSE),"")</f>
        <v/>
      </c>
      <c r="E19" s="10" t="str">
        <f>+IFERROR(VLOOKUP(LISTE!$A19,'BASE ARTICLES'!A:D,3,FALSE),"")</f>
        <v/>
      </c>
      <c r="F19" s="10" t="str">
        <f>+IFERROR(VLOOKUP(LISTE!$A19,'BASE ARTICLES'!A:D,4,FALSE),"")</f>
        <v/>
      </c>
      <c r="G19" s="10" t="str">
        <f>+IF(LISTE!$A19="","",ROUNDUP((LISTE!$B19/LISTE!$E19),0))</f>
        <v/>
      </c>
      <c r="H19" s="10" t="str">
        <f>+IFERROR(VLOOKUP(LISTE!$A19,'BASE ARTICLES'!A:E,5,FALSE),"")</f>
        <v/>
      </c>
    </row>
    <row r="20" spans="1:8" x14ac:dyDescent="0.2">
      <c r="A20" s="13"/>
      <c r="B20" s="5"/>
      <c r="C20" s="13"/>
      <c r="D20" s="10" t="str">
        <f>+IFERROR(VLOOKUP(LISTE!$A20,'BASE ARTICLES'!A:D,2,FALSE),"")</f>
        <v/>
      </c>
      <c r="E20" s="10" t="str">
        <f>+IFERROR(VLOOKUP(LISTE!$A20,'BASE ARTICLES'!A:D,3,FALSE),"")</f>
        <v/>
      </c>
      <c r="F20" s="10" t="str">
        <f>+IFERROR(VLOOKUP(LISTE!$A20,'BASE ARTICLES'!A:D,4,FALSE),"")</f>
        <v/>
      </c>
      <c r="G20" s="10" t="str">
        <f>+IF(LISTE!$A20="","",ROUNDUP((LISTE!$B20/LISTE!$E20),0))</f>
        <v/>
      </c>
      <c r="H20" s="10" t="str">
        <f>+IFERROR(VLOOKUP(LISTE!$A20,'BASE ARTICLES'!A:E,5,FALSE),"")</f>
        <v/>
      </c>
    </row>
    <row r="21" spans="1:8" x14ac:dyDescent="0.2">
      <c r="A21" s="6"/>
      <c r="B21" s="5"/>
      <c r="C21" s="5"/>
      <c r="D21" s="10" t="str">
        <f>+IFERROR(VLOOKUP(LISTE!$A21,'BASE ARTICLES'!A:D,2,FALSE),"")</f>
        <v/>
      </c>
      <c r="E21" s="10" t="str">
        <f>+IFERROR(VLOOKUP(LISTE!$A21,'BASE ARTICLES'!A:D,3,FALSE),"")</f>
        <v/>
      </c>
      <c r="F21" s="10" t="str">
        <f>+IFERROR(VLOOKUP(LISTE!$A21,'BASE ARTICLES'!A:D,4,FALSE),"")</f>
        <v/>
      </c>
      <c r="G21" s="10" t="str">
        <f>+IF(LISTE!$A21="","",ROUNDUP((LISTE!$B21/LISTE!$E21),0))</f>
        <v/>
      </c>
      <c r="H21" s="10" t="str">
        <f>+IFERROR(VLOOKUP(LISTE!$A21,'BASE ARTICLES'!A:E,5,FALSE),"")</f>
        <v/>
      </c>
    </row>
    <row r="22" spans="1:8" x14ac:dyDescent="0.2">
      <c r="A22" s="6"/>
      <c r="B22" s="5"/>
      <c r="C22" s="5"/>
      <c r="D22" s="10" t="str">
        <f>+IFERROR(VLOOKUP(LISTE!$A22,'BASE ARTICLES'!A:D,2,FALSE),"")</f>
        <v/>
      </c>
      <c r="E22" s="10" t="str">
        <f>+IFERROR(VLOOKUP(LISTE!$A22,'BASE ARTICLES'!A:D,3,FALSE),"")</f>
        <v/>
      </c>
      <c r="F22" s="10" t="str">
        <f>+IFERROR(VLOOKUP(LISTE!$A22,'BASE ARTICLES'!A:D,4,FALSE),"")</f>
        <v/>
      </c>
      <c r="G22" s="10" t="str">
        <f>+IF(LISTE!$A22="","",ROUNDUP((LISTE!$B22/LISTE!$E22),0))</f>
        <v/>
      </c>
      <c r="H22" s="10" t="str">
        <f>+IFERROR(VLOOKUP(LISTE!$A22,'BASE ARTICLES'!A:E,5,FALSE),"")</f>
        <v/>
      </c>
    </row>
    <row r="23" spans="1:8" x14ac:dyDescent="0.2">
      <c r="A23" s="6"/>
      <c r="B23" s="5"/>
      <c r="C23" s="5"/>
      <c r="D23" s="10" t="str">
        <f>+IFERROR(VLOOKUP(LISTE!$A23,'BASE ARTICLES'!A:D,2,FALSE),"")</f>
        <v/>
      </c>
      <c r="E23" s="10" t="str">
        <f>+IFERROR(VLOOKUP(LISTE!$A23,'BASE ARTICLES'!A:D,3,FALSE),"")</f>
        <v/>
      </c>
      <c r="F23" s="10" t="str">
        <f>+IFERROR(VLOOKUP(LISTE!$A23,'BASE ARTICLES'!A:D,4,FALSE),"")</f>
        <v/>
      </c>
      <c r="G23" s="10" t="str">
        <f>+IF(LISTE!$A23="","",ROUNDUP((LISTE!$B23/LISTE!$E23),0))</f>
        <v/>
      </c>
      <c r="H23" s="10" t="str">
        <f>+IFERROR(VLOOKUP(LISTE!$A23,'BASE ARTICLES'!A:E,5,FALSE),"")</f>
        <v/>
      </c>
    </row>
    <row r="24" spans="1:8" x14ac:dyDescent="0.2">
      <c r="A24" s="6"/>
      <c r="B24" s="5"/>
      <c r="C24" s="5"/>
      <c r="D24" s="10" t="str">
        <f>+IFERROR(VLOOKUP(LISTE!$A24,'BASE ARTICLES'!A:D,2,FALSE),"")</f>
        <v/>
      </c>
      <c r="E24" s="10" t="str">
        <f>+IFERROR(VLOOKUP(LISTE!$A24,'BASE ARTICLES'!A:D,3,FALSE),"")</f>
        <v/>
      </c>
      <c r="F24" s="10" t="str">
        <f>+IFERROR(VLOOKUP(LISTE!$A24,'BASE ARTICLES'!A:D,4,FALSE),"")</f>
        <v/>
      </c>
      <c r="G24" s="10" t="str">
        <f>+IF(LISTE!$A24="","",ROUNDUP((LISTE!$B24/LISTE!$E24),0))</f>
        <v/>
      </c>
      <c r="H24" s="10" t="str">
        <f>+IFERROR(VLOOKUP(LISTE!$A24,'BASE ARTICLES'!A:E,5,FALSE),"")</f>
        <v/>
      </c>
    </row>
    <row r="25" spans="1:8" x14ac:dyDescent="0.2">
      <c r="A25" s="6"/>
      <c r="B25" s="5"/>
      <c r="C25" s="5"/>
      <c r="D25" s="10" t="str">
        <f>+IFERROR(VLOOKUP(LISTE!$A25,'BASE ARTICLES'!A:D,2,FALSE),"")</f>
        <v/>
      </c>
      <c r="E25" s="10" t="str">
        <f>+IFERROR(VLOOKUP(LISTE!$A25,'BASE ARTICLES'!A:D,3,FALSE),"")</f>
        <v/>
      </c>
      <c r="F25" s="10" t="str">
        <f>+IFERROR(VLOOKUP(LISTE!$A25,'BASE ARTICLES'!A:D,4,FALSE),"")</f>
        <v/>
      </c>
      <c r="G25" s="10" t="str">
        <f>+IF(LISTE!$A25="","",ROUNDUP((LISTE!$B25/LISTE!$E25),0))</f>
        <v/>
      </c>
      <c r="H25" s="10" t="str">
        <f>+IFERROR(VLOOKUP(LISTE!$A25,'BASE ARTICLES'!A:E,5,FALSE),"")</f>
        <v/>
      </c>
    </row>
    <row r="26" spans="1:8" x14ac:dyDescent="0.2">
      <c r="A26" s="6"/>
      <c r="B26" s="5"/>
      <c r="C26" s="5"/>
      <c r="D26" s="10" t="str">
        <f>+IFERROR(VLOOKUP(LISTE!$A26,'BASE ARTICLES'!A:D,2,FALSE),"")</f>
        <v/>
      </c>
      <c r="E26" s="10" t="str">
        <f>+IFERROR(VLOOKUP(LISTE!$A26,'BASE ARTICLES'!A:D,3,FALSE),"")</f>
        <v/>
      </c>
      <c r="F26" s="10" t="str">
        <f>+IFERROR(VLOOKUP(LISTE!$A26,'BASE ARTICLES'!A:D,4,FALSE),"")</f>
        <v/>
      </c>
      <c r="G26" s="10" t="str">
        <f>+IF(LISTE!$A26="","",ROUNDUP((LISTE!$B26/LISTE!$E26),0))</f>
        <v/>
      </c>
      <c r="H26" s="10" t="str">
        <f>+IFERROR(VLOOKUP(LISTE!$A26,'BASE ARTICLES'!A:E,5,FALSE),"")</f>
        <v/>
      </c>
    </row>
    <row r="27" spans="1:8" x14ac:dyDescent="0.2">
      <c r="A27" s="6"/>
      <c r="B27" s="5"/>
      <c r="C27" s="5"/>
      <c r="D27" s="10" t="str">
        <f>+IFERROR(VLOOKUP(LISTE!$A27,'BASE ARTICLES'!A:D,2,FALSE),"")</f>
        <v/>
      </c>
      <c r="E27" s="10" t="str">
        <f>+IFERROR(VLOOKUP(LISTE!$A27,'BASE ARTICLES'!A:D,3,FALSE),"")</f>
        <v/>
      </c>
      <c r="F27" s="10" t="str">
        <f>+IFERROR(VLOOKUP(LISTE!$A27,'BASE ARTICLES'!A:D,4,FALSE),"")</f>
        <v/>
      </c>
      <c r="G27" s="10" t="str">
        <f>+IF(LISTE!$A27="","",ROUNDUP((LISTE!$B27/LISTE!$E27),0))</f>
        <v/>
      </c>
      <c r="H27" s="10" t="str">
        <f>+IFERROR(VLOOKUP(LISTE!$A27,'BASE ARTICLES'!A:E,5,FALSE),"")</f>
        <v/>
      </c>
    </row>
    <row r="28" spans="1:8" x14ac:dyDescent="0.2">
      <c r="A28" s="6"/>
      <c r="B28" s="5"/>
      <c r="C28" s="5"/>
      <c r="D28" s="10" t="str">
        <f>+IFERROR(VLOOKUP(LISTE!$A28,'BASE ARTICLES'!A:D,2,FALSE),"")</f>
        <v/>
      </c>
      <c r="E28" s="10" t="str">
        <f>+IFERROR(VLOOKUP(LISTE!$A28,'BASE ARTICLES'!A:D,3,FALSE),"")</f>
        <v/>
      </c>
      <c r="F28" s="10" t="str">
        <f>+IFERROR(VLOOKUP(LISTE!$A28,'BASE ARTICLES'!A:D,4,FALSE),"")</f>
        <v/>
      </c>
      <c r="G28" s="10" t="str">
        <f>+IF(LISTE!$A28="","",ROUNDUP((LISTE!$B28/LISTE!$E28),0))</f>
        <v/>
      </c>
      <c r="H28" s="10" t="str">
        <f>+IFERROR(VLOOKUP(LISTE!$A28,'BASE ARTICLES'!A:E,5,FALSE),"")</f>
        <v/>
      </c>
    </row>
    <row r="29" spans="1:8" x14ac:dyDescent="0.2">
      <c r="A29" s="6"/>
      <c r="B29" s="5"/>
      <c r="C29" s="5"/>
      <c r="D29" s="10" t="str">
        <f>+IFERROR(VLOOKUP(LISTE!$A29,'BASE ARTICLES'!A:D,2,FALSE),"")</f>
        <v/>
      </c>
      <c r="E29" s="10" t="str">
        <f>+IFERROR(VLOOKUP(LISTE!$A29,'BASE ARTICLES'!A:D,3,FALSE),"")</f>
        <v/>
      </c>
      <c r="F29" s="10" t="str">
        <f>+IFERROR(VLOOKUP(LISTE!$A29,'BASE ARTICLES'!A:D,4,FALSE),"")</f>
        <v/>
      </c>
      <c r="G29" s="10" t="str">
        <f>+IF(LISTE!$A29="","",ROUNDUP((LISTE!$B29/LISTE!$E29),0))</f>
        <v/>
      </c>
      <c r="H29" s="10" t="str">
        <f>+IFERROR(VLOOKUP(LISTE!$A29,'BASE ARTICLES'!A:E,5,FALSE),"")</f>
        <v/>
      </c>
    </row>
    <row r="30" spans="1:8" x14ac:dyDescent="0.2">
      <c r="A30" s="6"/>
      <c r="B30" s="5"/>
      <c r="C30" s="5"/>
      <c r="D30" s="10" t="str">
        <f>+IFERROR(VLOOKUP(LISTE!$A30,'BASE ARTICLES'!A:D,2,FALSE),"")</f>
        <v/>
      </c>
      <c r="E30" s="10" t="str">
        <f>+IFERROR(VLOOKUP(LISTE!$A30,'BASE ARTICLES'!A:D,3,FALSE),"")</f>
        <v/>
      </c>
      <c r="F30" s="10" t="str">
        <f>+IFERROR(VLOOKUP(LISTE!$A30,'BASE ARTICLES'!A:D,4,FALSE),"")</f>
        <v/>
      </c>
      <c r="G30" s="10" t="str">
        <f>+IF(LISTE!$A30="","",ROUNDUP((LISTE!$B30/LISTE!$E30),0))</f>
        <v/>
      </c>
      <c r="H30" s="10" t="str">
        <f>+IFERROR(VLOOKUP(LISTE!$A30,'BASE ARTICLES'!A:E,5,FALSE),"")</f>
        <v/>
      </c>
    </row>
    <row r="31" spans="1:8" x14ac:dyDescent="0.2">
      <c r="A31" s="6"/>
      <c r="B31" s="5"/>
      <c r="C31" s="5"/>
      <c r="D31" s="10" t="str">
        <f>+IFERROR(VLOOKUP(LISTE!$A31,'BASE ARTICLES'!A:D,2,FALSE),"")</f>
        <v/>
      </c>
      <c r="E31" s="10" t="str">
        <f>+IFERROR(VLOOKUP(LISTE!$A31,'BASE ARTICLES'!A:D,3,FALSE),"")</f>
        <v/>
      </c>
      <c r="F31" s="10" t="str">
        <f>+IFERROR(VLOOKUP(LISTE!$A31,'BASE ARTICLES'!A:D,4,FALSE),"")</f>
        <v/>
      </c>
      <c r="G31" s="10" t="str">
        <f>+IF(LISTE!$A31="","",ROUNDUP((LISTE!$B31/LISTE!$E31),0))</f>
        <v/>
      </c>
      <c r="H31" s="10" t="str">
        <f>+IFERROR(VLOOKUP(LISTE!$A31,'BASE ARTICLES'!A:E,5,FALSE),"")</f>
        <v/>
      </c>
    </row>
    <row r="32" spans="1:8" x14ac:dyDescent="0.2">
      <c r="A32" s="6"/>
      <c r="B32" s="5"/>
      <c r="C32" s="5"/>
      <c r="D32" s="10" t="str">
        <f>+IFERROR(VLOOKUP(LISTE!$A32,'BASE ARTICLES'!A:D,2,FALSE),"")</f>
        <v/>
      </c>
      <c r="E32" s="10" t="str">
        <f>+IFERROR(VLOOKUP(LISTE!$A32,'BASE ARTICLES'!A:D,3,FALSE),"")</f>
        <v/>
      </c>
      <c r="F32" s="10" t="str">
        <f>+IFERROR(VLOOKUP(LISTE!$A32,'BASE ARTICLES'!A:D,4,FALSE),"")</f>
        <v/>
      </c>
      <c r="G32" s="10" t="str">
        <f>+IF(LISTE!$A32="","",ROUNDUP((LISTE!$B32/LISTE!$E32),0))</f>
        <v/>
      </c>
      <c r="H32" s="10" t="str">
        <f>+IFERROR(VLOOKUP(LISTE!$A32,'BASE ARTICLES'!A:E,5,FALSE),"")</f>
        <v/>
      </c>
    </row>
    <row r="33" spans="1:8" x14ac:dyDescent="0.2">
      <c r="A33" s="6"/>
      <c r="B33" s="5"/>
      <c r="C33" s="5"/>
      <c r="D33" s="10" t="str">
        <f>+IFERROR(VLOOKUP(LISTE!$A33,'BASE ARTICLES'!A:D,2,FALSE),"")</f>
        <v/>
      </c>
      <c r="E33" s="10" t="str">
        <f>+IFERROR(VLOOKUP(LISTE!$A33,'BASE ARTICLES'!A:D,3,FALSE),"")</f>
        <v/>
      </c>
      <c r="F33" s="10" t="str">
        <f>+IFERROR(VLOOKUP(LISTE!$A33,'BASE ARTICLES'!A:D,4,FALSE),"")</f>
        <v/>
      </c>
      <c r="G33" s="10" t="str">
        <f>+IF(LISTE!$A33="","",ROUNDUP((LISTE!$B33/LISTE!$E33),0))</f>
        <v/>
      </c>
      <c r="H33" s="10" t="str">
        <f>+IFERROR(VLOOKUP(LISTE!$A33,'BASE ARTICLES'!A:E,5,FALSE),"")</f>
        <v/>
      </c>
    </row>
    <row r="34" spans="1:8" x14ac:dyDescent="0.2">
      <c r="A34" s="6"/>
      <c r="B34" s="5"/>
      <c r="C34" s="5"/>
      <c r="D34" s="10" t="str">
        <f>+IFERROR(VLOOKUP(LISTE!$A34,'BASE ARTICLES'!A:D,2,FALSE),"")</f>
        <v/>
      </c>
      <c r="E34" s="10" t="str">
        <f>+IFERROR(VLOOKUP(LISTE!$A34,'BASE ARTICLES'!A:D,3,FALSE),"")</f>
        <v/>
      </c>
      <c r="F34" s="10" t="str">
        <f>+IFERROR(VLOOKUP(LISTE!$A34,'BASE ARTICLES'!A:D,4,FALSE),"")</f>
        <v/>
      </c>
      <c r="G34" s="10" t="str">
        <f>+IF(LISTE!$A34="","",ROUNDUP((LISTE!$B34/LISTE!$E34),0))</f>
        <v/>
      </c>
      <c r="H34" s="10" t="str">
        <f>+IFERROR(VLOOKUP(LISTE!$A34,'BASE ARTICLES'!A:E,5,FALSE),"")</f>
        <v/>
      </c>
    </row>
    <row r="35" spans="1:8" x14ac:dyDescent="0.2">
      <c r="A35" s="6"/>
      <c r="B35" s="5"/>
      <c r="C35" s="5"/>
      <c r="D35" s="10" t="str">
        <f>+IFERROR(VLOOKUP(LISTE!$A35,'BASE ARTICLES'!A:D,2,FALSE),"")</f>
        <v/>
      </c>
      <c r="E35" s="10" t="str">
        <f>+IFERROR(VLOOKUP(LISTE!$A35,'BASE ARTICLES'!A:D,3,FALSE),"")</f>
        <v/>
      </c>
      <c r="F35" s="10" t="str">
        <f>+IFERROR(VLOOKUP(LISTE!$A35,'BASE ARTICLES'!A:D,4,FALSE),"")</f>
        <v/>
      </c>
      <c r="G35" s="10" t="str">
        <f>+IF(LISTE!$A35="","",ROUNDUP((LISTE!$B35/LISTE!$E35),0))</f>
        <v/>
      </c>
      <c r="H35" s="10" t="str">
        <f>+IFERROR(VLOOKUP(LISTE!$A35,'BASE ARTICLES'!A:E,5,FALSE),"")</f>
        <v/>
      </c>
    </row>
    <row r="36" spans="1:8" x14ac:dyDescent="0.2">
      <c r="A36" s="6"/>
      <c r="B36" s="5"/>
      <c r="C36" s="5"/>
      <c r="D36" s="10" t="str">
        <f>+IFERROR(VLOOKUP(LISTE!$A36,'BASE ARTICLES'!A:D,2,FALSE),"")</f>
        <v/>
      </c>
      <c r="E36" s="10" t="str">
        <f>+IFERROR(VLOOKUP(LISTE!$A36,'BASE ARTICLES'!A:D,3,FALSE),"")</f>
        <v/>
      </c>
      <c r="F36" s="10" t="str">
        <f>+IFERROR(VLOOKUP(LISTE!$A36,'BASE ARTICLES'!A:D,4,FALSE),"")</f>
        <v/>
      </c>
      <c r="G36" s="10" t="str">
        <f>+IF(LISTE!$A36="","",ROUNDUP((LISTE!$B36/LISTE!$E36),0))</f>
        <v/>
      </c>
      <c r="H36" s="10" t="str">
        <f>+IFERROR(VLOOKUP(LISTE!$A36,'BASE ARTICLES'!A:E,5,FALSE),"")</f>
        <v/>
      </c>
    </row>
    <row r="37" spans="1:8" x14ac:dyDescent="0.2">
      <c r="A37" s="6"/>
      <c r="B37" s="5"/>
      <c r="C37" s="5"/>
      <c r="D37" s="10" t="str">
        <f>+IFERROR(VLOOKUP(LISTE!$A37,'BASE ARTICLES'!A:D,2,FALSE),"")</f>
        <v/>
      </c>
      <c r="E37" s="10" t="str">
        <f>+IFERROR(VLOOKUP(LISTE!$A37,'BASE ARTICLES'!A:D,3,FALSE),"")</f>
        <v/>
      </c>
      <c r="F37" s="10" t="str">
        <f>+IFERROR(VLOOKUP(LISTE!$A37,'BASE ARTICLES'!A:D,4,FALSE),"")</f>
        <v/>
      </c>
      <c r="G37" s="10" t="str">
        <f>+IF(LISTE!$A37="","",ROUNDUP((LISTE!$B37/LISTE!$E37),0))</f>
        <v/>
      </c>
      <c r="H37" s="10" t="str">
        <f>+IFERROR(VLOOKUP(LISTE!$A37,'BASE ARTICLES'!A:E,5,FALSE),"")</f>
        <v/>
      </c>
    </row>
    <row r="38" spans="1:8" x14ac:dyDescent="0.2">
      <c r="A38" s="6"/>
      <c r="B38" s="5"/>
      <c r="C38" s="5"/>
      <c r="D38" s="10" t="str">
        <f>+IFERROR(VLOOKUP(LISTE!$A38,'BASE ARTICLES'!A:D,2,FALSE),"")</f>
        <v/>
      </c>
      <c r="E38" s="10" t="str">
        <f>+IFERROR(VLOOKUP(LISTE!$A38,'BASE ARTICLES'!A:D,3,FALSE),"")</f>
        <v/>
      </c>
      <c r="F38" s="10" t="str">
        <f>+IFERROR(VLOOKUP(LISTE!$A38,'BASE ARTICLES'!A:D,4,FALSE),"")</f>
        <v/>
      </c>
      <c r="G38" s="10" t="str">
        <f>+IF(LISTE!$A38="","",ROUNDUP((LISTE!$B38/LISTE!$E38),0))</f>
        <v/>
      </c>
      <c r="H38" s="10" t="str">
        <f>+IFERROR(VLOOKUP(LISTE!$A38,'BASE ARTICLES'!A:E,5,FALSE),"")</f>
        <v/>
      </c>
    </row>
    <row r="39" spans="1:8" x14ac:dyDescent="0.2">
      <c r="A39" s="6"/>
      <c r="B39" s="5"/>
      <c r="C39" s="5"/>
      <c r="D39" s="10" t="str">
        <f>+IFERROR(VLOOKUP(LISTE!$A39,'BASE ARTICLES'!A:D,2,FALSE),"")</f>
        <v/>
      </c>
      <c r="E39" s="10" t="str">
        <f>+IFERROR(VLOOKUP(LISTE!$A39,'BASE ARTICLES'!A:D,3,FALSE),"")</f>
        <v/>
      </c>
      <c r="F39" s="10" t="str">
        <f>+IFERROR(VLOOKUP(LISTE!$A39,'BASE ARTICLES'!A:D,4,FALSE),"")</f>
        <v/>
      </c>
      <c r="G39" s="10" t="str">
        <f>+IF(LISTE!$A39="","",ROUNDUP((LISTE!$B39/LISTE!$E39),0))</f>
        <v/>
      </c>
      <c r="H39" s="10" t="str">
        <f>+IFERROR(VLOOKUP(LISTE!$A39,'BASE ARTICLES'!A:E,5,FALSE),"")</f>
        <v/>
      </c>
    </row>
    <row r="40" spans="1:8" x14ac:dyDescent="0.2">
      <c r="A40" s="6"/>
      <c r="B40" s="5"/>
      <c r="C40" s="5"/>
      <c r="D40" s="10" t="str">
        <f>+IFERROR(VLOOKUP(LISTE!$A40,'BASE ARTICLES'!A:D,2,FALSE),"")</f>
        <v/>
      </c>
      <c r="E40" s="10" t="str">
        <f>+IFERROR(VLOOKUP(LISTE!$A40,'BASE ARTICLES'!A:D,3,FALSE),"")</f>
        <v/>
      </c>
      <c r="F40" s="10" t="str">
        <f>+IFERROR(VLOOKUP(LISTE!$A40,'BASE ARTICLES'!A:D,4,FALSE),"")</f>
        <v/>
      </c>
      <c r="G40" s="10" t="str">
        <f>+IF(LISTE!$A40="","",ROUNDUP((LISTE!$B40/LISTE!$E40),0))</f>
        <v/>
      </c>
      <c r="H40" s="10" t="str">
        <f>+IFERROR(VLOOKUP(LISTE!$A40,'BASE ARTICLES'!A:E,5,FALSE),"")</f>
        <v/>
      </c>
    </row>
    <row r="41" spans="1:8" x14ac:dyDescent="0.2">
      <c r="A41" s="6"/>
      <c r="B41" s="5"/>
      <c r="C41" s="5"/>
      <c r="D41" s="10" t="str">
        <f>+IFERROR(VLOOKUP(LISTE!$A41,'BASE ARTICLES'!A:D,2,FALSE),"")</f>
        <v/>
      </c>
      <c r="E41" s="10" t="str">
        <f>+IFERROR(VLOOKUP(LISTE!$A41,'BASE ARTICLES'!A:D,3,FALSE),"")</f>
        <v/>
      </c>
      <c r="F41" s="10" t="str">
        <f>+IFERROR(VLOOKUP(LISTE!$A41,'BASE ARTICLES'!A:D,4,FALSE),"")</f>
        <v/>
      </c>
      <c r="G41" s="10" t="str">
        <f>+IF(LISTE!$A41="","",ROUNDUP((LISTE!$B41/LISTE!$E41),0))</f>
        <v/>
      </c>
      <c r="H41" s="10" t="str">
        <f>+IFERROR(VLOOKUP(LISTE!$A41,'BASE ARTICLES'!A:E,5,FALSE),"")</f>
        <v/>
      </c>
    </row>
    <row r="42" spans="1:8" x14ac:dyDescent="0.2">
      <c r="A42" s="6"/>
      <c r="B42" s="5"/>
      <c r="C42" s="5"/>
      <c r="D42" s="10" t="str">
        <f>+IFERROR(VLOOKUP(LISTE!$A42,'BASE ARTICLES'!A:D,2,FALSE),"")</f>
        <v/>
      </c>
      <c r="E42" s="10" t="str">
        <f>+IFERROR(VLOOKUP(LISTE!$A42,'BASE ARTICLES'!A:D,3,FALSE),"")</f>
        <v/>
      </c>
      <c r="F42" s="10" t="str">
        <f>+IFERROR(VLOOKUP(LISTE!$A42,'BASE ARTICLES'!A:D,4,FALSE),"")</f>
        <v/>
      </c>
      <c r="G42" s="10" t="str">
        <f>+IF(LISTE!$A42="","",ROUNDUP((LISTE!$B42/LISTE!$E42),0))</f>
        <v/>
      </c>
      <c r="H42" s="10" t="str">
        <f>+IFERROR(VLOOKUP(LISTE!$A42,'BASE ARTICLES'!A:E,5,FALSE),"")</f>
        <v/>
      </c>
    </row>
    <row r="43" spans="1:8" x14ac:dyDescent="0.2">
      <c r="A43" s="6"/>
      <c r="B43" s="5"/>
      <c r="C43" s="5"/>
      <c r="D43" s="10" t="str">
        <f>+IFERROR(VLOOKUP(LISTE!$A43,'BASE ARTICLES'!A:D,2,FALSE),"")</f>
        <v/>
      </c>
      <c r="E43" s="10" t="str">
        <f>+IFERROR(VLOOKUP(LISTE!$A43,'BASE ARTICLES'!A:D,3,FALSE),"")</f>
        <v/>
      </c>
      <c r="F43" s="10" t="str">
        <f>+IFERROR(VLOOKUP(LISTE!$A43,'BASE ARTICLES'!A:D,4,FALSE),"")</f>
        <v/>
      </c>
      <c r="G43" s="10" t="str">
        <f>+IF(LISTE!$A43="","",ROUNDUP((LISTE!$B43/LISTE!$E43),0))</f>
        <v/>
      </c>
      <c r="H43" s="10" t="str">
        <f>+IFERROR(VLOOKUP(LISTE!$A43,'BASE ARTICLES'!A:E,5,FALSE),"")</f>
        <v/>
      </c>
    </row>
    <row r="44" spans="1:8" x14ac:dyDescent="0.2">
      <c r="A44" s="6"/>
      <c r="B44" s="5"/>
      <c r="C44" s="5"/>
      <c r="D44" s="10" t="str">
        <f>+IFERROR(VLOOKUP(LISTE!$A44,'BASE ARTICLES'!A:D,2,FALSE),"")</f>
        <v/>
      </c>
      <c r="E44" s="10" t="str">
        <f>+IFERROR(VLOOKUP(LISTE!$A44,'BASE ARTICLES'!A:D,3,FALSE),"")</f>
        <v/>
      </c>
      <c r="F44" s="10" t="str">
        <f>+IFERROR(VLOOKUP(LISTE!$A44,'BASE ARTICLES'!A:D,4,FALSE),"")</f>
        <v/>
      </c>
      <c r="G44" s="10" t="str">
        <f>+IF(LISTE!$A44="","",ROUNDUP((LISTE!$B44/LISTE!$E44),0))</f>
        <v/>
      </c>
      <c r="H44" s="10" t="str">
        <f>+IFERROR(VLOOKUP(LISTE!$A44,'BASE ARTICLES'!A:E,5,FALSE),"")</f>
        <v/>
      </c>
    </row>
    <row r="45" spans="1:8" x14ac:dyDescent="0.2">
      <c r="A45" s="6"/>
      <c r="B45" s="5"/>
      <c r="C45" s="5"/>
      <c r="D45" s="10" t="str">
        <f>+IFERROR(VLOOKUP(LISTE!$A45,'BASE ARTICLES'!A:D,2,FALSE),"")</f>
        <v/>
      </c>
      <c r="E45" s="10" t="str">
        <f>+IFERROR(VLOOKUP(LISTE!$A45,'BASE ARTICLES'!A:D,3,FALSE),"")</f>
        <v/>
      </c>
      <c r="F45" s="10" t="str">
        <f>+IFERROR(VLOOKUP(LISTE!$A45,'BASE ARTICLES'!A:D,4,FALSE),"")</f>
        <v/>
      </c>
      <c r="G45" s="10" t="str">
        <f>+IF(LISTE!$A45="","",ROUNDUP((LISTE!$B45/LISTE!$E45),0))</f>
        <v/>
      </c>
      <c r="H45" s="10" t="str">
        <f>+IFERROR(VLOOKUP(LISTE!$A45,'BASE ARTICLES'!A:E,5,FALSE),"")</f>
        <v/>
      </c>
    </row>
    <row r="46" spans="1:8" x14ac:dyDescent="0.2">
      <c r="A46" s="6"/>
      <c r="B46" s="5"/>
      <c r="C46" s="5"/>
      <c r="D46" s="10" t="str">
        <f>+IFERROR(VLOOKUP(LISTE!$A46,'BASE ARTICLES'!A:D,2,FALSE),"")</f>
        <v/>
      </c>
      <c r="E46" s="10" t="str">
        <f>+IFERROR(VLOOKUP(LISTE!$A46,'BASE ARTICLES'!A:D,3,FALSE),"")</f>
        <v/>
      </c>
      <c r="F46" s="10" t="str">
        <f>+IFERROR(VLOOKUP(LISTE!$A46,'BASE ARTICLES'!A:D,4,FALSE),"")</f>
        <v/>
      </c>
      <c r="G46" s="10" t="str">
        <f>+IF(LISTE!$A46="","",ROUNDUP((LISTE!$B46/LISTE!$E46),0))</f>
        <v/>
      </c>
      <c r="H46" s="10" t="str">
        <f>+IFERROR(VLOOKUP(LISTE!$A46,'BASE ARTICLES'!A:E,5,FALSE),"")</f>
        <v/>
      </c>
    </row>
    <row r="47" spans="1:8" x14ac:dyDescent="0.2">
      <c r="A47" s="6"/>
      <c r="B47" s="5"/>
      <c r="C47" s="5"/>
      <c r="D47" s="10" t="str">
        <f>+IFERROR(VLOOKUP(LISTE!$A47,'BASE ARTICLES'!A:D,2,FALSE),"")</f>
        <v/>
      </c>
      <c r="E47" s="10" t="str">
        <f>+IFERROR(VLOOKUP(LISTE!$A47,'BASE ARTICLES'!A:D,3,FALSE),"")</f>
        <v/>
      </c>
      <c r="F47" s="10" t="str">
        <f>+IFERROR(VLOOKUP(LISTE!$A47,'BASE ARTICLES'!A:D,4,FALSE),"")</f>
        <v/>
      </c>
      <c r="G47" s="10" t="str">
        <f>+IF(LISTE!$A47="","",ROUNDUP((LISTE!$B47/LISTE!$E47),0))</f>
        <v/>
      </c>
      <c r="H47" s="10" t="str">
        <f>+IFERROR(VLOOKUP(LISTE!$A47,'BASE ARTICLES'!A:E,5,FALSE),"")</f>
        <v/>
      </c>
    </row>
    <row r="48" spans="1:8" x14ac:dyDescent="0.2">
      <c r="A48" s="6"/>
      <c r="B48" s="5"/>
      <c r="C48" s="5"/>
      <c r="D48" s="10" t="str">
        <f>+IFERROR(VLOOKUP(LISTE!$A48,'BASE ARTICLES'!A:D,2,FALSE),"")</f>
        <v/>
      </c>
      <c r="E48" s="10" t="str">
        <f>+IFERROR(VLOOKUP(LISTE!$A48,'BASE ARTICLES'!A:D,3,FALSE),"")</f>
        <v/>
      </c>
      <c r="F48" s="10" t="str">
        <f>+IFERROR(VLOOKUP(LISTE!$A48,'BASE ARTICLES'!A:D,4,FALSE),"")</f>
        <v/>
      </c>
      <c r="G48" s="10" t="str">
        <f>+IF(LISTE!$A48="","",ROUNDUP((LISTE!$B48/LISTE!$E48),0))</f>
        <v/>
      </c>
      <c r="H48" s="10" t="str">
        <f>+IFERROR(VLOOKUP(LISTE!$A48,'BASE ARTICLES'!A:E,5,FALSE),"")</f>
        <v/>
      </c>
    </row>
    <row r="49" spans="1:8" x14ac:dyDescent="0.2">
      <c r="A49" s="6"/>
      <c r="B49" s="5"/>
      <c r="C49" s="5"/>
      <c r="D49" s="10" t="str">
        <f>+IFERROR(VLOOKUP(LISTE!$A49,'BASE ARTICLES'!A:D,2,FALSE),"")</f>
        <v/>
      </c>
      <c r="E49" s="10" t="str">
        <f>+IFERROR(VLOOKUP(LISTE!$A49,'BASE ARTICLES'!A:D,3,FALSE),"")</f>
        <v/>
      </c>
      <c r="F49" s="10" t="str">
        <f>+IFERROR(VLOOKUP(LISTE!$A49,'BASE ARTICLES'!A:D,4,FALSE),"")</f>
        <v/>
      </c>
      <c r="G49" s="10" t="str">
        <f>+IF(LISTE!$A49="","",ROUNDUP((LISTE!$B49/LISTE!$E49),0))</f>
        <v/>
      </c>
      <c r="H49" s="10" t="str">
        <f>+IFERROR(VLOOKUP(LISTE!$A49,'BASE ARTICLES'!A:E,5,FALSE),"")</f>
        <v/>
      </c>
    </row>
    <row r="50" spans="1:8" x14ac:dyDescent="0.2">
      <c r="A50" s="6"/>
      <c r="B50" s="5"/>
      <c r="C50" s="5"/>
      <c r="D50" s="10" t="str">
        <f>+IFERROR(VLOOKUP(LISTE!$A50,'BASE ARTICLES'!A:D,2,FALSE),"")</f>
        <v/>
      </c>
      <c r="E50" s="10" t="str">
        <f>+IFERROR(VLOOKUP(LISTE!$A50,'BASE ARTICLES'!A:D,3,FALSE),"")</f>
        <v/>
      </c>
      <c r="F50" s="10" t="str">
        <f>+IFERROR(VLOOKUP(LISTE!$A50,'BASE ARTICLES'!A:D,4,FALSE),"")</f>
        <v/>
      </c>
      <c r="G50" s="10" t="str">
        <f>+IF(LISTE!$A50="","",ROUNDUP((LISTE!$B50/LISTE!$E50),0))</f>
        <v/>
      </c>
      <c r="H50" s="10" t="str">
        <f>+IFERROR(VLOOKUP(LISTE!$A50,'BASE ARTICLES'!A:E,5,FALSE),"")</f>
        <v/>
      </c>
    </row>
    <row r="51" spans="1:8" x14ac:dyDescent="0.2">
      <c r="A51" s="6"/>
      <c r="B51" s="5"/>
      <c r="C51" s="5"/>
      <c r="D51" s="10" t="str">
        <f>+IFERROR(VLOOKUP(LISTE!$A51,'BASE ARTICLES'!A:D,2,FALSE),"")</f>
        <v/>
      </c>
      <c r="E51" s="10" t="str">
        <f>+IFERROR(VLOOKUP(LISTE!$A51,'BASE ARTICLES'!A:D,3,FALSE),"")</f>
        <v/>
      </c>
      <c r="F51" s="10" t="str">
        <f>+IFERROR(VLOOKUP(LISTE!$A51,'BASE ARTICLES'!A:D,4,FALSE),"")</f>
        <v/>
      </c>
      <c r="G51" s="10" t="str">
        <f>+IF(LISTE!$A51="","",ROUNDUP((LISTE!$B51/LISTE!$E51),0))</f>
        <v/>
      </c>
      <c r="H51" s="10" t="str">
        <f>+IFERROR(VLOOKUP(LISTE!$A51,'BASE ARTICLES'!A:E,5,FALSE),"")</f>
        <v/>
      </c>
    </row>
    <row r="52" spans="1:8" x14ac:dyDescent="0.2">
      <c r="A52" s="6"/>
      <c r="B52" s="5"/>
      <c r="C52" s="5"/>
      <c r="D52" s="10" t="str">
        <f>+IFERROR(VLOOKUP(LISTE!$A52,'BASE ARTICLES'!A:D,2,FALSE),"")</f>
        <v/>
      </c>
      <c r="E52" s="10" t="str">
        <f>+IFERROR(VLOOKUP(LISTE!$A52,'BASE ARTICLES'!A:D,3,FALSE),"")</f>
        <v/>
      </c>
      <c r="F52" s="10" t="str">
        <f>+IFERROR(VLOOKUP(LISTE!$A52,'BASE ARTICLES'!A:D,4,FALSE),"")</f>
        <v/>
      </c>
      <c r="G52" s="10" t="str">
        <f>+IF(LISTE!$A52="","",ROUNDUP((LISTE!$B52/LISTE!$E52),0))</f>
        <v/>
      </c>
      <c r="H52" s="10" t="str">
        <f>+IFERROR(VLOOKUP(LISTE!$A52,'BASE ARTICLES'!A:E,5,FALSE),"")</f>
        <v/>
      </c>
    </row>
    <row r="53" spans="1:8" x14ac:dyDescent="0.2">
      <c r="A53" s="6"/>
      <c r="B53" s="5"/>
      <c r="C53" s="5"/>
      <c r="D53" s="10" t="str">
        <f>+IFERROR(VLOOKUP(LISTE!$A53,'BASE ARTICLES'!A:D,2,FALSE),"")</f>
        <v/>
      </c>
      <c r="E53" s="10" t="str">
        <f>+IFERROR(VLOOKUP(LISTE!$A53,'BASE ARTICLES'!A:D,3,FALSE),"")</f>
        <v/>
      </c>
      <c r="F53" s="10" t="str">
        <f>+IFERROR(VLOOKUP(LISTE!$A53,'BASE ARTICLES'!A:D,4,FALSE),"")</f>
        <v/>
      </c>
      <c r="G53" s="10" t="str">
        <f>+IF(LISTE!$A53="","",ROUNDUP((LISTE!$B53/LISTE!$E53),0))</f>
        <v/>
      </c>
      <c r="H53" s="10" t="str">
        <f>+IFERROR(VLOOKUP(LISTE!$A53,'BASE ARTICLES'!A:E,5,FALSE),"")</f>
        <v/>
      </c>
    </row>
    <row r="54" spans="1:8" x14ac:dyDescent="0.2">
      <c r="A54" s="6"/>
      <c r="B54" s="5"/>
      <c r="C54" s="5"/>
      <c r="D54" s="10" t="str">
        <f>+IFERROR(VLOOKUP(LISTE!$A54,'BASE ARTICLES'!A:D,2,FALSE),"")</f>
        <v/>
      </c>
      <c r="E54" s="10" t="str">
        <f>+IFERROR(VLOOKUP(LISTE!$A54,'BASE ARTICLES'!A:D,3,FALSE),"")</f>
        <v/>
      </c>
      <c r="F54" s="10" t="str">
        <f>+IFERROR(VLOOKUP(LISTE!$A54,'BASE ARTICLES'!A:D,4,FALSE),"")</f>
        <v/>
      </c>
      <c r="G54" s="10" t="str">
        <f>+IF(LISTE!$A54="","",ROUNDUP((LISTE!$B54/LISTE!$E54),0))</f>
        <v/>
      </c>
      <c r="H54" s="10" t="str">
        <f>+IFERROR(VLOOKUP(LISTE!$A54,'BASE ARTICLES'!A:E,5,FALSE),"")</f>
        <v/>
      </c>
    </row>
    <row r="55" spans="1:8" x14ac:dyDescent="0.2">
      <c r="A55" s="6"/>
      <c r="B55" s="5"/>
      <c r="C55" s="5"/>
      <c r="D55" s="10" t="str">
        <f>+IFERROR(VLOOKUP(LISTE!$A55,'BASE ARTICLES'!A:D,2,FALSE),"")</f>
        <v/>
      </c>
      <c r="E55" s="10" t="str">
        <f>+IFERROR(VLOOKUP(LISTE!$A55,'BASE ARTICLES'!A:D,3,FALSE),"")</f>
        <v/>
      </c>
      <c r="F55" s="10" t="str">
        <f>+IFERROR(VLOOKUP(LISTE!$A55,'BASE ARTICLES'!A:D,4,FALSE),"")</f>
        <v/>
      </c>
      <c r="G55" s="10" t="str">
        <f>+IF(LISTE!$A55="","",ROUNDUP((LISTE!$B55/LISTE!$E55),0))</f>
        <v/>
      </c>
      <c r="H55" s="10" t="str">
        <f>+IFERROR(VLOOKUP(LISTE!$A55,'BASE ARTICLES'!A:E,5,FALSE),"")</f>
        <v/>
      </c>
    </row>
    <row r="56" spans="1:8" x14ac:dyDescent="0.2">
      <c r="A56" s="6"/>
      <c r="B56" s="5"/>
      <c r="C56" s="5"/>
      <c r="D56" s="10" t="str">
        <f>+IFERROR(VLOOKUP(LISTE!$A56,'BASE ARTICLES'!A:D,2,FALSE),"")</f>
        <v/>
      </c>
      <c r="E56" s="10" t="str">
        <f>+IFERROR(VLOOKUP(LISTE!$A56,'BASE ARTICLES'!A:D,3,FALSE),"")</f>
        <v/>
      </c>
      <c r="F56" s="10" t="str">
        <f>+IFERROR(VLOOKUP(LISTE!$A56,'BASE ARTICLES'!A:D,4,FALSE),"")</f>
        <v/>
      </c>
      <c r="G56" s="10" t="str">
        <f>+IF(LISTE!$A56="","",ROUNDUP((LISTE!$B56/LISTE!$E56),0))</f>
        <v/>
      </c>
      <c r="H56" s="10" t="str">
        <f>+IFERROR(VLOOKUP(LISTE!$A56,'BASE ARTICLES'!A:E,5,FALSE),"")</f>
        <v/>
      </c>
    </row>
    <row r="57" spans="1:8" x14ac:dyDescent="0.2">
      <c r="A57" s="6"/>
      <c r="B57" s="5"/>
      <c r="C57" s="5"/>
      <c r="D57" s="10" t="str">
        <f>+IFERROR(VLOOKUP(LISTE!$A57,'BASE ARTICLES'!A:D,2,FALSE),"")</f>
        <v/>
      </c>
      <c r="E57" s="10" t="str">
        <f>+IFERROR(VLOOKUP(LISTE!$A57,'BASE ARTICLES'!A:D,3,FALSE),"")</f>
        <v/>
      </c>
      <c r="F57" s="10" t="str">
        <f>+IFERROR(VLOOKUP(LISTE!$A57,'BASE ARTICLES'!A:D,4,FALSE),"")</f>
        <v/>
      </c>
      <c r="G57" s="10" t="str">
        <f>+IF(LISTE!$A57="","",ROUNDUP((LISTE!$B57/LISTE!$E57),0))</f>
        <v/>
      </c>
      <c r="H57" s="10" t="str">
        <f>+IFERROR(VLOOKUP(LISTE!$A57,'BASE ARTICLES'!A:E,5,FALSE),"")</f>
        <v/>
      </c>
    </row>
    <row r="58" spans="1:8" x14ac:dyDescent="0.2">
      <c r="A58" s="6"/>
      <c r="B58" s="5"/>
      <c r="C58" s="5"/>
      <c r="D58" s="10" t="str">
        <f>+IFERROR(VLOOKUP(LISTE!$A58,'BASE ARTICLES'!A:D,2,FALSE),"")</f>
        <v/>
      </c>
      <c r="E58" s="10" t="str">
        <f>+IFERROR(VLOOKUP(LISTE!$A58,'BASE ARTICLES'!A:D,3,FALSE),"")</f>
        <v/>
      </c>
      <c r="F58" s="10" t="str">
        <f>+IFERROR(VLOOKUP(LISTE!$A58,'BASE ARTICLES'!A:D,4,FALSE),"")</f>
        <v/>
      </c>
      <c r="G58" s="10" t="str">
        <f>+IF(LISTE!$A58="","",ROUNDUP((LISTE!$B58/LISTE!$E58),0))</f>
        <v/>
      </c>
      <c r="H58" s="10" t="str">
        <f>+IFERROR(VLOOKUP(LISTE!$A58,'BASE ARTICLES'!A:E,5,FALSE),"")</f>
        <v/>
      </c>
    </row>
    <row r="59" spans="1:8" x14ac:dyDescent="0.2">
      <c r="A59" s="6"/>
      <c r="B59" s="5"/>
      <c r="C59" s="5"/>
      <c r="D59" s="10" t="str">
        <f>+IFERROR(VLOOKUP(LISTE!$A59,'BASE ARTICLES'!A:D,2,FALSE),"")</f>
        <v/>
      </c>
      <c r="E59" s="10" t="str">
        <f>+IFERROR(VLOOKUP(LISTE!$A59,'BASE ARTICLES'!A:D,3,FALSE),"")</f>
        <v/>
      </c>
      <c r="F59" s="10" t="str">
        <f>+IFERROR(VLOOKUP(LISTE!$A59,'BASE ARTICLES'!A:D,4,FALSE),"")</f>
        <v/>
      </c>
      <c r="G59" s="10" t="str">
        <f>+IF(LISTE!$A59="","",ROUNDUP((LISTE!$B59/LISTE!$E59),0))</f>
        <v/>
      </c>
      <c r="H59" s="10" t="str">
        <f>+IFERROR(VLOOKUP(LISTE!$A59,'BASE ARTICLES'!A:E,5,FALSE),"")</f>
        <v/>
      </c>
    </row>
    <row r="60" spans="1:8" x14ac:dyDescent="0.2">
      <c r="A60" s="6"/>
      <c r="B60" s="5"/>
      <c r="C60" s="5"/>
      <c r="D60" s="10" t="str">
        <f>+IFERROR(VLOOKUP(LISTE!$A60,'BASE ARTICLES'!A:D,2,FALSE),"")</f>
        <v/>
      </c>
      <c r="E60" s="10" t="str">
        <f>+IFERROR(VLOOKUP(LISTE!$A60,'BASE ARTICLES'!A:D,3,FALSE),"")</f>
        <v/>
      </c>
      <c r="F60" s="10" t="str">
        <f>+IFERROR(VLOOKUP(LISTE!$A60,'BASE ARTICLES'!A:D,4,FALSE),"")</f>
        <v/>
      </c>
      <c r="G60" s="10" t="str">
        <f>+IF(LISTE!$A60="","",ROUNDUP((LISTE!$B60/LISTE!$E60),0))</f>
        <v/>
      </c>
      <c r="H60" s="10" t="str">
        <f>+IFERROR(VLOOKUP(LISTE!$A60,'BASE ARTICLES'!A:E,5,FALSE),"")</f>
        <v/>
      </c>
    </row>
    <row r="61" spans="1:8" x14ac:dyDescent="0.2">
      <c r="A61" s="6"/>
      <c r="B61" s="5"/>
      <c r="C61" s="5"/>
      <c r="D61" s="10" t="str">
        <f>+IFERROR(VLOOKUP(LISTE!$A61,'BASE ARTICLES'!A:D,2,FALSE),"")</f>
        <v/>
      </c>
      <c r="E61" s="10" t="str">
        <f>+IFERROR(VLOOKUP(LISTE!$A61,'BASE ARTICLES'!A:D,3,FALSE),"")</f>
        <v/>
      </c>
      <c r="F61" s="10" t="str">
        <f>+IFERROR(VLOOKUP(LISTE!$A61,'BASE ARTICLES'!A:D,4,FALSE),"")</f>
        <v/>
      </c>
      <c r="G61" s="10" t="str">
        <f>+IF(LISTE!$A61="","",ROUNDUP((LISTE!$B61/LISTE!$E61),0))</f>
        <v/>
      </c>
      <c r="H61" s="10" t="str">
        <f>+IFERROR(VLOOKUP(LISTE!$A61,'BASE ARTICLES'!A:E,5,FALSE),"")</f>
        <v/>
      </c>
    </row>
    <row r="62" spans="1:8" x14ac:dyDescent="0.2">
      <c r="A62" s="6"/>
      <c r="B62" s="5"/>
      <c r="C62" s="5"/>
      <c r="D62" s="10" t="str">
        <f>+IFERROR(VLOOKUP(LISTE!$A62,'BASE ARTICLES'!A:D,2,FALSE),"")</f>
        <v/>
      </c>
      <c r="E62" s="10" t="str">
        <f>+IFERROR(VLOOKUP(LISTE!$A62,'BASE ARTICLES'!A:D,3,FALSE),"")</f>
        <v/>
      </c>
      <c r="F62" s="10" t="str">
        <f>+IFERROR(VLOOKUP(LISTE!$A62,'BASE ARTICLES'!A:D,4,FALSE),"")</f>
        <v/>
      </c>
      <c r="G62" s="10" t="str">
        <f>+IF(LISTE!$A62="","",ROUNDUP((LISTE!$B62/LISTE!$E62),0))</f>
        <v/>
      </c>
      <c r="H62" s="10" t="str">
        <f>+IFERROR(VLOOKUP(LISTE!$A62,'BASE ARTICLES'!A:E,5,FALSE),"")</f>
        <v/>
      </c>
    </row>
    <row r="63" spans="1:8" x14ac:dyDescent="0.2">
      <c r="A63" s="6"/>
      <c r="B63" s="5"/>
      <c r="C63" s="5"/>
      <c r="D63" s="10" t="str">
        <f>+IFERROR(VLOOKUP(LISTE!$A63,'BASE ARTICLES'!A:D,2,FALSE),"")</f>
        <v/>
      </c>
      <c r="E63" s="10" t="str">
        <f>+IFERROR(VLOOKUP(LISTE!$A63,'BASE ARTICLES'!A:D,3,FALSE),"")</f>
        <v/>
      </c>
      <c r="F63" s="10" t="str">
        <f>+IFERROR(VLOOKUP(LISTE!$A63,'BASE ARTICLES'!A:D,4,FALSE),"")</f>
        <v/>
      </c>
      <c r="G63" s="10" t="str">
        <f>+IF(LISTE!$A63="","",ROUNDUP((LISTE!$B63/LISTE!$E63),0))</f>
        <v/>
      </c>
      <c r="H63" s="10" t="str">
        <f>+IFERROR(VLOOKUP(LISTE!$A63,'BASE ARTICLES'!A:E,5,FALSE),"")</f>
        <v/>
      </c>
    </row>
    <row r="64" spans="1:8" x14ac:dyDescent="0.2">
      <c r="A64" s="6"/>
      <c r="B64" s="5"/>
      <c r="C64" s="5"/>
      <c r="D64" s="10" t="str">
        <f>+IFERROR(VLOOKUP(LISTE!$A64,'BASE ARTICLES'!A:D,2,FALSE),"")</f>
        <v/>
      </c>
      <c r="E64" s="10" t="str">
        <f>+IFERROR(VLOOKUP(LISTE!$A64,'BASE ARTICLES'!A:D,3,FALSE),"")</f>
        <v/>
      </c>
      <c r="F64" s="10" t="str">
        <f>+IFERROR(VLOOKUP(LISTE!$A64,'BASE ARTICLES'!A:D,4,FALSE),"")</f>
        <v/>
      </c>
      <c r="G64" s="10" t="str">
        <f>+IF(LISTE!$A64="","",ROUNDUP((LISTE!$B64/LISTE!$E64),0))</f>
        <v/>
      </c>
      <c r="H64" s="10" t="str">
        <f>+IFERROR(VLOOKUP(LISTE!$A64,'BASE ARTICLES'!A:E,5,FALSE),"")</f>
        <v/>
      </c>
    </row>
    <row r="65" spans="1:8" x14ac:dyDescent="0.2">
      <c r="A65" s="6"/>
      <c r="B65" s="5"/>
      <c r="C65" s="5"/>
      <c r="D65" s="10" t="str">
        <f>+IFERROR(VLOOKUP(LISTE!$A65,'BASE ARTICLES'!A:D,2,FALSE),"")</f>
        <v/>
      </c>
      <c r="E65" s="10" t="str">
        <f>+IFERROR(VLOOKUP(LISTE!$A65,'BASE ARTICLES'!A:D,3,FALSE),"")</f>
        <v/>
      </c>
      <c r="F65" s="10" t="str">
        <f>+IFERROR(VLOOKUP(LISTE!$A65,'BASE ARTICLES'!A:D,4,FALSE),"")</f>
        <v/>
      </c>
      <c r="G65" s="10" t="str">
        <f>+IF(LISTE!$A65="","",ROUNDUP((LISTE!$B65/LISTE!$E65),0))</f>
        <v/>
      </c>
      <c r="H65" s="10" t="str">
        <f>+IFERROR(VLOOKUP(LISTE!$A65,'BASE ARTICLES'!A:E,5,FALSE),"")</f>
        <v/>
      </c>
    </row>
    <row r="66" spans="1:8" x14ac:dyDescent="0.2">
      <c r="A66" s="6"/>
      <c r="B66" s="5"/>
      <c r="C66" s="5"/>
      <c r="D66" s="10" t="str">
        <f>+IFERROR(VLOOKUP(LISTE!$A66,'BASE ARTICLES'!A:D,2,FALSE),"")</f>
        <v/>
      </c>
      <c r="E66" s="10" t="str">
        <f>+IFERROR(VLOOKUP(LISTE!$A66,'BASE ARTICLES'!A:D,3,FALSE),"")</f>
        <v/>
      </c>
      <c r="F66" s="10" t="str">
        <f>+IFERROR(VLOOKUP(LISTE!$A66,'BASE ARTICLES'!A:D,4,FALSE),"")</f>
        <v/>
      </c>
      <c r="G66" s="10" t="str">
        <f>+IF(LISTE!$A66="","",ROUNDUP((LISTE!$B66/LISTE!$E66),0))</f>
        <v/>
      </c>
      <c r="H66" s="10" t="str">
        <f>+IFERROR(VLOOKUP(LISTE!$A66,'BASE ARTICLES'!A:E,5,FALSE),"")</f>
        <v/>
      </c>
    </row>
    <row r="67" spans="1:8" x14ac:dyDescent="0.2">
      <c r="A67" s="6"/>
      <c r="B67" s="5"/>
      <c r="C67" s="5"/>
      <c r="D67" s="10" t="str">
        <f>+IFERROR(VLOOKUP(LISTE!$A67,'BASE ARTICLES'!A:D,2,FALSE),"")</f>
        <v/>
      </c>
      <c r="E67" s="10" t="str">
        <f>+IFERROR(VLOOKUP(LISTE!$A67,'BASE ARTICLES'!A:D,3,FALSE),"")</f>
        <v/>
      </c>
      <c r="F67" s="10" t="str">
        <f>+IFERROR(VLOOKUP(LISTE!$A67,'BASE ARTICLES'!A:D,4,FALSE),"")</f>
        <v/>
      </c>
      <c r="G67" s="10" t="str">
        <f>+IF(LISTE!$A67="","",ROUNDUP((LISTE!$B67/LISTE!$E67),0))</f>
        <v/>
      </c>
      <c r="H67" s="10" t="str">
        <f>+IFERROR(VLOOKUP(LISTE!$A67,'BASE ARTICLES'!A:E,5,FALSE),"")</f>
        <v/>
      </c>
    </row>
    <row r="68" spans="1:8" x14ac:dyDescent="0.2">
      <c r="A68" s="6"/>
      <c r="B68" s="5"/>
      <c r="C68" s="5"/>
      <c r="D68" s="10" t="str">
        <f>+IFERROR(VLOOKUP(LISTE!$A68,'BASE ARTICLES'!A:D,2,FALSE),"")</f>
        <v/>
      </c>
      <c r="E68" s="10" t="str">
        <f>+IFERROR(VLOOKUP(LISTE!$A68,'BASE ARTICLES'!A:D,3,FALSE),"")</f>
        <v/>
      </c>
      <c r="F68" s="10" t="str">
        <f>+IFERROR(VLOOKUP(LISTE!$A68,'BASE ARTICLES'!A:D,4,FALSE),"")</f>
        <v/>
      </c>
      <c r="G68" s="10" t="str">
        <f>+IF(LISTE!$A68="","",ROUNDUP((LISTE!$B68/LISTE!$E68),0))</f>
        <v/>
      </c>
      <c r="H68" s="10" t="str">
        <f>+IFERROR(VLOOKUP(LISTE!$A68,'BASE ARTICLES'!A:E,5,FALSE),"")</f>
        <v/>
      </c>
    </row>
    <row r="69" spans="1:8" x14ac:dyDescent="0.2">
      <c r="A69" s="6"/>
      <c r="B69" s="5"/>
      <c r="C69" s="5"/>
      <c r="D69" s="10" t="str">
        <f>+IFERROR(VLOOKUP(LISTE!$A69,'BASE ARTICLES'!A:D,2,FALSE),"")</f>
        <v/>
      </c>
      <c r="E69" s="10" t="str">
        <f>+IFERROR(VLOOKUP(LISTE!$A69,'BASE ARTICLES'!A:D,3,FALSE),"")</f>
        <v/>
      </c>
      <c r="F69" s="10" t="str">
        <f>+IFERROR(VLOOKUP(LISTE!$A69,'BASE ARTICLES'!A:D,4,FALSE),"")</f>
        <v/>
      </c>
      <c r="G69" s="10" t="str">
        <f>+IF(LISTE!$A69="","",ROUNDUP((LISTE!$B69/LISTE!$E69),0))</f>
        <v/>
      </c>
      <c r="H69" s="10" t="str">
        <f>+IFERROR(VLOOKUP(LISTE!$A69,'BASE ARTICLES'!A:E,5,FALSE),"")</f>
        <v/>
      </c>
    </row>
    <row r="70" spans="1:8" x14ac:dyDescent="0.2">
      <c r="A70" s="6"/>
      <c r="B70" s="5"/>
      <c r="C70" s="5"/>
      <c r="D70" s="10" t="str">
        <f>+IFERROR(VLOOKUP(LISTE!$A70,'BASE ARTICLES'!A:D,2,FALSE),"")</f>
        <v/>
      </c>
      <c r="E70" s="10" t="str">
        <f>+IFERROR(VLOOKUP(LISTE!$A70,'BASE ARTICLES'!A:D,3,FALSE),"")</f>
        <v/>
      </c>
      <c r="F70" s="10" t="str">
        <f>+IFERROR(VLOOKUP(LISTE!$A70,'BASE ARTICLES'!A:D,4,FALSE),"")</f>
        <v/>
      </c>
      <c r="G70" s="10" t="str">
        <f>+IF(LISTE!$A70="","",ROUNDUP((LISTE!$B70/LISTE!$E70),0))</f>
        <v/>
      </c>
      <c r="H70" s="10" t="str">
        <f>+IFERROR(VLOOKUP(LISTE!$A70,'BASE ARTICLES'!A:E,5,FALSE),"")</f>
        <v/>
      </c>
    </row>
    <row r="71" spans="1:8" x14ac:dyDescent="0.2">
      <c r="A71" s="6"/>
      <c r="B71" s="5"/>
      <c r="C71" s="5"/>
      <c r="D71" s="10" t="str">
        <f>+IFERROR(VLOOKUP(LISTE!$A71,'BASE ARTICLES'!A:D,2,FALSE),"")</f>
        <v/>
      </c>
      <c r="E71" s="10" t="str">
        <f>+IFERROR(VLOOKUP(LISTE!$A71,'BASE ARTICLES'!A:D,3,FALSE),"")</f>
        <v/>
      </c>
      <c r="F71" s="10" t="str">
        <f>+IFERROR(VLOOKUP(LISTE!$A71,'BASE ARTICLES'!A:D,4,FALSE),"")</f>
        <v/>
      </c>
      <c r="G71" s="10" t="str">
        <f>+IF(LISTE!$A71="","",ROUNDUP((LISTE!$B71/LISTE!$E71),0))</f>
        <v/>
      </c>
      <c r="H71" s="10" t="str">
        <f>+IFERROR(VLOOKUP(LISTE!$A71,'BASE ARTICLES'!A:E,5,FALSE),"")</f>
        <v/>
      </c>
    </row>
    <row r="72" spans="1:8" x14ac:dyDescent="0.2">
      <c r="A72" s="6"/>
      <c r="B72" s="5"/>
      <c r="C72" s="5"/>
      <c r="D72" s="10" t="str">
        <f>+IFERROR(VLOOKUP(LISTE!$A72,'BASE ARTICLES'!A:D,2,FALSE),"")</f>
        <v/>
      </c>
      <c r="E72" s="10" t="str">
        <f>+IFERROR(VLOOKUP(LISTE!$A72,'BASE ARTICLES'!A:D,3,FALSE),"")</f>
        <v/>
      </c>
      <c r="F72" s="10" t="str">
        <f>+IFERROR(VLOOKUP(LISTE!$A72,'BASE ARTICLES'!A:D,4,FALSE),"")</f>
        <v/>
      </c>
      <c r="G72" s="10" t="str">
        <f>+IF(LISTE!$A72="","",ROUNDUP((LISTE!$B72/LISTE!$E72),0))</f>
        <v/>
      </c>
      <c r="H72" s="10" t="str">
        <f>+IFERROR(VLOOKUP(LISTE!$A72,'BASE ARTICLES'!A:E,5,FALSE),"")</f>
        <v/>
      </c>
    </row>
    <row r="73" spans="1:8" x14ac:dyDescent="0.2">
      <c r="A73" s="6"/>
      <c r="B73" s="5"/>
      <c r="C73" s="5"/>
      <c r="D73" s="10" t="str">
        <f>+IFERROR(VLOOKUP(LISTE!$A73,'BASE ARTICLES'!A:D,2,FALSE),"")</f>
        <v/>
      </c>
      <c r="E73" s="10" t="str">
        <f>+IFERROR(VLOOKUP(LISTE!$A73,'BASE ARTICLES'!A:D,3,FALSE),"")</f>
        <v/>
      </c>
      <c r="F73" s="10" t="str">
        <f>+IFERROR(VLOOKUP(LISTE!$A73,'BASE ARTICLES'!A:D,4,FALSE),"")</f>
        <v/>
      </c>
      <c r="G73" s="10" t="str">
        <f>+IF(LISTE!$A73="","",ROUNDUP((LISTE!$B73/LISTE!$E73),0))</f>
        <v/>
      </c>
      <c r="H73" s="10" t="str">
        <f>+IFERROR(VLOOKUP(LISTE!$A73,'BASE ARTICLES'!A:E,5,FALSE),"")</f>
        <v/>
      </c>
    </row>
    <row r="74" spans="1:8" x14ac:dyDescent="0.2">
      <c r="A74" s="6"/>
      <c r="B74" s="5"/>
      <c r="C74" s="5"/>
      <c r="D74" s="10" t="str">
        <f>+IFERROR(VLOOKUP(LISTE!$A74,'BASE ARTICLES'!A:D,2,FALSE),"")</f>
        <v/>
      </c>
      <c r="E74" s="10" t="str">
        <f>+IFERROR(VLOOKUP(LISTE!$A74,'BASE ARTICLES'!A:D,3,FALSE),"")</f>
        <v/>
      </c>
      <c r="F74" s="10" t="str">
        <f>+IFERROR(VLOOKUP(LISTE!$A74,'BASE ARTICLES'!A:D,4,FALSE),"")</f>
        <v/>
      </c>
      <c r="G74" s="10" t="str">
        <f>+IF(LISTE!$A74="","",ROUNDUP((LISTE!$B74/LISTE!$E74),0))</f>
        <v/>
      </c>
      <c r="H74" s="10" t="str">
        <f>+IFERROR(VLOOKUP(LISTE!$A74,'BASE ARTICLES'!A:E,5,FALSE),"")</f>
        <v/>
      </c>
    </row>
    <row r="75" spans="1:8" x14ac:dyDescent="0.2">
      <c r="A75" s="6"/>
      <c r="B75" s="5"/>
      <c r="C75" s="5"/>
      <c r="D75" s="10" t="str">
        <f>+IFERROR(VLOOKUP(LISTE!$A75,'BASE ARTICLES'!A:D,2,FALSE),"")</f>
        <v/>
      </c>
      <c r="E75" s="10" t="str">
        <f>+IFERROR(VLOOKUP(LISTE!$A75,'BASE ARTICLES'!A:D,3,FALSE),"")</f>
        <v/>
      </c>
      <c r="F75" s="10" t="str">
        <f>+IFERROR(VLOOKUP(LISTE!$A75,'BASE ARTICLES'!A:D,4,FALSE),"")</f>
        <v/>
      </c>
      <c r="G75" s="10" t="str">
        <f>+IF(LISTE!$A75="","",ROUNDUP((LISTE!$B75/LISTE!$E75),0))</f>
        <v/>
      </c>
      <c r="H75" s="10" t="str">
        <f>+IFERROR(VLOOKUP(LISTE!$A75,'BASE ARTICLES'!A:E,5,FALSE),"")</f>
        <v/>
      </c>
    </row>
    <row r="76" spans="1:8" x14ac:dyDescent="0.2">
      <c r="A76" s="6"/>
      <c r="B76" s="5"/>
      <c r="C76" s="5"/>
      <c r="D76" s="10" t="str">
        <f>+IFERROR(VLOOKUP(LISTE!$A76,'BASE ARTICLES'!A:D,2,FALSE),"")</f>
        <v/>
      </c>
      <c r="E76" s="10" t="str">
        <f>+IFERROR(VLOOKUP(LISTE!$A76,'BASE ARTICLES'!A:D,3,FALSE),"")</f>
        <v/>
      </c>
      <c r="F76" s="10" t="str">
        <f>+IFERROR(VLOOKUP(LISTE!$A76,'BASE ARTICLES'!A:D,4,FALSE),"")</f>
        <v/>
      </c>
      <c r="G76" s="10" t="str">
        <f>+IF(LISTE!$A76="","",ROUNDUP((LISTE!$B76/LISTE!$E76),0))</f>
        <v/>
      </c>
      <c r="H76" s="10" t="str">
        <f>+IFERROR(VLOOKUP(LISTE!$A76,'BASE ARTICLES'!A:E,5,FALSE),"")</f>
        <v/>
      </c>
    </row>
    <row r="77" spans="1:8" x14ac:dyDescent="0.2">
      <c r="A77" s="6"/>
      <c r="B77" s="5"/>
      <c r="C77" s="5"/>
      <c r="D77" s="10" t="str">
        <f>+IFERROR(VLOOKUP(LISTE!$A77,'BASE ARTICLES'!A:D,2,FALSE),"")</f>
        <v/>
      </c>
      <c r="E77" s="10" t="str">
        <f>+IFERROR(VLOOKUP(LISTE!$A77,'BASE ARTICLES'!A:D,3,FALSE),"")</f>
        <v/>
      </c>
      <c r="F77" s="10" t="str">
        <f>+IFERROR(VLOOKUP(LISTE!$A77,'BASE ARTICLES'!A:D,4,FALSE),"")</f>
        <v/>
      </c>
      <c r="G77" s="10" t="str">
        <f>+IF(LISTE!$A77="","",ROUNDUP((LISTE!$B77/LISTE!$E77),0))</f>
        <v/>
      </c>
      <c r="H77" s="10" t="str">
        <f>+IFERROR(VLOOKUP(LISTE!$A77,'BASE ARTICLES'!A:E,5,FALSE),"")</f>
        <v/>
      </c>
    </row>
    <row r="78" spans="1:8" x14ac:dyDescent="0.2">
      <c r="A78" s="6"/>
      <c r="B78" s="5"/>
      <c r="C78" s="5"/>
      <c r="D78" s="10" t="str">
        <f>+IFERROR(VLOOKUP(LISTE!$A78,'BASE ARTICLES'!A:D,2,FALSE),"")</f>
        <v/>
      </c>
      <c r="E78" s="10" t="str">
        <f>+IFERROR(VLOOKUP(LISTE!$A78,'BASE ARTICLES'!A:D,3,FALSE),"")</f>
        <v/>
      </c>
      <c r="F78" s="10" t="str">
        <f>+IFERROR(VLOOKUP(LISTE!$A78,'BASE ARTICLES'!A:D,4,FALSE),"")</f>
        <v/>
      </c>
      <c r="G78" s="10" t="str">
        <f>+IF(LISTE!$A78="","",ROUNDUP((LISTE!$B78/LISTE!$E78),0))</f>
        <v/>
      </c>
      <c r="H78" s="10" t="str">
        <f>+IFERROR(VLOOKUP(LISTE!$A78,'BASE ARTICLES'!A:E,5,FALSE),"")</f>
        <v/>
      </c>
    </row>
    <row r="79" spans="1:8" x14ac:dyDescent="0.2">
      <c r="A79" s="6"/>
      <c r="B79" s="5"/>
      <c r="C79" s="5"/>
      <c r="D79" s="10" t="str">
        <f>+IFERROR(VLOOKUP(LISTE!$A79,'BASE ARTICLES'!A:D,2,FALSE),"")</f>
        <v/>
      </c>
      <c r="E79" s="10" t="str">
        <f>+IFERROR(VLOOKUP(LISTE!$A79,'BASE ARTICLES'!A:D,3,FALSE),"")</f>
        <v/>
      </c>
      <c r="F79" s="10" t="str">
        <f>+IFERROR(VLOOKUP(LISTE!$A79,'BASE ARTICLES'!A:D,4,FALSE),"")</f>
        <v/>
      </c>
      <c r="G79" s="10" t="str">
        <f>+IF(LISTE!$A79="","",ROUNDUP((LISTE!$B79/LISTE!$E79),0))</f>
        <v/>
      </c>
      <c r="H79" s="10" t="str">
        <f>+IFERROR(VLOOKUP(LISTE!$A79,'BASE ARTICLES'!A:E,5,FALSE),"")</f>
        <v/>
      </c>
    </row>
    <row r="80" spans="1:8" x14ac:dyDescent="0.2">
      <c r="A80" s="6"/>
      <c r="B80" s="5"/>
      <c r="C80" s="5"/>
      <c r="D80" s="10" t="str">
        <f>+IFERROR(VLOOKUP(LISTE!$A80,'BASE ARTICLES'!A:D,2,FALSE),"")</f>
        <v/>
      </c>
      <c r="E80" s="10" t="str">
        <f>+IFERROR(VLOOKUP(LISTE!$A80,'BASE ARTICLES'!A:D,3,FALSE),"")</f>
        <v/>
      </c>
      <c r="F80" s="10" t="str">
        <f>+IFERROR(VLOOKUP(LISTE!$A80,'BASE ARTICLES'!A:D,4,FALSE),"")</f>
        <v/>
      </c>
      <c r="G80" s="10" t="str">
        <f>+IF(LISTE!$A80="","",ROUNDUP((LISTE!$B80/LISTE!$E80),0))</f>
        <v/>
      </c>
      <c r="H80" s="10" t="str">
        <f>+IFERROR(VLOOKUP(LISTE!$A80,'BASE ARTICLES'!A:E,5,FALSE),"")</f>
        <v/>
      </c>
    </row>
    <row r="81" spans="1:8" x14ac:dyDescent="0.2">
      <c r="A81" s="6"/>
      <c r="B81" s="5"/>
      <c r="C81" s="5"/>
      <c r="D81" s="10" t="str">
        <f>+IFERROR(VLOOKUP(LISTE!$A81,'BASE ARTICLES'!A:D,2,FALSE),"")</f>
        <v/>
      </c>
      <c r="E81" s="10" t="str">
        <f>+IFERROR(VLOOKUP(LISTE!$A81,'BASE ARTICLES'!A:D,3,FALSE),"")</f>
        <v/>
      </c>
      <c r="F81" s="10" t="str">
        <f>+IFERROR(VLOOKUP(LISTE!$A81,'BASE ARTICLES'!A:D,4,FALSE),"")</f>
        <v/>
      </c>
      <c r="G81" s="10" t="str">
        <f>+IF(LISTE!$A81="","",ROUNDUP((LISTE!$B81/LISTE!$E81),0))</f>
        <v/>
      </c>
      <c r="H81" s="10" t="str">
        <f>+IFERROR(VLOOKUP(LISTE!$A81,'BASE ARTICLES'!A:E,5,FALSE),"")</f>
        <v/>
      </c>
    </row>
    <row r="82" spans="1:8" x14ac:dyDescent="0.2">
      <c r="A82" s="6"/>
      <c r="B82" s="5"/>
      <c r="C82" s="5"/>
      <c r="D82" s="10" t="str">
        <f>+IFERROR(VLOOKUP(LISTE!$A82,'BASE ARTICLES'!A:D,2,FALSE),"")</f>
        <v/>
      </c>
      <c r="E82" s="10" t="str">
        <f>+IFERROR(VLOOKUP(LISTE!$A82,'BASE ARTICLES'!A:D,3,FALSE),"")</f>
        <v/>
      </c>
      <c r="F82" s="10" t="str">
        <f>+IFERROR(VLOOKUP(LISTE!$A82,'BASE ARTICLES'!A:D,4,FALSE),"")</f>
        <v/>
      </c>
      <c r="G82" s="10" t="str">
        <f>+IF(LISTE!$A82="","",ROUNDUP((LISTE!$B82/LISTE!$E82),0))</f>
        <v/>
      </c>
      <c r="H82" s="10" t="str">
        <f>+IFERROR(VLOOKUP(LISTE!$A82,'BASE ARTICLES'!A:E,5,FALSE),"")</f>
        <v/>
      </c>
    </row>
    <row r="83" spans="1:8" x14ac:dyDescent="0.2">
      <c r="A83" s="6"/>
      <c r="B83" s="5"/>
      <c r="C83" s="5"/>
      <c r="D83" s="10" t="str">
        <f>+IFERROR(VLOOKUP(LISTE!$A83,'BASE ARTICLES'!A:D,2,FALSE),"")</f>
        <v/>
      </c>
      <c r="E83" s="10" t="str">
        <f>+IFERROR(VLOOKUP(LISTE!$A83,'BASE ARTICLES'!A:D,3,FALSE),"")</f>
        <v/>
      </c>
      <c r="F83" s="10" t="str">
        <f>+IFERROR(VLOOKUP(LISTE!$A83,'BASE ARTICLES'!A:D,4,FALSE),"")</f>
        <v/>
      </c>
      <c r="G83" s="10" t="str">
        <f>+IF(LISTE!$A83="","",ROUNDUP((LISTE!$B83/LISTE!$E83),0))</f>
        <v/>
      </c>
      <c r="H83" s="10" t="str">
        <f>+IFERROR(VLOOKUP(LISTE!$A83,'BASE ARTICLES'!A:E,5,FALSE),"")</f>
        <v/>
      </c>
    </row>
    <row r="84" spans="1:8" x14ac:dyDescent="0.2">
      <c r="A84" s="6"/>
      <c r="B84" s="5"/>
      <c r="C84" s="5"/>
      <c r="D84" s="10" t="str">
        <f>+IFERROR(VLOOKUP(LISTE!$A84,'BASE ARTICLES'!A:D,2,FALSE),"")</f>
        <v/>
      </c>
      <c r="E84" s="10" t="str">
        <f>+IFERROR(VLOOKUP(LISTE!$A84,'BASE ARTICLES'!A:D,3,FALSE),"")</f>
        <v/>
      </c>
      <c r="F84" s="10" t="str">
        <f>+IFERROR(VLOOKUP(LISTE!$A84,'BASE ARTICLES'!A:D,4,FALSE),"")</f>
        <v/>
      </c>
      <c r="G84" s="10" t="str">
        <f>+IF(LISTE!$A84="","",ROUNDUP((LISTE!$B84/LISTE!$E84),0))</f>
        <v/>
      </c>
      <c r="H84" s="10" t="str">
        <f>+IFERROR(VLOOKUP(LISTE!$A84,'BASE ARTICLES'!A:E,5,FALSE),"")</f>
        <v/>
      </c>
    </row>
    <row r="85" spans="1:8" x14ac:dyDescent="0.2">
      <c r="A85" s="6"/>
      <c r="B85" s="5"/>
      <c r="C85" s="5"/>
      <c r="D85" s="10" t="str">
        <f>+IFERROR(VLOOKUP(LISTE!$A85,'BASE ARTICLES'!A:D,2,FALSE),"")</f>
        <v/>
      </c>
      <c r="E85" s="10" t="str">
        <f>+IFERROR(VLOOKUP(LISTE!$A85,'BASE ARTICLES'!A:D,3,FALSE),"")</f>
        <v/>
      </c>
      <c r="F85" s="10" t="str">
        <f>+IFERROR(VLOOKUP(LISTE!$A85,'BASE ARTICLES'!A:D,4,FALSE),"")</f>
        <v/>
      </c>
      <c r="G85" s="10" t="str">
        <f>+IF(LISTE!$A85="","",ROUNDUP((LISTE!$B85/LISTE!$E85),0))</f>
        <v/>
      </c>
      <c r="H85" s="10" t="str">
        <f>+IFERROR(VLOOKUP(LISTE!$A85,'BASE ARTICLES'!A:E,5,FALSE),"")</f>
        <v/>
      </c>
    </row>
    <row r="86" spans="1:8" x14ac:dyDescent="0.2">
      <c r="A86" s="6"/>
      <c r="B86" s="5"/>
      <c r="C86" s="5"/>
      <c r="D86" s="10" t="str">
        <f>+IFERROR(VLOOKUP(LISTE!$A86,'BASE ARTICLES'!A:D,2,FALSE),"")</f>
        <v/>
      </c>
      <c r="E86" s="10" t="str">
        <f>+IFERROR(VLOOKUP(LISTE!$A86,'BASE ARTICLES'!A:D,3,FALSE),"")</f>
        <v/>
      </c>
      <c r="F86" s="10" t="str">
        <f>+IFERROR(VLOOKUP(LISTE!$A86,'BASE ARTICLES'!A:D,4,FALSE),"")</f>
        <v/>
      </c>
      <c r="G86" s="10" t="str">
        <f>+IF(LISTE!$A86="","",ROUNDUP((LISTE!$B86/LISTE!$E86),0))</f>
        <v/>
      </c>
      <c r="H86" s="10" t="str">
        <f>+IFERROR(VLOOKUP(LISTE!$A86,'BASE ARTICLES'!A:E,5,FALSE),"")</f>
        <v/>
      </c>
    </row>
    <row r="87" spans="1:8" x14ac:dyDescent="0.2">
      <c r="A87" s="6"/>
      <c r="B87" s="5"/>
      <c r="C87" s="5"/>
      <c r="D87" s="10" t="str">
        <f>+IFERROR(VLOOKUP(LISTE!$A87,'BASE ARTICLES'!A:D,2,FALSE),"")</f>
        <v/>
      </c>
      <c r="E87" s="10" t="str">
        <f>+IFERROR(VLOOKUP(LISTE!$A87,'BASE ARTICLES'!A:D,3,FALSE),"")</f>
        <v/>
      </c>
      <c r="F87" s="10" t="str">
        <f>+IFERROR(VLOOKUP(LISTE!$A87,'BASE ARTICLES'!A:D,4,FALSE),"")</f>
        <v/>
      </c>
      <c r="G87" s="10" t="str">
        <f>+IF(LISTE!$A87="","",ROUNDUP((LISTE!$B87/LISTE!$E87),0))</f>
        <v/>
      </c>
      <c r="H87" s="10" t="str">
        <f>+IFERROR(VLOOKUP(LISTE!$A87,'BASE ARTICLES'!A:E,5,FALSE),"")</f>
        <v/>
      </c>
    </row>
    <row r="88" spans="1:8" x14ac:dyDescent="0.2">
      <c r="A88" s="6"/>
      <c r="B88" s="5"/>
      <c r="C88" s="5"/>
      <c r="D88" s="10" t="str">
        <f>+IFERROR(VLOOKUP(LISTE!$A88,'BASE ARTICLES'!A:D,2,FALSE),"")</f>
        <v/>
      </c>
      <c r="E88" s="10" t="str">
        <f>+IFERROR(VLOOKUP(LISTE!$A88,'BASE ARTICLES'!A:D,3,FALSE),"")</f>
        <v/>
      </c>
      <c r="F88" s="10" t="str">
        <f>+IFERROR(VLOOKUP(LISTE!$A88,'BASE ARTICLES'!A:D,4,FALSE),"")</f>
        <v/>
      </c>
      <c r="G88" s="10" t="str">
        <f>+IF(LISTE!$A88="","",ROUNDUP((LISTE!$B88/LISTE!$E88),0))</f>
        <v/>
      </c>
      <c r="H88" s="10" t="str">
        <f>+IFERROR(VLOOKUP(LISTE!$A88,'BASE ARTICLES'!A:E,5,FALSE),"")</f>
        <v/>
      </c>
    </row>
    <row r="89" spans="1:8" x14ac:dyDescent="0.2">
      <c r="A89" s="6"/>
      <c r="B89" s="5"/>
      <c r="C89" s="5"/>
      <c r="D89" s="10" t="str">
        <f>+IFERROR(VLOOKUP(LISTE!$A89,'BASE ARTICLES'!A:D,2,FALSE),"")</f>
        <v/>
      </c>
      <c r="E89" s="10" t="str">
        <f>+IFERROR(VLOOKUP(LISTE!$A89,'BASE ARTICLES'!A:D,3,FALSE),"")</f>
        <v/>
      </c>
      <c r="F89" s="10" t="str">
        <f>+IFERROR(VLOOKUP(LISTE!$A89,'BASE ARTICLES'!A:D,4,FALSE),"")</f>
        <v/>
      </c>
      <c r="G89" s="10" t="str">
        <f>+IF(LISTE!$A89="","",ROUNDUP((LISTE!$B89/LISTE!$E89),0))</f>
        <v/>
      </c>
      <c r="H89" s="10" t="str">
        <f>+IFERROR(VLOOKUP(LISTE!$A89,'BASE ARTICLES'!A:E,5,FALSE),"")</f>
        <v/>
      </c>
    </row>
    <row r="90" spans="1:8" x14ac:dyDescent="0.2">
      <c r="A90" s="6"/>
      <c r="B90" s="5"/>
      <c r="C90" s="5"/>
      <c r="D90" s="10" t="str">
        <f>+IFERROR(VLOOKUP(LISTE!$A90,'BASE ARTICLES'!A:D,2,FALSE),"")</f>
        <v/>
      </c>
      <c r="E90" s="10" t="str">
        <f>+IFERROR(VLOOKUP(LISTE!$A90,'BASE ARTICLES'!A:D,3,FALSE),"")</f>
        <v/>
      </c>
      <c r="F90" s="10" t="str">
        <f>+IFERROR(VLOOKUP(LISTE!$A90,'BASE ARTICLES'!A:D,4,FALSE),"")</f>
        <v/>
      </c>
      <c r="G90" s="10" t="str">
        <f>+IF(LISTE!$A90="","",ROUNDUP((LISTE!$B90/LISTE!$E90),0))</f>
        <v/>
      </c>
      <c r="H90" s="10" t="str">
        <f>+IFERROR(VLOOKUP(LISTE!$A90,'BASE ARTICLES'!A:E,5,FALSE),"")</f>
        <v/>
      </c>
    </row>
    <row r="91" spans="1:8" x14ac:dyDescent="0.2">
      <c r="A91" s="6"/>
      <c r="B91" s="5"/>
      <c r="C91" s="5"/>
      <c r="D91" s="10" t="str">
        <f>+IFERROR(VLOOKUP(LISTE!$A91,'BASE ARTICLES'!A:D,2,FALSE),"")</f>
        <v/>
      </c>
      <c r="E91" s="10" t="str">
        <f>+IFERROR(VLOOKUP(LISTE!$A91,'BASE ARTICLES'!A:D,3,FALSE),"")</f>
        <v/>
      </c>
      <c r="F91" s="10" t="str">
        <f>+IFERROR(VLOOKUP(LISTE!$A91,'BASE ARTICLES'!A:D,4,FALSE),"")</f>
        <v/>
      </c>
      <c r="G91" s="10" t="str">
        <f>+IF(LISTE!$A91="","",ROUNDUP((LISTE!$B91/LISTE!$E91),0))</f>
        <v/>
      </c>
      <c r="H91" s="10" t="str">
        <f>+IFERROR(VLOOKUP(LISTE!$A91,'BASE ARTICLES'!A:E,5,FALSE),"")</f>
        <v/>
      </c>
    </row>
    <row r="92" spans="1:8" x14ac:dyDescent="0.2">
      <c r="A92" s="6"/>
      <c r="B92" s="5"/>
      <c r="C92" s="5"/>
      <c r="D92" s="10" t="str">
        <f>+IFERROR(VLOOKUP(LISTE!$A92,'BASE ARTICLES'!A:D,2,FALSE),"")</f>
        <v/>
      </c>
      <c r="E92" s="10" t="str">
        <f>+IFERROR(VLOOKUP(LISTE!$A92,'BASE ARTICLES'!A:D,3,FALSE),"")</f>
        <v/>
      </c>
      <c r="F92" s="10" t="str">
        <f>+IFERROR(VLOOKUP(LISTE!$A92,'BASE ARTICLES'!A:D,4,FALSE),"")</f>
        <v/>
      </c>
      <c r="G92" s="10" t="str">
        <f>+IF(LISTE!$A92="","",ROUNDUP((LISTE!$B92/LISTE!$E92),0))</f>
        <v/>
      </c>
      <c r="H92" s="10" t="str">
        <f>+IFERROR(VLOOKUP(LISTE!$A92,'BASE ARTICLES'!A:E,5,FALSE),"")</f>
        <v/>
      </c>
    </row>
    <row r="93" spans="1:8" x14ac:dyDescent="0.2">
      <c r="A93" s="6"/>
      <c r="B93" s="5"/>
      <c r="C93" s="5"/>
      <c r="D93" s="10" t="str">
        <f>+IFERROR(VLOOKUP(LISTE!$A93,'BASE ARTICLES'!A:D,2,FALSE),"")</f>
        <v/>
      </c>
      <c r="E93" s="10" t="str">
        <f>+IFERROR(VLOOKUP(LISTE!$A93,'BASE ARTICLES'!A:D,3,FALSE),"")</f>
        <v/>
      </c>
      <c r="F93" s="10" t="str">
        <f>+IFERROR(VLOOKUP(LISTE!$A93,'BASE ARTICLES'!A:D,4,FALSE),"")</f>
        <v/>
      </c>
      <c r="G93" s="10" t="str">
        <f>+IF(LISTE!$A93="","",ROUNDUP((LISTE!$B93/LISTE!$E93),0))</f>
        <v/>
      </c>
      <c r="H93" s="10" t="str">
        <f>+IFERROR(VLOOKUP(LISTE!$A93,'BASE ARTICLES'!A:E,5,FALSE),"")</f>
        <v/>
      </c>
    </row>
    <row r="94" spans="1:8" x14ac:dyDescent="0.2">
      <c r="A94" s="6"/>
      <c r="B94" s="5"/>
      <c r="C94" s="5"/>
      <c r="D94" s="10" t="str">
        <f>+IFERROR(VLOOKUP(LISTE!$A94,'BASE ARTICLES'!A:D,2,FALSE),"")</f>
        <v/>
      </c>
      <c r="E94" s="10" t="str">
        <f>+IFERROR(VLOOKUP(LISTE!$A94,'BASE ARTICLES'!A:D,3,FALSE),"")</f>
        <v/>
      </c>
      <c r="F94" s="10" t="str">
        <f>+IFERROR(VLOOKUP(LISTE!$A94,'BASE ARTICLES'!A:D,4,FALSE),"")</f>
        <v/>
      </c>
      <c r="G94" s="10" t="str">
        <f>+IF(LISTE!$A94="","",ROUNDUP((LISTE!$B94/LISTE!$E94),0))</f>
        <v/>
      </c>
      <c r="H94" s="10" t="str">
        <f>+IFERROR(VLOOKUP(LISTE!$A94,'BASE ARTICLES'!A:E,5,FALSE),"")</f>
        <v/>
      </c>
    </row>
    <row r="95" spans="1:8" x14ac:dyDescent="0.2">
      <c r="A95" s="6"/>
      <c r="B95" s="5"/>
      <c r="C95" s="5"/>
      <c r="D95" s="10" t="str">
        <f>+IFERROR(VLOOKUP(LISTE!$A95,'BASE ARTICLES'!A:D,2,FALSE),"")</f>
        <v/>
      </c>
      <c r="E95" s="10" t="str">
        <f>+IFERROR(VLOOKUP(LISTE!$A95,'BASE ARTICLES'!A:D,3,FALSE),"")</f>
        <v/>
      </c>
      <c r="F95" s="10" t="str">
        <f>+IFERROR(VLOOKUP(LISTE!$A95,'BASE ARTICLES'!A:D,4,FALSE),"")</f>
        <v/>
      </c>
      <c r="G95" s="10" t="str">
        <f>+IF(LISTE!$A95="","",ROUNDUP((LISTE!$B95/LISTE!$E95),0))</f>
        <v/>
      </c>
      <c r="H95" s="10" t="str">
        <f>+IFERROR(VLOOKUP(LISTE!$A95,'BASE ARTICLES'!A:E,5,FALSE),"")</f>
        <v/>
      </c>
    </row>
    <row r="96" spans="1:8" x14ac:dyDescent="0.2">
      <c r="A96" s="6"/>
      <c r="B96" s="5"/>
      <c r="C96" s="5"/>
      <c r="D96" s="10" t="str">
        <f>+IFERROR(VLOOKUP(LISTE!$A96,'BASE ARTICLES'!A:D,2,FALSE),"")</f>
        <v/>
      </c>
      <c r="E96" s="10" t="str">
        <f>+IFERROR(VLOOKUP(LISTE!$A96,'BASE ARTICLES'!A:D,3,FALSE),"")</f>
        <v/>
      </c>
      <c r="F96" s="10" t="str">
        <f>+IFERROR(VLOOKUP(LISTE!$A96,'BASE ARTICLES'!A:D,4,FALSE),"")</f>
        <v/>
      </c>
      <c r="G96" s="10" t="str">
        <f>+IF(LISTE!$A96="","",ROUNDUP((LISTE!$B96/LISTE!$E96),0))</f>
        <v/>
      </c>
      <c r="H96" s="10" t="str">
        <f>+IFERROR(VLOOKUP(LISTE!$A96,'BASE ARTICLES'!A:E,5,FALSE),"")</f>
        <v/>
      </c>
    </row>
    <row r="97" spans="1:8" x14ac:dyDescent="0.2">
      <c r="A97" s="6"/>
      <c r="B97" s="5"/>
      <c r="C97" s="5"/>
      <c r="D97" s="10" t="str">
        <f>+IFERROR(VLOOKUP(LISTE!$A97,'BASE ARTICLES'!A:D,2,FALSE),"")</f>
        <v/>
      </c>
      <c r="E97" s="10" t="str">
        <f>+IFERROR(VLOOKUP(LISTE!$A97,'BASE ARTICLES'!A:D,3,FALSE),"")</f>
        <v/>
      </c>
      <c r="F97" s="10" t="str">
        <f>+IFERROR(VLOOKUP(LISTE!$A97,'BASE ARTICLES'!A:D,4,FALSE),"")</f>
        <v/>
      </c>
      <c r="G97" s="10" t="str">
        <f>+IF(LISTE!$A97="","",ROUNDUP((LISTE!$B97/LISTE!$E97),0))</f>
        <v/>
      </c>
      <c r="H97" s="10" t="str">
        <f>+IFERROR(VLOOKUP(LISTE!$A97,'BASE ARTICLES'!A:E,5,FALSE),"")</f>
        <v/>
      </c>
    </row>
    <row r="98" spans="1:8" x14ac:dyDescent="0.2">
      <c r="A98" s="6"/>
      <c r="B98" s="5"/>
      <c r="C98" s="5"/>
      <c r="D98" s="10" t="str">
        <f>+IFERROR(VLOOKUP(LISTE!$A98,'BASE ARTICLES'!A:D,2,FALSE),"")</f>
        <v/>
      </c>
      <c r="E98" s="10" t="str">
        <f>+IFERROR(VLOOKUP(LISTE!$A98,'BASE ARTICLES'!A:D,3,FALSE),"")</f>
        <v/>
      </c>
      <c r="F98" s="10" t="str">
        <f>+IFERROR(VLOOKUP(LISTE!$A98,'BASE ARTICLES'!A:D,4,FALSE),"")</f>
        <v/>
      </c>
      <c r="G98" s="10" t="str">
        <f>+IF(LISTE!$A98="","",ROUNDUP((LISTE!$B98/LISTE!$E98),0))</f>
        <v/>
      </c>
      <c r="H98" s="10" t="str">
        <f>+IFERROR(VLOOKUP(LISTE!$A98,'BASE ARTICLES'!A:E,5,FALSE),"")</f>
        <v/>
      </c>
    </row>
    <row r="99" spans="1:8" x14ac:dyDescent="0.2">
      <c r="A99" s="6"/>
      <c r="B99" s="5"/>
      <c r="C99" s="5"/>
      <c r="D99" s="10" t="str">
        <f>+IFERROR(VLOOKUP(LISTE!$A99,'BASE ARTICLES'!A:D,2,FALSE),"")</f>
        <v/>
      </c>
      <c r="E99" s="10" t="str">
        <f>+IFERROR(VLOOKUP(LISTE!$A99,'BASE ARTICLES'!A:D,3,FALSE),"")</f>
        <v/>
      </c>
      <c r="F99" s="10" t="str">
        <f>+IFERROR(VLOOKUP(LISTE!$A99,'BASE ARTICLES'!A:D,4,FALSE),"")</f>
        <v/>
      </c>
      <c r="G99" s="10" t="str">
        <f>+IF(LISTE!$A99="","",ROUNDUP((LISTE!$B99/LISTE!$E99),0))</f>
        <v/>
      </c>
      <c r="H99" s="10" t="str">
        <f>+IFERROR(VLOOKUP(LISTE!$A99,'BASE ARTICLES'!A:E,5,FALSE),"")</f>
        <v/>
      </c>
    </row>
    <row r="100" spans="1:8" x14ac:dyDescent="0.2">
      <c r="A100" s="6"/>
      <c r="B100" s="5"/>
      <c r="C100" s="5"/>
      <c r="D100" s="10" t="str">
        <f>+IFERROR(VLOOKUP(LISTE!$A100,'BASE ARTICLES'!A:D,2,FALSE),"")</f>
        <v/>
      </c>
      <c r="E100" s="10" t="str">
        <f>+IFERROR(VLOOKUP(LISTE!$A100,'BASE ARTICLES'!A:D,3,FALSE),"")</f>
        <v/>
      </c>
      <c r="F100" s="10" t="str">
        <f>+IFERROR(VLOOKUP(LISTE!$A100,'BASE ARTICLES'!A:D,4,FALSE),"")</f>
        <v/>
      </c>
      <c r="G100" s="10" t="str">
        <f>+IF(LISTE!$A100="","",ROUNDUP((LISTE!$B100/LISTE!$E100),0))</f>
        <v/>
      </c>
      <c r="H100" s="10" t="str">
        <f>+IFERROR(VLOOKUP(LISTE!$A100,'BASE ARTICLES'!A:E,5,FALSE),"")</f>
        <v/>
      </c>
    </row>
    <row r="101" spans="1:8" x14ac:dyDescent="0.2">
      <c r="A101" s="6"/>
      <c r="B101" s="5"/>
      <c r="C101" s="5"/>
      <c r="D101" s="10" t="str">
        <f>+IFERROR(VLOOKUP(LISTE!$A101,'BASE ARTICLES'!A:D,2,FALSE),"")</f>
        <v/>
      </c>
      <c r="E101" s="10" t="str">
        <f>+IFERROR(VLOOKUP(LISTE!$A101,'BASE ARTICLES'!A:D,3,FALSE),"")</f>
        <v/>
      </c>
      <c r="F101" s="10" t="str">
        <f>+IFERROR(VLOOKUP(LISTE!$A101,'BASE ARTICLES'!A:D,4,FALSE),"")</f>
        <v/>
      </c>
      <c r="G101" s="10" t="str">
        <f>+IF(LISTE!$A101="","",ROUNDUP((LISTE!$B101/LISTE!$E101),0))</f>
        <v/>
      </c>
      <c r="H101" s="10" t="str">
        <f>+IFERROR(VLOOKUP(LISTE!$A101,'BASE ARTICLES'!A:E,5,FALSE),"")</f>
        <v/>
      </c>
    </row>
    <row r="102" spans="1:8" x14ac:dyDescent="0.2">
      <c r="A102" s="6"/>
      <c r="B102" s="5"/>
      <c r="C102" s="5"/>
      <c r="D102" s="10" t="str">
        <f>+IFERROR(VLOOKUP(LISTE!$A102,'BASE ARTICLES'!A:D,2,FALSE),"")</f>
        <v/>
      </c>
      <c r="E102" s="10" t="str">
        <f>+IFERROR(VLOOKUP(LISTE!$A102,'BASE ARTICLES'!A:D,3,FALSE),"")</f>
        <v/>
      </c>
      <c r="F102" s="10" t="str">
        <f>+IFERROR(VLOOKUP(LISTE!$A102,'BASE ARTICLES'!A:D,4,FALSE),"")</f>
        <v/>
      </c>
      <c r="G102" s="10" t="str">
        <f>+IF(LISTE!$A102="","",ROUNDUP((LISTE!$B102/LISTE!$E102),0))</f>
        <v/>
      </c>
      <c r="H102" s="10" t="str">
        <f>+IFERROR(VLOOKUP(LISTE!$A102,'BASE ARTICLES'!A:E,5,FALSE),"")</f>
        <v/>
      </c>
    </row>
    <row r="103" spans="1:8" x14ac:dyDescent="0.2">
      <c r="A103" s="6"/>
      <c r="B103" s="5"/>
      <c r="C103" s="5"/>
      <c r="D103" s="10" t="str">
        <f>+IFERROR(VLOOKUP(LISTE!$A103,'BASE ARTICLES'!A:D,2,FALSE),"")</f>
        <v/>
      </c>
      <c r="E103" s="10" t="str">
        <f>+IFERROR(VLOOKUP(LISTE!$A103,'BASE ARTICLES'!A:D,3,FALSE),"")</f>
        <v/>
      </c>
      <c r="F103" s="10" t="str">
        <f>+IFERROR(VLOOKUP(LISTE!$A103,'BASE ARTICLES'!A:D,4,FALSE),"")</f>
        <v/>
      </c>
      <c r="G103" s="10" t="str">
        <f>+IF(LISTE!$A103="","",ROUNDUP((LISTE!$B103/LISTE!$E103),0))</f>
        <v/>
      </c>
      <c r="H103" s="10" t="str">
        <f>+IFERROR(VLOOKUP(LISTE!$A103,'BASE ARTICLES'!A:E,5,FALSE),"")</f>
        <v/>
      </c>
    </row>
    <row r="104" spans="1:8" x14ac:dyDescent="0.2">
      <c r="A104" s="6"/>
      <c r="B104" s="5"/>
      <c r="C104" s="5"/>
      <c r="D104" s="10" t="str">
        <f>+IFERROR(VLOOKUP(LISTE!$A104,'BASE ARTICLES'!A:D,2,FALSE),"")</f>
        <v/>
      </c>
      <c r="E104" s="10" t="str">
        <f>+IFERROR(VLOOKUP(LISTE!$A104,'BASE ARTICLES'!A:D,3,FALSE),"")</f>
        <v/>
      </c>
      <c r="F104" s="10" t="str">
        <f>+IFERROR(VLOOKUP(LISTE!$A104,'BASE ARTICLES'!A:D,4,FALSE),"")</f>
        <v/>
      </c>
      <c r="G104" s="10" t="str">
        <f>+IF(LISTE!$A104="","",ROUNDUP((LISTE!$B104/LISTE!$E104),0))</f>
        <v/>
      </c>
      <c r="H104" s="10" t="str">
        <f>+IFERROR(VLOOKUP(LISTE!$A104,'BASE ARTICLES'!A:E,5,FALSE),"")</f>
        <v/>
      </c>
    </row>
    <row r="105" spans="1:8" x14ac:dyDescent="0.2">
      <c r="A105" s="6"/>
      <c r="B105" s="5"/>
      <c r="C105" s="5"/>
      <c r="D105" s="10" t="str">
        <f>+IFERROR(VLOOKUP(LISTE!$A105,'BASE ARTICLES'!A:D,2,FALSE),"")</f>
        <v/>
      </c>
      <c r="E105" s="10" t="str">
        <f>+IFERROR(VLOOKUP(LISTE!$A105,'BASE ARTICLES'!A:D,3,FALSE),"")</f>
        <v/>
      </c>
      <c r="F105" s="10" t="str">
        <f>+IFERROR(VLOOKUP(LISTE!$A105,'BASE ARTICLES'!A:D,4,FALSE),"")</f>
        <v/>
      </c>
      <c r="G105" s="10" t="str">
        <f>+IF(LISTE!$A105="","",ROUNDUP((LISTE!$B105/LISTE!$E105),0))</f>
        <v/>
      </c>
      <c r="H105" s="10" t="str">
        <f>+IFERROR(VLOOKUP(LISTE!$A105,'BASE ARTICLES'!A:E,5,FALSE),"")</f>
        <v/>
      </c>
    </row>
    <row r="106" spans="1:8" x14ac:dyDescent="0.2">
      <c r="A106" s="6"/>
      <c r="B106" s="5"/>
      <c r="C106" s="5"/>
      <c r="D106" s="10" t="str">
        <f>+IFERROR(VLOOKUP(LISTE!$A106,'BASE ARTICLES'!A:D,2,FALSE),"")</f>
        <v/>
      </c>
      <c r="E106" s="10" t="str">
        <f>+IFERROR(VLOOKUP(LISTE!$A106,'BASE ARTICLES'!A:D,3,FALSE),"")</f>
        <v/>
      </c>
      <c r="F106" s="10" t="str">
        <f>+IFERROR(VLOOKUP(LISTE!$A106,'BASE ARTICLES'!A:D,4,FALSE),"")</f>
        <v/>
      </c>
      <c r="G106" s="10" t="str">
        <f>+IF(LISTE!$A106="","",ROUNDUP((LISTE!$B106/LISTE!$E106),0))</f>
        <v/>
      </c>
      <c r="H106" s="10" t="str">
        <f>+IFERROR(VLOOKUP(LISTE!$A106,'BASE ARTICLES'!A:E,5,FALSE),"")</f>
        <v/>
      </c>
    </row>
    <row r="107" spans="1:8" x14ac:dyDescent="0.2">
      <c r="A107" s="6"/>
      <c r="B107" s="5"/>
      <c r="C107" s="5"/>
      <c r="D107" s="10" t="str">
        <f>+IFERROR(VLOOKUP(LISTE!$A107,'BASE ARTICLES'!A:D,2,FALSE),"")</f>
        <v/>
      </c>
      <c r="E107" s="10" t="str">
        <f>+IFERROR(VLOOKUP(LISTE!$A107,'BASE ARTICLES'!A:D,3,FALSE),"")</f>
        <v/>
      </c>
      <c r="F107" s="10" t="str">
        <f>+IFERROR(VLOOKUP(LISTE!$A107,'BASE ARTICLES'!A:D,4,FALSE),"")</f>
        <v/>
      </c>
      <c r="G107" s="10" t="str">
        <f>+IF(LISTE!$A107="","",ROUNDUP((LISTE!$B107/LISTE!$E107),0))</f>
        <v/>
      </c>
      <c r="H107" s="10" t="str">
        <f>+IFERROR(VLOOKUP(LISTE!$A107,'BASE ARTICLES'!A:E,5,FALSE),"")</f>
        <v/>
      </c>
    </row>
    <row r="108" spans="1:8" x14ac:dyDescent="0.2">
      <c r="A108" s="6"/>
      <c r="B108" s="5"/>
      <c r="C108" s="5"/>
      <c r="D108" s="10" t="str">
        <f>+IFERROR(VLOOKUP(LISTE!$A108,'BASE ARTICLES'!A:D,2,FALSE),"")</f>
        <v/>
      </c>
      <c r="E108" s="10" t="str">
        <f>+IFERROR(VLOOKUP(LISTE!$A108,'BASE ARTICLES'!A:D,3,FALSE),"")</f>
        <v/>
      </c>
      <c r="F108" s="10" t="str">
        <f>+IFERROR(VLOOKUP(LISTE!$A108,'BASE ARTICLES'!A:D,4,FALSE),"")</f>
        <v/>
      </c>
      <c r="G108" s="10" t="str">
        <f>+IF(LISTE!$A108="","",ROUNDUP((LISTE!$B108/LISTE!$E108),0))</f>
        <v/>
      </c>
      <c r="H108" s="10" t="str">
        <f>+IFERROR(VLOOKUP(LISTE!$A108,'BASE ARTICLES'!A:E,5,FALSE),"")</f>
        <v/>
      </c>
    </row>
    <row r="109" spans="1:8" x14ac:dyDescent="0.2">
      <c r="A109" s="6"/>
      <c r="B109" s="5"/>
      <c r="C109" s="5"/>
      <c r="D109" s="10" t="str">
        <f>+IFERROR(VLOOKUP(LISTE!$A109,'BASE ARTICLES'!A:D,2,FALSE),"")</f>
        <v/>
      </c>
      <c r="E109" s="10" t="str">
        <f>+IFERROR(VLOOKUP(LISTE!$A109,'BASE ARTICLES'!A:D,3,FALSE),"")</f>
        <v/>
      </c>
      <c r="F109" s="10" t="str">
        <f>+IFERROR(VLOOKUP(LISTE!$A109,'BASE ARTICLES'!A:D,4,FALSE),"")</f>
        <v/>
      </c>
      <c r="G109" s="10" t="str">
        <f>+IF(LISTE!$A109="","",ROUNDUP((LISTE!$B109/LISTE!$E109),0))</f>
        <v/>
      </c>
      <c r="H109" s="10" t="str">
        <f>+IFERROR(VLOOKUP(LISTE!$A109,'BASE ARTICLES'!A:E,5,FALSE),"")</f>
        <v/>
      </c>
    </row>
    <row r="110" spans="1:8" x14ac:dyDescent="0.2">
      <c r="A110" s="6"/>
      <c r="B110" s="5"/>
      <c r="C110" s="5"/>
      <c r="D110" s="10" t="str">
        <f>+IFERROR(VLOOKUP(LISTE!$A110,'BASE ARTICLES'!A:D,2,FALSE),"")</f>
        <v/>
      </c>
      <c r="E110" s="10" t="str">
        <f>+IFERROR(VLOOKUP(LISTE!$A110,'BASE ARTICLES'!A:D,3,FALSE),"")</f>
        <v/>
      </c>
      <c r="F110" s="10" t="str">
        <f>+IFERROR(VLOOKUP(LISTE!$A110,'BASE ARTICLES'!A:D,4,FALSE),"")</f>
        <v/>
      </c>
      <c r="G110" s="10" t="str">
        <f>+IF(LISTE!$A110="","",ROUNDUP((LISTE!$B110/LISTE!$E110),0))</f>
        <v/>
      </c>
      <c r="H110" s="10" t="str">
        <f>+IFERROR(VLOOKUP(LISTE!$A110,'BASE ARTICLES'!A:E,5,FALSE),"")</f>
        <v/>
      </c>
    </row>
    <row r="111" spans="1:8" x14ac:dyDescent="0.2">
      <c r="A111" s="6"/>
      <c r="B111" s="5"/>
      <c r="C111" s="5"/>
      <c r="D111" s="10" t="str">
        <f>+IFERROR(VLOOKUP(LISTE!$A111,'BASE ARTICLES'!A:D,2,FALSE),"")</f>
        <v/>
      </c>
      <c r="E111" s="10" t="str">
        <f>+IFERROR(VLOOKUP(LISTE!$A111,'BASE ARTICLES'!A:D,3,FALSE),"")</f>
        <v/>
      </c>
      <c r="F111" s="10" t="str">
        <f>+IFERROR(VLOOKUP(LISTE!$A111,'BASE ARTICLES'!A:D,4,FALSE),"")</f>
        <v/>
      </c>
      <c r="G111" s="10" t="str">
        <f>+IF(LISTE!$A111="","",ROUNDUP((LISTE!$B111/LISTE!$E111),0))</f>
        <v/>
      </c>
      <c r="H111" s="10" t="str">
        <f>+IFERROR(VLOOKUP(LISTE!$A111,'BASE ARTICLES'!A:E,5,FALSE),"")</f>
        <v/>
      </c>
    </row>
    <row r="112" spans="1:8" x14ac:dyDescent="0.2">
      <c r="A112" s="6"/>
      <c r="B112" s="5"/>
      <c r="C112" s="5"/>
      <c r="D112" s="10" t="str">
        <f>+IFERROR(VLOOKUP(LISTE!$A112,'BASE ARTICLES'!A:D,2,FALSE),"")</f>
        <v/>
      </c>
      <c r="E112" s="10" t="str">
        <f>+IFERROR(VLOOKUP(LISTE!$A112,'BASE ARTICLES'!A:D,3,FALSE),"")</f>
        <v/>
      </c>
      <c r="F112" s="10" t="str">
        <f>+IFERROR(VLOOKUP(LISTE!$A112,'BASE ARTICLES'!A:D,4,FALSE),"")</f>
        <v/>
      </c>
      <c r="G112" s="10" t="str">
        <f>+IF(LISTE!$A112="","",ROUNDUP((LISTE!$B112/LISTE!$E112),0))</f>
        <v/>
      </c>
      <c r="H112" s="10" t="str">
        <f>+IFERROR(VLOOKUP(LISTE!$A112,'BASE ARTICLES'!A:E,5,FALSE),"")</f>
        <v/>
      </c>
    </row>
    <row r="113" spans="1:8" x14ac:dyDescent="0.2">
      <c r="A113" s="6"/>
      <c r="B113" s="5"/>
      <c r="C113" s="5"/>
      <c r="D113" s="10" t="str">
        <f>+IFERROR(VLOOKUP(LISTE!$A113,'BASE ARTICLES'!A:D,2,FALSE),"")</f>
        <v/>
      </c>
      <c r="E113" s="10" t="str">
        <f>+IFERROR(VLOOKUP(LISTE!$A113,'BASE ARTICLES'!A:D,3,FALSE),"")</f>
        <v/>
      </c>
      <c r="F113" s="10" t="str">
        <f>+IFERROR(VLOOKUP(LISTE!$A113,'BASE ARTICLES'!A:D,4,FALSE),"")</f>
        <v/>
      </c>
      <c r="G113" s="10" t="str">
        <f>+IF(LISTE!$A113="","",ROUNDUP((LISTE!$B113/LISTE!$E113),0))</f>
        <v/>
      </c>
      <c r="H113" s="10" t="str">
        <f>+IFERROR(VLOOKUP(LISTE!$A113,'BASE ARTICLES'!A:E,5,FALSE),"")</f>
        <v/>
      </c>
    </row>
    <row r="114" spans="1:8" x14ac:dyDescent="0.2">
      <c r="A114" s="6"/>
      <c r="B114" s="5"/>
      <c r="C114" s="5"/>
      <c r="D114" s="10" t="str">
        <f>+IFERROR(VLOOKUP(LISTE!$A114,'BASE ARTICLES'!A:D,2,FALSE),"")</f>
        <v/>
      </c>
      <c r="E114" s="10" t="str">
        <f>+IFERROR(VLOOKUP(LISTE!$A114,'BASE ARTICLES'!A:D,3,FALSE),"")</f>
        <v/>
      </c>
      <c r="F114" s="10" t="str">
        <f>+IFERROR(VLOOKUP(LISTE!$A114,'BASE ARTICLES'!A:D,4,FALSE),"")</f>
        <v/>
      </c>
      <c r="G114" s="10" t="str">
        <f>+IF(LISTE!$A114="","",ROUNDUP((LISTE!$B114/LISTE!$E114),0))</f>
        <v/>
      </c>
      <c r="H114" s="10" t="str">
        <f>+IFERROR(VLOOKUP(LISTE!$A114,'BASE ARTICLES'!A:E,5,FALSE),"")</f>
        <v/>
      </c>
    </row>
    <row r="115" spans="1:8" x14ac:dyDescent="0.2">
      <c r="A115" s="6"/>
      <c r="B115" s="5"/>
      <c r="C115" s="5"/>
      <c r="D115" s="10" t="str">
        <f>+IFERROR(VLOOKUP(LISTE!$A115,'BASE ARTICLES'!A:D,2,FALSE),"")</f>
        <v/>
      </c>
      <c r="E115" s="10" t="str">
        <f>+IFERROR(VLOOKUP(LISTE!$A115,'BASE ARTICLES'!A:D,3,FALSE),"")</f>
        <v/>
      </c>
      <c r="F115" s="10" t="str">
        <f>+IFERROR(VLOOKUP(LISTE!$A115,'BASE ARTICLES'!A:D,4,FALSE),"")</f>
        <v/>
      </c>
      <c r="G115" s="10" t="str">
        <f>+IF(LISTE!$A115="","",ROUNDUP((LISTE!$B115/LISTE!$E115),0))</f>
        <v/>
      </c>
      <c r="H115" s="10" t="str">
        <f>+IFERROR(VLOOKUP(LISTE!$A115,'BASE ARTICLES'!A:E,5,FALSE),"")</f>
        <v/>
      </c>
    </row>
    <row r="116" spans="1:8" x14ac:dyDescent="0.2">
      <c r="A116" s="6"/>
      <c r="B116" s="5"/>
      <c r="C116" s="5"/>
      <c r="D116" s="10" t="str">
        <f>+IFERROR(VLOOKUP(LISTE!$A116,'BASE ARTICLES'!A:D,2,FALSE),"")</f>
        <v/>
      </c>
      <c r="E116" s="10" t="str">
        <f>+IFERROR(VLOOKUP(LISTE!$A116,'BASE ARTICLES'!A:D,3,FALSE),"")</f>
        <v/>
      </c>
      <c r="F116" s="10" t="str">
        <f>+IFERROR(VLOOKUP(LISTE!$A116,'BASE ARTICLES'!A:D,4,FALSE),"")</f>
        <v/>
      </c>
      <c r="G116" s="10" t="str">
        <f>+IF(LISTE!$A116="","",ROUNDUP((LISTE!$B116/LISTE!$E116),0))</f>
        <v/>
      </c>
      <c r="H116" s="10" t="str">
        <f>+IFERROR(VLOOKUP(LISTE!$A116,'BASE ARTICLES'!A:E,5,FALSE),"")</f>
        <v/>
      </c>
    </row>
    <row r="117" spans="1:8" x14ac:dyDescent="0.2">
      <c r="A117" s="6"/>
      <c r="B117" s="5"/>
      <c r="C117" s="5"/>
      <c r="D117" s="10" t="str">
        <f>+IFERROR(VLOOKUP(LISTE!$A117,'BASE ARTICLES'!A:D,2,FALSE),"")</f>
        <v/>
      </c>
      <c r="E117" s="10" t="str">
        <f>+IFERROR(VLOOKUP(LISTE!$A117,'BASE ARTICLES'!A:D,3,FALSE),"")</f>
        <v/>
      </c>
      <c r="F117" s="10" t="str">
        <f>+IFERROR(VLOOKUP(LISTE!$A117,'BASE ARTICLES'!A:D,4,FALSE),"")</f>
        <v/>
      </c>
      <c r="G117" s="10" t="str">
        <f>+IF(LISTE!$A117="","",ROUNDUP((LISTE!$B117/LISTE!$E117),0))</f>
        <v/>
      </c>
      <c r="H117" s="10" t="str">
        <f>+IFERROR(VLOOKUP(LISTE!$A117,'BASE ARTICLES'!A:E,5,FALSE),"")</f>
        <v/>
      </c>
    </row>
    <row r="118" spans="1:8" x14ac:dyDescent="0.2">
      <c r="A118" s="6"/>
      <c r="B118" s="5"/>
      <c r="C118" s="5"/>
      <c r="D118" s="10"/>
      <c r="E118" s="10"/>
      <c r="F118" s="10"/>
      <c r="G118" s="10"/>
      <c r="H118" s="10" t="str">
        <f>+IFERROR(VLOOKUP(LISTE!$A118,'BASE ARTICLES'!A:E,5,FALSE),"")</f>
        <v/>
      </c>
    </row>
    <row r="119" spans="1:8" x14ac:dyDescent="0.2">
      <c r="A119" s="6"/>
      <c r="B119" s="5"/>
      <c r="C119" s="5"/>
      <c r="D119" s="10"/>
      <c r="E119" s="10"/>
      <c r="F119" s="10"/>
      <c r="G119" s="10"/>
      <c r="H119" s="10" t="str">
        <f>+IFERROR(VLOOKUP(LISTE!$A119,'BASE ARTICLES'!A:E,5,FALSE),"")</f>
        <v/>
      </c>
    </row>
    <row r="120" spans="1:8" x14ac:dyDescent="0.2">
      <c r="A120" s="6"/>
      <c r="B120" s="5"/>
      <c r="C120" s="5"/>
      <c r="D120" s="10" t="str">
        <f>+IFERROR(VLOOKUP(LISTE!$A120,'BASE ARTICLES'!A:D,2,FALSE),"")</f>
        <v/>
      </c>
      <c r="E120" s="10" t="str">
        <f>+IFERROR(VLOOKUP(LISTE!$A120,'BASE ARTICLES'!A:D,3,FALSE),"")</f>
        <v/>
      </c>
      <c r="F120" s="10" t="str">
        <f>+IFERROR(VLOOKUP(LISTE!$A120,'BASE ARTICLES'!A:D,4,FALSE),"")</f>
        <v/>
      </c>
      <c r="G120" s="10" t="str">
        <f>+IF(LISTE!$A120="","",ROUNDUP((LISTE!$B120/LISTE!$E120),0))</f>
        <v/>
      </c>
      <c r="H120" s="10" t="str">
        <f>+IFERROR(VLOOKUP(LISTE!$A120,'BASE ARTICLES'!A:E,5,FALSE),"")</f>
        <v/>
      </c>
    </row>
    <row r="121" spans="1:8" x14ac:dyDescent="0.2">
      <c r="A121" s="6"/>
      <c r="B121" s="5"/>
      <c r="C121" s="5"/>
      <c r="D121" s="10" t="str">
        <f>+IFERROR(VLOOKUP(LISTE!$A121,'BASE ARTICLES'!A:D,2,FALSE),"")</f>
        <v/>
      </c>
      <c r="E121" s="10" t="str">
        <f>+IFERROR(VLOOKUP(LISTE!$A121,'BASE ARTICLES'!A:D,3,FALSE),"")</f>
        <v/>
      </c>
      <c r="F121" s="10" t="str">
        <f>+IFERROR(VLOOKUP(LISTE!$A121,'BASE ARTICLES'!A:D,4,FALSE),"")</f>
        <v/>
      </c>
      <c r="G121" s="10" t="str">
        <f>+IF(LISTE!$A121="","",ROUNDUP((LISTE!$B121/LISTE!$E121),0))</f>
        <v/>
      </c>
      <c r="H121" s="10" t="str">
        <f>+IFERROR(VLOOKUP(LISTE!$A121,'BASE ARTICLES'!A:E,5,FALSE),"")</f>
        <v/>
      </c>
    </row>
    <row r="122" spans="1:8" x14ac:dyDescent="0.2">
      <c r="A122" s="6"/>
      <c r="B122" s="5"/>
      <c r="C122" s="5"/>
      <c r="D122" s="10" t="str">
        <f>+IFERROR(VLOOKUP(LISTE!$A122,'BASE ARTICLES'!A:D,2,FALSE),"")</f>
        <v/>
      </c>
      <c r="E122" s="10" t="str">
        <f>+IFERROR(VLOOKUP(LISTE!$A122,'BASE ARTICLES'!A:D,3,FALSE),"")</f>
        <v/>
      </c>
      <c r="F122" s="10" t="str">
        <f>+IFERROR(VLOOKUP(LISTE!$A122,'BASE ARTICLES'!A:D,4,FALSE),"")</f>
        <v/>
      </c>
      <c r="G122" s="10" t="str">
        <f>+IF(LISTE!$A122="","",ROUNDUP((LISTE!$B122/LISTE!$E122),0))</f>
        <v/>
      </c>
      <c r="H122" s="10" t="str">
        <f>+IFERROR(VLOOKUP(LISTE!$A122,'BASE ARTICLES'!A:E,5,FALSE),"")</f>
        <v/>
      </c>
    </row>
    <row r="123" spans="1:8" x14ac:dyDescent="0.2">
      <c r="A123" s="6"/>
      <c r="B123" s="5"/>
      <c r="C123" s="5"/>
      <c r="D123" s="10" t="str">
        <f>+IFERROR(VLOOKUP(LISTE!$A123,'BASE ARTICLES'!A:D,2,FALSE),"")</f>
        <v/>
      </c>
      <c r="E123" s="10" t="str">
        <f>+IFERROR(VLOOKUP(LISTE!$A123,'BASE ARTICLES'!A:D,3,FALSE),"")</f>
        <v/>
      </c>
      <c r="F123" s="10" t="str">
        <f>+IFERROR(VLOOKUP(LISTE!$A123,'BASE ARTICLES'!A:D,4,FALSE),"")</f>
        <v/>
      </c>
      <c r="G123" s="10" t="str">
        <f>+IF(LISTE!$A123="","",ROUNDUP((LISTE!$B123/LISTE!$E123),0))</f>
        <v/>
      </c>
      <c r="H123" s="10" t="str">
        <f>+IFERROR(VLOOKUP(LISTE!$A123,'BASE ARTICLES'!A:E,5,FALSE),"")</f>
        <v/>
      </c>
    </row>
    <row r="124" spans="1:8" x14ac:dyDescent="0.2">
      <c r="A124" s="6"/>
      <c r="B124" s="5"/>
      <c r="C124" s="5"/>
      <c r="D124" s="10" t="str">
        <f>+IFERROR(VLOOKUP(LISTE!$A124,'BASE ARTICLES'!A:D,2,FALSE),"")</f>
        <v/>
      </c>
      <c r="E124" s="10" t="str">
        <f>+IFERROR(VLOOKUP(LISTE!$A124,'BASE ARTICLES'!A:D,3,FALSE),"")</f>
        <v/>
      </c>
      <c r="F124" s="10" t="str">
        <f>+IFERROR(VLOOKUP(LISTE!$A124,'BASE ARTICLES'!A:D,4,FALSE),"")</f>
        <v/>
      </c>
      <c r="G124" s="10" t="str">
        <f>+IF(LISTE!$A124="","",ROUNDUP((LISTE!$B124/LISTE!$E124),0))</f>
        <v/>
      </c>
      <c r="H124" s="10" t="str">
        <f>+IFERROR(VLOOKUP(LISTE!$A124,'BASE ARTICLES'!A:E,5,FALSE),"")</f>
        <v/>
      </c>
    </row>
    <row r="125" spans="1:8" x14ac:dyDescent="0.2">
      <c r="A125" s="6"/>
      <c r="B125" s="5"/>
      <c r="C125" s="5"/>
      <c r="D125" s="10" t="str">
        <f>+IFERROR(VLOOKUP(LISTE!$A125,'BASE ARTICLES'!A:D,2,FALSE),"")</f>
        <v/>
      </c>
      <c r="E125" s="10" t="str">
        <f>+IFERROR(VLOOKUP(LISTE!$A125,'BASE ARTICLES'!A:D,3,FALSE),"")</f>
        <v/>
      </c>
      <c r="F125" s="10" t="str">
        <f>+IFERROR(VLOOKUP(LISTE!$A125,'BASE ARTICLES'!A:D,4,FALSE),"")</f>
        <v/>
      </c>
      <c r="G125" s="10"/>
      <c r="H125" s="10" t="str">
        <f>+IFERROR(VLOOKUP(LISTE!$A125,'BASE ARTICLES'!A:E,5,FALSE),"")</f>
        <v/>
      </c>
    </row>
    <row r="126" spans="1:8" x14ac:dyDescent="0.2">
      <c r="A126" s="6"/>
      <c r="B126" s="5"/>
      <c r="C126" s="5"/>
      <c r="D126" s="10" t="str">
        <f>+IFERROR(VLOOKUP(LISTE!$A126,'BASE ARTICLES'!A:D,2,FALSE),"")</f>
        <v/>
      </c>
      <c r="E126" s="10" t="str">
        <f>+IFERROR(VLOOKUP(LISTE!$A126,'BASE ARTICLES'!A:D,3,FALSE),"")</f>
        <v/>
      </c>
      <c r="F126" s="10" t="str">
        <f>+IFERROR(VLOOKUP(LISTE!$A126,'BASE ARTICLES'!A:D,4,FALSE),"")</f>
        <v/>
      </c>
      <c r="G126" s="10"/>
      <c r="H126" s="10" t="str">
        <f>+IFERROR(VLOOKUP(LISTE!$A126,'BASE ARTICLES'!A:E,5,FALSE),"")</f>
        <v/>
      </c>
    </row>
    <row r="127" spans="1:8" x14ac:dyDescent="0.2">
      <c r="A127" s="6"/>
      <c r="B127" s="5"/>
      <c r="C127" s="5"/>
      <c r="D127" s="10" t="str">
        <f>+IFERROR(VLOOKUP(LISTE!$A127,'BASE ARTICLES'!A:D,2,FALSE),"")</f>
        <v/>
      </c>
      <c r="E127" s="10" t="str">
        <f>+IFERROR(VLOOKUP(LISTE!$A127,'BASE ARTICLES'!A:D,3,FALSE),"")</f>
        <v/>
      </c>
      <c r="F127" s="10" t="str">
        <f>+IFERROR(VLOOKUP(LISTE!$A127,'BASE ARTICLES'!A:D,4,FALSE),"")</f>
        <v/>
      </c>
      <c r="G127" s="10"/>
      <c r="H127" s="10" t="str">
        <f>+IFERROR(VLOOKUP(LISTE!$A127,'BASE ARTICLES'!A:E,5,FALSE),"")</f>
        <v/>
      </c>
    </row>
    <row r="128" spans="1:8" x14ac:dyDescent="0.2">
      <c r="A128" s="6"/>
      <c r="B128" s="5"/>
      <c r="C128" s="5"/>
      <c r="D128" s="10" t="str">
        <f>+IFERROR(VLOOKUP(LISTE!$A128,'BASE ARTICLES'!A:D,2,FALSE),"")</f>
        <v/>
      </c>
      <c r="E128" s="10" t="str">
        <f>+IFERROR(VLOOKUP(LISTE!$A128,'BASE ARTICLES'!A:D,3,FALSE),"")</f>
        <v/>
      </c>
      <c r="F128" s="10" t="str">
        <f>+IFERROR(VLOOKUP(LISTE!$A128,'BASE ARTICLES'!A:D,4,FALSE),"")</f>
        <v/>
      </c>
      <c r="G128" s="10"/>
      <c r="H128" s="10" t="str">
        <f>+IFERROR(VLOOKUP(LISTE!$A128,'BASE ARTICLES'!A:E,5,FALSE),"")</f>
        <v/>
      </c>
    </row>
    <row r="129" spans="1:8" x14ac:dyDescent="0.2">
      <c r="A129" s="6"/>
      <c r="B129" s="5"/>
      <c r="C129" s="5"/>
      <c r="D129" s="10" t="str">
        <f>+IFERROR(VLOOKUP(LISTE!$A129,'BASE ARTICLES'!A:D,2,FALSE),"")</f>
        <v/>
      </c>
      <c r="E129" s="10" t="str">
        <f>+IFERROR(VLOOKUP(LISTE!$A129,'BASE ARTICLES'!A:D,3,FALSE),"")</f>
        <v/>
      </c>
      <c r="F129" s="10" t="str">
        <f>+IFERROR(VLOOKUP(LISTE!$A129,'BASE ARTICLES'!A:D,4,FALSE),"")</f>
        <v/>
      </c>
      <c r="G129" s="10"/>
      <c r="H129" s="10" t="str">
        <f>+IFERROR(VLOOKUP(LISTE!$A129,'BASE ARTICLES'!A:E,5,FALSE),"")</f>
        <v/>
      </c>
    </row>
    <row r="130" spans="1:8" x14ac:dyDescent="0.2">
      <c r="A130" s="6"/>
      <c r="B130" s="5"/>
      <c r="C130" s="5"/>
      <c r="D130" s="10" t="str">
        <f>+IFERROR(VLOOKUP(LISTE!$A130,'BASE ARTICLES'!A:D,2,FALSE),"")</f>
        <v/>
      </c>
      <c r="E130" s="10" t="str">
        <f>+IFERROR(VLOOKUP(LISTE!$A130,'BASE ARTICLES'!A:D,3,FALSE),"")</f>
        <v/>
      </c>
      <c r="F130" s="10" t="str">
        <f>+IFERROR(VLOOKUP(LISTE!$A130,'BASE ARTICLES'!A:D,4,FALSE),"")</f>
        <v/>
      </c>
      <c r="G130" s="10"/>
      <c r="H130" s="10" t="str">
        <f>+IFERROR(VLOOKUP(LISTE!$A130,'BASE ARTICLES'!A:E,5,FALSE),"")</f>
        <v/>
      </c>
    </row>
    <row r="131" spans="1:8" x14ac:dyDescent="0.2">
      <c r="A131" s="6"/>
      <c r="B131" s="5"/>
      <c r="C131" s="5"/>
      <c r="D131" s="10" t="str">
        <f>+IFERROR(VLOOKUP(LISTE!$A131,'BASE ARTICLES'!A:D,2,FALSE),"")</f>
        <v/>
      </c>
      <c r="E131" s="10" t="str">
        <f>+IFERROR(VLOOKUP(LISTE!$A131,'BASE ARTICLES'!A:D,3,FALSE),"")</f>
        <v/>
      </c>
      <c r="F131" s="10" t="str">
        <f>+IFERROR(VLOOKUP(LISTE!$A131,'BASE ARTICLES'!A:D,4,FALSE),"")</f>
        <v/>
      </c>
      <c r="G131" s="10"/>
      <c r="H131" s="10" t="str">
        <f>+IFERROR(VLOOKUP(LISTE!$A131,'BASE ARTICLES'!A:E,5,FALSE),"")</f>
        <v/>
      </c>
    </row>
    <row r="132" spans="1:8" x14ac:dyDescent="0.2">
      <c r="A132" s="6"/>
      <c r="B132" s="5"/>
      <c r="C132" s="5"/>
      <c r="D132" s="10" t="str">
        <f>+IFERROR(VLOOKUP(LISTE!$A132,'BASE ARTICLES'!A:D,2,FALSE),"")</f>
        <v/>
      </c>
      <c r="E132" s="10" t="str">
        <f>+IFERROR(VLOOKUP(LISTE!$A132,'BASE ARTICLES'!A:D,3,FALSE),"")</f>
        <v/>
      </c>
      <c r="F132" s="10" t="str">
        <f>+IFERROR(VLOOKUP(LISTE!$A132,'BASE ARTICLES'!A:D,4,FALSE),"")</f>
        <v/>
      </c>
      <c r="G132" s="10"/>
      <c r="H132" s="10" t="str">
        <f>+IFERROR(VLOOKUP(LISTE!$A132,'BASE ARTICLES'!A:E,5,FALSE),"")</f>
        <v/>
      </c>
    </row>
    <row r="133" spans="1:8" x14ac:dyDescent="0.2">
      <c r="A133" s="6"/>
      <c r="B133" s="5"/>
      <c r="C133" s="5"/>
      <c r="D133" s="10" t="str">
        <f>+IFERROR(VLOOKUP(LISTE!$A133,'BASE ARTICLES'!A:D,2,FALSE),"")</f>
        <v/>
      </c>
      <c r="E133" s="10" t="str">
        <f>+IFERROR(VLOOKUP(LISTE!$A133,'BASE ARTICLES'!A:D,3,FALSE),"")</f>
        <v/>
      </c>
      <c r="F133" s="10" t="str">
        <f>+IFERROR(VLOOKUP(LISTE!$A133,'BASE ARTICLES'!A:D,4,FALSE),"")</f>
        <v/>
      </c>
      <c r="G133" s="10"/>
      <c r="H133" s="10" t="str">
        <f>+IFERROR(VLOOKUP(LISTE!$A133,'BASE ARTICLES'!A:E,5,FALSE),"")</f>
        <v/>
      </c>
    </row>
    <row r="134" spans="1:8" x14ac:dyDescent="0.2">
      <c r="A134" s="6"/>
      <c r="B134" s="5"/>
      <c r="C134" s="5"/>
      <c r="D134" s="10" t="str">
        <f>+IFERROR(VLOOKUP(LISTE!$A134,'BASE ARTICLES'!A:D,2,FALSE),"")</f>
        <v/>
      </c>
      <c r="E134" s="10" t="str">
        <f>+IFERROR(VLOOKUP(LISTE!$A134,'BASE ARTICLES'!A:D,3,FALSE),"")</f>
        <v/>
      </c>
      <c r="F134" s="10" t="str">
        <f>+IFERROR(VLOOKUP(LISTE!$A134,'BASE ARTICLES'!A:D,4,FALSE),"")</f>
        <v/>
      </c>
      <c r="G134" s="10"/>
      <c r="H134" s="10" t="str">
        <f>+IFERROR(VLOOKUP(LISTE!$A134,'BASE ARTICLES'!A:E,5,FALSE),"")</f>
        <v/>
      </c>
    </row>
    <row r="135" spans="1:8" x14ac:dyDescent="0.2">
      <c r="A135" s="6"/>
      <c r="B135" s="5"/>
      <c r="C135" s="5"/>
      <c r="D135" s="10" t="str">
        <f>+IFERROR(VLOOKUP(LISTE!$A135,'BASE ARTICLES'!A:D,2,FALSE),"")</f>
        <v/>
      </c>
      <c r="E135" s="10" t="str">
        <f>+IFERROR(VLOOKUP(LISTE!$A135,'BASE ARTICLES'!A:D,3,FALSE),"")</f>
        <v/>
      </c>
      <c r="F135" s="10" t="str">
        <f>+IFERROR(VLOOKUP(LISTE!$A135,'BASE ARTICLES'!A:D,4,FALSE),"")</f>
        <v/>
      </c>
      <c r="G135" s="10"/>
      <c r="H135" s="10" t="str">
        <f>+IFERROR(VLOOKUP(LISTE!$A135,'BASE ARTICLES'!A:E,5,FALSE),"")</f>
        <v/>
      </c>
    </row>
    <row r="136" spans="1:8" x14ac:dyDescent="0.2">
      <c r="A136" s="6"/>
      <c r="B136" s="5"/>
      <c r="C136" s="5"/>
      <c r="D136" s="10" t="str">
        <f>+IFERROR(VLOOKUP(LISTE!$A136,'BASE ARTICLES'!A:D,2,FALSE),"")</f>
        <v/>
      </c>
      <c r="E136" s="10" t="str">
        <f>+IFERROR(VLOOKUP(LISTE!$A136,'BASE ARTICLES'!A:D,3,FALSE),"")</f>
        <v/>
      </c>
      <c r="F136" s="10" t="str">
        <f>+IFERROR(VLOOKUP(LISTE!$A136,'BASE ARTICLES'!A:D,4,FALSE),"")</f>
        <v/>
      </c>
      <c r="G136" s="10" t="str">
        <f>+IF(LISTE!$A136="","",ROUNDUP((LISTE!$B136/LISTE!$E136),0))</f>
        <v/>
      </c>
      <c r="H136" s="10" t="str">
        <f>+IFERROR(VLOOKUP(LISTE!$A136,'BASE ARTICLES'!A:E,5,FALSE),"")</f>
        <v/>
      </c>
    </row>
    <row r="137" spans="1:8" x14ac:dyDescent="0.2">
      <c r="A137" s="6"/>
      <c r="B137" s="5"/>
      <c r="C137" s="5"/>
      <c r="D137" s="10" t="str">
        <f>+IFERROR(VLOOKUP(LISTE!$A137,'BASE ARTICLES'!A:D,2,FALSE),"")</f>
        <v/>
      </c>
      <c r="E137" s="10" t="str">
        <f>+IFERROR(VLOOKUP(LISTE!$A137,'BASE ARTICLES'!A:D,3,FALSE),"")</f>
        <v/>
      </c>
      <c r="F137" s="10" t="str">
        <f>+IFERROR(VLOOKUP(LISTE!$A137,'BASE ARTICLES'!A:D,4,FALSE),"")</f>
        <v/>
      </c>
      <c r="G137" s="10" t="str">
        <f>+IF(LISTE!$A137="","",ROUNDUP((LISTE!$B137/LISTE!$E137),0))</f>
        <v/>
      </c>
      <c r="H137" s="10" t="str">
        <f>+IFERROR(VLOOKUP(LISTE!$A137,'BASE ARTICLES'!A:E,5,FALSE),"")</f>
        <v/>
      </c>
    </row>
    <row r="138" spans="1:8" x14ac:dyDescent="0.2">
      <c r="A138" s="6"/>
      <c r="B138" s="5"/>
      <c r="C138" s="5"/>
      <c r="D138" s="10" t="str">
        <f>+IFERROR(VLOOKUP(LISTE!$A138,'BASE ARTICLES'!A:D,2,FALSE),"")</f>
        <v/>
      </c>
      <c r="E138" s="10" t="str">
        <f>+IFERROR(VLOOKUP(LISTE!$A138,'BASE ARTICLES'!A:D,3,FALSE),"")</f>
        <v/>
      </c>
      <c r="F138" s="10" t="str">
        <f>+IFERROR(VLOOKUP(LISTE!$A138,'BASE ARTICLES'!A:D,4,FALSE),"")</f>
        <v/>
      </c>
      <c r="G138" s="10" t="str">
        <f>+IF(LISTE!$A138="","",ROUNDUP((LISTE!$B138/LISTE!$E138),0))</f>
        <v/>
      </c>
      <c r="H138" s="10" t="str">
        <f>+IFERROR(VLOOKUP(LISTE!$A138,'BASE ARTICLES'!A:E,5,FALSE),"")</f>
        <v/>
      </c>
    </row>
    <row r="139" spans="1:8" x14ac:dyDescent="0.2">
      <c r="A139" s="6"/>
      <c r="B139" s="5"/>
      <c r="C139" s="5"/>
      <c r="D139" s="10" t="str">
        <f>+IFERROR(VLOOKUP(LISTE!$A139,'BASE ARTICLES'!A:D,2,FALSE),"")</f>
        <v/>
      </c>
      <c r="E139" s="10" t="str">
        <f>+IFERROR(VLOOKUP(LISTE!$A139,'BASE ARTICLES'!A:D,3,FALSE),"")</f>
        <v/>
      </c>
      <c r="F139" s="10" t="str">
        <f>+IFERROR(VLOOKUP(LISTE!$A139,'BASE ARTICLES'!A:D,4,FALSE),"")</f>
        <v/>
      </c>
      <c r="G139" s="10" t="str">
        <f>+IF(LISTE!$A139="","",ROUNDUP((LISTE!$B139/LISTE!$E139),0))</f>
        <v/>
      </c>
      <c r="H139" s="10" t="str">
        <f>+IFERROR(VLOOKUP(LISTE!$A139,'BASE ARTICLES'!A:E,5,FALSE),"")</f>
        <v/>
      </c>
    </row>
    <row r="140" spans="1:8" x14ac:dyDescent="0.2">
      <c r="A140" s="6"/>
      <c r="B140" s="5"/>
      <c r="C140" s="5"/>
      <c r="D140" s="10" t="str">
        <f>+IFERROR(VLOOKUP(LISTE!$A140,'BASE ARTICLES'!A:D,2,FALSE),"")</f>
        <v/>
      </c>
      <c r="E140" s="10" t="str">
        <f>+IFERROR(VLOOKUP(LISTE!$A140,'BASE ARTICLES'!A:D,3,FALSE),"")</f>
        <v/>
      </c>
      <c r="F140" s="10" t="str">
        <f>+IFERROR(VLOOKUP(LISTE!$A140,'BASE ARTICLES'!A:D,4,FALSE),"")</f>
        <v/>
      </c>
      <c r="G140" s="10" t="str">
        <f>+IF(LISTE!$A140="","",ROUNDUP((LISTE!$B140/LISTE!$E140),0))</f>
        <v/>
      </c>
      <c r="H140" s="10" t="str">
        <f>+IFERROR(VLOOKUP(LISTE!$A140,'BASE ARTICLES'!A:E,5,FALSE),"")</f>
        <v/>
      </c>
    </row>
    <row r="141" spans="1:8" x14ac:dyDescent="0.2">
      <c r="A141" s="6"/>
      <c r="B141" s="5"/>
      <c r="C141" s="5"/>
      <c r="D141" s="10" t="str">
        <f>+IFERROR(VLOOKUP(LISTE!$A141,'BASE ARTICLES'!A:D,2,FALSE),"")</f>
        <v/>
      </c>
      <c r="E141" s="10" t="str">
        <f>+IFERROR(VLOOKUP(LISTE!$A141,'BASE ARTICLES'!A:D,3,FALSE),"")</f>
        <v/>
      </c>
      <c r="F141" s="10" t="str">
        <f>+IFERROR(VLOOKUP(LISTE!$A141,'BASE ARTICLES'!A:D,4,FALSE),"")</f>
        <v/>
      </c>
      <c r="G141" s="10" t="str">
        <f>+IF(LISTE!$A141="","",ROUNDUP((LISTE!$B141/LISTE!$E141),0))</f>
        <v/>
      </c>
      <c r="H141" s="10" t="str">
        <f>+IFERROR(VLOOKUP(LISTE!$A141,'BASE ARTICLES'!A:E,5,FALSE),"")</f>
        <v/>
      </c>
    </row>
    <row r="142" spans="1:8" x14ac:dyDescent="0.2">
      <c r="A142" s="6"/>
      <c r="B142" s="5"/>
      <c r="C142" s="5"/>
      <c r="D142" s="10" t="str">
        <f>+IFERROR(VLOOKUP(LISTE!$A142,'BASE ARTICLES'!A:D,2,FALSE),"")</f>
        <v/>
      </c>
      <c r="E142" s="10" t="str">
        <f>+IFERROR(VLOOKUP(LISTE!$A142,'BASE ARTICLES'!A:D,3,FALSE),"")</f>
        <v/>
      </c>
      <c r="F142" s="10" t="str">
        <f>+IFERROR(VLOOKUP(LISTE!$A142,'BASE ARTICLES'!A:D,4,FALSE),"")</f>
        <v/>
      </c>
      <c r="G142" s="10" t="str">
        <f>+IF(LISTE!$A142="","",ROUNDUP((LISTE!$B142/LISTE!$E142),0))</f>
        <v/>
      </c>
      <c r="H142" s="10" t="str">
        <f>+IFERROR(VLOOKUP(LISTE!$A142,'BASE ARTICLES'!A:E,5,FALSE),"")</f>
        <v/>
      </c>
    </row>
    <row r="143" spans="1:8" x14ac:dyDescent="0.2">
      <c r="A143" s="6"/>
      <c r="B143" s="5"/>
      <c r="C143" s="5"/>
      <c r="D143" s="10" t="str">
        <f>+IFERROR(VLOOKUP(LISTE!$A143,'BASE ARTICLES'!A:D,2,FALSE),"")</f>
        <v/>
      </c>
      <c r="E143" s="10" t="str">
        <f>+IFERROR(VLOOKUP(LISTE!$A143,'BASE ARTICLES'!A:D,3,FALSE),"")</f>
        <v/>
      </c>
      <c r="F143" s="10" t="str">
        <f>+IFERROR(VLOOKUP(LISTE!$A143,'BASE ARTICLES'!A:D,4,FALSE),"")</f>
        <v/>
      </c>
      <c r="G143" s="10" t="str">
        <f>+IF(LISTE!$A143="","",ROUNDUP((LISTE!$B143/LISTE!$E143),0))</f>
        <v/>
      </c>
      <c r="H143" s="10" t="str">
        <f>+IFERROR(VLOOKUP(LISTE!$A143,'BASE ARTICLES'!A:E,5,FALSE),"")</f>
        <v/>
      </c>
    </row>
    <row r="144" spans="1:8" x14ac:dyDescent="0.2">
      <c r="A144" s="6"/>
      <c r="B144" s="5"/>
      <c r="C144" s="5"/>
      <c r="D144" s="10" t="str">
        <f>+IFERROR(VLOOKUP(LISTE!$A144,'BASE ARTICLES'!A:D,2,FALSE),"")</f>
        <v/>
      </c>
      <c r="E144" s="10" t="str">
        <f>+IFERROR(VLOOKUP(LISTE!$A144,'BASE ARTICLES'!A:D,3,FALSE),"")</f>
        <v/>
      </c>
      <c r="F144" s="10" t="str">
        <f>+IFERROR(VLOOKUP(LISTE!$A144,'BASE ARTICLES'!A:D,4,FALSE),"")</f>
        <v/>
      </c>
      <c r="G144" s="10" t="str">
        <f>+IF(LISTE!$A144="","",ROUNDUP((LISTE!$B144/LISTE!$E144),0))</f>
        <v/>
      </c>
      <c r="H144" s="10" t="str">
        <f>+IFERROR(VLOOKUP(LISTE!$A144,'BASE ARTICLES'!A:E,5,FALSE),"")</f>
        <v/>
      </c>
    </row>
    <row r="145" spans="1:8" x14ac:dyDescent="0.2">
      <c r="A145" s="6"/>
      <c r="B145" s="5"/>
      <c r="C145" s="5"/>
      <c r="D145" s="10" t="str">
        <f>+IFERROR(VLOOKUP(LISTE!$A145,'BASE ARTICLES'!A:D,2,FALSE),"")</f>
        <v/>
      </c>
      <c r="E145" s="10" t="str">
        <f>+IFERROR(VLOOKUP(LISTE!$A145,'BASE ARTICLES'!A:D,3,FALSE),"")</f>
        <v/>
      </c>
      <c r="F145" s="10" t="str">
        <f>+IFERROR(VLOOKUP(LISTE!$A145,'BASE ARTICLES'!A:D,4,FALSE),"")</f>
        <v/>
      </c>
      <c r="G145" s="10" t="str">
        <f>+IF(LISTE!$A145="","",ROUNDUP((LISTE!$B145/LISTE!$E145),0))</f>
        <v/>
      </c>
      <c r="H145" s="10" t="str">
        <f>+IFERROR(VLOOKUP(LISTE!$A145,'BASE ARTICLES'!A:E,5,FALSE),"")</f>
        <v/>
      </c>
    </row>
    <row r="146" spans="1:8" x14ac:dyDescent="0.2">
      <c r="A146" s="6"/>
      <c r="B146" s="5"/>
      <c r="C146" s="5"/>
      <c r="D146" s="10" t="str">
        <f>+IFERROR(VLOOKUP(LISTE!$A146,'BASE ARTICLES'!A:D,2,FALSE),"")</f>
        <v/>
      </c>
      <c r="E146" s="10" t="str">
        <f>+IFERROR(VLOOKUP(LISTE!$A146,'BASE ARTICLES'!A:D,3,FALSE),"")</f>
        <v/>
      </c>
      <c r="F146" s="10" t="str">
        <f>+IFERROR(VLOOKUP(LISTE!$A146,'BASE ARTICLES'!A:D,4,FALSE),"")</f>
        <v/>
      </c>
      <c r="G146" s="10" t="str">
        <f>+IF(LISTE!$A146="","",ROUNDUP((LISTE!$B146/LISTE!$E146),0))</f>
        <v/>
      </c>
      <c r="H146" s="10" t="str">
        <f>+IFERROR(VLOOKUP(LISTE!$A146,'BASE ARTICLES'!A:E,5,FALSE),"")</f>
        <v/>
      </c>
    </row>
    <row r="147" spans="1:8" x14ac:dyDescent="0.2">
      <c r="A147" s="6"/>
      <c r="B147" s="5"/>
      <c r="C147" s="5"/>
      <c r="D147" s="10" t="str">
        <f>+IFERROR(VLOOKUP(LISTE!$A147,'BASE ARTICLES'!A:D,2,FALSE),"")</f>
        <v/>
      </c>
      <c r="E147" s="10" t="str">
        <f>+IFERROR(VLOOKUP(LISTE!$A147,'BASE ARTICLES'!A:D,3,FALSE),"")</f>
        <v/>
      </c>
      <c r="F147" s="10" t="str">
        <f>+IFERROR(VLOOKUP(LISTE!$A147,'BASE ARTICLES'!A:D,4,FALSE),"")</f>
        <v/>
      </c>
      <c r="G147" s="10" t="str">
        <f>+IF(LISTE!$A147="","",ROUNDUP((LISTE!$B147/LISTE!$E147),0))</f>
        <v/>
      </c>
      <c r="H147" s="10" t="str">
        <f>+IFERROR(VLOOKUP(LISTE!$A147,'BASE ARTICLES'!A:E,5,FALSE),"")</f>
        <v/>
      </c>
    </row>
    <row r="148" spans="1:8" x14ac:dyDescent="0.2">
      <c r="A148" s="6"/>
      <c r="B148" s="5"/>
      <c r="C148" s="5"/>
      <c r="D148" s="10" t="str">
        <f>+IFERROR(VLOOKUP(LISTE!$A148,'BASE ARTICLES'!A:D,2,FALSE),"")</f>
        <v/>
      </c>
      <c r="E148" s="10" t="str">
        <f>+IFERROR(VLOOKUP(LISTE!$A148,'BASE ARTICLES'!A:D,3,FALSE),"")</f>
        <v/>
      </c>
      <c r="F148" s="10" t="str">
        <f>+IFERROR(VLOOKUP(LISTE!$A148,'BASE ARTICLES'!A:D,4,FALSE),"")</f>
        <v/>
      </c>
      <c r="G148" s="10" t="str">
        <f>+IF(LISTE!$A148="","",ROUNDUP((LISTE!$B148/LISTE!$E148),0))</f>
        <v/>
      </c>
      <c r="H148" s="10" t="str">
        <f>+IFERROR(VLOOKUP(LISTE!$A148,'BASE ARTICLES'!A:E,5,FALSE),"")</f>
        <v/>
      </c>
    </row>
    <row r="149" spans="1:8" x14ac:dyDescent="0.2">
      <c r="A149" s="6"/>
      <c r="B149" s="5"/>
      <c r="C149" s="5"/>
      <c r="D149" s="10" t="str">
        <f>+IFERROR(VLOOKUP(LISTE!$A149,'BASE ARTICLES'!A:D,2,FALSE),"")</f>
        <v/>
      </c>
      <c r="E149" s="10" t="str">
        <f>+IFERROR(VLOOKUP(LISTE!$A149,'BASE ARTICLES'!A:D,3,FALSE),"")</f>
        <v/>
      </c>
      <c r="F149" s="10" t="str">
        <f>+IFERROR(VLOOKUP(LISTE!$A149,'BASE ARTICLES'!A:D,4,FALSE),"")</f>
        <v/>
      </c>
      <c r="G149" s="10" t="str">
        <f>+IF(LISTE!$A149="","",ROUNDUP((LISTE!$B149/LISTE!$E149),0))</f>
        <v/>
      </c>
      <c r="H149" s="10" t="str">
        <f>+IFERROR(VLOOKUP(LISTE!$A149,'BASE ARTICLES'!A:E,5,FALSE),"")</f>
        <v/>
      </c>
    </row>
    <row r="150" spans="1:8" x14ac:dyDescent="0.2">
      <c r="A150" s="6"/>
      <c r="B150" s="5"/>
      <c r="C150" s="5"/>
      <c r="D150" s="10" t="str">
        <f>+IFERROR(VLOOKUP(LISTE!$A150,'BASE ARTICLES'!A:D,2,FALSE),"")</f>
        <v/>
      </c>
      <c r="E150" s="10" t="str">
        <f>+IFERROR(VLOOKUP(LISTE!$A150,'BASE ARTICLES'!A:D,3,FALSE),"")</f>
        <v/>
      </c>
      <c r="F150" s="10" t="str">
        <f>+IFERROR(VLOOKUP(LISTE!$A150,'BASE ARTICLES'!A:D,4,FALSE),"")</f>
        <v/>
      </c>
      <c r="G150" s="10" t="str">
        <f>+IF(LISTE!$A150="","",ROUNDUP((LISTE!$B150/LISTE!$E150),0))</f>
        <v/>
      </c>
      <c r="H150" s="10" t="str">
        <f>+IFERROR(VLOOKUP(LISTE!$A150,'BASE ARTICLES'!A:E,5,FALSE),"")</f>
        <v/>
      </c>
    </row>
    <row r="151" spans="1:8" x14ac:dyDescent="0.2">
      <c r="A151" s="6"/>
      <c r="B151" s="5"/>
      <c r="C151" s="5"/>
      <c r="D151" s="10" t="str">
        <f>+IFERROR(VLOOKUP(LISTE!$A151,'BASE ARTICLES'!A:D,2,FALSE),"")</f>
        <v/>
      </c>
      <c r="E151" s="10" t="str">
        <f>+IFERROR(VLOOKUP(LISTE!$A151,'BASE ARTICLES'!A:D,3,FALSE),"")</f>
        <v/>
      </c>
      <c r="F151" s="10" t="str">
        <f>+IFERROR(VLOOKUP(LISTE!$A151,'BASE ARTICLES'!A:D,4,FALSE),"")</f>
        <v/>
      </c>
      <c r="G151" s="10" t="str">
        <f>+IF(LISTE!$A151="","",ROUNDUP((LISTE!$B151/LISTE!$E151),0))</f>
        <v/>
      </c>
      <c r="H151" s="10" t="str">
        <f>+IFERROR(VLOOKUP(LISTE!$A151,'BASE ARTICLES'!A:E,5,FALSE),"")</f>
        <v/>
      </c>
    </row>
    <row r="152" spans="1:8" x14ac:dyDescent="0.2">
      <c r="A152" s="6"/>
      <c r="B152" s="5"/>
      <c r="C152" s="5"/>
      <c r="D152" s="10" t="str">
        <f>+IFERROR(VLOOKUP(LISTE!$A152,'BASE ARTICLES'!A:D,2,FALSE),"")</f>
        <v/>
      </c>
      <c r="E152" s="10" t="str">
        <f>+IFERROR(VLOOKUP(LISTE!$A152,'BASE ARTICLES'!A:D,3,FALSE),"")</f>
        <v/>
      </c>
      <c r="F152" s="10" t="str">
        <f>+IFERROR(VLOOKUP(LISTE!$A152,'BASE ARTICLES'!A:D,4,FALSE),"")</f>
        <v/>
      </c>
      <c r="G152" s="10" t="str">
        <f>+IF(LISTE!$A152="","",ROUNDUP((LISTE!$B152/LISTE!$E152),0))</f>
        <v/>
      </c>
      <c r="H152" s="10" t="str">
        <f>+IFERROR(VLOOKUP(LISTE!$A152,'BASE ARTICLES'!A:E,5,FALSE),"")</f>
        <v/>
      </c>
    </row>
    <row r="153" spans="1:8" x14ac:dyDescent="0.2">
      <c r="A153" s="6"/>
      <c r="B153" s="5"/>
      <c r="C153" s="5"/>
      <c r="D153" s="10" t="str">
        <f>+IFERROR(VLOOKUP(LISTE!$A153,'BASE ARTICLES'!A:D,2,FALSE),"")</f>
        <v/>
      </c>
      <c r="E153" s="10" t="str">
        <f>+IFERROR(VLOOKUP(LISTE!$A153,'BASE ARTICLES'!A:D,3,FALSE),"")</f>
        <v/>
      </c>
      <c r="F153" s="10" t="str">
        <f>+IFERROR(VLOOKUP(LISTE!$A153,'BASE ARTICLES'!A:D,4,FALSE),"")</f>
        <v/>
      </c>
      <c r="G153" s="10" t="str">
        <f>+IF(LISTE!$A153="","",ROUNDUP((LISTE!$B153/LISTE!$E153),0))</f>
        <v/>
      </c>
      <c r="H153" s="10" t="str">
        <f>+IFERROR(VLOOKUP(LISTE!$A153,'BASE ARTICLES'!A:E,5,FALSE),"")</f>
        <v/>
      </c>
    </row>
    <row r="154" spans="1:8" x14ac:dyDescent="0.2">
      <c r="A154" s="6"/>
      <c r="B154" s="5"/>
      <c r="C154" s="5"/>
      <c r="D154" s="10" t="str">
        <f>+IFERROR(VLOOKUP(LISTE!$A154,'BASE ARTICLES'!A:D,2,FALSE),"")</f>
        <v/>
      </c>
      <c r="E154" s="10" t="str">
        <f>+IFERROR(VLOOKUP(LISTE!$A154,'BASE ARTICLES'!A:D,3,FALSE),"")</f>
        <v/>
      </c>
      <c r="F154" s="10" t="str">
        <f>+IFERROR(VLOOKUP(LISTE!$A154,'BASE ARTICLES'!A:D,4,FALSE),"")</f>
        <v/>
      </c>
      <c r="G154" s="10" t="str">
        <f>+IF(LISTE!$A154="","",ROUNDUP((LISTE!$B154/LISTE!$E154),0))</f>
        <v/>
      </c>
      <c r="H154" s="10" t="str">
        <f>+IFERROR(VLOOKUP(LISTE!$A154,'BASE ARTICLES'!A:E,5,FALSE),"")</f>
        <v/>
      </c>
    </row>
    <row r="155" spans="1:8" x14ac:dyDescent="0.2">
      <c r="A155" s="6"/>
      <c r="B155" s="5"/>
      <c r="C155" s="5"/>
      <c r="D155" s="10" t="str">
        <f>+IFERROR(VLOOKUP(LISTE!$A155,'BASE ARTICLES'!A:D,2,FALSE),"")</f>
        <v/>
      </c>
      <c r="E155" s="10" t="str">
        <f>+IFERROR(VLOOKUP(LISTE!$A155,'BASE ARTICLES'!A:D,3,FALSE),"")</f>
        <v/>
      </c>
      <c r="F155" s="10" t="str">
        <f>+IFERROR(VLOOKUP(LISTE!$A155,'BASE ARTICLES'!A:D,4,FALSE),"")</f>
        <v/>
      </c>
      <c r="G155" s="10" t="str">
        <f>+IF(LISTE!$A155="","",ROUNDUP((LISTE!$B155/LISTE!$E155),0))</f>
        <v/>
      </c>
      <c r="H155" s="10" t="str">
        <f>+IFERROR(VLOOKUP(LISTE!$A155,'BASE ARTICLES'!A:E,5,FALSE),"")</f>
        <v/>
      </c>
    </row>
    <row r="156" spans="1:8" x14ac:dyDescent="0.2">
      <c r="A156" s="6"/>
      <c r="B156" s="5"/>
      <c r="C156" s="5"/>
      <c r="D156" s="10" t="str">
        <f>+IFERROR(VLOOKUP(LISTE!$A156,'BASE ARTICLES'!A:D,2,FALSE),"")</f>
        <v/>
      </c>
      <c r="E156" s="10" t="str">
        <f>+IFERROR(VLOOKUP(LISTE!$A156,'BASE ARTICLES'!A:D,3,FALSE),"")</f>
        <v/>
      </c>
      <c r="F156" s="10" t="str">
        <f>+IFERROR(VLOOKUP(LISTE!$A156,'BASE ARTICLES'!A:D,4,FALSE),"")</f>
        <v/>
      </c>
      <c r="G156" s="10" t="str">
        <f>+IF(LISTE!$A156="","",ROUNDUP((LISTE!$B156/LISTE!$E156),0))</f>
        <v/>
      </c>
      <c r="H156" s="10" t="str">
        <f>+IFERROR(VLOOKUP(LISTE!$A156,'BASE ARTICLES'!A:E,5,FALSE),"")</f>
        <v/>
      </c>
    </row>
    <row r="157" spans="1:8" x14ac:dyDescent="0.2">
      <c r="A157" s="6"/>
      <c r="B157" s="5"/>
      <c r="C157" s="5"/>
      <c r="D157" s="10" t="str">
        <f>+IFERROR(VLOOKUP(LISTE!$A157,'BASE ARTICLES'!A:D,2,FALSE),"")</f>
        <v/>
      </c>
      <c r="E157" s="10" t="str">
        <f>+IFERROR(VLOOKUP(LISTE!$A157,'BASE ARTICLES'!A:D,3,FALSE),"")</f>
        <v/>
      </c>
      <c r="F157" s="10" t="str">
        <f>+IFERROR(VLOOKUP(LISTE!$A157,'BASE ARTICLES'!A:D,4,FALSE),"")</f>
        <v/>
      </c>
      <c r="G157" s="10" t="str">
        <f>+IF(LISTE!$A157="","",ROUNDUP((LISTE!$B157/LISTE!$E157),0))</f>
        <v/>
      </c>
      <c r="H157" s="10" t="str">
        <f>+IFERROR(VLOOKUP(LISTE!$A157,'BASE ARTICLES'!A:E,5,FALSE),"")</f>
        <v/>
      </c>
    </row>
    <row r="158" spans="1:8" x14ac:dyDescent="0.2">
      <c r="A158" s="6"/>
      <c r="B158" s="5"/>
      <c r="C158" s="5"/>
      <c r="D158" s="10" t="str">
        <f>+IFERROR(VLOOKUP(LISTE!$A158,'BASE ARTICLES'!A:D,2,FALSE),"")</f>
        <v/>
      </c>
      <c r="E158" s="10" t="str">
        <f>+IFERROR(VLOOKUP(LISTE!$A158,'BASE ARTICLES'!A:D,3,FALSE),"")</f>
        <v/>
      </c>
      <c r="F158" s="10" t="str">
        <f>+IFERROR(VLOOKUP(LISTE!$A158,'BASE ARTICLES'!A:D,4,FALSE),"")</f>
        <v/>
      </c>
      <c r="G158" s="10" t="str">
        <f>+IF(LISTE!$A158="","",ROUNDUP((LISTE!$B158/LISTE!$E158),0))</f>
        <v/>
      </c>
      <c r="H158" s="10" t="str">
        <f>+IFERROR(VLOOKUP(LISTE!$A158,'BASE ARTICLES'!A:E,5,FALSE),"")</f>
        <v/>
      </c>
    </row>
    <row r="159" spans="1:8" x14ac:dyDescent="0.2">
      <c r="A159" s="6"/>
      <c r="B159" s="5"/>
      <c r="C159" s="5"/>
      <c r="D159" s="10" t="str">
        <f>+IFERROR(VLOOKUP(LISTE!$A159,'BASE ARTICLES'!A:D,2,FALSE),"")</f>
        <v/>
      </c>
      <c r="E159" s="10" t="str">
        <f>+IFERROR(VLOOKUP(LISTE!$A159,'BASE ARTICLES'!A:D,3,FALSE),"")</f>
        <v/>
      </c>
      <c r="F159" s="10" t="str">
        <f>+IFERROR(VLOOKUP(LISTE!$A159,'BASE ARTICLES'!A:D,4,FALSE),"")</f>
        <v/>
      </c>
      <c r="G159" s="10" t="str">
        <f>+IF(LISTE!$A159="","",ROUNDUP((LISTE!$B159/LISTE!$E159),0))</f>
        <v/>
      </c>
      <c r="H159" s="10" t="str">
        <f>+IFERROR(VLOOKUP(LISTE!$A159,'BASE ARTICLES'!A:E,5,FALSE),"")</f>
        <v/>
      </c>
    </row>
    <row r="160" spans="1:8" x14ac:dyDescent="0.2">
      <c r="A160" s="7"/>
      <c r="B160" s="8"/>
      <c r="C160" s="8"/>
      <c r="D160" s="11" t="str">
        <f>+IFERROR(VLOOKUP(LISTE!$A160,'BASE ARTICLES'!A:D,2,FALSE),"")</f>
        <v/>
      </c>
      <c r="E160" s="10" t="str">
        <f>+IFERROR(VLOOKUP(LISTE!$A160,'BASE ARTICLES'!A:D,3,FALSE),"")</f>
        <v/>
      </c>
      <c r="F160" s="10" t="str">
        <f>+IFERROR(VLOOKUP(LISTE!$A160,'BASE ARTICLES'!A:D,4,FALSE),"")</f>
        <v/>
      </c>
      <c r="G160" s="10" t="str">
        <f>+IF(LISTE!$A160="","",ROUNDUP((LISTE!$B160/LISTE!$E160),0))</f>
        <v/>
      </c>
      <c r="H160" s="10" t="str">
        <f>+IFERROR(VLOOKUP(LISTE!$A160,'BASE ARTICLES'!A:E,5,FALSE),"")</f>
        <v/>
      </c>
    </row>
    <row r="161" spans="1:8" x14ac:dyDescent="0.2">
      <c r="A161" s="7"/>
      <c r="B161" s="8"/>
      <c r="C161" s="8"/>
      <c r="D161" s="11" t="str">
        <f>+IFERROR(VLOOKUP(LISTE!$A161,'BASE ARTICLES'!A:D,2,FALSE),"")</f>
        <v/>
      </c>
      <c r="E161" s="10" t="str">
        <f>+IFERROR(VLOOKUP(LISTE!$A161,'BASE ARTICLES'!A:D,3,FALSE),"")</f>
        <v/>
      </c>
      <c r="F161" s="10" t="str">
        <f>+IFERROR(VLOOKUP(LISTE!$A161,'BASE ARTICLES'!A:D,4,FALSE),"")</f>
        <v/>
      </c>
      <c r="G161" s="10" t="str">
        <f>+IF(LISTE!$A161="","",ROUNDUP((LISTE!$B161/LISTE!$E161),0))</f>
        <v/>
      </c>
      <c r="H161" s="10" t="str">
        <f>+IFERROR(VLOOKUP(LISTE!$A161,'BASE ARTICLES'!A:E,5,FALSE),"")</f>
        <v/>
      </c>
    </row>
    <row r="162" spans="1:8" x14ac:dyDescent="0.2">
      <c r="A162" s="6"/>
      <c r="B162" s="5"/>
      <c r="C162" s="5"/>
      <c r="D162" s="10" t="str">
        <f>+IFERROR(VLOOKUP(LISTE!$A162,'BASE ARTICLES'!A:D,2,FALSE),"")</f>
        <v/>
      </c>
      <c r="E162" s="10" t="str">
        <f>+IFERROR(VLOOKUP(LISTE!$A162,'BASE ARTICLES'!A:D,3,FALSE),"")</f>
        <v/>
      </c>
      <c r="F162" s="10" t="str">
        <f>+IFERROR(VLOOKUP(LISTE!$A162,'BASE ARTICLES'!A:D,4,FALSE),"")</f>
        <v/>
      </c>
      <c r="G162" s="10" t="str">
        <f>+IF(LISTE!$A162="","",ROUNDUP((LISTE!$B162/LISTE!$E162),0))</f>
        <v/>
      </c>
      <c r="H162" s="10" t="str">
        <f>+IFERROR(VLOOKUP(LISTE!$A162,'BASE ARTICLES'!A:E,5,FALSE),"")</f>
        <v/>
      </c>
    </row>
    <row r="163" spans="1:8" x14ac:dyDescent="0.2">
      <c r="A163" s="6"/>
      <c r="B163" s="5"/>
      <c r="C163" s="5"/>
      <c r="D163" s="10" t="str">
        <f>+IFERROR(VLOOKUP(LISTE!$A163,'BASE ARTICLES'!A:D,2,FALSE),"")</f>
        <v/>
      </c>
      <c r="E163" s="10" t="str">
        <f>+IFERROR(VLOOKUP(LISTE!$A163,'BASE ARTICLES'!A:D,3,FALSE),"")</f>
        <v/>
      </c>
      <c r="F163" s="10" t="str">
        <f>+IFERROR(VLOOKUP(LISTE!$A163,'BASE ARTICLES'!A:D,4,FALSE),"")</f>
        <v/>
      </c>
      <c r="G163" s="10" t="str">
        <f>+IF(LISTE!$A163="","",ROUNDUP((LISTE!$B163/LISTE!$E163),0))</f>
        <v/>
      </c>
      <c r="H163" s="10" t="str">
        <f>+IFERROR(VLOOKUP(LISTE!$A163,'BASE ARTICLES'!A:E,5,FALSE),"")</f>
        <v/>
      </c>
    </row>
    <row r="164" spans="1:8" x14ac:dyDescent="0.2">
      <c r="A164" s="6"/>
      <c r="B164" s="5"/>
      <c r="C164" s="5"/>
      <c r="D164" s="10" t="str">
        <f>+IFERROR(VLOOKUP(LISTE!$A164,'BASE ARTICLES'!A:D,2,FALSE),"")</f>
        <v/>
      </c>
      <c r="E164" s="10" t="str">
        <f>+IFERROR(VLOOKUP(LISTE!$A164,'BASE ARTICLES'!A:D,3,FALSE),"")</f>
        <v/>
      </c>
      <c r="F164" s="10" t="str">
        <f>+IFERROR(VLOOKUP(LISTE!$A164,'BASE ARTICLES'!A:D,4,FALSE),"")</f>
        <v/>
      </c>
      <c r="G164" s="10" t="str">
        <f>+IF(LISTE!$A164="","",ROUNDUP((LISTE!$B164/LISTE!$E164),0))</f>
        <v/>
      </c>
      <c r="H164" s="10" t="str">
        <f>+IFERROR(VLOOKUP(LISTE!$A164,'BASE ARTICLES'!A:E,5,FALSE),"")</f>
        <v/>
      </c>
    </row>
    <row r="165" spans="1:8" x14ac:dyDescent="0.2">
      <c r="A165" s="6"/>
      <c r="B165" s="5"/>
      <c r="C165" s="5"/>
      <c r="D165" s="10" t="str">
        <f>+IFERROR(VLOOKUP(LISTE!$A165,'BASE ARTICLES'!A:D,2,FALSE),"")</f>
        <v/>
      </c>
      <c r="E165" s="10" t="str">
        <f>+IFERROR(VLOOKUP(LISTE!$A165,'BASE ARTICLES'!A:D,3,FALSE),"")</f>
        <v/>
      </c>
      <c r="F165" s="10" t="str">
        <f>+IFERROR(VLOOKUP(LISTE!$A165,'BASE ARTICLES'!A:D,4,FALSE),"")</f>
        <v/>
      </c>
      <c r="G165" s="10" t="str">
        <f>+IF(LISTE!$A165="","",ROUNDUP((LISTE!$B165/LISTE!$E165),0))</f>
        <v/>
      </c>
      <c r="H165" s="10" t="str">
        <f>+IFERROR(VLOOKUP(LISTE!$A165,'BASE ARTICLES'!A:E,5,FALSE),"")</f>
        <v/>
      </c>
    </row>
    <row r="166" spans="1:8" x14ac:dyDescent="0.2">
      <c r="A166" s="6"/>
      <c r="B166" s="5"/>
      <c r="C166" s="5"/>
      <c r="D166" s="10" t="str">
        <f>+IFERROR(VLOOKUP(LISTE!$A166,'BASE ARTICLES'!A:D,2,FALSE),"")</f>
        <v/>
      </c>
      <c r="E166" s="10" t="str">
        <f>+IFERROR(VLOOKUP(LISTE!$A166,'BASE ARTICLES'!A:D,3,FALSE),"")</f>
        <v/>
      </c>
      <c r="F166" s="10" t="str">
        <f>+IFERROR(VLOOKUP(LISTE!$A166,'BASE ARTICLES'!A:D,4,FALSE),"")</f>
        <v/>
      </c>
      <c r="G166" s="10" t="str">
        <f>+IF(LISTE!$A166="","",ROUNDUP((LISTE!$B166/LISTE!$E166),0))</f>
        <v/>
      </c>
      <c r="H166" s="10" t="str">
        <f>+IFERROR(VLOOKUP(LISTE!$A166,'BASE ARTICLES'!A:E,5,FALSE),"")</f>
        <v/>
      </c>
    </row>
    <row r="167" spans="1:8" x14ac:dyDescent="0.2">
      <c r="A167" s="6"/>
      <c r="B167" s="5"/>
      <c r="C167" s="5"/>
      <c r="D167" s="10" t="str">
        <f>+IFERROR(VLOOKUP(LISTE!$A167,'BASE ARTICLES'!A:D,2,FALSE),"")</f>
        <v/>
      </c>
      <c r="E167" s="10" t="str">
        <f>+IFERROR(VLOOKUP(LISTE!$A167,'BASE ARTICLES'!A:D,3,FALSE),"")</f>
        <v/>
      </c>
      <c r="F167" s="10" t="str">
        <f>+IFERROR(VLOOKUP(LISTE!$A167,'BASE ARTICLES'!A:D,4,FALSE),"")</f>
        <v/>
      </c>
      <c r="G167" s="10" t="str">
        <f>+IF(LISTE!$A167="","",ROUNDUP((LISTE!$B167/LISTE!$E167),0))</f>
        <v/>
      </c>
      <c r="H167" s="10" t="str">
        <f>+IFERROR(VLOOKUP(LISTE!$A167,'BASE ARTICLES'!A:E,5,FALSE),"")</f>
        <v/>
      </c>
    </row>
    <row r="168" spans="1:8" x14ac:dyDescent="0.2">
      <c r="A168" s="6"/>
      <c r="B168" s="5"/>
      <c r="C168" s="5"/>
      <c r="D168" s="10" t="str">
        <f>+IFERROR(VLOOKUP(LISTE!$A168,'BASE ARTICLES'!A:D,2,FALSE),"")</f>
        <v/>
      </c>
      <c r="E168" s="10" t="str">
        <f>+IFERROR(VLOOKUP(LISTE!$A168,'BASE ARTICLES'!A:D,3,FALSE),"")</f>
        <v/>
      </c>
      <c r="F168" s="10" t="str">
        <f>+IFERROR(VLOOKUP(LISTE!$A168,'BASE ARTICLES'!A:D,4,FALSE),"")</f>
        <v/>
      </c>
      <c r="G168" s="10" t="str">
        <f>+IF(LISTE!$A168="","",ROUNDUP((LISTE!$B168/LISTE!$E168),0))</f>
        <v/>
      </c>
      <c r="H168" s="10" t="str">
        <f>+IFERROR(VLOOKUP(LISTE!$A168,'BASE ARTICLES'!A:E,5,FALSE),"")</f>
        <v/>
      </c>
    </row>
    <row r="169" spans="1:8" x14ac:dyDescent="0.2">
      <c r="A169" s="6"/>
      <c r="B169" s="5"/>
      <c r="C169" s="5"/>
      <c r="D169" s="10" t="str">
        <f>+IFERROR(VLOOKUP(LISTE!$A169,'BASE ARTICLES'!A:D,2,FALSE),"")</f>
        <v/>
      </c>
      <c r="E169" s="10" t="str">
        <f>+IFERROR(VLOOKUP(LISTE!$A169,'BASE ARTICLES'!A:D,3,FALSE),"")</f>
        <v/>
      </c>
      <c r="F169" s="10" t="str">
        <f>+IFERROR(VLOOKUP(LISTE!$A169,'BASE ARTICLES'!A:D,4,FALSE),"")</f>
        <v/>
      </c>
      <c r="G169" s="10" t="str">
        <f>+IF(LISTE!$A169="","",ROUNDUP((LISTE!$B169/LISTE!$E169),0))</f>
        <v/>
      </c>
      <c r="H169" s="10" t="str">
        <f>+IFERROR(VLOOKUP(LISTE!$A169,'BASE ARTICLES'!A:E,5,FALSE),"")</f>
        <v/>
      </c>
    </row>
    <row r="170" spans="1:8" x14ac:dyDescent="0.2">
      <c r="A170" s="6"/>
      <c r="B170" s="5"/>
      <c r="C170" s="5"/>
      <c r="D170" s="10" t="str">
        <f>+IFERROR(VLOOKUP(LISTE!$A170,'BASE ARTICLES'!A:D,2,FALSE),"")</f>
        <v/>
      </c>
      <c r="E170" s="10" t="str">
        <f>+IFERROR(VLOOKUP(LISTE!$A170,'BASE ARTICLES'!A:D,3,FALSE),"")</f>
        <v/>
      </c>
      <c r="F170" s="10" t="str">
        <f>+IFERROR(VLOOKUP(LISTE!$A170,'BASE ARTICLES'!A:D,4,FALSE),"")</f>
        <v/>
      </c>
      <c r="G170" s="10" t="str">
        <f>+IF(LISTE!$A170="","",ROUNDUP((LISTE!$B170/LISTE!$E170),0))</f>
        <v/>
      </c>
      <c r="H170" s="10" t="str">
        <f>+IFERROR(VLOOKUP(LISTE!$A170,'BASE ARTICLES'!A:E,5,FALSE),"")</f>
        <v/>
      </c>
    </row>
    <row r="171" spans="1:8" x14ac:dyDescent="0.2">
      <c r="A171" s="6"/>
      <c r="B171" s="5"/>
      <c r="C171" s="5"/>
      <c r="D171" s="10" t="str">
        <f>+IFERROR(VLOOKUP(LISTE!$A171,'BASE ARTICLES'!A:D,2,FALSE),"")</f>
        <v/>
      </c>
      <c r="E171" s="10" t="str">
        <f>+IFERROR(VLOOKUP(LISTE!$A171,'BASE ARTICLES'!A:D,3,FALSE),"")</f>
        <v/>
      </c>
      <c r="F171" s="10" t="str">
        <f>+IFERROR(VLOOKUP(LISTE!$A171,'BASE ARTICLES'!A:D,4,FALSE),"")</f>
        <v/>
      </c>
      <c r="G171" s="10" t="str">
        <f>+IF(LISTE!$A171="","",ROUNDUP((LISTE!$B171/LISTE!$E171),0))</f>
        <v/>
      </c>
      <c r="H171" s="10" t="str">
        <f>+IFERROR(VLOOKUP(LISTE!$A171,'BASE ARTICLES'!A:E,5,FALSE),"")</f>
        <v/>
      </c>
    </row>
    <row r="172" spans="1:8" x14ac:dyDescent="0.2">
      <c r="A172" s="6"/>
      <c r="B172" s="5"/>
      <c r="C172" s="5"/>
      <c r="D172" s="10" t="str">
        <f>+IFERROR(VLOOKUP(LISTE!$A172,'BASE ARTICLES'!A:D,2,FALSE),"")</f>
        <v/>
      </c>
      <c r="E172" s="10" t="str">
        <f>+IFERROR(VLOOKUP(LISTE!$A172,'BASE ARTICLES'!A:D,3,FALSE),"")</f>
        <v/>
      </c>
      <c r="F172" s="10" t="str">
        <f>+IFERROR(VLOOKUP(LISTE!$A172,'BASE ARTICLES'!A:D,4,FALSE),"")</f>
        <v/>
      </c>
      <c r="G172" s="10" t="str">
        <f>+IF(LISTE!$A172="","",ROUNDUP((LISTE!$B172/LISTE!$E172),0))</f>
        <v/>
      </c>
      <c r="H172" s="10" t="str">
        <f>+IFERROR(VLOOKUP(LISTE!$A172,'BASE ARTICLES'!A:E,5,FALSE),"")</f>
        <v/>
      </c>
    </row>
    <row r="173" spans="1:8" x14ac:dyDescent="0.2">
      <c r="A173" s="6"/>
      <c r="B173" s="5"/>
      <c r="C173" s="5"/>
      <c r="D173" s="10" t="str">
        <f>+IFERROR(VLOOKUP(LISTE!$A173,'BASE ARTICLES'!A:D,2,FALSE),"")</f>
        <v/>
      </c>
      <c r="E173" s="10" t="str">
        <f>+IFERROR(VLOOKUP(LISTE!$A173,'BASE ARTICLES'!A:D,3,FALSE),"")</f>
        <v/>
      </c>
      <c r="F173" s="10" t="str">
        <f>+IFERROR(VLOOKUP(LISTE!$A173,'BASE ARTICLES'!A:D,4,FALSE),"")</f>
        <v/>
      </c>
      <c r="G173" s="10" t="str">
        <f>+IF(LISTE!$A173="","",ROUNDUP((LISTE!$B173/LISTE!$E173),0))</f>
        <v/>
      </c>
      <c r="H173" s="10" t="str">
        <f>+IFERROR(VLOOKUP(LISTE!$A173,'BASE ARTICLES'!A:E,5,FALSE),"")</f>
        <v/>
      </c>
    </row>
    <row r="174" spans="1:8" x14ac:dyDescent="0.2">
      <c r="A174" s="6"/>
      <c r="B174" s="5"/>
      <c r="C174" s="5"/>
      <c r="D174" s="10" t="str">
        <f>+IFERROR(VLOOKUP(LISTE!$A174,'BASE ARTICLES'!A:D,2,FALSE),"")</f>
        <v/>
      </c>
      <c r="E174" s="10" t="str">
        <f>+IFERROR(VLOOKUP(LISTE!$A174,'BASE ARTICLES'!A:D,3,FALSE),"")</f>
        <v/>
      </c>
      <c r="F174" s="10" t="str">
        <f>+IFERROR(VLOOKUP(LISTE!$A174,'BASE ARTICLES'!A:D,4,FALSE),"")</f>
        <v/>
      </c>
      <c r="G174" s="10" t="str">
        <f>+IF(LISTE!$A174="","",ROUNDUP((LISTE!$B174/LISTE!$E174),0))</f>
        <v/>
      </c>
      <c r="H174" s="10" t="str">
        <f>+IFERROR(VLOOKUP(LISTE!$A174,'BASE ARTICLES'!A:E,5,FALSE),"")</f>
        <v/>
      </c>
    </row>
    <row r="175" spans="1:8" x14ac:dyDescent="0.2">
      <c r="A175" s="6"/>
      <c r="B175" s="5"/>
      <c r="C175" s="5"/>
      <c r="D175" s="10" t="str">
        <f>+IFERROR(VLOOKUP(LISTE!$A175,'BASE ARTICLES'!A:D,2,FALSE),"")</f>
        <v/>
      </c>
      <c r="E175" s="10" t="str">
        <f>+IFERROR(VLOOKUP(LISTE!$A175,'BASE ARTICLES'!A:D,3,FALSE),"")</f>
        <v/>
      </c>
      <c r="F175" s="10" t="str">
        <f>+IFERROR(VLOOKUP(LISTE!$A175,'BASE ARTICLES'!A:D,4,FALSE),"")</f>
        <v/>
      </c>
      <c r="G175" s="10" t="str">
        <f>+IF(LISTE!$A175="","",ROUNDUP((LISTE!$B175/LISTE!$E175),0))</f>
        <v/>
      </c>
      <c r="H175" s="10" t="str">
        <f>+IFERROR(VLOOKUP(LISTE!$A175,'BASE ARTICLES'!A:E,5,FALSE),"")</f>
        <v/>
      </c>
    </row>
    <row r="176" spans="1:8" x14ac:dyDescent="0.2">
      <c r="A176" s="6"/>
      <c r="B176" s="5"/>
      <c r="C176" s="5"/>
      <c r="D176" s="10" t="str">
        <f>+IFERROR(VLOOKUP(LISTE!$A176,'BASE ARTICLES'!A:D,2,FALSE),"")</f>
        <v/>
      </c>
      <c r="E176" s="10" t="str">
        <f>+IFERROR(VLOOKUP(LISTE!$A176,'BASE ARTICLES'!A:D,3,FALSE),"")</f>
        <v/>
      </c>
      <c r="F176" s="10" t="str">
        <f>+IFERROR(VLOOKUP(LISTE!$A176,'BASE ARTICLES'!A:D,4,FALSE),"")</f>
        <v/>
      </c>
      <c r="G176" s="10" t="str">
        <f>+IF(LISTE!$A176="","",ROUNDUP((LISTE!$B176/LISTE!$E176),0))</f>
        <v/>
      </c>
      <c r="H176" s="10" t="str">
        <f>+IFERROR(VLOOKUP(LISTE!$A176,'BASE ARTICLES'!A:E,5,FALSE),"")</f>
        <v/>
      </c>
    </row>
    <row r="177" spans="1:8" x14ac:dyDescent="0.2">
      <c r="A177" s="6"/>
      <c r="B177" s="5"/>
      <c r="C177" s="5"/>
      <c r="D177" s="10" t="str">
        <f>+IFERROR(VLOOKUP(LISTE!$A177,'BASE ARTICLES'!A:D,2,FALSE),"")</f>
        <v/>
      </c>
      <c r="E177" s="10" t="str">
        <f>+IFERROR(VLOOKUP(LISTE!$A177,'BASE ARTICLES'!A:D,3,FALSE),"")</f>
        <v/>
      </c>
      <c r="F177" s="10" t="str">
        <f>+IFERROR(VLOOKUP(LISTE!$A177,'BASE ARTICLES'!A:D,4,FALSE),"")</f>
        <v/>
      </c>
      <c r="G177" s="10" t="str">
        <f>+IF(LISTE!$A177="","",ROUNDUP((LISTE!$B177/LISTE!$E177),0))</f>
        <v/>
      </c>
      <c r="H177" s="10" t="str">
        <f>+IFERROR(VLOOKUP(LISTE!$A177,'BASE ARTICLES'!A:E,5,FALSE),"")</f>
        <v/>
      </c>
    </row>
    <row r="178" spans="1:8" x14ac:dyDescent="0.2">
      <c r="A178" s="6"/>
      <c r="B178" s="5"/>
      <c r="C178" s="5"/>
      <c r="D178" s="10" t="str">
        <f>+IFERROR(VLOOKUP(LISTE!$A178,'BASE ARTICLES'!A:D,2,FALSE),"")</f>
        <v/>
      </c>
      <c r="E178" s="10" t="str">
        <f>+IFERROR(VLOOKUP(LISTE!$A178,'BASE ARTICLES'!A:D,3,FALSE),"")</f>
        <v/>
      </c>
      <c r="F178" s="10" t="str">
        <f>+IFERROR(VLOOKUP(LISTE!$A178,'BASE ARTICLES'!A:D,4,FALSE),"")</f>
        <v/>
      </c>
      <c r="G178" s="10" t="str">
        <f>+IF(LISTE!$A178="","",ROUNDUP((LISTE!$B178/LISTE!$E178),0))</f>
        <v/>
      </c>
      <c r="H178" s="10" t="str">
        <f>+IFERROR(VLOOKUP(LISTE!$A178,'BASE ARTICLES'!A:E,5,FALSE),"")</f>
        <v/>
      </c>
    </row>
    <row r="179" spans="1:8" x14ac:dyDescent="0.2">
      <c r="A179" s="6"/>
      <c r="B179" s="5"/>
      <c r="C179" s="5"/>
      <c r="D179" s="10" t="str">
        <f>+IFERROR(VLOOKUP(LISTE!$A179,'BASE ARTICLES'!A:D,2,FALSE),"")</f>
        <v/>
      </c>
      <c r="E179" s="10" t="str">
        <f>+IFERROR(VLOOKUP(LISTE!$A179,'BASE ARTICLES'!A:D,3,FALSE),"")</f>
        <v/>
      </c>
      <c r="F179" s="10" t="str">
        <f>+IFERROR(VLOOKUP(LISTE!$A179,'BASE ARTICLES'!A:D,4,FALSE),"")</f>
        <v/>
      </c>
      <c r="G179" s="10" t="str">
        <f>+IF(LISTE!$A179="","",ROUNDUP((LISTE!$B179/LISTE!$E179),0))</f>
        <v/>
      </c>
      <c r="H179" s="10" t="str">
        <f>+IFERROR(VLOOKUP(LISTE!$A179,'BASE ARTICLES'!A:E,5,FALSE),"")</f>
        <v/>
      </c>
    </row>
    <row r="180" spans="1:8" x14ac:dyDescent="0.2">
      <c r="A180" s="6"/>
      <c r="B180" s="5"/>
      <c r="C180" s="5"/>
      <c r="D180" s="10" t="str">
        <f>+IFERROR(VLOOKUP(LISTE!$A180,'BASE ARTICLES'!A:D,2,FALSE),"")</f>
        <v/>
      </c>
      <c r="E180" s="10" t="str">
        <f>+IFERROR(VLOOKUP(LISTE!$A180,'BASE ARTICLES'!A:D,3,FALSE),"")</f>
        <v/>
      </c>
      <c r="F180" s="10" t="str">
        <f>+IFERROR(VLOOKUP(LISTE!$A180,'BASE ARTICLES'!A:D,4,FALSE),"")</f>
        <v/>
      </c>
      <c r="G180" s="10" t="str">
        <f>+IF(LISTE!$A180="","",ROUNDUP((LISTE!$B180/LISTE!$E180),0))</f>
        <v/>
      </c>
      <c r="H180" s="10" t="str">
        <f>+IFERROR(VLOOKUP(LISTE!$A180,'BASE ARTICLES'!A:E,5,FALSE),"")</f>
        <v/>
      </c>
    </row>
    <row r="181" spans="1:8" x14ac:dyDescent="0.2">
      <c r="A181" s="6"/>
      <c r="B181" s="5"/>
      <c r="C181" s="5"/>
      <c r="D181" s="10" t="str">
        <f>+IFERROR(VLOOKUP(LISTE!$A181,'BASE ARTICLES'!A:D,2,FALSE),"")</f>
        <v/>
      </c>
      <c r="E181" s="10" t="str">
        <f>+IFERROR(VLOOKUP(LISTE!$A181,'BASE ARTICLES'!A:D,3,FALSE),"")</f>
        <v/>
      </c>
      <c r="F181" s="10" t="str">
        <f>+IFERROR(VLOOKUP(LISTE!$A181,'BASE ARTICLES'!A:D,4,FALSE),"")</f>
        <v/>
      </c>
      <c r="G181" s="10" t="str">
        <f>+IF(LISTE!$A181="","",ROUNDUP((LISTE!$B181/LISTE!$E181),0))</f>
        <v/>
      </c>
      <c r="H181" s="10" t="str">
        <f>+IFERROR(VLOOKUP(LISTE!$A181,'BASE ARTICLES'!A:E,5,FALSE),"")</f>
        <v/>
      </c>
    </row>
    <row r="182" spans="1:8" x14ac:dyDescent="0.2">
      <c r="A182" s="6"/>
      <c r="B182" s="5"/>
      <c r="C182" s="5"/>
      <c r="D182" s="10" t="str">
        <f>+IFERROR(VLOOKUP(LISTE!$A182,'BASE ARTICLES'!A:D,2,FALSE),"")</f>
        <v/>
      </c>
      <c r="E182" s="10" t="str">
        <f>+IFERROR(VLOOKUP(LISTE!$A182,'BASE ARTICLES'!A:D,3,FALSE),"")</f>
        <v/>
      </c>
      <c r="F182" s="10" t="str">
        <f>+IFERROR(VLOOKUP(LISTE!$A182,'BASE ARTICLES'!A:D,4,FALSE),"")</f>
        <v/>
      </c>
      <c r="G182" s="10" t="str">
        <f>+IF(LISTE!$A182="","",ROUNDUP((LISTE!$B182/LISTE!$E182),0))</f>
        <v/>
      </c>
      <c r="H182" s="10" t="str">
        <f>+IFERROR(VLOOKUP(LISTE!$A182,'BASE ARTICLES'!A:E,5,FALSE),"")</f>
        <v/>
      </c>
    </row>
    <row r="183" spans="1:8" x14ac:dyDescent="0.2">
      <c r="A183" s="6"/>
      <c r="B183" s="5"/>
      <c r="C183" s="5"/>
      <c r="D183" s="10" t="str">
        <f>+IFERROR(VLOOKUP(LISTE!$A183,'BASE ARTICLES'!A:D,2,FALSE),"")</f>
        <v/>
      </c>
      <c r="E183" s="10" t="str">
        <f>+IFERROR(VLOOKUP(LISTE!$A183,'BASE ARTICLES'!A:D,3,FALSE),"")</f>
        <v/>
      </c>
      <c r="F183" s="10" t="str">
        <f>+IFERROR(VLOOKUP(LISTE!$A183,'BASE ARTICLES'!A:D,4,FALSE),"")</f>
        <v/>
      </c>
      <c r="G183" s="10" t="str">
        <f>+IF(LISTE!$A183="","",ROUNDUP((LISTE!$B183/LISTE!$E183),0))</f>
        <v/>
      </c>
      <c r="H183" s="10" t="str">
        <f>+IFERROR(VLOOKUP(LISTE!$A183,'BASE ARTICLES'!A:E,5,FALSE),"")</f>
        <v/>
      </c>
    </row>
    <row r="184" spans="1:8" x14ac:dyDescent="0.2">
      <c r="A184" s="6"/>
      <c r="B184" s="5"/>
      <c r="C184" s="5"/>
      <c r="D184" s="10" t="str">
        <f>+IFERROR(VLOOKUP(LISTE!$A184,'BASE ARTICLES'!A:D,2,FALSE),"")</f>
        <v/>
      </c>
      <c r="E184" s="10" t="str">
        <f>+IFERROR(VLOOKUP(LISTE!$A184,'BASE ARTICLES'!A:D,3,FALSE),"")</f>
        <v/>
      </c>
      <c r="F184" s="10" t="str">
        <f>+IFERROR(VLOOKUP(LISTE!$A184,'BASE ARTICLES'!A:D,4,FALSE),"")</f>
        <v/>
      </c>
      <c r="G184" s="10" t="str">
        <f>+IF(LISTE!$A184="","",ROUNDUP((LISTE!$B184/LISTE!$E184),0))</f>
        <v/>
      </c>
      <c r="H184" s="10" t="str">
        <f>+IFERROR(VLOOKUP(LISTE!$A184,'BASE ARTICLES'!A:E,5,FALSE),"")</f>
        <v/>
      </c>
    </row>
    <row r="185" spans="1:8" x14ac:dyDescent="0.2">
      <c r="A185" s="6"/>
      <c r="B185" s="5"/>
      <c r="C185" s="5"/>
      <c r="D185" s="10" t="str">
        <f>+IFERROR(VLOOKUP(LISTE!$A185,'BASE ARTICLES'!A:D,2,FALSE),"")</f>
        <v/>
      </c>
      <c r="E185" s="10" t="str">
        <f>+IFERROR(VLOOKUP(LISTE!$A185,'BASE ARTICLES'!A:D,3,FALSE),"")</f>
        <v/>
      </c>
      <c r="F185" s="10" t="str">
        <f>+IFERROR(VLOOKUP(LISTE!$A185,'BASE ARTICLES'!A:D,4,FALSE),"")</f>
        <v/>
      </c>
      <c r="G185" s="10" t="str">
        <f>+IF(LISTE!$A185="","",ROUNDUP((LISTE!$B185/LISTE!$E185),0))</f>
        <v/>
      </c>
      <c r="H185" s="10" t="str">
        <f>+IFERROR(VLOOKUP(LISTE!$A185,'BASE ARTICLES'!A:E,5,FALSE),"")</f>
        <v/>
      </c>
    </row>
    <row r="186" spans="1:8" x14ac:dyDescent="0.2">
      <c r="A186" s="6"/>
      <c r="B186" s="5"/>
      <c r="C186" s="5"/>
      <c r="D186" s="10" t="str">
        <f>+IFERROR(VLOOKUP(LISTE!$A186,'BASE ARTICLES'!A:D,2,FALSE),"")</f>
        <v/>
      </c>
      <c r="E186" s="10" t="str">
        <f>+IFERROR(VLOOKUP(LISTE!$A186,'BASE ARTICLES'!A:D,3,FALSE),"")</f>
        <v/>
      </c>
      <c r="F186" s="10" t="str">
        <f>+IFERROR(VLOOKUP(LISTE!$A186,'BASE ARTICLES'!A:D,4,FALSE),"")</f>
        <v/>
      </c>
      <c r="G186" s="10" t="str">
        <f>+IF(LISTE!$A186="","",ROUNDUP((LISTE!$B186/LISTE!$E186),0))</f>
        <v/>
      </c>
      <c r="H186" s="10" t="str">
        <f>+IFERROR(VLOOKUP(LISTE!$A186,'BASE ARTICLES'!A:E,5,FALSE),"")</f>
        <v/>
      </c>
    </row>
    <row r="187" spans="1:8" x14ac:dyDescent="0.2">
      <c r="A187" s="6"/>
      <c r="B187" s="5"/>
      <c r="C187" s="5"/>
      <c r="D187" s="10" t="str">
        <f>+IFERROR(VLOOKUP(LISTE!$A187,'BASE ARTICLES'!A:D,2,FALSE),"")</f>
        <v/>
      </c>
      <c r="E187" s="10" t="str">
        <f>+IFERROR(VLOOKUP(LISTE!$A187,'BASE ARTICLES'!A:D,3,FALSE),"")</f>
        <v/>
      </c>
      <c r="F187" s="10" t="str">
        <f>+IFERROR(VLOOKUP(LISTE!$A187,'BASE ARTICLES'!A:D,4,FALSE),"")</f>
        <v/>
      </c>
      <c r="G187" s="10" t="str">
        <f>+IF(LISTE!$A187="","",ROUNDUP((LISTE!$B187/LISTE!$E187),0))</f>
        <v/>
      </c>
      <c r="H187" s="10" t="str">
        <f>+IFERROR(VLOOKUP(LISTE!$A187,'BASE ARTICLES'!A:E,5,FALSE),"")</f>
        <v/>
      </c>
    </row>
    <row r="188" spans="1:8" x14ac:dyDescent="0.2">
      <c r="A188" s="6"/>
      <c r="B188" s="5"/>
      <c r="C188" s="5"/>
      <c r="D188" s="10" t="str">
        <f>+IFERROR(VLOOKUP(LISTE!$A188,'BASE ARTICLES'!A:D,2,FALSE),"")</f>
        <v/>
      </c>
      <c r="E188" s="10" t="str">
        <f>+IFERROR(VLOOKUP(LISTE!$A188,'BASE ARTICLES'!A:D,3,FALSE),"")</f>
        <v/>
      </c>
      <c r="F188" s="10" t="str">
        <f>+IFERROR(VLOOKUP(LISTE!$A188,'BASE ARTICLES'!A:D,4,FALSE),"")</f>
        <v/>
      </c>
      <c r="G188" s="10" t="str">
        <f>+IF(LISTE!$A188="","",ROUNDUP((LISTE!$B188/LISTE!$E188),0))</f>
        <v/>
      </c>
      <c r="H188" s="10" t="str">
        <f>+IFERROR(VLOOKUP(LISTE!$A188,'BASE ARTICLES'!A:E,5,FALSE),"")</f>
        <v/>
      </c>
    </row>
    <row r="189" spans="1:8" x14ac:dyDescent="0.2">
      <c r="A189" s="6"/>
      <c r="B189" s="5"/>
      <c r="C189" s="5"/>
      <c r="D189" s="10" t="str">
        <f>+IFERROR(VLOOKUP(LISTE!$A189,'BASE ARTICLES'!A:D,2,FALSE),"")</f>
        <v/>
      </c>
      <c r="E189" s="10" t="str">
        <f>+IFERROR(VLOOKUP(LISTE!$A189,'BASE ARTICLES'!A:D,3,FALSE),"")</f>
        <v/>
      </c>
      <c r="F189" s="10" t="str">
        <f>+IFERROR(VLOOKUP(LISTE!$A189,'BASE ARTICLES'!A:D,4,FALSE),"")</f>
        <v/>
      </c>
      <c r="G189" s="10" t="str">
        <f>+IF(LISTE!$A189="","",ROUNDUP((LISTE!$B189/LISTE!$E189),0))</f>
        <v/>
      </c>
      <c r="H189" s="10" t="str">
        <f>+IFERROR(VLOOKUP(LISTE!$A189,'BASE ARTICLES'!A:E,5,FALSE),"")</f>
        <v/>
      </c>
    </row>
    <row r="190" spans="1:8" x14ac:dyDescent="0.2">
      <c r="A190" s="6"/>
      <c r="B190" s="5"/>
      <c r="C190" s="5"/>
      <c r="D190" s="10" t="str">
        <f>+IFERROR(VLOOKUP(LISTE!$A190,'BASE ARTICLES'!A:D,2,FALSE),"")</f>
        <v/>
      </c>
      <c r="E190" s="10" t="str">
        <f>+IFERROR(VLOOKUP(LISTE!$A190,'BASE ARTICLES'!A:D,3,FALSE),"")</f>
        <v/>
      </c>
      <c r="F190" s="10" t="str">
        <f>+IFERROR(VLOOKUP(LISTE!$A190,'BASE ARTICLES'!A:D,4,FALSE),"")</f>
        <v/>
      </c>
      <c r="G190" s="10" t="str">
        <f>+IF(LISTE!$A190="","",ROUNDUP((LISTE!$B190/LISTE!$E190),0))</f>
        <v/>
      </c>
      <c r="H190" s="10" t="str">
        <f>+IFERROR(VLOOKUP(LISTE!$A190,'BASE ARTICLES'!A:E,5,FALSE),"")</f>
        <v/>
      </c>
    </row>
    <row r="191" spans="1:8" x14ac:dyDescent="0.2">
      <c r="A191" s="6"/>
      <c r="B191" s="5"/>
      <c r="C191" s="5"/>
      <c r="D191" s="10" t="str">
        <f>+IFERROR(VLOOKUP(LISTE!$A191,'BASE ARTICLES'!A:D,2,FALSE),"")</f>
        <v/>
      </c>
      <c r="E191" s="10" t="str">
        <f>+IFERROR(VLOOKUP(LISTE!$A191,'BASE ARTICLES'!A:D,3,FALSE),"")</f>
        <v/>
      </c>
      <c r="F191" s="10" t="str">
        <f>+IFERROR(VLOOKUP(LISTE!$A191,'BASE ARTICLES'!A:D,4,FALSE),"")</f>
        <v/>
      </c>
      <c r="G191" s="10" t="str">
        <f>+IF(LISTE!$A191="","",ROUNDUP((LISTE!$B191/LISTE!$E191),0))</f>
        <v/>
      </c>
      <c r="H191" s="10" t="str">
        <f>+IFERROR(VLOOKUP(LISTE!$A191,'BASE ARTICLES'!A:E,5,FALSE),"")</f>
        <v/>
      </c>
    </row>
    <row r="192" spans="1:8" x14ac:dyDescent="0.2">
      <c r="A192" s="6"/>
      <c r="B192" s="5"/>
      <c r="C192" s="5"/>
      <c r="D192" s="10" t="str">
        <f>+IFERROR(VLOOKUP(LISTE!$A192,'BASE ARTICLES'!A:D,2,FALSE),"")</f>
        <v/>
      </c>
      <c r="E192" s="10" t="str">
        <f>+IFERROR(VLOOKUP(LISTE!$A192,'BASE ARTICLES'!A:D,3,FALSE),"")</f>
        <v/>
      </c>
      <c r="F192" s="10" t="str">
        <f>+IFERROR(VLOOKUP(LISTE!$A192,'BASE ARTICLES'!A:D,4,FALSE),"")</f>
        <v/>
      </c>
      <c r="G192" s="10" t="str">
        <f>+IF(LISTE!$A192="","",ROUNDUP((LISTE!$B192/LISTE!$E192),0))</f>
        <v/>
      </c>
      <c r="H192" s="10" t="str">
        <f>+IFERROR(VLOOKUP(LISTE!$A192,'BASE ARTICLES'!A:E,5,FALSE),"")</f>
        <v/>
      </c>
    </row>
    <row r="193" spans="1:8" x14ac:dyDescent="0.2">
      <c r="A193" s="6"/>
      <c r="B193" s="5"/>
      <c r="C193" s="5"/>
      <c r="D193" s="10" t="str">
        <f>+IFERROR(VLOOKUP(LISTE!$A193,'BASE ARTICLES'!A:D,2,FALSE),"")</f>
        <v/>
      </c>
      <c r="E193" s="10" t="str">
        <f>+IFERROR(VLOOKUP(LISTE!$A193,'BASE ARTICLES'!A:D,3,FALSE),"")</f>
        <v/>
      </c>
      <c r="F193" s="10" t="str">
        <f>+IFERROR(VLOOKUP(LISTE!$A193,'BASE ARTICLES'!A:D,4,FALSE),"")</f>
        <v/>
      </c>
      <c r="G193" s="10" t="str">
        <f>+IF(LISTE!$A193="","",ROUNDUP((LISTE!$B193/LISTE!$E193),0))</f>
        <v/>
      </c>
      <c r="H193" s="10" t="str">
        <f>+IFERROR(VLOOKUP(LISTE!$A193,'BASE ARTICLES'!A:E,5,FALSE),"")</f>
        <v/>
      </c>
    </row>
    <row r="194" spans="1:8" x14ac:dyDescent="0.2">
      <c r="A194" s="6"/>
      <c r="B194" s="5"/>
      <c r="C194" s="5"/>
      <c r="D194" s="10" t="str">
        <f>+IFERROR(VLOOKUP(LISTE!$A194,'BASE ARTICLES'!A:D,2,FALSE),"")</f>
        <v/>
      </c>
      <c r="E194" s="10" t="str">
        <f>+IFERROR(VLOOKUP(LISTE!$A194,'BASE ARTICLES'!A:D,3,FALSE),"")</f>
        <v/>
      </c>
      <c r="F194" s="10" t="str">
        <f>+IFERROR(VLOOKUP(LISTE!$A194,'BASE ARTICLES'!A:D,4,FALSE),"")</f>
        <v/>
      </c>
      <c r="G194" s="10" t="str">
        <f>+IF(LISTE!$A194="","",ROUNDUP((LISTE!$B194/LISTE!$E194),0))</f>
        <v/>
      </c>
      <c r="H194" s="10" t="str">
        <f>+IFERROR(VLOOKUP(LISTE!$A194,'BASE ARTICLES'!A:E,5,FALSE),"")</f>
        <v/>
      </c>
    </row>
    <row r="195" spans="1:8" x14ac:dyDescent="0.2">
      <c r="A195" s="6"/>
      <c r="B195" s="5"/>
      <c r="C195" s="5"/>
      <c r="D195" s="10" t="str">
        <f>+IFERROR(VLOOKUP(LISTE!$A195,'BASE ARTICLES'!A:D,2,FALSE),"")</f>
        <v/>
      </c>
      <c r="E195" s="10" t="str">
        <f>+IFERROR(VLOOKUP(LISTE!$A195,'BASE ARTICLES'!A:D,3,FALSE),"")</f>
        <v/>
      </c>
      <c r="F195" s="10" t="str">
        <f>+IFERROR(VLOOKUP(LISTE!$A195,'BASE ARTICLES'!A:D,4,FALSE),"")</f>
        <v/>
      </c>
      <c r="G195" s="10" t="str">
        <f>+IF(LISTE!$A195="","",ROUNDUP((LISTE!$B195/LISTE!$E195),0))</f>
        <v/>
      </c>
      <c r="H195" s="10" t="str">
        <f>+IFERROR(VLOOKUP(LISTE!$A195,'BASE ARTICLES'!A:E,5,FALSE),"")</f>
        <v/>
      </c>
    </row>
    <row r="196" spans="1:8" x14ac:dyDescent="0.2">
      <c r="A196" s="6"/>
      <c r="B196" s="5"/>
      <c r="C196" s="5"/>
      <c r="D196" s="10" t="str">
        <f>+IFERROR(VLOOKUP(LISTE!$A196,'BASE ARTICLES'!A:D,2,FALSE),"")</f>
        <v/>
      </c>
      <c r="E196" s="10" t="str">
        <f>+IFERROR(VLOOKUP(LISTE!$A196,'BASE ARTICLES'!A:D,3,FALSE),"")</f>
        <v/>
      </c>
      <c r="F196" s="10" t="str">
        <f>+IFERROR(VLOOKUP(LISTE!$A196,'BASE ARTICLES'!A:D,4,FALSE),"")</f>
        <v/>
      </c>
      <c r="G196" s="10" t="str">
        <f>+IF(LISTE!$A196="","",ROUNDUP((LISTE!$B196/LISTE!$E196),0))</f>
        <v/>
      </c>
      <c r="H196" s="10" t="str">
        <f>+IFERROR(VLOOKUP(LISTE!$A196,'BASE ARTICLES'!A:E,5,FALSE),"")</f>
        <v/>
      </c>
    </row>
    <row r="197" spans="1:8" x14ac:dyDescent="0.2">
      <c r="A197" s="6"/>
      <c r="B197" s="5"/>
      <c r="C197" s="5"/>
      <c r="D197" s="10" t="str">
        <f>+IFERROR(VLOOKUP(LISTE!$A197,'BASE ARTICLES'!A:D,2,FALSE),"")</f>
        <v/>
      </c>
      <c r="E197" s="10" t="str">
        <f>+IFERROR(VLOOKUP(LISTE!$A197,'BASE ARTICLES'!A:D,3,FALSE),"")</f>
        <v/>
      </c>
      <c r="F197" s="10" t="str">
        <f>+IFERROR(VLOOKUP(LISTE!$A197,'BASE ARTICLES'!A:D,4,FALSE),"")</f>
        <v/>
      </c>
      <c r="G197" s="10" t="str">
        <f>+IF(LISTE!$A197="","",ROUNDUP((LISTE!$B197/LISTE!$E197),0))</f>
        <v/>
      </c>
      <c r="H197" s="10" t="str">
        <f>+IFERROR(VLOOKUP(LISTE!$A197,'BASE ARTICLES'!A:E,5,FALSE),"")</f>
        <v/>
      </c>
    </row>
    <row r="198" spans="1:8" x14ac:dyDescent="0.2">
      <c r="A198" s="6"/>
      <c r="B198" s="5"/>
      <c r="C198" s="5"/>
      <c r="D198" s="10" t="str">
        <f>+IFERROR(VLOOKUP(LISTE!$A198,'BASE ARTICLES'!A:D,2,FALSE),"")</f>
        <v/>
      </c>
      <c r="E198" s="10" t="str">
        <f>+IFERROR(VLOOKUP(LISTE!$A198,'BASE ARTICLES'!A:D,3,FALSE),"")</f>
        <v/>
      </c>
      <c r="F198" s="10" t="str">
        <f>+IFERROR(VLOOKUP(LISTE!$A198,'BASE ARTICLES'!A:D,4,FALSE),"")</f>
        <v/>
      </c>
      <c r="G198" s="10" t="str">
        <f>+IF(LISTE!$A198="","",ROUNDUP((LISTE!$B198/LISTE!$E198),0))</f>
        <v/>
      </c>
      <c r="H198" s="10" t="str">
        <f>+IFERROR(VLOOKUP(LISTE!$A198,'BASE ARTICLES'!A:E,5,FALSE),"")</f>
        <v/>
      </c>
    </row>
    <row r="199" spans="1:8" x14ac:dyDescent="0.2">
      <c r="A199" s="6"/>
      <c r="B199" s="5"/>
      <c r="C199" s="5"/>
      <c r="D199" s="10" t="str">
        <f>+IFERROR(VLOOKUP(LISTE!$A199,'BASE ARTICLES'!A:D,2,FALSE),"")</f>
        <v/>
      </c>
      <c r="E199" s="10" t="str">
        <f>+IFERROR(VLOOKUP(LISTE!$A199,'BASE ARTICLES'!A:D,3,FALSE),"")</f>
        <v/>
      </c>
      <c r="F199" s="10" t="str">
        <f>+IFERROR(VLOOKUP(LISTE!$A199,'BASE ARTICLES'!A:D,4,FALSE),"")</f>
        <v/>
      </c>
      <c r="G199" s="10" t="str">
        <f>+IF(LISTE!$A199="","",ROUNDUP((LISTE!$B199/LISTE!$E199),0))</f>
        <v/>
      </c>
      <c r="H199" s="10" t="str">
        <f>+IFERROR(VLOOKUP(LISTE!$A199,'BASE ARTICLES'!A:E,5,FALSE),"")</f>
        <v/>
      </c>
    </row>
    <row r="200" spans="1:8" x14ac:dyDescent="0.2">
      <c r="A200" s="6"/>
      <c r="B200" s="5"/>
      <c r="C200" s="5"/>
      <c r="D200" s="10" t="str">
        <f>+IFERROR(VLOOKUP(LISTE!$A200,'BASE ARTICLES'!A:D,2,FALSE),"")</f>
        <v/>
      </c>
      <c r="E200" s="10" t="str">
        <f>+IFERROR(VLOOKUP(LISTE!$A200,'BASE ARTICLES'!A:D,3,FALSE),"")</f>
        <v/>
      </c>
      <c r="F200" s="10" t="str">
        <f>+IFERROR(VLOOKUP(LISTE!$A200,'BASE ARTICLES'!A:D,4,FALSE),"")</f>
        <v/>
      </c>
      <c r="G200" s="10" t="str">
        <f>+IF(LISTE!$A200="","",ROUNDUP((LISTE!$B200/LISTE!$E200),0))</f>
        <v/>
      </c>
      <c r="H200" s="10" t="str">
        <f>+IFERROR(VLOOKUP(LISTE!$A200,'BASE ARTICLES'!A:E,5,FALSE),"")</f>
        <v/>
      </c>
    </row>
    <row r="201" spans="1:8" x14ac:dyDescent="0.2">
      <c r="A201" s="6"/>
      <c r="B201" s="5"/>
      <c r="C201" s="5"/>
      <c r="D201" s="10" t="str">
        <f>+IFERROR(VLOOKUP(LISTE!$A201,'BASE ARTICLES'!A:D,2,FALSE),"")</f>
        <v/>
      </c>
      <c r="E201" s="10" t="str">
        <f>+IFERROR(VLOOKUP(LISTE!$A201,'BASE ARTICLES'!A:D,3,FALSE),"")</f>
        <v/>
      </c>
      <c r="F201" s="10" t="str">
        <f>+IFERROR(VLOOKUP(LISTE!$A201,'BASE ARTICLES'!A:D,4,FALSE),"")</f>
        <v/>
      </c>
      <c r="G201" s="10" t="str">
        <f>+IF(LISTE!$A201="","",ROUNDUP((LISTE!$B201/LISTE!$E201),0))</f>
        <v/>
      </c>
      <c r="H201" s="10" t="str">
        <f>+IFERROR(VLOOKUP(LISTE!$A201,'BASE ARTICLES'!A:E,5,FALSE),"")</f>
        <v/>
      </c>
    </row>
    <row r="202" spans="1:8" x14ac:dyDescent="0.2">
      <c r="A202" s="6"/>
      <c r="B202" s="5"/>
      <c r="C202" s="5"/>
      <c r="D202" s="10" t="str">
        <f>+IFERROR(VLOOKUP(LISTE!$A202,'BASE ARTICLES'!A:D,2,FALSE),"")</f>
        <v/>
      </c>
      <c r="E202" s="10" t="str">
        <f>+IFERROR(VLOOKUP(LISTE!$A202,'BASE ARTICLES'!A:D,3,FALSE),"")</f>
        <v/>
      </c>
      <c r="F202" s="10" t="str">
        <f>+IFERROR(VLOOKUP(LISTE!$A202,'BASE ARTICLES'!A:D,4,FALSE),"")</f>
        <v/>
      </c>
      <c r="G202" s="10" t="str">
        <f>+IF(LISTE!$A202="","",ROUNDUP((LISTE!$B202/LISTE!$E202),0))</f>
        <v/>
      </c>
      <c r="H202" s="10" t="str">
        <f>+IFERROR(VLOOKUP(LISTE!$A202,'BASE ARTICLES'!A:E,5,FALSE),"")</f>
        <v/>
      </c>
    </row>
    <row r="203" spans="1:8" x14ac:dyDescent="0.2">
      <c r="A203" s="6"/>
      <c r="B203" s="5"/>
      <c r="C203" s="5"/>
      <c r="D203" s="10" t="str">
        <f>+IFERROR(VLOOKUP(LISTE!$A203,'BASE ARTICLES'!A:D,2,FALSE),"")</f>
        <v/>
      </c>
      <c r="E203" s="10" t="str">
        <f>+IFERROR(VLOOKUP(LISTE!$A203,'BASE ARTICLES'!A:D,3,FALSE),"")</f>
        <v/>
      </c>
      <c r="F203" s="10" t="str">
        <f>+IFERROR(VLOOKUP(LISTE!$A203,'BASE ARTICLES'!A:D,4,FALSE),"")</f>
        <v/>
      </c>
      <c r="G203" s="10" t="str">
        <f>+IF(LISTE!$A203="","",ROUNDUP((LISTE!$B203/LISTE!$E203),0))</f>
        <v/>
      </c>
      <c r="H203" s="10" t="str">
        <f>+IFERROR(VLOOKUP(LISTE!$A203,'BASE ARTICLES'!A:E,5,FALSE),"")</f>
        <v/>
      </c>
    </row>
    <row r="204" spans="1:8" x14ac:dyDescent="0.2">
      <c r="A204" s="6"/>
      <c r="B204" s="5"/>
      <c r="C204" s="5"/>
      <c r="D204" s="10" t="str">
        <f>+IFERROR(VLOOKUP(LISTE!$A204,'BASE ARTICLES'!A:D,2,FALSE),"")</f>
        <v/>
      </c>
      <c r="E204" s="10" t="str">
        <f>+IFERROR(VLOOKUP(LISTE!$A204,'BASE ARTICLES'!A:D,3,FALSE),"")</f>
        <v/>
      </c>
      <c r="F204" s="10" t="str">
        <f>+IFERROR(VLOOKUP(LISTE!$A204,'BASE ARTICLES'!A:D,4,FALSE),"")</f>
        <v/>
      </c>
      <c r="G204" s="10" t="str">
        <f>+IF(LISTE!$A204="","",ROUNDUP((LISTE!$B204/LISTE!$E204),0))</f>
        <v/>
      </c>
      <c r="H204" s="10" t="str">
        <f>+IFERROR(VLOOKUP(LISTE!$A204,'BASE ARTICLES'!A:E,5,FALSE),"")</f>
        <v/>
      </c>
    </row>
    <row r="205" spans="1:8" x14ac:dyDescent="0.2">
      <c r="A205" s="6"/>
      <c r="B205" s="5"/>
      <c r="C205" s="5"/>
      <c r="D205" s="10" t="str">
        <f>+IFERROR(VLOOKUP(LISTE!$A205,'BASE ARTICLES'!A:D,2,FALSE),"")</f>
        <v/>
      </c>
      <c r="E205" s="10" t="str">
        <f>+IFERROR(VLOOKUP(LISTE!$A205,'BASE ARTICLES'!A:D,3,FALSE),"")</f>
        <v/>
      </c>
      <c r="F205" s="10" t="str">
        <f>+IFERROR(VLOOKUP(LISTE!$A205,'BASE ARTICLES'!A:D,4,FALSE),"")</f>
        <v/>
      </c>
      <c r="G205" s="10" t="str">
        <f>+IF(LISTE!$A205="","",ROUNDUP((LISTE!$B205/LISTE!$E205),0))</f>
        <v/>
      </c>
      <c r="H205" s="10" t="str">
        <f>+IFERROR(VLOOKUP(LISTE!$A205,'BASE ARTICLES'!A:E,5,FALSE),"")</f>
        <v/>
      </c>
    </row>
    <row r="206" spans="1:8" x14ac:dyDescent="0.2">
      <c r="A206" s="6"/>
      <c r="B206" s="5"/>
      <c r="C206" s="5"/>
      <c r="D206" s="10" t="str">
        <f>+IFERROR(VLOOKUP(LISTE!$A206,'BASE ARTICLES'!A:D,2,FALSE),"")</f>
        <v/>
      </c>
      <c r="E206" s="10" t="str">
        <f>+IFERROR(VLOOKUP(LISTE!$A206,'BASE ARTICLES'!A:D,3,FALSE),"")</f>
        <v/>
      </c>
      <c r="F206" s="10" t="str">
        <f>+IFERROR(VLOOKUP(LISTE!$A206,'BASE ARTICLES'!A:D,4,FALSE),"")</f>
        <v/>
      </c>
      <c r="G206" s="10" t="str">
        <f>+IF(LISTE!$A206="","",ROUNDUP((LISTE!$B206/LISTE!$E206),0))</f>
        <v/>
      </c>
      <c r="H206" s="10" t="str">
        <f>+IFERROR(VLOOKUP(LISTE!$A206,'BASE ARTICLES'!A:E,5,FALSE),"")</f>
        <v/>
      </c>
    </row>
    <row r="207" spans="1:8" x14ac:dyDescent="0.2">
      <c r="A207" s="6"/>
      <c r="B207" s="5"/>
      <c r="C207" s="5"/>
      <c r="D207" s="10" t="str">
        <f>+IFERROR(VLOOKUP(LISTE!$A207,'BASE ARTICLES'!A:D,2,FALSE),"")</f>
        <v/>
      </c>
      <c r="E207" s="10" t="str">
        <f>+IFERROR(VLOOKUP(LISTE!$A207,'BASE ARTICLES'!A:D,3,FALSE),"")</f>
        <v/>
      </c>
      <c r="F207" s="10" t="str">
        <f>+IFERROR(VLOOKUP(LISTE!$A207,'BASE ARTICLES'!A:D,4,FALSE),"")</f>
        <v/>
      </c>
      <c r="G207" s="10" t="str">
        <f>+IF(LISTE!$A207="","",ROUNDUP((LISTE!$B207/LISTE!$E207),0))</f>
        <v/>
      </c>
      <c r="H207" s="10" t="str">
        <f>+IFERROR(VLOOKUP(LISTE!$A207,'BASE ARTICLES'!A:E,5,FALSE),"")</f>
        <v/>
      </c>
    </row>
    <row r="208" spans="1:8" x14ac:dyDescent="0.2">
      <c r="A208" s="6"/>
      <c r="B208" s="5"/>
      <c r="C208" s="5"/>
      <c r="D208" s="10" t="str">
        <f>+IFERROR(VLOOKUP(LISTE!$A208,'BASE ARTICLES'!A:D,2,FALSE),"")</f>
        <v/>
      </c>
      <c r="E208" s="10" t="str">
        <f>+IFERROR(VLOOKUP(LISTE!$A208,'BASE ARTICLES'!A:D,3,FALSE),"")</f>
        <v/>
      </c>
      <c r="F208" s="10" t="str">
        <f>+IFERROR(VLOOKUP(LISTE!$A208,'BASE ARTICLES'!A:D,4,FALSE),"")</f>
        <v/>
      </c>
      <c r="G208" s="10" t="str">
        <f>+IF(LISTE!$A208="","",ROUNDUP((LISTE!$B208/LISTE!$E208),0))</f>
        <v/>
      </c>
      <c r="H208" s="10" t="str">
        <f>+IFERROR(VLOOKUP(LISTE!$A208,'BASE ARTICLES'!A:E,5,FALSE),"")</f>
        <v/>
      </c>
    </row>
    <row r="209" spans="1:8" x14ac:dyDescent="0.2">
      <c r="A209" s="6"/>
      <c r="B209" s="5"/>
      <c r="C209" s="5"/>
      <c r="D209" s="10" t="str">
        <f>+IFERROR(VLOOKUP(LISTE!$A209,'BASE ARTICLES'!A:D,2,FALSE),"")</f>
        <v/>
      </c>
      <c r="E209" s="10" t="str">
        <f>+IFERROR(VLOOKUP(LISTE!$A209,'BASE ARTICLES'!A:D,3,FALSE),"")</f>
        <v/>
      </c>
      <c r="F209" s="10" t="str">
        <f>+IFERROR(VLOOKUP(LISTE!$A209,'BASE ARTICLES'!A:D,4,FALSE),"")</f>
        <v/>
      </c>
      <c r="G209" s="10" t="str">
        <f>+IF(LISTE!$A209="","",ROUNDUP((LISTE!$B209/LISTE!$E209),0))</f>
        <v/>
      </c>
      <c r="H209" s="10" t="str">
        <f>+IFERROR(VLOOKUP(LISTE!$A209,'BASE ARTICLES'!A:E,5,FALSE),"")</f>
        <v/>
      </c>
    </row>
    <row r="210" spans="1:8" x14ac:dyDescent="0.2">
      <c r="A210" s="6"/>
      <c r="B210" s="5"/>
      <c r="C210" s="5"/>
      <c r="D210" s="10" t="str">
        <f>+IFERROR(VLOOKUP(LISTE!$A210,'BASE ARTICLES'!A:D,2,FALSE),"")</f>
        <v/>
      </c>
      <c r="E210" s="10" t="str">
        <f>+IFERROR(VLOOKUP(LISTE!$A210,'BASE ARTICLES'!A:D,3,FALSE),"")</f>
        <v/>
      </c>
      <c r="F210" s="10" t="str">
        <f>+IFERROR(VLOOKUP(LISTE!$A210,'BASE ARTICLES'!A:D,4,FALSE),"")</f>
        <v/>
      </c>
      <c r="G210" s="10" t="str">
        <f>+IF(LISTE!$A210="","",ROUNDUP((LISTE!$B210/LISTE!$E210),0))</f>
        <v/>
      </c>
      <c r="H210" s="10" t="str">
        <f>+IFERROR(VLOOKUP(LISTE!$A210,'BASE ARTICLES'!A:E,5,FALSE),"")</f>
        <v/>
      </c>
    </row>
    <row r="211" spans="1:8" x14ac:dyDescent="0.2">
      <c r="A211" s="6"/>
      <c r="B211" s="5"/>
      <c r="C211" s="5"/>
      <c r="D211" s="10" t="str">
        <f>+IFERROR(VLOOKUP(LISTE!$A211,'BASE ARTICLES'!A:D,2,FALSE),"")</f>
        <v/>
      </c>
      <c r="E211" s="10" t="str">
        <f>+IFERROR(VLOOKUP(LISTE!$A211,'BASE ARTICLES'!A:D,3,FALSE),"")</f>
        <v/>
      </c>
      <c r="F211" s="10" t="str">
        <f>+IFERROR(VLOOKUP(LISTE!$A211,'BASE ARTICLES'!A:D,4,FALSE),"")</f>
        <v/>
      </c>
      <c r="G211" s="10" t="str">
        <f>+IF(LISTE!$A211="","",ROUNDUP((LISTE!$B211/LISTE!$E211),0))</f>
        <v/>
      </c>
      <c r="H211" s="10" t="str">
        <f>+IFERROR(VLOOKUP(LISTE!$A211,'BASE ARTICLES'!A:E,5,FALSE),"")</f>
        <v/>
      </c>
    </row>
    <row r="212" spans="1:8" x14ac:dyDescent="0.2">
      <c r="A212" s="6"/>
      <c r="B212" s="5"/>
      <c r="C212" s="5"/>
      <c r="D212" s="10" t="str">
        <f>+IFERROR(VLOOKUP(LISTE!$A212,'BASE ARTICLES'!A:D,2,FALSE),"")</f>
        <v/>
      </c>
      <c r="E212" s="10" t="str">
        <f>+IFERROR(VLOOKUP(LISTE!$A212,'BASE ARTICLES'!A:D,3,FALSE),"")</f>
        <v/>
      </c>
      <c r="F212" s="10" t="str">
        <f>+IFERROR(VLOOKUP(LISTE!$A212,'BASE ARTICLES'!A:D,4,FALSE),"")</f>
        <v/>
      </c>
      <c r="G212" s="10" t="str">
        <f>+IF(LISTE!$A212="","",ROUNDUP((LISTE!$B212/LISTE!$E212),0))</f>
        <v/>
      </c>
      <c r="H212" s="10" t="str">
        <f>+IFERROR(VLOOKUP(LISTE!$A212,'BASE ARTICLES'!A:E,5,FALSE),"")</f>
        <v/>
      </c>
    </row>
    <row r="213" spans="1:8" x14ac:dyDescent="0.2">
      <c r="A213" s="6"/>
      <c r="B213" s="5"/>
      <c r="C213" s="5"/>
      <c r="D213" s="10" t="str">
        <f>+IFERROR(VLOOKUP(LISTE!$A213,'BASE ARTICLES'!A:D,2,FALSE),"")</f>
        <v/>
      </c>
      <c r="E213" s="10" t="str">
        <f>+IFERROR(VLOOKUP(LISTE!$A213,'BASE ARTICLES'!A:D,3,FALSE),"")</f>
        <v/>
      </c>
      <c r="F213" s="10" t="str">
        <f>+IFERROR(VLOOKUP(LISTE!$A213,'BASE ARTICLES'!A:D,4,FALSE),"")</f>
        <v/>
      </c>
      <c r="G213" s="10" t="str">
        <f>+IF(LISTE!$A213="","",ROUNDUP((LISTE!$B213/LISTE!$E213),0))</f>
        <v/>
      </c>
      <c r="H213" s="10" t="str">
        <f>+IFERROR(VLOOKUP(LISTE!$A213,'BASE ARTICLES'!A:E,5,FALSE),"")</f>
        <v/>
      </c>
    </row>
    <row r="214" spans="1:8" x14ac:dyDescent="0.2">
      <c r="A214" s="6"/>
      <c r="B214" s="5"/>
      <c r="C214" s="5"/>
      <c r="D214" s="10" t="str">
        <f>+IFERROR(VLOOKUP(LISTE!$A214,'BASE ARTICLES'!A:D,2,FALSE),"")</f>
        <v/>
      </c>
      <c r="E214" s="10" t="str">
        <f>+IFERROR(VLOOKUP(LISTE!$A214,'BASE ARTICLES'!A:D,3,FALSE),"")</f>
        <v/>
      </c>
      <c r="F214" s="10" t="str">
        <f>+IFERROR(VLOOKUP(LISTE!$A214,'BASE ARTICLES'!A:D,4,FALSE),"")</f>
        <v/>
      </c>
      <c r="G214" s="10" t="str">
        <f>+IF(LISTE!$A214="","",ROUNDUP((LISTE!$B214/LISTE!$E214),0))</f>
        <v/>
      </c>
      <c r="H214" s="10" t="str">
        <f>+IFERROR(VLOOKUP(LISTE!$A214,'BASE ARTICLES'!A:E,5,FALSE),"")</f>
        <v/>
      </c>
    </row>
    <row r="215" spans="1:8" x14ac:dyDescent="0.2">
      <c r="A215" s="6"/>
      <c r="B215" s="5"/>
      <c r="C215" s="5"/>
      <c r="D215" s="10" t="str">
        <f>+IFERROR(VLOOKUP(LISTE!$A215,'BASE ARTICLES'!A:D,2,FALSE),"")</f>
        <v/>
      </c>
      <c r="E215" s="10" t="str">
        <f>+IFERROR(VLOOKUP(LISTE!$A215,'BASE ARTICLES'!A:D,3,FALSE),"")</f>
        <v/>
      </c>
      <c r="F215" s="10" t="str">
        <f>+IFERROR(VLOOKUP(LISTE!$A215,'BASE ARTICLES'!A:D,4,FALSE),"")</f>
        <v/>
      </c>
      <c r="G215" s="10" t="str">
        <f>+IF(LISTE!$A215="","",ROUNDUP((LISTE!$B215/LISTE!$E215),0))</f>
        <v/>
      </c>
      <c r="H215" s="10" t="str">
        <f>+IFERROR(VLOOKUP(LISTE!$A215,'BASE ARTICLES'!A:E,5,FALSE),"")</f>
        <v/>
      </c>
    </row>
    <row r="216" spans="1:8" x14ac:dyDescent="0.2">
      <c r="A216" s="6"/>
      <c r="B216" s="5"/>
      <c r="C216" s="5"/>
      <c r="D216" s="10" t="str">
        <f>+IFERROR(VLOOKUP(LISTE!$A216,'BASE ARTICLES'!A:D,2,FALSE),"")</f>
        <v/>
      </c>
      <c r="E216" s="10" t="str">
        <f>+IFERROR(VLOOKUP(LISTE!$A216,'BASE ARTICLES'!A:D,3,FALSE),"")</f>
        <v/>
      </c>
      <c r="F216" s="10" t="str">
        <f>+IFERROR(VLOOKUP(LISTE!$A216,'BASE ARTICLES'!A:D,4,FALSE),"")</f>
        <v/>
      </c>
      <c r="G216" s="10" t="str">
        <f>+IF(LISTE!$A216="","",ROUNDUP((LISTE!$B216/LISTE!$E216),0))</f>
        <v/>
      </c>
      <c r="H216" s="10" t="str">
        <f>+IFERROR(VLOOKUP(LISTE!$A216,'BASE ARTICLES'!A:E,5,FALSE),"")</f>
        <v/>
      </c>
    </row>
    <row r="217" spans="1:8" x14ac:dyDescent="0.2">
      <c r="A217" s="6"/>
      <c r="B217" s="5"/>
      <c r="C217" s="5"/>
      <c r="D217" s="10" t="str">
        <f>+IFERROR(VLOOKUP(LISTE!$A217,'BASE ARTICLES'!A:D,2,FALSE),"")</f>
        <v/>
      </c>
      <c r="E217" s="10" t="str">
        <f>+IFERROR(VLOOKUP(LISTE!$A217,'BASE ARTICLES'!A:D,3,FALSE),"")</f>
        <v/>
      </c>
      <c r="F217" s="10" t="str">
        <f>+IFERROR(VLOOKUP(LISTE!$A217,'BASE ARTICLES'!A:D,4,FALSE),"")</f>
        <v/>
      </c>
      <c r="G217" s="10" t="str">
        <f>+IF(LISTE!$A217="","",ROUNDUP((LISTE!$B217/LISTE!$E217),0))</f>
        <v/>
      </c>
      <c r="H217" s="10" t="str">
        <f>+IFERROR(VLOOKUP(LISTE!$A217,'BASE ARTICLES'!A:E,5,FALSE),"")</f>
        <v/>
      </c>
    </row>
    <row r="218" spans="1:8" x14ac:dyDescent="0.2">
      <c r="A218" s="6"/>
      <c r="B218" s="5"/>
      <c r="C218" s="5"/>
      <c r="D218" s="10" t="str">
        <f>+IFERROR(VLOOKUP(LISTE!$A218,'BASE ARTICLES'!A:D,2,FALSE),"")</f>
        <v/>
      </c>
      <c r="E218" s="10" t="str">
        <f>+IFERROR(VLOOKUP(LISTE!$A218,'BASE ARTICLES'!A:D,3,FALSE),"")</f>
        <v/>
      </c>
      <c r="F218" s="10" t="str">
        <f>+IFERROR(VLOOKUP(LISTE!$A218,'BASE ARTICLES'!A:D,4,FALSE),"")</f>
        <v/>
      </c>
      <c r="G218" s="10" t="str">
        <f>+IF(LISTE!$A218="","",ROUNDUP((LISTE!$B218/LISTE!$E218),0))</f>
        <v/>
      </c>
      <c r="H218" s="10" t="str">
        <f>+IFERROR(VLOOKUP(LISTE!$A218,'BASE ARTICLES'!A:E,5,FALSE),"")</f>
        <v/>
      </c>
    </row>
    <row r="219" spans="1:8" x14ac:dyDescent="0.2">
      <c r="A219" s="6"/>
      <c r="B219" s="5"/>
      <c r="C219" s="5"/>
      <c r="D219" s="10" t="str">
        <f>+IFERROR(VLOOKUP(LISTE!$A219,'BASE ARTICLES'!A:D,2,FALSE),"")</f>
        <v/>
      </c>
      <c r="E219" s="10" t="str">
        <f>+IFERROR(VLOOKUP(LISTE!$A219,'BASE ARTICLES'!A:D,3,FALSE),"")</f>
        <v/>
      </c>
      <c r="F219" s="10" t="str">
        <f>+IFERROR(VLOOKUP(LISTE!$A219,'BASE ARTICLES'!A:D,4,FALSE),"")</f>
        <v/>
      </c>
      <c r="G219" s="10" t="str">
        <f>+IF(LISTE!$A219="","",ROUNDUP((LISTE!$B219/LISTE!$E219),0))</f>
        <v/>
      </c>
      <c r="H219" s="10" t="str">
        <f>+IFERROR(VLOOKUP(LISTE!$A219,'BASE ARTICLES'!A:E,5,FALSE),"")</f>
        <v/>
      </c>
    </row>
    <row r="220" spans="1:8" x14ac:dyDescent="0.2">
      <c r="A220" s="6"/>
      <c r="B220" s="5"/>
      <c r="C220" s="5"/>
      <c r="D220" s="10" t="str">
        <f>+IFERROR(VLOOKUP(LISTE!$A220,'BASE ARTICLES'!A:D,2,FALSE),"")</f>
        <v/>
      </c>
      <c r="E220" s="10" t="str">
        <f>+IFERROR(VLOOKUP(LISTE!$A220,'BASE ARTICLES'!A:D,3,FALSE),"")</f>
        <v/>
      </c>
      <c r="F220" s="10" t="str">
        <f>+IFERROR(VLOOKUP(LISTE!$A220,'BASE ARTICLES'!A:D,4,FALSE),"")</f>
        <v/>
      </c>
      <c r="G220" s="10" t="str">
        <f>+IF(LISTE!$A220="","",ROUNDUP((LISTE!$B220/LISTE!$E220),0))</f>
        <v/>
      </c>
      <c r="H220" s="10" t="str">
        <f>+IFERROR(VLOOKUP(LISTE!$A220,'BASE ARTICLES'!A:E,5,FALSE),"")</f>
        <v/>
      </c>
    </row>
    <row r="221" spans="1:8" x14ac:dyDescent="0.2">
      <c r="A221" s="6"/>
      <c r="B221" s="5"/>
      <c r="C221" s="5"/>
      <c r="D221" s="10" t="str">
        <f>+IFERROR(VLOOKUP(LISTE!$A221,'BASE ARTICLES'!A:D,2,FALSE),"")</f>
        <v/>
      </c>
      <c r="E221" s="10" t="str">
        <f>+IFERROR(VLOOKUP(LISTE!$A221,'BASE ARTICLES'!A:D,3,FALSE),"")</f>
        <v/>
      </c>
      <c r="F221" s="10" t="str">
        <f>+IFERROR(VLOOKUP(LISTE!$A221,'BASE ARTICLES'!A:D,4,FALSE),"")</f>
        <v/>
      </c>
      <c r="G221" s="10" t="str">
        <f>+IF(LISTE!$A221="","",ROUNDUP((LISTE!$B221/LISTE!$E221),0))</f>
        <v/>
      </c>
      <c r="H221" s="10" t="str">
        <f>+IFERROR(VLOOKUP(LISTE!$A221,'BASE ARTICLES'!A:E,5,FALSE),"")</f>
        <v/>
      </c>
    </row>
    <row r="222" spans="1:8" x14ac:dyDescent="0.2">
      <c r="A222" s="6"/>
      <c r="B222" s="5"/>
      <c r="C222" s="5"/>
      <c r="D222" s="10" t="str">
        <f>+IFERROR(VLOOKUP(LISTE!$A222,'BASE ARTICLES'!A:D,2,FALSE),"")</f>
        <v/>
      </c>
      <c r="E222" s="10" t="str">
        <f>+IFERROR(VLOOKUP(LISTE!$A222,'BASE ARTICLES'!A:D,3,FALSE),"")</f>
        <v/>
      </c>
      <c r="F222" s="10" t="str">
        <f>+IFERROR(VLOOKUP(LISTE!$A222,'BASE ARTICLES'!A:D,4,FALSE),"")</f>
        <v/>
      </c>
      <c r="G222" s="10" t="str">
        <f>+IF(LISTE!$A222="","",ROUNDUP((LISTE!$B222/LISTE!$E222),0))</f>
        <v/>
      </c>
      <c r="H222" s="10" t="str">
        <f>+IFERROR(VLOOKUP(LISTE!$A222,'BASE ARTICLES'!A:E,5,FALSE),"")</f>
        <v/>
      </c>
    </row>
    <row r="223" spans="1:8" x14ac:dyDescent="0.2">
      <c r="A223" s="6"/>
      <c r="B223" s="5"/>
      <c r="C223" s="5"/>
      <c r="D223" s="10" t="str">
        <f>+IFERROR(VLOOKUP(LISTE!$A223,'BASE ARTICLES'!A:D,2,FALSE),"")</f>
        <v/>
      </c>
      <c r="E223" s="10" t="str">
        <f>+IFERROR(VLOOKUP(LISTE!$A223,'BASE ARTICLES'!A:D,3,FALSE),"")</f>
        <v/>
      </c>
      <c r="F223" s="10" t="str">
        <f>+IFERROR(VLOOKUP(LISTE!$A223,'BASE ARTICLES'!A:D,4,FALSE),"")</f>
        <v/>
      </c>
      <c r="G223" s="10" t="str">
        <f>+IF(LISTE!$A223="","",ROUNDUP((LISTE!$B223/LISTE!$E223),0))</f>
        <v/>
      </c>
      <c r="H223" s="10" t="str">
        <f>+IFERROR(VLOOKUP(LISTE!$A223,'BASE ARTICLES'!A:E,5,FALSE),"")</f>
        <v/>
      </c>
    </row>
    <row r="224" spans="1:8" x14ac:dyDescent="0.2">
      <c r="A224" s="6"/>
      <c r="B224" s="5"/>
      <c r="C224" s="5"/>
      <c r="D224" s="10" t="str">
        <f>+IFERROR(VLOOKUP(LISTE!$A224,'BASE ARTICLES'!A:D,2,FALSE),"")</f>
        <v/>
      </c>
      <c r="E224" s="10" t="str">
        <f>+IFERROR(VLOOKUP(LISTE!$A224,'BASE ARTICLES'!A:D,3,FALSE),"")</f>
        <v/>
      </c>
      <c r="F224" s="10" t="str">
        <f>+IFERROR(VLOOKUP(LISTE!$A224,'BASE ARTICLES'!A:D,4,FALSE),"")</f>
        <v/>
      </c>
      <c r="G224" s="10" t="str">
        <f>+IF(LISTE!$A224="","",ROUNDUP((LISTE!$B224/LISTE!$E224),0))</f>
        <v/>
      </c>
      <c r="H224" s="10" t="str">
        <f>+IFERROR(VLOOKUP(LISTE!$A224,'BASE ARTICLES'!A:E,5,FALSE),"")</f>
        <v/>
      </c>
    </row>
    <row r="225" spans="1:8" x14ac:dyDescent="0.2">
      <c r="A225" s="6"/>
      <c r="B225" s="5"/>
      <c r="C225" s="5"/>
      <c r="D225" s="10" t="str">
        <f>+IFERROR(VLOOKUP(LISTE!$A225,'BASE ARTICLES'!A:D,2,FALSE),"")</f>
        <v/>
      </c>
      <c r="E225" s="10" t="str">
        <f>+IFERROR(VLOOKUP(LISTE!$A225,'BASE ARTICLES'!A:D,3,FALSE),"")</f>
        <v/>
      </c>
      <c r="F225" s="10" t="str">
        <f>+IFERROR(VLOOKUP(LISTE!$A225,'BASE ARTICLES'!A:D,4,FALSE),"")</f>
        <v/>
      </c>
      <c r="G225" s="10" t="str">
        <f>+IF(LISTE!$A225="","",ROUNDUP((LISTE!$B225/LISTE!$E225),0))</f>
        <v/>
      </c>
      <c r="H225" s="10" t="str">
        <f>+IFERROR(VLOOKUP(LISTE!$A225,'BASE ARTICLES'!A:E,5,FALSE),"")</f>
        <v/>
      </c>
    </row>
    <row r="226" spans="1:8" x14ac:dyDescent="0.2">
      <c r="A226" s="6"/>
      <c r="B226" s="5"/>
      <c r="C226" s="5"/>
      <c r="D226" s="10" t="str">
        <f>+IFERROR(VLOOKUP(LISTE!$A226,'BASE ARTICLES'!A:D,2,FALSE),"")</f>
        <v/>
      </c>
      <c r="E226" s="10" t="str">
        <f>+IFERROR(VLOOKUP(LISTE!$A226,'BASE ARTICLES'!A:D,3,FALSE),"")</f>
        <v/>
      </c>
      <c r="F226" s="10" t="str">
        <f>+IFERROR(VLOOKUP(LISTE!$A226,'BASE ARTICLES'!A:D,4,FALSE),"")</f>
        <v/>
      </c>
      <c r="G226" s="10" t="str">
        <f>+IF(LISTE!$A226="","",ROUNDUP((LISTE!$B226/LISTE!$E226),0))</f>
        <v/>
      </c>
      <c r="H226" s="10" t="str">
        <f>+IFERROR(VLOOKUP(LISTE!$A226,'BASE ARTICLES'!A:E,5,FALSE),"")</f>
        <v/>
      </c>
    </row>
    <row r="227" spans="1:8" x14ac:dyDescent="0.2">
      <c r="A227" s="6"/>
      <c r="B227" s="5"/>
      <c r="C227" s="5"/>
      <c r="D227" s="10" t="str">
        <f>+IFERROR(VLOOKUP(LISTE!$A227,'BASE ARTICLES'!A:D,2,FALSE),"")</f>
        <v/>
      </c>
      <c r="E227" s="10" t="str">
        <f>+IFERROR(VLOOKUP(LISTE!$A227,'BASE ARTICLES'!A:D,3,FALSE),"")</f>
        <v/>
      </c>
      <c r="F227" s="10" t="str">
        <f>+IFERROR(VLOOKUP(LISTE!$A227,'BASE ARTICLES'!A:D,4,FALSE),"")</f>
        <v/>
      </c>
      <c r="G227" s="10" t="str">
        <f>+IF(LISTE!$A227="","",ROUNDUP((LISTE!$B227/LISTE!$E227),0))</f>
        <v/>
      </c>
      <c r="H227" s="10" t="str">
        <f>+IFERROR(VLOOKUP(LISTE!$A227,'BASE ARTICLES'!A:E,5,FALSE),"")</f>
        <v/>
      </c>
    </row>
    <row r="228" spans="1:8" x14ac:dyDescent="0.2">
      <c r="A228" s="6"/>
      <c r="B228" s="5"/>
      <c r="C228" s="5"/>
      <c r="D228" s="10" t="str">
        <f>+IFERROR(VLOOKUP(LISTE!$A228,'BASE ARTICLES'!A:D,2,FALSE),"")</f>
        <v/>
      </c>
      <c r="E228" s="10" t="str">
        <f>+IFERROR(VLOOKUP(LISTE!$A228,'BASE ARTICLES'!A:D,3,FALSE),"")</f>
        <v/>
      </c>
      <c r="F228" s="10" t="str">
        <f>+IFERROR(VLOOKUP(LISTE!$A228,'BASE ARTICLES'!A:D,4,FALSE),"")</f>
        <v/>
      </c>
      <c r="G228" s="10" t="str">
        <f>+IF(LISTE!$A228="","",ROUNDUP((LISTE!$B228/LISTE!$E228),0))</f>
        <v/>
      </c>
      <c r="H228" s="10" t="str">
        <f>+IFERROR(VLOOKUP(LISTE!$A228,'BASE ARTICLES'!A:E,5,FALSE),"")</f>
        <v/>
      </c>
    </row>
    <row r="229" spans="1:8" x14ac:dyDescent="0.2">
      <c r="A229" s="6"/>
      <c r="B229" s="5"/>
      <c r="C229" s="5"/>
      <c r="D229" s="10" t="str">
        <f>+IFERROR(VLOOKUP(LISTE!$A229,'BASE ARTICLES'!A:D,2,FALSE),"")</f>
        <v/>
      </c>
      <c r="E229" s="10" t="str">
        <f>+IFERROR(VLOOKUP(LISTE!$A229,'BASE ARTICLES'!A:D,3,FALSE),"")</f>
        <v/>
      </c>
      <c r="F229" s="10" t="str">
        <f>+IFERROR(VLOOKUP(LISTE!$A229,'BASE ARTICLES'!A:D,4,FALSE),"")</f>
        <v/>
      </c>
      <c r="G229" s="10" t="str">
        <f>+IF(LISTE!$A229="","",ROUNDUP((LISTE!$B229/LISTE!$E229),0))</f>
        <v/>
      </c>
      <c r="H229" s="10" t="str">
        <f>+IFERROR(VLOOKUP(LISTE!$A229,'BASE ARTICLES'!A:E,5,FALSE),"")</f>
        <v/>
      </c>
    </row>
    <row r="230" spans="1:8" x14ac:dyDescent="0.2">
      <c r="A230" s="6"/>
      <c r="B230" s="5"/>
      <c r="C230" s="5"/>
      <c r="D230" s="10" t="str">
        <f>+IFERROR(VLOOKUP(LISTE!$A230,'BASE ARTICLES'!A:D,2,FALSE),"")</f>
        <v/>
      </c>
      <c r="E230" s="10" t="str">
        <f>+IFERROR(VLOOKUP(LISTE!$A230,'BASE ARTICLES'!A:D,3,FALSE),"")</f>
        <v/>
      </c>
      <c r="F230" s="10" t="str">
        <f>+IFERROR(VLOOKUP(LISTE!$A230,'BASE ARTICLES'!A:D,4,FALSE),"")</f>
        <v/>
      </c>
      <c r="G230" s="10" t="str">
        <f>+IF(LISTE!$A230="","",ROUNDUP((LISTE!$B230/LISTE!$E230),0))</f>
        <v/>
      </c>
      <c r="H230" s="10" t="str">
        <f>+IFERROR(VLOOKUP(LISTE!$A230,'BASE ARTICLES'!A:E,5,FALSE),"")</f>
        <v/>
      </c>
    </row>
    <row r="231" spans="1:8" x14ac:dyDescent="0.2">
      <c r="A231" s="6"/>
      <c r="B231" s="5"/>
      <c r="C231" s="5"/>
      <c r="D231" s="10" t="str">
        <f>+IFERROR(VLOOKUP(LISTE!$A231,'BASE ARTICLES'!A:D,2,FALSE),"")</f>
        <v/>
      </c>
      <c r="E231" s="10" t="str">
        <f>+IFERROR(VLOOKUP(LISTE!$A231,'BASE ARTICLES'!A:D,3,FALSE),"")</f>
        <v/>
      </c>
      <c r="F231" s="10" t="str">
        <f>+IFERROR(VLOOKUP(LISTE!$A231,'BASE ARTICLES'!A:D,4,FALSE),"")</f>
        <v/>
      </c>
      <c r="G231" s="10" t="str">
        <f>+IF(LISTE!$A231="","",ROUNDUP((LISTE!$B231/LISTE!$E231),0))</f>
        <v/>
      </c>
      <c r="H231" s="10" t="str">
        <f>+IFERROR(VLOOKUP(LISTE!$A231,'BASE ARTICLES'!A:E,5,FALSE),"")</f>
        <v/>
      </c>
    </row>
    <row r="232" spans="1:8" x14ac:dyDescent="0.2">
      <c r="A232" s="6"/>
      <c r="B232" s="5"/>
      <c r="C232" s="5"/>
      <c r="D232" s="10" t="str">
        <f>+IFERROR(VLOOKUP(LISTE!$A232,'BASE ARTICLES'!A:D,2,FALSE),"")</f>
        <v/>
      </c>
      <c r="E232" s="10" t="str">
        <f>+IFERROR(VLOOKUP(LISTE!$A232,'BASE ARTICLES'!A:D,3,FALSE),"")</f>
        <v/>
      </c>
      <c r="F232" s="10" t="str">
        <f>+IFERROR(VLOOKUP(LISTE!$A232,'BASE ARTICLES'!A:D,4,FALSE),"")</f>
        <v/>
      </c>
      <c r="G232" s="10" t="str">
        <f>+IF(LISTE!$A232="","",ROUNDUP((LISTE!$B232/LISTE!$E232),0))</f>
        <v/>
      </c>
      <c r="H232" s="10" t="str">
        <f>+IFERROR(VLOOKUP(LISTE!$A232,'BASE ARTICLES'!A:E,5,FALSE),"")</f>
        <v/>
      </c>
    </row>
    <row r="233" spans="1:8" x14ac:dyDescent="0.2">
      <c r="A233" s="6"/>
      <c r="B233" s="5"/>
      <c r="C233" s="5"/>
      <c r="D233" s="10" t="str">
        <f>+IFERROR(VLOOKUP(LISTE!$A233,'BASE ARTICLES'!A:D,2,FALSE),"")</f>
        <v/>
      </c>
      <c r="E233" s="10" t="str">
        <f>+IFERROR(VLOOKUP(LISTE!$A233,'BASE ARTICLES'!A:D,3,FALSE),"")</f>
        <v/>
      </c>
      <c r="F233" s="10" t="str">
        <f>+IFERROR(VLOOKUP(LISTE!$A233,'BASE ARTICLES'!A:D,4,FALSE),"")</f>
        <v/>
      </c>
      <c r="G233" s="10" t="str">
        <f>+IF(LISTE!$A233="","",ROUNDUP((LISTE!$B233/LISTE!$E233),0))</f>
        <v/>
      </c>
      <c r="H233" s="10" t="str">
        <f>+IFERROR(VLOOKUP(LISTE!$A233,'BASE ARTICLES'!A:E,5,FALSE),"")</f>
        <v/>
      </c>
    </row>
    <row r="234" spans="1:8" x14ac:dyDescent="0.2">
      <c r="A234" s="6"/>
      <c r="B234" s="5"/>
      <c r="C234" s="5"/>
      <c r="D234" s="10" t="str">
        <f>+IFERROR(VLOOKUP(LISTE!$A234,'BASE ARTICLES'!A:D,2,FALSE),"")</f>
        <v/>
      </c>
      <c r="E234" s="10" t="str">
        <f>+IFERROR(VLOOKUP(LISTE!$A234,'BASE ARTICLES'!A:D,3,FALSE),"")</f>
        <v/>
      </c>
      <c r="F234" s="10" t="str">
        <f>+IFERROR(VLOOKUP(LISTE!$A234,'BASE ARTICLES'!A:D,4,FALSE),"")</f>
        <v/>
      </c>
      <c r="G234" s="10" t="str">
        <f>+IF(LISTE!$A234="","",ROUNDUP((LISTE!$B234/LISTE!$E234),0))</f>
        <v/>
      </c>
      <c r="H234" s="10" t="str">
        <f>+IFERROR(VLOOKUP(LISTE!$A234,'BASE ARTICLES'!A:E,5,FALSE),"")</f>
        <v/>
      </c>
    </row>
    <row r="235" spans="1:8" x14ac:dyDescent="0.2">
      <c r="A235" s="6"/>
      <c r="B235" s="5"/>
      <c r="C235" s="5"/>
      <c r="D235" s="10" t="str">
        <f>+IFERROR(VLOOKUP(LISTE!$A235,'BASE ARTICLES'!A:D,2,FALSE),"")</f>
        <v/>
      </c>
      <c r="E235" s="10" t="str">
        <f>+IFERROR(VLOOKUP(LISTE!$A235,'BASE ARTICLES'!A:D,3,FALSE),"")</f>
        <v/>
      </c>
      <c r="F235" s="10" t="str">
        <f>+IFERROR(VLOOKUP(LISTE!$A235,'BASE ARTICLES'!A:D,4,FALSE),"")</f>
        <v/>
      </c>
      <c r="G235" s="10" t="str">
        <f>+IF(LISTE!$A235="","",ROUNDUP((LISTE!$B235/LISTE!$E235),0))</f>
        <v/>
      </c>
      <c r="H235" s="10" t="str">
        <f>+IFERROR(VLOOKUP(LISTE!$A235,'BASE ARTICLES'!A:E,5,FALSE),"")</f>
        <v/>
      </c>
    </row>
    <row r="236" spans="1:8" x14ac:dyDescent="0.2">
      <c r="A236" s="6"/>
      <c r="B236" s="5"/>
      <c r="C236" s="5"/>
      <c r="D236" s="10" t="str">
        <f>+IFERROR(VLOOKUP(LISTE!$A236,'BASE ARTICLES'!A:D,2,FALSE),"")</f>
        <v/>
      </c>
      <c r="E236" s="10" t="str">
        <f>+IFERROR(VLOOKUP(LISTE!$A236,'BASE ARTICLES'!A:D,3,FALSE),"")</f>
        <v/>
      </c>
      <c r="F236" s="10" t="str">
        <f>+IFERROR(VLOOKUP(LISTE!$A236,'BASE ARTICLES'!A:D,4,FALSE),"")</f>
        <v/>
      </c>
      <c r="G236" s="10" t="str">
        <f>+IF(LISTE!$A236="","",ROUNDUP((LISTE!$B236/LISTE!$E236),0))</f>
        <v/>
      </c>
      <c r="H236" s="10" t="str">
        <f>+IFERROR(VLOOKUP(LISTE!$A236,'BASE ARTICLES'!A:E,5,FALSE),"")</f>
        <v/>
      </c>
    </row>
    <row r="237" spans="1:8" x14ac:dyDescent="0.2">
      <c r="A237" s="6"/>
      <c r="B237" s="5"/>
      <c r="C237" s="5"/>
      <c r="D237" s="10" t="str">
        <f>+IFERROR(VLOOKUP(LISTE!$A237,'BASE ARTICLES'!A:D,2,FALSE),"")</f>
        <v/>
      </c>
      <c r="E237" s="10" t="str">
        <f>+IFERROR(VLOOKUP(LISTE!$A237,'BASE ARTICLES'!A:D,3,FALSE),"")</f>
        <v/>
      </c>
      <c r="F237" s="10" t="str">
        <f>+IFERROR(VLOOKUP(LISTE!$A237,'BASE ARTICLES'!A:D,4,FALSE),"")</f>
        <v/>
      </c>
      <c r="G237" s="10" t="str">
        <f>+IF(LISTE!$A237="","",ROUNDUP((LISTE!$B237/LISTE!$E237),0))</f>
        <v/>
      </c>
      <c r="H237" s="10" t="str">
        <f>+IFERROR(VLOOKUP(LISTE!$A237,'BASE ARTICLES'!A:E,5,FALSE),"")</f>
        <v/>
      </c>
    </row>
    <row r="238" spans="1:8" x14ac:dyDescent="0.2">
      <c r="A238" s="6"/>
      <c r="B238" s="5"/>
      <c r="C238" s="5"/>
      <c r="D238" s="10" t="str">
        <f>+IFERROR(VLOOKUP(LISTE!$A238,'BASE ARTICLES'!A:D,2,FALSE),"")</f>
        <v/>
      </c>
      <c r="E238" s="10" t="str">
        <f>+IFERROR(VLOOKUP(LISTE!$A238,'BASE ARTICLES'!A:D,3,FALSE),"")</f>
        <v/>
      </c>
      <c r="F238" s="10" t="str">
        <f>+IFERROR(VLOOKUP(LISTE!$A238,'BASE ARTICLES'!A:D,4,FALSE),"")</f>
        <v/>
      </c>
      <c r="G238" s="10" t="str">
        <f>+IF(LISTE!$A238="","",ROUNDUP((LISTE!$B238/LISTE!$E238),0))</f>
        <v/>
      </c>
      <c r="H238" s="10" t="str">
        <f>+IFERROR(VLOOKUP(LISTE!$A238,'BASE ARTICLES'!A:E,5,FALSE),"")</f>
        <v/>
      </c>
    </row>
    <row r="239" spans="1:8" x14ac:dyDescent="0.2">
      <c r="A239" s="6"/>
      <c r="B239" s="5"/>
      <c r="C239" s="5"/>
      <c r="D239" s="10" t="str">
        <f>+IFERROR(VLOOKUP(LISTE!$A239,'BASE ARTICLES'!A:D,2,FALSE),"")</f>
        <v/>
      </c>
      <c r="E239" s="10" t="str">
        <f>+IFERROR(VLOOKUP(LISTE!$A239,'BASE ARTICLES'!A:D,3,FALSE),"")</f>
        <v/>
      </c>
      <c r="F239" s="10" t="str">
        <f>+IFERROR(VLOOKUP(LISTE!$A239,'BASE ARTICLES'!A:D,4,FALSE),"")</f>
        <v/>
      </c>
      <c r="G239" s="10" t="str">
        <f>+IF(LISTE!$A239="","",ROUNDUP((LISTE!$B239/LISTE!$E239),0))</f>
        <v/>
      </c>
      <c r="H239" s="10" t="str">
        <f>+IFERROR(VLOOKUP(LISTE!$A239,'BASE ARTICLES'!A:E,5,FALSE),"")</f>
        <v/>
      </c>
    </row>
    <row r="240" spans="1:8" x14ac:dyDescent="0.2">
      <c r="A240" s="6"/>
      <c r="B240" s="5"/>
      <c r="C240" s="5"/>
      <c r="D240" s="10" t="str">
        <f>+IFERROR(VLOOKUP(LISTE!$A240,'BASE ARTICLES'!A:D,2,FALSE),"")</f>
        <v/>
      </c>
      <c r="E240" s="10" t="str">
        <f>+IFERROR(VLOOKUP(LISTE!$A240,'BASE ARTICLES'!A:D,3,FALSE),"")</f>
        <v/>
      </c>
      <c r="F240" s="10" t="str">
        <f>+IFERROR(VLOOKUP(LISTE!$A240,'BASE ARTICLES'!A:D,4,FALSE),"")</f>
        <v/>
      </c>
      <c r="G240" s="10" t="str">
        <f>+IF(LISTE!$A240="","",ROUNDUP((LISTE!$B240/LISTE!$E240),0))</f>
        <v/>
      </c>
      <c r="H240" s="10" t="str">
        <f>+IFERROR(VLOOKUP(LISTE!$A240,'BASE ARTICLES'!A:E,5,FALSE),"")</f>
        <v/>
      </c>
    </row>
    <row r="241" spans="1:8" x14ac:dyDescent="0.2">
      <c r="A241" s="6"/>
      <c r="B241" s="5"/>
      <c r="C241" s="5"/>
      <c r="D241" s="10" t="str">
        <f>+IFERROR(VLOOKUP(LISTE!$A241,'BASE ARTICLES'!A:D,2,FALSE),"")</f>
        <v/>
      </c>
      <c r="E241" s="10" t="str">
        <f>+IFERROR(VLOOKUP(LISTE!$A241,'BASE ARTICLES'!A:D,3,FALSE),"")</f>
        <v/>
      </c>
      <c r="F241" s="10" t="str">
        <f>+IFERROR(VLOOKUP(LISTE!$A241,'BASE ARTICLES'!A:D,4,FALSE),"")</f>
        <v/>
      </c>
      <c r="G241" s="10" t="str">
        <f>+IF(LISTE!$A241="","",ROUNDUP((LISTE!$B241/LISTE!$E241),0))</f>
        <v/>
      </c>
      <c r="H241" s="10" t="str">
        <f>+IFERROR(VLOOKUP(LISTE!$A241,'BASE ARTICLES'!A:E,5,FALSE),"")</f>
        <v/>
      </c>
    </row>
    <row r="242" spans="1:8" x14ac:dyDescent="0.2">
      <c r="A242" s="6"/>
      <c r="B242" s="5"/>
      <c r="C242" s="5"/>
      <c r="D242" s="10" t="str">
        <f>+IFERROR(VLOOKUP(LISTE!$A242,'BASE ARTICLES'!A:D,2,FALSE),"")</f>
        <v/>
      </c>
      <c r="E242" s="10" t="str">
        <f>+IFERROR(VLOOKUP(LISTE!$A242,'BASE ARTICLES'!A:D,3,FALSE),"")</f>
        <v/>
      </c>
      <c r="F242" s="10" t="str">
        <f>+IFERROR(VLOOKUP(LISTE!$A242,'BASE ARTICLES'!A:D,4,FALSE),"")</f>
        <v/>
      </c>
      <c r="G242" s="10" t="str">
        <f>+IF(LISTE!$A242="","",ROUNDUP((LISTE!$B242/LISTE!$E242),0))</f>
        <v/>
      </c>
      <c r="H242" s="10" t="str">
        <f>+IFERROR(VLOOKUP(LISTE!$A242,'BASE ARTICLES'!A:E,5,FALSE),"")</f>
        <v/>
      </c>
    </row>
    <row r="243" spans="1:8" x14ac:dyDescent="0.2">
      <c r="A243" s="6"/>
      <c r="B243" s="5"/>
      <c r="C243" s="5"/>
      <c r="D243" s="10" t="str">
        <f>+IFERROR(VLOOKUP(LISTE!$A243,'BASE ARTICLES'!A:D,2,FALSE),"")</f>
        <v/>
      </c>
      <c r="E243" s="10" t="str">
        <f>+IFERROR(VLOOKUP(LISTE!$A243,'BASE ARTICLES'!A:D,3,FALSE),"")</f>
        <v/>
      </c>
      <c r="F243" s="10" t="str">
        <f>+IFERROR(VLOOKUP(LISTE!$A243,'BASE ARTICLES'!A:D,4,FALSE),"")</f>
        <v/>
      </c>
      <c r="G243" s="10" t="str">
        <f>+IF(LISTE!$A243="","",ROUNDUP((LISTE!$B243/LISTE!$E243),0))</f>
        <v/>
      </c>
      <c r="H243" s="10" t="str">
        <f>+IFERROR(VLOOKUP(LISTE!$A243,'BASE ARTICLES'!A:E,5,FALSE),"")</f>
        <v/>
      </c>
    </row>
    <row r="244" spans="1:8" x14ac:dyDescent="0.2">
      <c r="A244" s="6"/>
      <c r="B244" s="5"/>
      <c r="C244" s="5"/>
      <c r="D244" s="10" t="str">
        <f>+IFERROR(VLOOKUP(LISTE!$A244,'BASE ARTICLES'!A:D,2,FALSE),"")</f>
        <v/>
      </c>
      <c r="E244" s="10" t="str">
        <f>+IFERROR(VLOOKUP(LISTE!$A244,'BASE ARTICLES'!A:D,3,FALSE),"")</f>
        <v/>
      </c>
      <c r="F244" s="10" t="str">
        <f>+IFERROR(VLOOKUP(LISTE!$A244,'BASE ARTICLES'!A:D,4,FALSE),"")</f>
        <v/>
      </c>
      <c r="G244" s="10" t="str">
        <f>+IF(LISTE!$A244="","",ROUNDUP((LISTE!$B244/LISTE!$E244),0))</f>
        <v/>
      </c>
      <c r="H244" s="10" t="str">
        <f>+IFERROR(VLOOKUP(LISTE!$A244,'BASE ARTICLES'!A:E,5,FALSE),"")</f>
        <v/>
      </c>
    </row>
    <row r="245" spans="1:8" x14ac:dyDescent="0.2">
      <c r="A245" s="6"/>
      <c r="B245" s="5"/>
      <c r="C245" s="5"/>
      <c r="D245" s="10" t="str">
        <f>+IFERROR(VLOOKUP(LISTE!$A245,'BASE ARTICLES'!A:D,2,FALSE),"")</f>
        <v/>
      </c>
      <c r="E245" s="10" t="str">
        <f>+IFERROR(VLOOKUP(LISTE!$A245,'BASE ARTICLES'!A:D,3,FALSE),"")</f>
        <v/>
      </c>
      <c r="F245" s="10" t="str">
        <f>+IFERROR(VLOOKUP(LISTE!$A245,'BASE ARTICLES'!A:D,4,FALSE),"")</f>
        <v/>
      </c>
      <c r="G245" s="10" t="str">
        <f>+IF(LISTE!$A245="","",ROUNDUP((LISTE!$B245/LISTE!$E245),0))</f>
        <v/>
      </c>
      <c r="H245" s="10" t="str">
        <f>+IFERROR(VLOOKUP(LISTE!$A245,'BASE ARTICLES'!A:E,5,FALSE),"")</f>
        <v/>
      </c>
    </row>
    <row r="246" spans="1:8" x14ac:dyDescent="0.2">
      <c r="A246" s="6"/>
      <c r="B246" s="5"/>
      <c r="C246" s="5"/>
      <c r="D246" s="10" t="str">
        <f>+IFERROR(VLOOKUP(LISTE!$A246,'BASE ARTICLES'!A:D,2,FALSE),"")</f>
        <v/>
      </c>
      <c r="E246" s="10" t="str">
        <f>+IFERROR(VLOOKUP(LISTE!$A246,'BASE ARTICLES'!A:D,3,FALSE),"")</f>
        <v/>
      </c>
      <c r="F246" s="10" t="str">
        <f>+IFERROR(VLOOKUP(LISTE!$A246,'BASE ARTICLES'!A:D,4,FALSE),"")</f>
        <v/>
      </c>
      <c r="G246" s="10" t="str">
        <f>+IF(LISTE!$A246="","",ROUNDUP((LISTE!$B246/LISTE!$E246),0))</f>
        <v/>
      </c>
      <c r="H246" s="10" t="str">
        <f>+IFERROR(VLOOKUP(LISTE!$A246,'BASE ARTICLES'!A:E,5,FALSE),"")</f>
        <v/>
      </c>
    </row>
    <row r="247" spans="1:8" x14ac:dyDescent="0.2">
      <c r="A247" s="6"/>
      <c r="B247" s="5"/>
      <c r="C247" s="5"/>
      <c r="D247" s="10" t="str">
        <f>+IFERROR(VLOOKUP(LISTE!$A247,'BASE ARTICLES'!A:D,2,FALSE),"")</f>
        <v/>
      </c>
      <c r="E247" s="10" t="str">
        <f>+IFERROR(VLOOKUP(LISTE!$A247,'BASE ARTICLES'!A:D,3,FALSE),"")</f>
        <v/>
      </c>
      <c r="F247" s="10" t="str">
        <f>+IFERROR(VLOOKUP(LISTE!$A247,'BASE ARTICLES'!A:D,4,FALSE),"")</f>
        <v/>
      </c>
      <c r="G247" s="10" t="str">
        <f>+IF(LISTE!$A247="","",ROUNDUP((LISTE!$B247/LISTE!$E247),0))</f>
        <v/>
      </c>
      <c r="H247" s="10" t="str">
        <f>+IFERROR(VLOOKUP(LISTE!$A247,'BASE ARTICLES'!A:E,5,FALSE),"")</f>
        <v/>
      </c>
    </row>
    <row r="248" spans="1:8" x14ac:dyDescent="0.2">
      <c r="A248" s="6"/>
      <c r="B248" s="5"/>
      <c r="C248" s="5"/>
      <c r="D248" s="10" t="str">
        <f>+IFERROR(VLOOKUP(LISTE!$A248,'BASE ARTICLES'!A:D,2,FALSE),"")</f>
        <v/>
      </c>
      <c r="E248" s="10" t="str">
        <f>+IFERROR(VLOOKUP(LISTE!$A248,'BASE ARTICLES'!A:D,3,FALSE),"")</f>
        <v/>
      </c>
      <c r="F248" s="10" t="str">
        <f>+IFERROR(VLOOKUP(LISTE!$A248,'BASE ARTICLES'!A:D,4,FALSE),"")</f>
        <v/>
      </c>
      <c r="G248" s="10" t="str">
        <f>+IF(LISTE!$A248="","",ROUNDUP((LISTE!$B248/LISTE!$E248),0))</f>
        <v/>
      </c>
      <c r="H248" s="10" t="str">
        <f>+IFERROR(VLOOKUP(LISTE!$A248,'BASE ARTICLES'!A:E,5,FALSE),"")</f>
        <v/>
      </c>
    </row>
    <row r="249" spans="1:8" x14ac:dyDescent="0.2">
      <c r="A249" s="6"/>
      <c r="B249" s="5"/>
      <c r="C249" s="5"/>
      <c r="D249" s="10" t="str">
        <f>+IFERROR(VLOOKUP(LISTE!$A249,'BASE ARTICLES'!A:D,2,FALSE),"")</f>
        <v/>
      </c>
      <c r="E249" s="10" t="str">
        <f>+IFERROR(VLOOKUP(LISTE!$A249,'BASE ARTICLES'!A:D,3,FALSE),"")</f>
        <v/>
      </c>
      <c r="F249" s="10" t="str">
        <f>+IFERROR(VLOOKUP(LISTE!$A249,'BASE ARTICLES'!A:D,4,FALSE),"")</f>
        <v/>
      </c>
      <c r="G249" s="10" t="str">
        <f>+IF(LISTE!$A249="","",ROUNDUP((LISTE!$B249/LISTE!$E249),0))</f>
        <v/>
      </c>
      <c r="H249" s="10" t="str">
        <f>+IFERROR(VLOOKUP(LISTE!$A249,'BASE ARTICLES'!A:E,5,FALSE),"")</f>
        <v/>
      </c>
    </row>
    <row r="250" spans="1:8" x14ac:dyDescent="0.2">
      <c r="A250" s="6"/>
      <c r="B250" s="5"/>
      <c r="C250" s="5"/>
      <c r="D250" s="10" t="str">
        <f>+IFERROR(VLOOKUP(LISTE!$A250,'BASE ARTICLES'!A:D,2,FALSE),"")</f>
        <v/>
      </c>
      <c r="E250" s="10" t="str">
        <f>+IFERROR(VLOOKUP(LISTE!$A250,'BASE ARTICLES'!A:D,3,FALSE),"")</f>
        <v/>
      </c>
      <c r="F250" s="10" t="str">
        <f>+IFERROR(VLOOKUP(LISTE!$A250,'BASE ARTICLES'!A:D,4,FALSE),"")</f>
        <v/>
      </c>
      <c r="G250" s="10" t="str">
        <f>+IF(LISTE!$A250="","",ROUNDUP((LISTE!$B250/LISTE!$E250),0))</f>
        <v/>
      </c>
      <c r="H250" s="10" t="str">
        <f>+IFERROR(VLOOKUP(LISTE!$A250,'BASE ARTICLES'!A:E,5,FALSE),"")</f>
        <v/>
      </c>
    </row>
    <row r="251" spans="1:8" x14ac:dyDescent="0.2">
      <c r="A251" s="6"/>
      <c r="B251" s="5"/>
      <c r="C251" s="5"/>
      <c r="D251" s="10" t="str">
        <f>+IFERROR(VLOOKUP(LISTE!$A251,'BASE ARTICLES'!A:D,2,FALSE),"")</f>
        <v/>
      </c>
      <c r="E251" s="10" t="str">
        <f>+IFERROR(VLOOKUP(LISTE!$A251,'BASE ARTICLES'!A:D,3,FALSE),"")</f>
        <v/>
      </c>
      <c r="F251" s="10" t="str">
        <f>+IFERROR(VLOOKUP(LISTE!$A251,'BASE ARTICLES'!A:D,4,FALSE),"")</f>
        <v/>
      </c>
      <c r="G251" s="10" t="str">
        <f>+IF(LISTE!$A251="","",ROUNDUP((LISTE!$B251/LISTE!$E251),0))</f>
        <v/>
      </c>
      <c r="H251" s="10" t="str">
        <f>+IFERROR(VLOOKUP(LISTE!$A251,'BASE ARTICLES'!A:E,5,FALSE),"")</f>
        <v/>
      </c>
    </row>
    <row r="252" spans="1:8" x14ac:dyDescent="0.2">
      <c r="A252" s="6"/>
      <c r="B252" s="5"/>
      <c r="C252" s="5"/>
      <c r="D252" s="10" t="str">
        <f>+IFERROR(VLOOKUP(LISTE!$A252,'BASE ARTICLES'!A:D,2,FALSE),"")</f>
        <v/>
      </c>
      <c r="E252" s="10" t="str">
        <f>+IFERROR(VLOOKUP(LISTE!$A252,'BASE ARTICLES'!A:D,3,FALSE),"")</f>
        <v/>
      </c>
      <c r="F252" s="10" t="str">
        <f>+IFERROR(VLOOKUP(LISTE!$A252,'BASE ARTICLES'!A:D,4,FALSE),"")</f>
        <v/>
      </c>
      <c r="G252" s="10" t="str">
        <f>+IF(LISTE!$A252="","",ROUNDUP((LISTE!$B252/LISTE!$E252),0))</f>
        <v/>
      </c>
      <c r="H252" s="10" t="str">
        <f>+IFERROR(VLOOKUP(LISTE!$A252,'BASE ARTICLES'!A:E,5,FALSE),"")</f>
        <v/>
      </c>
    </row>
    <row r="253" spans="1:8" x14ac:dyDescent="0.2">
      <c r="A253" s="6"/>
      <c r="B253" s="5"/>
      <c r="C253" s="5"/>
      <c r="D253" s="10" t="str">
        <f>+IFERROR(VLOOKUP(LISTE!$A253,'BASE ARTICLES'!A:D,2,FALSE),"")</f>
        <v/>
      </c>
      <c r="E253" s="10" t="str">
        <f>+IFERROR(VLOOKUP(LISTE!$A253,'BASE ARTICLES'!A:D,3,FALSE),"")</f>
        <v/>
      </c>
      <c r="F253" s="10" t="str">
        <f>+IFERROR(VLOOKUP(LISTE!$A253,'BASE ARTICLES'!A:D,4,FALSE),"")</f>
        <v/>
      </c>
      <c r="G253" s="10" t="str">
        <f>+IF(LISTE!$A253="","",ROUNDUP((LISTE!$B253/LISTE!$E253),0))</f>
        <v/>
      </c>
      <c r="H253" s="10" t="str">
        <f>+IFERROR(VLOOKUP(LISTE!$A253,'BASE ARTICLES'!A:E,5,FALSE),"")</f>
        <v/>
      </c>
    </row>
    <row r="254" spans="1:8" x14ac:dyDescent="0.2">
      <c r="A254" s="6"/>
      <c r="B254" s="5"/>
      <c r="C254" s="5"/>
      <c r="D254" s="10" t="str">
        <f>+IFERROR(VLOOKUP(LISTE!$A254,'BASE ARTICLES'!A:D,2,FALSE),"")</f>
        <v/>
      </c>
      <c r="E254" s="10" t="str">
        <f>+IFERROR(VLOOKUP(LISTE!$A254,'BASE ARTICLES'!A:D,3,FALSE),"")</f>
        <v/>
      </c>
      <c r="F254" s="10" t="str">
        <f>+IFERROR(VLOOKUP(LISTE!$A254,'BASE ARTICLES'!A:D,4,FALSE),"")</f>
        <v/>
      </c>
      <c r="G254" s="10" t="str">
        <f>+IF(LISTE!$A254="","",ROUNDUP((LISTE!$B254/LISTE!$E254),0))</f>
        <v/>
      </c>
      <c r="H254" s="10" t="str">
        <f>+IFERROR(VLOOKUP(LISTE!$A254,'BASE ARTICLES'!A:E,5,FALSE),"")</f>
        <v/>
      </c>
    </row>
    <row r="255" spans="1:8" x14ac:dyDescent="0.2">
      <c r="A255" s="6"/>
      <c r="B255" s="5"/>
      <c r="C255" s="5"/>
      <c r="D255" s="10" t="str">
        <f>+IFERROR(VLOOKUP(LISTE!$A255,'BASE ARTICLES'!A:D,2,FALSE),"")</f>
        <v/>
      </c>
      <c r="E255" s="10" t="str">
        <f>+IFERROR(VLOOKUP(LISTE!$A255,'BASE ARTICLES'!A:D,3,FALSE),"")</f>
        <v/>
      </c>
      <c r="F255" s="10" t="str">
        <f>+IFERROR(VLOOKUP(LISTE!$A255,'BASE ARTICLES'!A:D,4,FALSE),"")</f>
        <v/>
      </c>
      <c r="G255" s="10" t="str">
        <f>+IF(LISTE!$A255="","",ROUNDUP((LISTE!$B255/LISTE!$E255),0))</f>
        <v/>
      </c>
      <c r="H255" s="10" t="str">
        <f>+IFERROR(VLOOKUP(LISTE!$A255,'BASE ARTICLES'!A:E,5,FALSE),"")</f>
        <v/>
      </c>
    </row>
    <row r="256" spans="1:8" x14ac:dyDescent="0.2">
      <c r="A256" s="6"/>
      <c r="B256" s="5"/>
      <c r="C256" s="5"/>
      <c r="D256" s="10" t="str">
        <f>+IFERROR(VLOOKUP(LISTE!$A256,'BASE ARTICLES'!A:D,2,FALSE),"")</f>
        <v/>
      </c>
      <c r="E256" s="10" t="str">
        <f>+IFERROR(VLOOKUP(LISTE!$A256,'BASE ARTICLES'!A:D,3,FALSE),"")</f>
        <v/>
      </c>
      <c r="F256" s="10" t="str">
        <f>+IFERROR(VLOOKUP(LISTE!$A256,'BASE ARTICLES'!A:D,4,FALSE),"")</f>
        <v/>
      </c>
      <c r="G256" s="10" t="str">
        <f>+IF(LISTE!$A256="","",ROUNDUP((LISTE!$B256/LISTE!$E256),0))</f>
        <v/>
      </c>
      <c r="H256" s="10" t="str">
        <f>+IFERROR(VLOOKUP(LISTE!$A256,'BASE ARTICLES'!A:E,5,FALSE),"")</f>
        <v/>
      </c>
    </row>
    <row r="257" spans="1:8" x14ac:dyDescent="0.2">
      <c r="A257" s="6"/>
      <c r="B257" s="5"/>
      <c r="C257" s="5"/>
      <c r="D257" s="10" t="str">
        <f>+IFERROR(VLOOKUP(LISTE!$A257,'BASE ARTICLES'!A:D,2,FALSE),"")</f>
        <v/>
      </c>
      <c r="E257" s="10" t="str">
        <f>+IFERROR(VLOOKUP(LISTE!$A257,'BASE ARTICLES'!A:D,3,FALSE),"")</f>
        <v/>
      </c>
      <c r="F257" s="10" t="str">
        <f>+IFERROR(VLOOKUP(LISTE!$A257,'BASE ARTICLES'!A:D,4,FALSE),"")</f>
        <v/>
      </c>
      <c r="G257" s="10" t="str">
        <f>+IF(LISTE!$A257="","",ROUNDUP((LISTE!$B257/LISTE!$E257),0))</f>
        <v/>
      </c>
      <c r="H257" s="10" t="str">
        <f>+IFERROR(VLOOKUP(LISTE!$A257,'BASE ARTICLES'!A:E,5,FALSE),"")</f>
        <v/>
      </c>
    </row>
    <row r="258" spans="1:8" x14ac:dyDescent="0.2">
      <c r="A258" s="6"/>
      <c r="B258" s="5"/>
      <c r="C258" s="5"/>
      <c r="D258" s="10" t="str">
        <f>+IFERROR(VLOOKUP(LISTE!$A258,'BASE ARTICLES'!A:D,2,FALSE),"")</f>
        <v/>
      </c>
      <c r="E258" s="10" t="str">
        <f>+IFERROR(VLOOKUP(LISTE!$A258,'BASE ARTICLES'!A:D,3,FALSE),"")</f>
        <v/>
      </c>
      <c r="F258" s="10" t="str">
        <f>+IFERROR(VLOOKUP(LISTE!$A258,'BASE ARTICLES'!A:D,4,FALSE),"")</f>
        <v/>
      </c>
      <c r="G258" s="10" t="str">
        <f>+IF(LISTE!$A258="","",ROUNDUP((LISTE!$B258/LISTE!$E258),0))</f>
        <v/>
      </c>
      <c r="H258" s="10" t="str">
        <f>+IFERROR(VLOOKUP(LISTE!$A258,'BASE ARTICLES'!A:E,5,FALSE),"")</f>
        <v/>
      </c>
    </row>
    <row r="259" spans="1:8" x14ac:dyDescent="0.2">
      <c r="A259" s="6"/>
      <c r="B259" s="5"/>
      <c r="C259" s="5"/>
      <c r="D259" s="10" t="str">
        <f>+IFERROR(VLOOKUP(LISTE!$A259,'BASE ARTICLES'!A:D,2,FALSE),"")</f>
        <v/>
      </c>
      <c r="E259" s="10" t="str">
        <f>+IFERROR(VLOOKUP(LISTE!$A259,'BASE ARTICLES'!A:D,3,FALSE),"")</f>
        <v/>
      </c>
      <c r="F259" s="10" t="str">
        <f>+IFERROR(VLOOKUP(LISTE!$A259,'BASE ARTICLES'!A:D,4,FALSE),"")</f>
        <v/>
      </c>
      <c r="G259" s="10" t="str">
        <f>+IF(LISTE!$A259="","",ROUNDUP((LISTE!$B259/LISTE!$E259),0))</f>
        <v/>
      </c>
      <c r="H259" s="10" t="str">
        <f>+IFERROR(VLOOKUP(LISTE!$A259,'BASE ARTICLES'!A:E,5,FALSE),"")</f>
        <v/>
      </c>
    </row>
    <row r="260" spans="1:8" x14ac:dyDescent="0.2">
      <c r="A260" s="6"/>
      <c r="B260" s="5"/>
      <c r="C260" s="5"/>
      <c r="D260" s="10" t="str">
        <f>+IFERROR(VLOOKUP(LISTE!$A260,'BASE ARTICLES'!A:D,2,FALSE),"")</f>
        <v/>
      </c>
      <c r="E260" s="10" t="str">
        <f>+IFERROR(VLOOKUP(LISTE!$A260,'BASE ARTICLES'!A:D,3,FALSE),"")</f>
        <v/>
      </c>
      <c r="F260" s="10" t="str">
        <f>+IFERROR(VLOOKUP(LISTE!$A260,'BASE ARTICLES'!A:D,4,FALSE),"")</f>
        <v/>
      </c>
      <c r="G260" s="10" t="str">
        <f>+IF(LISTE!$A260="","",ROUNDUP((LISTE!$B260/LISTE!$E260),0))</f>
        <v/>
      </c>
      <c r="H260" s="10" t="str">
        <f>+IFERROR(VLOOKUP(LISTE!$A260,'BASE ARTICLES'!A:E,5,FALSE),"")</f>
        <v/>
      </c>
    </row>
    <row r="261" spans="1:8" x14ac:dyDescent="0.2">
      <c r="A261" s="6"/>
      <c r="B261" s="5"/>
      <c r="C261" s="5"/>
      <c r="D261" s="10" t="str">
        <f>+IFERROR(VLOOKUP(LISTE!$A261,'BASE ARTICLES'!A:D,2,FALSE),"")</f>
        <v/>
      </c>
      <c r="E261" s="10" t="str">
        <f>+IFERROR(VLOOKUP(LISTE!$A261,'BASE ARTICLES'!A:D,3,FALSE),"")</f>
        <v/>
      </c>
      <c r="F261" s="10" t="str">
        <f>+IFERROR(VLOOKUP(LISTE!$A261,'BASE ARTICLES'!A:D,4,FALSE),"")</f>
        <v/>
      </c>
      <c r="G261" s="10" t="str">
        <f>+IF(LISTE!$A261="","",ROUNDUP((LISTE!$B261/LISTE!$E261),0))</f>
        <v/>
      </c>
      <c r="H261" s="10" t="str">
        <f>+IFERROR(VLOOKUP(LISTE!$A261,'BASE ARTICLES'!A:E,5,FALSE),"")</f>
        <v/>
      </c>
    </row>
    <row r="262" spans="1:8" x14ac:dyDescent="0.2">
      <c r="A262" s="6"/>
      <c r="B262" s="5"/>
      <c r="C262" s="5"/>
      <c r="D262" s="10" t="str">
        <f>+IFERROR(VLOOKUP(LISTE!$A262,'BASE ARTICLES'!A:D,2,FALSE),"")</f>
        <v/>
      </c>
      <c r="E262" s="10" t="str">
        <f>+IFERROR(VLOOKUP(LISTE!$A262,'BASE ARTICLES'!A:D,3,FALSE),"")</f>
        <v/>
      </c>
      <c r="F262" s="10" t="str">
        <f>+IFERROR(VLOOKUP(LISTE!$A262,'BASE ARTICLES'!A:D,4,FALSE),"")</f>
        <v/>
      </c>
      <c r="G262" s="10" t="str">
        <f>+IF(LISTE!$A262="","",ROUNDUP((LISTE!$B262/LISTE!$E262),0))</f>
        <v/>
      </c>
      <c r="H262" s="10" t="str">
        <f>+IFERROR(VLOOKUP(LISTE!$A262,'BASE ARTICLES'!A:E,5,FALSE),"")</f>
        <v/>
      </c>
    </row>
    <row r="263" spans="1:8" x14ac:dyDescent="0.2">
      <c r="A263" s="6"/>
      <c r="B263" s="5"/>
      <c r="C263" s="5"/>
      <c r="D263" s="10" t="str">
        <f>+IFERROR(VLOOKUP(LISTE!$A263,'BASE ARTICLES'!A:D,2,FALSE),"")</f>
        <v/>
      </c>
      <c r="E263" s="10" t="str">
        <f>+IFERROR(VLOOKUP(LISTE!$A263,'BASE ARTICLES'!A:D,3,FALSE),"")</f>
        <v/>
      </c>
      <c r="F263" s="10" t="str">
        <f>+IFERROR(VLOOKUP(LISTE!$A263,'BASE ARTICLES'!A:D,4,FALSE),"")</f>
        <v/>
      </c>
      <c r="G263" s="10" t="str">
        <f>+IF(LISTE!$A263="","",ROUNDUP((LISTE!$B263/LISTE!$E263),0))</f>
        <v/>
      </c>
      <c r="H263" s="10" t="str">
        <f>+IFERROR(VLOOKUP(LISTE!$A263,'BASE ARTICLES'!A:E,5,FALSE),"")</f>
        <v/>
      </c>
    </row>
    <row r="264" spans="1:8" x14ac:dyDescent="0.2">
      <c r="A264" s="6"/>
      <c r="B264" s="5"/>
      <c r="C264" s="5"/>
      <c r="D264" s="10" t="str">
        <f>+IFERROR(VLOOKUP(LISTE!$A264,'BASE ARTICLES'!A:D,2,FALSE),"")</f>
        <v/>
      </c>
      <c r="E264" s="10" t="str">
        <f>+IFERROR(VLOOKUP(LISTE!$A264,'BASE ARTICLES'!A:D,3,FALSE),"")</f>
        <v/>
      </c>
      <c r="F264" s="10" t="str">
        <f>+IFERROR(VLOOKUP(LISTE!$A264,'BASE ARTICLES'!A:D,4,FALSE),"")</f>
        <v/>
      </c>
      <c r="G264" s="10" t="str">
        <f>+IF(LISTE!$A264="","",ROUNDUP((LISTE!$B264/LISTE!$E264),0))</f>
        <v/>
      </c>
      <c r="H264" s="10" t="str">
        <f>+IFERROR(VLOOKUP(LISTE!$A264,'BASE ARTICLES'!A:E,5,FALSE),"")</f>
        <v/>
      </c>
    </row>
    <row r="265" spans="1:8" x14ac:dyDescent="0.2">
      <c r="A265" s="6"/>
      <c r="B265" s="5"/>
      <c r="C265" s="5"/>
      <c r="D265" s="10" t="str">
        <f>+IFERROR(VLOOKUP(LISTE!$A265,'BASE ARTICLES'!A:D,2,FALSE),"")</f>
        <v/>
      </c>
      <c r="E265" s="10" t="str">
        <f>+IFERROR(VLOOKUP(LISTE!$A265,'BASE ARTICLES'!A:D,3,FALSE),"")</f>
        <v/>
      </c>
      <c r="F265" s="10" t="str">
        <f>+IFERROR(VLOOKUP(LISTE!$A265,'BASE ARTICLES'!A:D,4,FALSE),"")</f>
        <v/>
      </c>
      <c r="G265" s="10" t="str">
        <f>+IF(LISTE!$A265="","",ROUNDUP((LISTE!$B265/LISTE!$E265),0))</f>
        <v/>
      </c>
      <c r="H265" s="10" t="str">
        <f>+IFERROR(VLOOKUP(LISTE!$A265,'BASE ARTICLES'!A:E,5,FALSE),"")</f>
        <v/>
      </c>
    </row>
    <row r="266" spans="1:8" x14ac:dyDescent="0.2">
      <c r="A266" s="6"/>
      <c r="B266" s="5"/>
      <c r="C266" s="5"/>
      <c r="D266" s="10" t="str">
        <f>+IFERROR(VLOOKUP(LISTE!$A266,'BASE ARTICLES'!A:D,2,FALSE),"")</f>
        <v/>
      </c>
      <c r="E266" s="10" t="str">
        <f>+IFERROR(VLOOKUP(LISTE!$A266,'BASE ARTICLES'!A:D,3,FALSE),"")</f>
        <v/>
      </c>
      <c r="F266" s="10" t="str">
        <f>+IFERROR(VLOOKUP(LISTE!$A266,'BASE ARTICLES'!A:D,4,FALSE),"")</f>
        <v/>
      </c>
      <c r="G266" s="10" t="str">
        <f>+IF(LISTE!$A266="","",ROUNDUP((LISTE!$B266/LISTE!$E266),0))</f>
        <v/>
      </c>
      <c r="H266" s="10" t="str">
        <f>+IFERROR(VLOOKUP(LISTE!$A266,'BASE ARTICLES'!A:E,5,FALSE),"")</f>
        <v/>
      </c>
    </row>
    <row r="267" spans="1:8" x14ac:dyDescent="0.2">
      <c r="A267" s="6"/>
      <c r="B267" s="5"/>
      <c r="C267" s="5"/>
      <c r="D267" s="10" t="str">
        <f>+IFERROR(VLOOKUP(LISTE!$A267,'BASE ARTICLES'!A:D,2,FALSE),"")</f>
        <v/>
      </c>
      <c r="E267" s="10" t="str">
        <f>+IFERROR(VLOOKUP(LISTE!$A267,'BASE ARTICLES'!A:D,3,FALSE),"")</f>
        <v/>
      </c>
      <c r="F267" s="10" t="str">
        <f>+IFERROR(VLOOKUP(LISTE!$A267,'BASE ARTICLES'!A:D,4,FALSE),"")</f>
        <v/>
      </c>
      <c r="G267" s="10" t="str">
        <f>+IF(LISTE!$A267="","",ROUNDUP((LISTE!$B267/LISTE!$E267),0))</f>
        <v/>
      </c>
      <c r="H267" s="10" t="str">
        <f>+IFERROR(VLOOKUP(LISTE!$A267,'BASE ARTICLES'!A:E,5,FALSE),"")</f>
        <v/>
      </c>
    </row>
    <row r="268" spans="1:8" x14ac:dyDescent="0.2">
      <c r="A268" s="6"/>
      <c r="B268" s="5"/>
      <c r="C268" s="5"/>
      <c r="D268" s="10" t="str">
        <f>+IFERROR(VLOOKUP(LISTE!$A268,'BASE ARTICLES'!A:D,2,FALSE),"")</f>
        <v/>
      </c>
      <c r="E268" s="10" t="str">
        <f>+IFERROR(VLOOKUP(LISTE!$A268,'BASE ARTICLES'!A:D,3,FALSE),"")</f>
        <v/>
      </c>
      <c r="F268" s="10" t="str">
        <f>+IFERROR(VLOOKUP(LISTE!$A268,'BASE ARTICLES'!A:D,4,FALSE),"")</f>
        <v/>
      </c>
      <c r="G268" s="10" t="str">
        <f>+IF(LISTE!$A268="","",ROUNDUP((LISTE!$B268/LISTE!$E268),0))</f>
        <v/>
      </c>
      <c r="H268" s="10" t="str">
        <f>+IFERROR(VLOOKUP(LISTE!$A268,'BASE ARTICLES'!A:E,5,FALSE),"")</f>
        <v/>
      </c>
    </row>
    <row r="269" spans="1:8" x14ac:dyDescent="0.2">
      <c r="A269" s="6"/>
      <c r="B269" s="5"/>
      <c r="C269" s="5"/>
      <c r="D269" s="10" t="str">
        <f>+IFERROR(VLOOKUP(LISTE!$A269,'BASE ARTICLES'!A:D,2,FALSE),"")</f>
        <v/>
      </c>
      <c r="E269" s="10" t="str">
        <f>+IFERROR(VLOOKUP(LISTE!$A269,'BASE ARTICLES'!A:D,3,FALSE),"")</f>
        <v/>
      </c>
      <c r="F269" s="10" t="str">
        <f>+IFERROR(VLOOKUP(LISTE!$A269,'BASE ARTICLES'!A:D,4,FALSE),"")</f>
        <v/>
      </c>
      <c r="G269" s="10" t="str">
        <f>+IF(LISTE!$A269="","",ROUNDUP((LISTE!$B269/LISTE!$E269),0))</f>
        <v/>
      </c>
      <c r="H269" s="10" t="str">
        <f>+IFERROR(VLOOKUP(LISTE!$A269,'BASE ARTICLES'!A:E,5,FALSE),"")</f>
        <v/>
      </c>
    </row>
    <row r="270" spans="1:8" x14ac:dyDescent="0.2">
      <c r="A270" s="6"/>
      <c r="B270" s="5"/>
      <c r="C270" s="5"/>
      <c r="D270" s="10" t="str">
        <f>+IFERROR(VLOOKUP(LISTE!$A270,'BASE ARTICLES'!A:D,2,FALSE),"")</f>
        <v/>
      </c>
      <c r="E270" s="10" t="str">
        <f>+IFERROR(VLOOKUP(LISTE!$A270,'BASE ARTICLES'!A:D,3,FALSE),"")</f>
        <v/>
      </c>
      <c r="F270" s="10" t="str">
        <f>+IFERROR(VLOOKUP(LISTE!$A270,'BASE ARTICLES'!A:D,4,FALSE),"")</f>
        <v/>
      </c>
      <c r="G270" s="10" t="str">
        <f>+IF(LISTE!$A270="","",ROUNDUP((LISTE!$B270/LISTE!$E270),0))</f>
        <v/>
      </c>
      <c r="H270" s="10" t="str">
        <f>+IFERROR(VLOOKUP(LISTE!$A270,'BASE ARTICLES'!A:E,5,FALSE),"")</f>
        <v/>
      </c>
    </row>
    <row r="271" spans="1:8" x14ac:dyDescent="0.2">
      <c r="A271" s="6"/>
      <c r="B271" s="5"/>
      <c r="C271" s="5"/>
      <c r="D271" s="10" t="str">
        <f>+IFERROR(VLOOKUP(LISTE!$A271,'BASE ARTICLES'!A:D,2,FALSE),"")</f>
        <v/>
      </c>
      <c r="E271" s="10" t="str">
        <f>+IFERROR(VLOOKUP(LISTE!$A271,'BASE ARTICLES'!A:D,3,FALSE),"")</f>
        <v/>
      </c>
      <c r="F271" s="10" t="str">
        <f>+IFERROR(VLOOKUP(LISTE!$A271,'BASE ARTICLES'!A:D,4,FALSE),"")</f>
        <v/>
      </c>
      <c r="G271" s="10" t="str">
        <f>+IF(LISTE!$A271="","",ROUNDUP((LISTE!$B271/LISTE!$E271),0))</f>
        <v/>
      </c>
      <c r="H271" s="10" t="str">
        <f>+IFERROR(VLOOKUP(LISTE!$A271,'BASE ARTICLES'!A:E,5,FALSE),"")</f>
        <v/>
      </c>
    </row>
    <row r="272" spans="1:8" x14ac:dyDescent="0.2">
      <c r="A272" s="6"/>
      <c r="B272" s="5"/>
      <c r="C272" s="5"/>
      <c r="D272" s="10" t="str">
        <f>+IFERROR(VLOOKUP(LISTE!$A272,'BASE ARTICLES'!A:D,2,FALSE),"")</f>
        <v/>
      </c>
      <c r="E272" s="10" t="str">
        <f>+IFERROR(VLOOKUP(LISTE!$A272,'BASE ARTICLES'!A:D,3,FALSE),"")</f>
        <v/>
      </c>
      <c r="F272" s="10" t="str">
        <f>+IFERROR(VLOOKUP(LISTE!$A272,'BASE ARTICLES'!A:D,4,FALSE),"")</f>
        <v/>
      </c>
      <c r="G272" s="10" t="str">
        <f>+IF(LISTE!$A272="","",ROUNDUP((LISTE!$B272/LISTE!$E272),0))</f>
        <v/>
      </c>
      <c r="H272" s="10" t="str">
        <f>+IFERROR(VLOOKUP(LISTE!$A272,'BASE ARTICLES'!A:E,5,FALSE),"")</f>
        <v/>
      </c>
    </row>
    <row r="273" spans="1:8" x14ac:dyDescent="0.2">
      <c r="A273" s="6"/>
      <c r="B273" s="5"/>
      <c r="C273" s="5"/>
      <c r="D273" s="10" t="str">
        <f>+IFERROR(VLOOKUP(LISTE!$A273,'BASE ARTICLES'!A:D,2,FALSE),"")</f>
        <v/>
      </c>
      <c r="E273" s="10" t="str">
        <f>+IFERROR(VLOOKUP(LISTE!$A273,'BASE ARTICLES'!A:D,3,FALSE),"")</f>
        <v/>
      </c>
      <c r="F273" s="10" t="str">
        <f>+IFERROR(VLOOKUP(LISTE!$A273,'BASE ARTICLES'!A:D,4,FALSE),"")</f>
        <v/>
      </c>
      <c r="G273" s="10" t="str">
        <f>+IF(LISTE!$A273="","",ROUNDUP((LISTE!$B273/LISTE!$E273),0))</f>
        <v/>
      </c>
      <c r="H273" s="10" t="str">
        <f>+IFERROR(VLOOKUP(LISTE!$A273,'BASE ARTICLES'!A:E,5,FALSE),"")</f>
        <v/>
      </c>
    </row>
    <row r="274" spans="1:8" x14ac:dyDescent="0.2">
      <c r="A274" s="6"/>
      <c r="B274" s="5"/>
      <c r="C274" s="5"/>
      <c r="D274" s="10" t="str">
        <f>+IFERROR(VLOOKUP(LISTE!$A274,'BASE ARTICLES'!A:D,2,FALSE),"")</f>
        <v/>
      </c>
      <c r="E274" s="10" t="str">
        <f>+IFERROR(VLOOKUP(LISTE!$A274,'BASE ARTICLES'!A:D,3,FALSE),"")</f>
        <v/>
      </c>
      <c r="F274" s="10" t="str">
        <f>+IFERROR(VLOOKUP(LISTE!$A274,'BASE ARTICLES'!A:D,4,FALSE),"")</f>
        <v/>
      </c>
      <c r="G274" s="10" t="str">
        <f>+IF(LISTE!$A274="","",ROUNDUP((LISTE!$B274/LISTE!$E274),0))</f>
        <v/>
      </c>
      <c r="H274" s="10" t="str">
        <f>+IFERROR(VLOOKUP(LISTE!$A274,'BASE ARTICLES'!A:E,5,FALSE),"")</f>
        <v/>
      </c>
    </row>
  </sheetData>
  <phoneticPr fontId="1" type="noConversion"/>
  <pageMargins left="0.78740157499999996" right="0.78740157499999996" top="0.984251969" bottom="0.984251969" header="0.4921259845" footer="0.4921259845"/>
  <pageSetup paperSize="9" scale="63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87" r:id="rId4" name="Button 39">
              <controlPr defaultSize="0" print="0" autoFill="0" autoPict="0" macro="[0]!Feuil1.test_macro">
                <anchor moveWithCells="1" sizeWithCells="1">
                  <from>
                    <xdr:col>8</xdr:col>
                    <xdr:colOff>609600</xdr:colOff>
                    <xdr:row>0</xdr:row>
                    <xdr:rowOff>66675</xdr:rowOff>
                  </from>
                  <to>
                    <xdr:col>11</xdr:col>
                    <xdr:colOff>142875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5" name="Button 41">
              <controlPr defaultSize="0" print="0" autoFill="0" autoPict="0" macro="[0]!ThisWorkbook.efface">
                <anchor moveWithCells="1" sizeWithCells="1">
                  <from>
                    <xdr:col>11</xdr:col>
                    <xdr:colOff>180975</xdr:colOff>
                    <xdr:row>0</xdr:row>
                    <xdr:rowOff>76200</xdr:rowOff>
                  </from>
                  <to>
                    <xdr:col>13</xdr:col>
                    <xdr:colOff>476250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E31979-1B0A-45F3-B47D-7B2B855C7B6F}">
          <x14:formula1>
            <xm:f>'BASE ARTICLES'!$A$2:$A$100</xm:f>
          </x14:formula1>
          <xm:sqref>A2:A274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4FE7B-98C3-4D17-86FA-7405ED3BDBBF}">
  <dimension ref="A1:J276"/>
  <sheetViews>
    <sheetView workbookViewId="0">
      <selection activeCell="D8" sqref="D8"/>
    </sheetView>
  </sheetViews>
  <sheetFormatPr baseColWidth="10" defaultColWidth="11.42578125" defaultRowHeight="12.75" x14ac:dyDescent="0.2"/>
  <cols>
    <col min="1" max="1" width="23.85546875" style="3" customWidth="1"/>
    <col min="2" max="2" width="14.85546875" style="1" bestFit="1" customWidth="1"/>
    <col min="3" max="3" width="26.85546875" style="4" customWidth="1"/>
    <col min="4" max="4" width="26.85546875" style="12" customWidth="1"/>
    <col min="5" max="5" width="14.140625" style="12" bestFit="1" customWidth="1"/>
    <col min="6" max="6" width="12" style="12" bestFit="1" customWidth="1"/>
    <col min="7" max="7" width="18.85546875" style="12" bestFit="1" customWidth="1"/>
    <col min="8" max="8" width="26.85546875" style="12" customWidth="1"/>
    <col min="9" max="10" width="11.42578125" style="1"/>
    <col min="11" max="16384" width="11.42578125" style="2"/>
  </cols>
  <sheetData>
    <row r="1" spans="1:8" ht="48" customHeight="1" x14ac:dyDescent="0.2">
      <c r="A1" s="15" t="s">
        <v>218</v>
      </c>
      <c r="B1" s="14" t="s">
        <v>219</v>
      </c>
      <c r="C1" s="15" t="s">
        <v>220</v>
      </c>
      <c r="D1" s="9" t="s">
        <v>224</v>
      </c>
      <c r="E1" s="9" t="s">
        <v>221</v>
      </c>
      <c r="F1" s="9" t="s">
        <v>222</v>
      </c>
      <c r="G1" s="9" t="s">
        <v>223</v>
      </c>
      <c r="H1" s="9" t="s">
        <v>257</v>
      </c>
    </row>
    <row r="2" spans="1:8" x14ac:dyDescent="0.2">
      <c r="A2" s="13" t="s">
        <v>91</v>
      </c>
      <c r="B2" s="5">
        <v>36</v>
      </c>
      <c r="C2" s="13" t="s">
        <v>361</v>
      </c>
      <c r="D2" s="10" t="s">
        <v>92</v>
      </c>
      <c r="E2" s="10">
        <v>12</v>
      </c>
      <c r="F2" s="10" t="s">
        <v>93</v>
      </c>
      <c r="G2" s="10">
        <v>3</v>
      </c>
      <c r="H2" s="10" t="s">
        <v>289</v>
      </c>
    </row>
    <row r="3" spans="1:8" x14ac:dyDescent="0.2">
      <c r="A3" s="13" t="s">
        <v>91</v>
      </c>
      <c r="B3" s="5">
        <v>36</v>
      </c>
      <c r="C3" s="13" t="s">
        <v>361</v>
      </c>
      <c r="D3" s="10" t="s">
        <v>92</v>
      </c>
      <c r="E3" s="10">
        <v>12</v>
      </c>
      <c r="F3" s="10" t="s">
        <v>93</v>
      </c>
      <c r="G3" s="10">
        <v>3</v>
      </c>
      <c r="H3" s="10" t="s">
        <v>289</v>
      </c>
    </row>
    <row r="4" spans="1:8" x14ac:dyDescent="0.2">
      <c r="A4" s="13" t="s">
        <v>91</v>
      </c>
      <c r="B4" s="5">
        <v>36</v>
      </c>
      <c r="C4" s="13" t="s">
        <v>361</v>
      </c>
      <c r="D4" s="10" t="s">
        <v>92</v>
      </c>
      <c r="E4" s="10">
        <v>12</v>
      </c>
      <c r="F4" s="10" t="s">
        <v>93</v>
      </c>
      <c r="G4" s="10">
        <v>3</v>
      </c>
      <c r="H4" s="10" t="s">
        <v>289</v>
      </c>
    </row>
    <row r="5" spans="1:8" x14ac:dyDescent="0.2">
      <c r="A5" s="13" t="s">
        <v>13</v>
      </c>
      <c r="B5" s="5">
        <v>60</v>
      </c>
      <c r="C5" s="13" t="s">
        <v>362</v>
      </c>
      <c r="D5" s="10" t="str">
        <f>+IFERROR(VLOOKUP(LISTE!$A3,'BASE ARTICLES'!A:D,2,FALSE),"")</f>
        <v>FAISCEAU EV BRAS</v>
      </c>
      <c r="E5" s="10">
        <f>+IFERROR(VLOOKUP(LISTE!$A3,'BASE ARTICLES'!A:D,3,FALSE),"")</f>
        <v>30</v>
      </c>
      <c r="F5" s="10" t="str">
        <f>+IFERROR(VLOOKUP(LISTE!$A3,'BASE ARTICLES'!A:D,4,FALSE),"")</f>
        <v>L10702</v>
      </c>
      <c r="G5" s="10">
        <f>+IF(LISTE!$A3="","",ROUNDUP((LISTE!$B3/LISTE!$E3),0))</f>
        <v>2</v>
      </c>
      <c r="H5" s="10" t="str">
        <f>+IFERROR(VLOOKUP(LISTE!$A3,'BASE ARTICLES'!A:E,5,FALSE),"")</f>
        <v>PC0489</v>
      </c>
    </row>
    <row r="6" spans="1:8" x14ac:dyDescent="0.2">
      <c r="A6" s="13" t="s">
        <v>13</v>
      </c>
      <c r="B6" s="5">
        <v>60</v>
      </c>
      <c r="C6" s="13" t="s">
        <v>362</v>
      </c>
      <c r="D6" s="10" t="s">
        <v>14</v>
      </c>
      <c r="E6" s="10">
        <v>30</v>
      </c>
      <c r="F6" s="10" t="s">
        <v>15</v>
      </c>
      <c r="G6" s="10">
        <v>2</v>
      </c>
      <c r="H6" s="10" t="s">
        <v>261</v>
      </c>
    </row>
    <row r="7" spans="1:8" x14ac:dyDescent="0.2">
      <c r="A7" s="23"/>
      <c r="B7" s="5"/>
      <c r="C7" s="25"/>
      <c r="D7" s="10" t="str">
        <f>+IFERROR(VLOOKUP(LISTE!$A5,'BASE ARTICLES'!A:D,2,FALSE),"")</f>
        <v/>
      </c>
      <c r="E7" s="10" t="str">
        <f>+IFERROR(VLOOKUP(LISTE!$A5,'BASE ARTICLES'!A:D,3,FALSE),"")</f>
        <v/>
      </c>
      <c r="F7" s="10" t="str">
        <f>+IFERROR(VLOOKUP(LISTE!$A5,'BASE ARTICLES'!A:D,4,FALSE),"")</f>
        <v/>
      </c>
      <c r="G7" s="27" t="str">
        <f>+IF(LISTE!$A5="","",ROUNDUP((LISTE!$B5/LISTE!$E5),0))</f>
        <v/>
      </c>
      <c r="H7" s="10" t="str">
        <f>+IFERROR(VLOOKUP(LISTE!$A5,'BASE ARTICLES'!A:E,5,FALSE),"")</f>
        <v/>
      </c>
    </row>
    <row r="8" spans="1:8" x14ac:dyDescent="0.2">
      <c r="A8" s="24"/>
      <c r="B8" s="5"/>
      <c r="C8" s="26"/>
      <c r="D8" s="10" t="str">
        <f>+IFERROR(VLOOKUP(LISTE!$A6,'BASE ARTICLES'!A:D,2,FALSE),"")</f>
        <v/>
      </c>
      <c r="E8" s="10" t="str">
        <f>+IFERROR(VLOOKUP(LISTE!$A6,'BASE ARTICLES'!A:D,3,FALSE),"")</f>
        <v/>
      </c>
      <c r="F8" s="10" t="str">
        <f>+IFERROR(VLOOKUP(LISTE!$A6,'BASE ARTICLES'!A:D,4,FALSE),"")</f>
        <v/>
      </c>
      <c r="G8" s="27" t="str">
        <f>+IF(LISTE!$A6="","",ROUNDUP((LISTE!$B6/LISTE!$E6),0))</f>
        <v/>
      </c>
      <c r="H8" s="10" t="str">
        <f>+IFERROR(VLOOKUP(LISTE!$A6,'BASE ARTICLES'!A:E,5,FALSE),"")</f>
        <v/>
      </c>
    </row>
    <row r="9" spans="1:8" x14ac:dyDescent="0.2">
      <c r="A9" s="13"/>
      <c r="B9" s="5"/>
      <c r="C9" s="13"/>
      <c r="D9" s="10" t="str">
        <f>+IFERROR(VLOOKUP(LISTE!$A7,'BASE ARTICLES'!A:D,2,FALSE),"")</f>
        <v/>
      </c>
      <c r="E9" s="10" t="str">
        <f>+IFERROR(VLOOKUP(LISTE!$A7,'BASE ARTICLES'!A:D,3,FALSE),"")</f>
        <v/>
      </c>
      <c r="F9" s="10" t="str">
        <f>+IFERROR(VLOOKUP(LISTE!$A7,'BASE ARTICLES'!A:D,4,FALSE),"")</f>
        <v/>
      </c>
      <c r="G9" s="10" t="str">
        <f>+IF(LISTE!$A7="","",ROUNDUP((LISTE!$B7/LISTE!$E7),0))</f>
        <v/>
      </c>
      <c r="H9" s="10" t="str">
        <f>+IFERROR(VLOOKUP(LISTE!$A7,'BASE ARTICLES'!A:E,5,FALSE),"")</f>
        <v/>
      </c>
    </row>
    <row r="10" spans="1:8" x14ac:dyDescent="0.2">
      <c r="A10" s="13"/>
      <c r="B10" s="5"/>
      <c r="C10" s="13"/>
      <c r="D10" s="10" t="str">
        <f>+IFERROR(VLOOKUP(LISTE!$A8,'BASE ARTICLES'!A:D,2,FALSE),"")</f>
        <v/>
      </c>
      <c r="E10" s="10" t="str">
        <f>+IFERROR(VLOOKUP(LISTE!$A8,'BASE ARTICLES'!A:D,3,FALSE),"")</f>
        <v/>
      </c>
      <c r="F10" s="10" t="str">
        <f>+IFERROR(VLOOKUP(LISTE!$A8,'BASE ARTICLES'!A:D,4,FALSE),"")</f>
        <v/>
      </c>
      <c r="G10" s="10" t="str">
        <f>+IF(LISTE!$A8="","",ROUNDUP((LISTE!$B8/LISTE!$E8),0))</f>
        <v/>
      </c>
      <c r="H10" s="10" t="str">
        <f>+IFERROR(VLOOKUP(LISTE!$A8,'BASE ARTICLES'!A:E,5,FALSE),"")</f>
        <v/>
      </c>
    </row>
    <row r="11" spans="1:8" x14ac:dyDescent="0.2">
      <c r="A11" s="13"/>
      <c r="B11" s="5"/>
      <c r="C11" s="13"/>
      <c r="D11" s="10" t="str">
        <f>+IFERROR(VLOOKUP(LISTE!$A9,'BASE ARTICLES'!A:D,2,FALSE),"")</f>
        <v/>
      </c>
      <c r="E11" s="10" t="str">
        <f>+IFERROR(VLOOKUP(LISTE!$A9,'BASE ARTICLES'!A:D,3,FALSE),"")</f>
        <v/>
      </c>
      <c r="F11" s="10" t="str">
        <f>+IFERROR(VLOOKUP(LISTE!$A9,'BASE ARTICLES'!A:D,4,FALSE),"")</f>
        <v/>
      </c>
      <c r="G11" s="10" t="str">
        <f>+IF(LISTE!$A9="","",ROUNDUP((LISTE!$B9/LISTE!$E9),0))</f>
        <v/>
      </c>
      <c r="H11" s="10" t="str">
        <f>+IFERROR(VLOOKUP(LISTE!$A9,'BASE ARTICLES'!A:E,5,FALSE),"")</f>
        <v/>
      </c>
    </row>
    <row r="12" spans="1:8" x14ac:dyDescent="0.2">
      <c r="A12" s="13"/>
      <c r="B12" s="5"/>
      <c r="C12" s="13"/>
      <c r="D12" s="10" t="str">
        <f>+IFERROR(VLOOKUP(LISTE!$A10,'BASE ARTICLES'!A:D,2,FALSE),"")</f>
        <v/>
      </c>
      <c r="E12" s="10" t="str">
        <f>+IFERROR(VLOOKUP(LISTE!$A10,'BASE ARTICLES'!A:D,3,FALSE),"")</f>
        <v/>
      </c>
      <c r="F12" s="10" t="str">
        <f>+IFERROR(VLOOKUP(LISTE!$A10,'BASE ARTICLES'!A:D,4,FALSE),"")</f>
        <v/>
      </c>
      <c r="G12" s="10" t="str">
        <f>+IF(LISTE!$A10="","",ROUNDUP((LISTE!$B10/LISTE!$E10),0))</f>
        <v/>
      </c>
      <c r="H12" s="10" t="str">
        <f>+IFERROR(VLOOKUP(LISTE!$A10,'BASE ARTICLES'!A:E,5,FALSE),"")</f>
        <v/>
      </c>
    </row>
    <row r="13" spans="1:8" x14ac:dyDescent="0.2">
      <c r="A13" s="13"/>
      <c r="B13" s="5"/>
      <c r="C13" s="13"/>
      <c r="D13" s="10" t="str">
        <f>+IFERROR(VLOOKUP(LISTE!$A11,'BASE ARTICLES'!A:D,2,FALSE),"")</f>
        <v/>
      </c>
      <c r="E13" s="10" t="str">
        <f>+IFERROR(VLOOKUP(LISTE!$A11,'BASE ARTICLES'!A:D,3,FALSE),"")</f>
        <v/>
      </c>
      <c r="F13" s="10" t="str">
        <f>+IFERROR(VLOOKUP(LISTE!$A11,'BASE ARTICLES'!A:D,4,FALSE),"")</f>
        <v/>
      </c>
      <c r="G13" s="10" t="str">
        <f>+IF(LISTE!$A11="","",ROUNDUP((LISTE!$B11/LISTE!$E11),0))</f>
        <v/>
      </c>
      <c r="H13" s="10" t="str">
        <f>+IFERROR(VLOOKUP(LISTE!$A11,'BASE ARTICLES'!A:E,5,FALSE),"")</f>
        <v/>
      </c>
    </row>
    <row r="14" spans="1:8" x14ac:dyDescent="0.2">
      <c r="A14" s="13"/>
      <c r="B14" s="5"/>
      <c r="C14" s="13"/>
      <c r="D14" s="10" t="str">
        <f>+IFERROR(VLOOKUP(LISTE!$A12,'BASE ARTICLES'!A:D,2,FALSE),"")</f>
        <v/>
      </c>
      <c r="E14" s="10" t="str">
        <f>+IFERROR(VLOOKUP(LISTE!$A12,'BASE ARTICLES'!A:D,3,FALSE),"")</f>
        <v/>
      </c>
      <c r="F14" s="10" t="str">
        <f>+IFERROR(VLOOKUP(LISTE!$A12,'BASE ARTICLES'!A:D,4,FALSE),"")</f>
        <v/>
      </c>
      <c r="G14" s="10" t="str">
        <f>+IF(LISTE!$A12="","",ROUNDUP((LISTE!$B12/LISTE!$E12),0))</f>
        <v/>
      </c>
      <c r="H14" s="10" t="str">
        <f>+IFERROR(VLOOKUP(LISTE!$A12,'BASE ARTICLES'!A:E,5,FALSE),"")</f>
        <v/>
      </c>
    </row>
    <row r="15" spans="1:8" x14ac:dyDescent="0.2">
      <c r="A15" s="13"/>
      <c r="B15" s="5"/>
      <c r="C15" s="13"/>
      <c r="D15" s="10" t="str">
        <f>+IFERROR(VLOOKUP(LISTE!$A13,'BASE ARTICLES'!A:D,2,FALSE),"")</f>
        <v/>
      </c>
      <c r="E15" s="10" t="str">
        <f>+IFERROR(VLOOKUP(LISTE!$A13,'BASE ARTICLES'!A:D,3,FALSE),"")</f>
        <v/>
      </c>
      <c r="F15" s="10" t="str">
        <f>+IFERROR(VLOOKUP(LISTE!$A13,'BASE ARTICLES'!A:D,4,FALSE),"")</f>
        <v/>
      </c>
      <c r="G15" s="10" t="str">
        <f>+IF(LISTE!$A13="","",ROUNDUP((LISTE!$B13/LISTE!$E13),0))</f>
        <v/>
      </c>
      <c r="H15" s="10" t="str">
        <f>+IFERROR(VLOOKUP(LISTE!$A13,'BASE ARTICLES'!A:E,5,FALSE),"")</f>
        <v/>
      </c>
    </row>
    <row r="16" spans="1:8" x14ac:dyDescent="0.2">
      <c r="A16" s="13"/>
      <c r="B16" s="5"/>
      <c r="C16" s="13"/>
      <c r="D16" s="10" t="str">
        <f>+IFERROR(VLOOKUP(LISTE!$A14,'BASE ARTICLES'!A:D,2,FALSE),"")</f>
        <v/>
      </c>
      <c r="E16" s="10" t="str">
        <f>+IFERROR(VLOOKUP(LISTE!$A14,'BASE ARTICLES'!A:D,3,FALSE),"")</f>
        <v/>
      </c>
      <c r="F16" s="10" t="str">
        <f>+IFERROR(VLOOKUP(LISTE!$A14,'BASE ARTICLES'!A:D,4,FALSE),"")</f>
        <v/>
      </c>
      <c r="G16" s="10" t="str">
        <f>+IF(LISTE!$A14="","",ROUNDUP((LISTE!$B14/LISTE!$E14),0))</f>
        <v/>
      </c>
      <c r="H16" s="10" t="str">
        <f>+IFERROR(VLOOKUP(LISTE!$A14,'BASE ARTICLES'!A:E,5,FALSE),"")</f>
        <v/>
      </c>
    </row>
    <row r="17" spans="1:8" x14ac:dyDescent="0.2">
      <c r="A17" s="13"/>
      <c r="B17" s="5"/>
      <c r="C17" s="13"/>
      <c r="D17" s="10" t="str">
        <f>+IFERROR(VLOOKUP(LISTE!$A15,'BASE ARTICLES'!A:D,2,FALSE),"")</f>
        <v/>
      </c>
      <c r="E17" s="10" t="str">
        <f>+IFERROR(VLOOKUP(LISTE!$A15,'BASE ARTICLES'!A:D,3,FALSE),"")</f>
        <v/>
      </c>
      <c r="F17" s="10" t="str">
        <f>+IFERROR(VLOOKUP(LISTE!$A15,'BASE ARTICLES'!A:D,4,FALSE),"")</f>
        <v/>
      </c>
      <c r="G17" s="10" t="str">
        <f>+IF(LISTE!$A15="","",ROUNDUP((LISTE!$B15/LISTE!$E15),0))</f>
        <v/>
      </c>
      <c r="H17" s="10" t="str">
        <f>+IFERROR(VLOOKUP(LISTE!$A15,'BASE ARTICLES'!A:E,5,FALSE),"")</f>
        <v/>
      </c>
    </row>
    <row r="18" spans="1:8" x14ac:dyDescent="0.2">
      <c r="A18" s="13"/>
      <c r="B18" s="5"/>
      <c r="C18" s="13"/>
      <c r="D18" s="10" t="str">
        <f>+IFERROR(VLOOKUP(LISTE!$A16,'BASE ARTICLES'!A:D,2,FALSE),"")</f>
        <v/>
      </c>
      <c r="E18" s="10" t="str">
        <f>+IFERROR(VLOOKUP(LISTE!$A16,'BASE ARTICLES'!A:D,3,FALSE),"")</f>
        <v/>
      </c>
      <c r="F18" s="10" t="str">
        <f>+IFERROR(VLOOKUP(LISTE!$A16,'BASE ARTICLES'!A:D,4,FALSE),"")</f>
        <v/>
      </c>
      <c r="G18" s="10" t="str">
        <f>+IF(LISTE!$A16="","",ROUNDUP((LISTE!$B16/LISTE!$E16),0))</f>
        <v/>
      </c>
      <c r="H18" s="10" t="str">
        <f>+IFERROR(VLOOKUP(LISTE!$A16,'BASE ARTICLES'!A:E,5,FALSE),"")</f>
        <v/>
      </c>
    </row>
    <row r="19" spans="1:8" x14ac:dyDescent="0.2">
      <c r="A19" s="13"/>
      <c r="B19" s="5"/>
      <c r="C19" s="13"/>
      <c r="D19" s="10" t="str">
        <f>+IFERROR(VLOOKUP(LISTE!$A17,'BASE ARTICLES'!A:D,2,FALSE),"")</f>
        <v/>
      </c>
      <c r="E19" s="10" t="str">
        <f>+IFERROR(VLOOKUP(LISTE!$A17,'BASE ARTICLES'!A:D,3,FALSE),"")</f>
        <v/>
      </c>
      <c r="F19" s="10" t="str">
        <f>+IFERROR(VLOOKUP(LISTE!$A17,'BASE ARTICLES'!A:D,4,FALSE),"")</f>
        <v/>
      </c>
      <c r="G19" s="10" t="str">
        <f>+IF(LISTE!$A17="","",ROUNDUP((LISTE!$B17/LISTE!$E17),0))</f>
        <v/>
      </c>
      <c r="H19" s="10" t="str">
        <f>+IFERROR(VLOOKUP(LISTE!$A17,'BASE ARTICLES'!A:E,5,FALSE),"")</f>
        <v/>
      </c>
    </row>
    <row r="20" spans="1:8" x14ac:dyDescent="0.2">
      <c r="A20" s="13"/>
      <c r="B20" s="5"/>
      <c r="C20" s="13"/>
      <c r="D20" s="10" t="str">
        <f>+IFERROR(VLOOKUP(LISTE!$A18,'BASE ARTICLES'!A:D,2,FALSE),"")</f>
        <v/>
      </c>
      <c r="E20" s="10" t="str">
        <f>+IFERROR(VLOOKUP(LISTE!$A18,'BASE ARTICLES'!A:D,3,FALSE),"")</f>
        <v/>
      </c>
      <c r="F20" s="10" t="str">
        <f>+IFERROR(VLOOKUP(LISTE!$A18,'BASE ARTICLES'!A:D,4,FALSE),"")</f>
        <v/>
      </c>
      <c r="G20" s="10" t="str">
        <f>+IF(LISTE!$A18="","",ROUNDUP((LISTE!$B18/LISTE!$E18),0))</f>
        <v/>
      </c>
      <c r="H20" s="10" t="str">
        <f>+IFERROR(VLOOKUP(LISTE!$A18,'BASE ARTICLES'!A:E,5,FALSE),"")</f>
        <v/>
      </c>
    </row>
    <row r="21" spans="1:8" x14ac:dyDescent="0.2">
      <c r="A21" s="13"/>
      <c r="B21" s="5"/>
      <c r="C21" s="13"/>
      <c r="D21" s="10" t="str">
        <f>+IFERROR(VLOOKUP(LISTE!$A19,'BASE ARTICLES'!A:D,2,FALSE),"")</f>
        <v/>
      </c>
      <c r="E21" s="10" t="str">
        <f>+IFERROR(VLOOKUP(LISTE!$A19,'BASE ARTICLES'!A:D,3,FALSE),"")</f>
        <v/>
      </c>
      <c r="F21" s="10" t="str">
        <f>+IFERROR(VLOOKUP(LISTE!$A19,'BASE ARTICLES'!A:D,4,FALSE),"")</f>
        <v/>
      </c>
      <c r="G21" s="10" t="str">
        <f>+IF(LISTE!$A19="","",ROUNDUP((LISTE!$B19/LISTE!$E19),0))</f>
        <v/>
      </c>
      <c r="H21" s="10" t="str">
        <f>+IFERROR(VLOOKUP(LISTE!$A19,'BASE ARTICLES'!A:E,5,FALSE),"")</f>
        <v/>
      </c>
    </row>
    <row r="22" spans="1:8" x14ac:dyDescent="0.2">
      <c r="A22" s="13"/>
      <c r="B22" s="5"/>
      <c r="C22" s="13"/>
      <c r="D22" s="10" t="str">
        <f>+IFERROR(VLOOKUP(LISTE!$A20,'BASE ARTICLES'!A:D,2,FALSE),"")</f>
        <v/>
      </c>
      <c r="E22" s="10" t="str">
        <f>+IFERROR(VLOOKUP(LISTE!$A20,'BASE ARTICLES'!A:D,3,FALSE),"")</f>
        <v/>
      </c>
      <c r="F22" s="10" t="str">
        <f>+IFERROR(VLOOKUP(LISTE!$A20,'BASE ARTICLES'!A:D,4,FALSE),"")</f>
        <v/>
      </c>
      <c r="G22" s="10" t="str">
        <f>+IF(LISTE!$A20="","",ROUNDUP((LISTE!$B20/LISTE!$E20),0))</f>
        <v/>
      </c>
      <c r="H22" s="10" t="str">
        <f>+IFERROR(VLOOKUP(LISTE!$A20,'BASE ARTICLES'!A:E,5,FALSE),"")</f>
        <v/>
      </c>
    </row>
    <row r="23" spans="1:8" x14ac:dyDescent="0.2">
      <c r="A23" s="6"/>
      <c r="B23" s="5"/>
      <c r="C23" s="5"/>
      <c r="D23" s="10" t="str">
        <f>+IFERROR(VLOOKUP(LISTE!$A21,'BASE ARTICLES'!A:D,2,FALSE),"")</f>
        <v/>
      </c>
      <c r="E23" s="10" t="str">
        <f>+IFERROR(VLOOKUP(LISTE!$A21,'BASE ARTICLES'!A:D,3,FALSE),"")</f>
        <v/>
      </c>
      <c r="F23" s="10" t="str">
        <f>+IFERROR(VLOOKUP(LISTE!$A21,'BASE ARTICLES'!A:D,4,FALSE),"")</f>
        <v/>
      </c>
      <c r="G23" s="10" t="str">
        <f>+IF(LISTE!$A21="","",ROUNDUP((LISTE!$B21/LISTE!$E21),0))</f>
        <v/>
      </c>
      <c r="H23" s="10" t="str">
        <f>+IFERROR(VLOOKUP(LISTE!$A21,'BASE ARTICLES'!A:E,5,FALSE),"")</f>
        <v/>
      </c>
    </row>
    <row r="24" spans="1:8" x14ac:dyDescent="0.2">
      <c r="A24" s="6"/>
      <c r="B24" s="5"/>
      <c r="C24" s="5"/>
      <c r="D24" s="10" t="str">
        <f>+IFERROR(VLOOKUP(LISTE!$A22,'BASE ARTICLES'!A:D,2,FALSE),"")</f>
        <v/>
      </c>
      <c r="E24" s="10" t="str">
        <f>+IFERROR(VLOOKUP(LISTE!$A22,'BASE ARTICLES'!A:D,3,FALSE),"")</f>
        <v/>
      </c>
      <c r="F24" s="10" t="str">
        <f>+IFERROR(VLOOKUP(LISTE!$A22,'BASE ARTICLES'!A:D,4,FALSE),"")</f>
        <v/>
      </c>
      <c r="G24" s="10" t="str">
        <f>+IF(LISTE!$A22="","",ROUNDUP((LISTE!$B22/LISTE!$E22),0))</f>
        <v/>
      </c>
      <c r="H24" s="10" t="str">
        <f>+IFERROR(VLOOKUP(LISTE!$A22,'BASE ARTICLES'!A:E,5,FALSE),"")</f>
        <v/>
      </c>
    </row>
    <row r="25" spans="1:8" x14ac:dyDescent="0.2">
      <c r="A25" s="6"/>
      <c r="B25" s="5"/>
      <c r="C25" s="5"/>
      <c r="D25" s="10" t="str">
        <f>+IFERROR(VLOOKUP(LISTE!$A23,'BASE ARTICLES'!A:D,2,FALSE),"")</f>
        <v/>
      </c>
      <c r="E25" s="10" t="str">
        <f>+IFERROR(VLOOKUP(LISTE!$A23,'BASE ARTICLES'!A:D,3,FALSE),"")</f>
        <v/>
      </c>
      <c r="F25" s="10" t="str">
        <f>+IFERROR(VLOOKUP(LISTE!$A23,'BASE ARTICLES'!A:D,4,FALSE),"")</f>
        <v/>
      </c>
      <c r="G25" s="10" t="str">
        <f>+IF(LISTE!$A23="","",ROUNDUP((LISTE!$B23/LISTE!$E23),0))</f>
        <v/>
      </c>
      <c r="H25" s="10" t="str">
        <f>+IFERROR(VLOOKUP(LISTE!$A23,'BASE ARTICLES'!A:E,5,FALSE),"")</f>
        <v/>
      </c>
    </row>
    <row r="26" spans="1:8" x14ac:dyDescent="0.2">
      <c r="A26" s="6"/>
      <c r="B26" s="5"/>
      <c r="C26" s="5"/>
      <c r="D26" s="10" t="str">
        <f>+IFERROR(VLOOKUP(LISTE!$A24,'BASE ARTICLES'!A:D,2,FALSE),"")</f>
        <v/>
      </c>
      <c r="E26" s="10" t="str">
        <f>+IFERROR(VLOOKUP(LISTE!$A24,'BASE ARTICLES'!A:D,3,FALSE),"")</f>
        <v/>
      </c>
      <c r="F26" s="10" t="str">
        <f>+IFERROR(VLOOKUP(LISTE!$A24,'BASE ARTICLES'!A:D,4,FALSE),"")</f>
        <v/>
      </c>
      <c r="G26" s="10" t="str">
        <f>+IF(LISTE!$A24="","",ROUNDUP((LISTE!$B24/LISTE!$E24),0))</f>
        <v/>
      </c>
      <c r="H26" s="10" t="str">
        <f>+IFERROR(VLOOKUP(LISTE!$A24,'BASE ARTICLES'!A:E,5,FALSE),"")</f>
        <v/>
      </c>
    </row>
    <row r="27" spans="1:8" x14ac:dyDescent="0.2">
      <c r="A27" s="6"/>
      <c r="B27" s="5"/>
      <c r="C27" s="5"/>
      <c r="D27" s="10" t="str">
        <f>+IFERROR(VLOOKUP(LISTE!$A25,'BASE ARTICLES'!A:D,2,FALSE),"")</f>
        <v/>
      </c>
      <c r="E27" s="10" t="str">
        <f>+IFERROR(VLOOKUP(LISTE!$A25,'BASE ARTICLES'!A:D,3,FALSE),"")</f>
        <v/>
      </c>
      <c r="F27" s="10" t="str">
        <f>+IFERROR(VLOOKUP(LISTE!$A25,'BASE ARTICLES'!A:D,4,FALSE),"")</f>
        <v/>
      </c>
      <c r="G27" s="10" t="str">
        <f>+IF(LISTE!$A25="","",ROUNDUP((LISTE!$B25/LISTE!$E25),0))</f>
        <v/>
      </c>
      <c r="H27" s="10" t="str">
        <f>+IFERROR(VLOOKUP(LISTE!$A25,'BASE ARTICLES'!A:E,5,FALSE),"")</f>
        <v/>
      </c>
    </row>
    <row r="28" spans="1:8" x14ac:dyDescent="0.2">
      <c r="A28" s="6"/>
      <c r="B28" s="5"/>
      <c r="C28" s="5"/>
      <c r="D28" s="10" t="str">
        <f>+IFERROR(VLOOKUP(LISTE!$A26,'BASE ARTICLES'!A:D,2,FALSE),"")</f>
        <v/>
      </c>
      <c r="E28" s="10" t="str">
        <f>+IFERROR(VLOOKUP(LISTE!$A26,'BASE ARTICLES'!A:D,3,FALSE),"")</f>
        <v/>
      </c>
      <c r="F28" s="10" t="str">
        <f>+IFERROR(VLOOKUP(LISTE!$A26,'BASE ARTICLES'!A:D,4,FALSE),"")</f>
        <v/>
      </c>
      <c r="G28" s="10" t="str">
        <f>+IF(LISTE!$A26="","",ROUNDUP((LISTE!$B26/LISTE!$E26),0))</f>
        <v/>
      </c>
      <c r="H28" s="10" t="str">
        <f>+IFERROR(VLOOKUP(LISTE!$A26,'BASE ARTICLES'!A:E,5,FALSE),"")</f>
        <v/>
      </c>
    </row>
    <row r="29" spans="1:8" x14ac:dyDescent="0.2">
      <c r="A29" s="6"/>
      <c r="B29" s="5"/>
      <c r="C29" s="5"/>
      <c r="D29" s="10" t="str">
        <f>+IFERROR(VLOOKUP(LISTE!$A27,'BASE ARTICLES'!A:D,2,FALSE),"")</f>
        <v/>
      </c>
      <c r="E29" s="10" t="str">
        <f>+IFERROR(VLOOKUP(LISTE!$A27,'BASE ARTICLES'!A:D,3,FALSE),"")</f>
        <v/>
      </c>
      <c r="F29" s="10" t="str">
        <f>+IFERROR(VLOOKUP(LISTE!$A27,'BASE ARTICLES'!A:D,4,FALSE),"")</f>
        <v/>
      </c>
      <c r="G29" s="10" t="str">
        <f>+IF(LISTE!$A27="","",ROUNDUP((LISTE!$B27/LISTE!$E27),0))</f>
        <v/>
      </c>
      <c r="H29" s="10" t="str">
        <f>+IFERROR(VLOOKUP(LISTE!$A27,'BASE ARTICLES'!A:E,5,FALSE),"")</f>
        <v/>
      </c>
    </row>
    <row r="30" spans="1:8" x14ac:dyDescent="0.2">
      <c r="A30" s="6"/>
      <c r="B30" s="5"/>
      <c r="C30" s="5"/>
      <c r="D30" s="10" t="str">
        <f>+IFERROR(VLOOKUP(LISTE!$A28,'BASE ARTICLES'!A:D,2,FALSE),"")</f>
        <v/>
      </c>
      <c r="E30" s="10" t="str">
        <f>+IFERROR(VLOOKUP(LISTE!$A28,'BASE ARTICLES'!A:D,3,FALSE),"")</f>
        <v/>
      </c>
      <c r="F30" s="10" t="str">
        <f>+IFERROR(VLOOKUP(LISTE!$A28,'BASE ARTICLES'!A:D,4,FALSE),"")</f>
        <v/>
      </c>
      <c r="G30" s="10" t="str">
        <f>+IF(LISTE!$A28="","",ROUNDUP((LISTE!$B28/LISTE!$E28),0))</f>
        <v/>
      </c>
      <c r="H30" s="10" t="str">
        <f>+IFERROR(VLOOKUP(LISTE!$A28,'BASE ARTICLES'!A:E,5,FALSE),"")</f>
        <v/>
      </c>
    </row>
    <row r="31" spans="1:8" x14ac:dyDescent="0.2">
      <c r="A31" s="6"/>
      <c r="B31" s="5"/>
      <c r="C31" s="5"/>
      <c r="D31" s="10" t="str">
        <f>+IFERROR(VLOOKUP(LISTE!$A29,'BASE ARTICLES'!A:D,2,FALSE),"")</f>
        <v/>
      </c>
      <c r="E31" s="10" t="str">
        <f>+IFERROR(VLOOKUP(LISTE!$A29,'BASE ARTICLES'!A:D,3,FALSE),"")</f>
        <v/>
      </c>
      <c r="F31" s="10" t="str">
        <f>+IFERROR(VLOOKUP(LISTE!$A29,'BASE ARTICLES'!A:D,4,FALSE),"")</f>
        <v/>
      </c>
      <c r="G31" s="10" t="str">
        <f>+IF(LISTE!$A29="","",ROUNDUP((LISTE!$B29/LISTE!$E29),0))</f>
        <v/>
      </c>
      <c r="H31" s="10" t="str">
        <f>+IFERROR(VLOOKUP(LISTE!$A29,'BASE ARTICLES'!A:E,5,FALSE),"")</f>
        <v/>
      </c>
    </row>
    <row r="32" spans="1:8" x14ac:dyDescent="0.2">
      <c r="A32" s="6"/>
      <c r="B32" s="5"/>
      <c r="C32" s="5"/>
      <c r="D32" s="10" t="str">
        <f>+IFERROR(VLOOKUP(LISTE!$A30,'BASE ARTICLES'!A:D,2,FALSE),"")</f>
        <v/>
      </c>
      <c r="E32" s="10" t="str">
        <f>+IFERROR(VLOOKUP(LISTE!$A30,'BASE ARTICLES'!A:D,3,FALSE),"")</f>
        <v/>
      </c>
      <c r="F32" s="10" t="str">
        <f>+IFERROR(VLOOKUP(LISTE!$A30,'BASE ARTICLES'!A:D,4,FALSE),"")</f>
        <v/>
      </c>
      <c r="G32" s="10" t="str">
        <f>+IF(LISTE!$A30="","",ROUNDUP((LISTE!$B30/LISTE!$E30),0))</f>
        <v/>
      </c>
      <c r="H32" s="10" t="str">
        <f>+IFERROR(VLOOKUP(LISTE!$A30,'BASE ARTICLES'!A:E,5,FALSE),"")</f>
        <v/>
      </c>
    </row>
    <row r="33" spans="1:8" x14ac:dyDescent="0.2">
      <c r="A33" s="6"/>
      <c r="B33" s="5"/>
      <c r="C33" s="5"/>
      <c r="D33" s="10" t="str">
        <f>+IFERROR(VLOOKUP(LISTE!$A31,'BASE ARTICLES'!A:D,2,FALSE),"")</f>
        <v/>
      </c>
      <c r="E33" s="10" t="str">
        <f>+IFERROR(VLOOKUP(LISTE!$A31,'BASE ARTICLES'!A:D,3,FALSE),"")</f>
        <v/>
      </c>
      <c r="F33" s="10" t="str">
        <f>+IFERROR(VLOOKUP(LISTE!$A31,'BASE ARTICLES'!A:D,4,FALSE),"")</f>
        <v/>
      </c>
      <c r="G33" s="10" t="str">
        <f>+IF(LISTE!$A31="","",ROUNDUP((LISTE!$B31/LISTE!$E31),0))</f>
        <v/>
      </c>
      <c r="H33" s="10" t="str">
        <f>+IFERROR(VLOOKUP(LISTE!$A31,'BASE ARTICLES'!A:E,5,FALSE),"")</f>
        <v/>
      </c>
    </row>
    <row r="34" spans="1:8" x14ac:dyDescent="0.2">
      <c r="A34" s="6"/>
      <c r="B34" s="5"/>
      <c r="C34" s="5"/>
      <c r="D34" s="10" t="str">
        <f>+IFERROR(VLOOKUP(LISTE!$A32,'BASE ARTICLES'!A:D,2,FALSE),"")</f>
        <v/>
      </c>
      <c r="E34" s="10" t="str">
        <f>+IFERROR(VLOOKUP(LISTE!$A32,'BASE ARTICLES'!A:D,3,FALSE),"")</f>
        <v/>
      </c>
      <c r="F34" s="10" t="str">
        <f>+IFERROR(VLOOKUP(LISTE!$A32,'BASE ARTICLES'!A:D,4,FALSE),"")</f>
        <v/>
      </c>
      <c r="G34" s="10" t="str">
        <f>+IF(LISTE!$A32="","",ROUNDUP((LISTE!$B32/LISTE!$E32),0))</f>
        <v/>
      </c>
      <c r="H34" s="10" t="str">
        <f>+IFERROR(VLOOKUP(LISTE!$A32,'BASE ARTICLES'!A:E,5,FALSE),"")</f>
        <v/>
      </c>
    </row>
    <row r="35" spans="1:8" x14ac:dyDescent="0.2">
      <c r="A35" s="6"/>
      <c r="B35" s="5"/>
      <c r="C35" s="5"/>
      <c r="D35" s="10" t="str">
        <f>+IFERROR(VLOOKUP(LISTE!$A33,'BASE ARTICLES'!A:D,2,FALSE),"")</f>
        <v/>
      </c>
      <c r="E35" s="10" t="str">
        <f>+IFERROR(VLOOKUP(LISTE!$A33,'BASE ARTICLES'!A:D,3,FALSE),"")</f>
        <v/>
      </c>
      <c r="F35" s="10" t="str">
        <f>+IFERROR(VLOOKUP(LISTE!$A33,'BASE ARTICLES'!A:D,4,FALSE),"")</f>
        <v/>
      </c>
      <c r="G35" s="10" t="str">
        <f>+IF(LISTE!$A33="","",ROUNDUP((LISTE!$B33/LISTE!$E33),0))</f>
        <v/>
      </c>
      <c r="H35" s="10" t="str">
        <f>+IFERROR(VLOOKUP(LISTE!$A33,'BASE ARTICLES'!A:E,5,FALSE),"")</f>
        <v/>
      </c>
    </row>
    <row r="36" spans="1:8" x14ac:dyDescent="0.2">
      <c r="A36" s="6"/>
      <c r="B36" s="5"/>
      <c r="C36" s="5"/>
      <c r="D36" s="10" t="str">
        <f>+IFERROR(VLOOKUP(LISTE!$A34,'BASE ARTICLES'!A:D,2,FALSE),"")</f>
        <v/>
      </c>
      <c r="E36" s="10" t="str">
        <f>+IFERROR(VLOOKUP(LISTE!$A34,'BASE ARTICLES'!A:D,3,FALSE),"")</f>
        <v/>
      </c>
      <c r="F36" s="10" t="str">
        <f>+IFERROR(VLOOKUP(LISTE!$A34,'BASE ARTICLES'!A:D,4,FALSE),"")</f>
        <v/>
      </c>
      <c r="G36" s="10" t="str">
        <f>+IF(LISTE!$A34="","",ROUNDUP((LISTE!$B34/LISTE!$E34),0))</f>
        <v/>
      </c>
      <c r="H36" s="10" t="str">
        <f>+IFERROR(VLOOKUP(LISTE!$A34,'BASE ARTICLES'!A:E,5,FALSE),"")</f>
        <v/>
      </c>
    </row>
    <row r="37" spans="1:8" x14ac:dyDescent="0.2">
      <c r="A37" s="6"/>
      <c r="B37" s="5"/>
      <c r="C37" s="5"/>
      <c r="D37" s="10" t="str">
        <f>+IFERROR(VLOOKUP(LISTE!$A35,'BASE ARTICLES'!A:D,2,FALSE),"")</f>
        <v/>
      </c>
      <c r="E37" s="10" t="str">
        <f>+IFERROR(VLOOKUP(LISTE!$A35,'BASE ARTICLES'!A:D,3,FALSE),"")</f>
        <v/>
      </c>
      <c r="F37" s="10" t="str">
        <f>+IFERROR(VLOOKUP(LISTE!$A35,'BASE ARTICLES'!A:D,4,FALSE),"")</f>
        <v/>
      </c>
      <c r="G37" s="10" t="str">
        <f>+IF(LISTE!$A35="","",ROUNDUP((LISTE!$B35/LISTE!$E35),0))</f>
        <v/>
      </c>
      <c r="H37" s="10" t="str">
        <f>+IFERROR(VLOOKUP(LISTE!$A35,'BASE ARTICLES'!A:E,5,FALSE),"")</f>
        <v/>
      </c>
    </row>
    <row r="38" spans="1:8" x14ac:dyDescent="0.2">
      <c r="A38" s="6"/>
      <c r="B38" s="5"/>
      <c r="C38" s="5"/>
      <c r="D38" s="10" t="str">
        <f>+IFERROR(VLOOKUP(LISTE!$A36,'BASE ARTICLES'!A:D,2,FALSE),"")</f>
        <v/>
      </c>
      <c r="E38" s="10" t="str">
        <f>+IFERROR(VLOOKUP(LISTE!$A36,'BASE ARTICLES'!A:D,3,FALSE),"")</f>
        <v/>
      </c>
      <c r="F38" s="10" t="str">
        <f>+IFERROR(VLOOKUP(LISTE!$A36,'BASE ARTICLES'!A:D,4,FALSE),"")</f>
        <v/>
      </c>
      <c r="G38" s="10" t="str">
        <f>+IF(LISTE!$A36="","",ROUNDUP((LISTE!$B36/LISTE!$E36),0))</f>
        <v/>
      </c>
      <c r="H38" s="10" t="str">
        <f>+IFERROR(VLOOKUP(LISTE!$A36,'BASE ARTICLES'!A:E,5,FALSE),"")</f>
        <v/>
      </c>
    </row>
    <row r="39" spans="1:8" x14ac:dyDescent="0.2">
      <c r="A39" s="6"/>
      <c r="B39" s="5"/>
      <c r="C39" s="5"/>
      <c r="D39" s="10" t="str">
        <f>+IFERROR(VLOOKUP(LISTE!$A37,'BASE ARTICLES'!A:D,2,FALSE),"")</f>
        <v/>
      </c>
      <c r="E39" s="10" t="str">
        <f>+IFERROR(VLOOKUP(LISTE!$A37,'BASE ARTICLES'!A:D,3,FALSE),"")</f>
        <v/>
      </c>
      <c r="F39" s="10" t="str">
        <f>+IFERROR(VLOOKUP(LISTE!$A37,'BASE ARTICLES'!A:D,4,FALSE),"")</f>
        <v/>
      </c>
      <c r="G39" s="10" t="str">
        <f>+IF(LISTE!$A37="","",ROUNDUP((LISTE!$B37/LISTE!$E37),0))</f>
        <v/>
      </c>
      <c r="H39" s="10" t="str">
        <f>+IFERROR(VLOOKUP(LISTE!$A37,'BASE ARTICLES'!A:E,5,FALSE),"")</f>
        <v/>
      </c>
    </row>
    <row r="40" spans="1:8" x14ac:dyDescent="0.2">
      <c r="A40" s="6"/>
      <c r="B40" s="5"/>
      <c r="C40" s="5"/>
      <c r="D40" s="10" t="str">
        <f>+IFERROR(VLOOKUP(LISTE!$A38,'BASE ARTICLES'!A:D,2,FALSE),"")</f>
        <v/>
      </c>
      <c r="E40" s="10" t="str">
        <f>+IFERROR(VLOOKUP(LISTE!$A38,'BASE ARTICLES'!A:D,3,FALSE),"")</f>
        <v/>
      </c>
      <c r="F40" s="10" t="str">
        <f>+IFERROR(VLOOKUP(LISTE!$A38,'BASE ARTICLES'!A:D,4,FALSE),"")</f>
        <v/>
      </c>
      <c r="G40" s="10" t="str">
        <f>+IF(LISTE!$A38="","",ROUNDUP((LISTE!$B38/LISTE!$E38),0))</f>
        <v/>
      </c>
      <c r="H40" s="10" t="str">
        <f>+IFERROR(VLOOKUP(LISTE!$A38,'BASE ARTICLES'!A:E,5,FALSE),"")</f>
        <v/>
      </c>
    </row>
    <row r="41" spans="1:8" x14ac:dyDescent="0.2">
      <c r="A41" s="6"/>
      <c r="B41" s="5"/>
      <c r="C41" s="5"/>
      <c r="D41" s="10" t="str">
        <f>+IFERROR(VLOOKUP(LISTE!$A39,'BASE ARTICLES'!A:D,2,FALSE),"")</f>
        <v/>
      </c>
      <c r="E41" s="10" t="str">
        <f>+IFERROR(VLOOKUP(LISTE!$A39,'BASE ARTICLES'!A:D,3,FALSE),"")</f>
        <v/>
      </c>
      <c r="F41" s="10" t="str">
        <f>+IFERROR(VLOOKUP(LISTE!$A39,'BASE ARTICLES'!A:D,4,FALSE),"")</f>
        <v/>
      </c>
      <c r="G41" s="10" t="str">
        <f>+IF(LISTE!$A39="","",ROUNDUP((LISTE!$B39/LISTE!$E39),0))</f>
        <v/>
      </c>
      <c r="H41" s="10" t="str">
        <f>+IFERROR(VLOOKUP(LISTE!$A39,'BASE ARTICLES'!A:E,5,FALSE),"")</f>
        <v/>
      </c>
    </row>
    <row r="42" spans="1:8" x14ac:dyDescent="0.2">
      <c r="A42" s="6"/>
      <c r="B42" s="5"/>
      <c r="C42" s="5"/>
      <c r="D42" s="10" t="str">
        <f>+IFERROR(VLOOKUP(LISTE!$A40,'BASE ARTICLES'!A:D,2,FALSE),"")</f>
        <v/>
      </c>
      <c r="E42" s="10" t="str">
        <f>+IFERROR(VLOOKUP(LISTE!$A40,'BASE ARTICLES'!A:D,3,FALSE),"")</f>
        <v/>
      </c>
      <c r="F42" s="10" t="str">
        <f>+IFERROR(VLOOKUP(LISTE!$A40,'BASE ARTICLES'!A:D,4,FALSE),"")</f>
        <v/>
      </c>
      <c r="G42" s="10" t="str">
        <f>+IF(LISTE!$A40="","",ROUNDUP((LISTE!$B40/LISTE!$E40),0))</f>
        <v/>
      </c>
      <c r="H42" s="10" t="str">
        <f>+IFERROR(VLOOKUP(LISTE!$A40,'BASE ARTICLES'!A:E,5,FALSE),"")</f>
        <v/>
      </c>
    </row>
    <row r="43" spans="1:8" x14ac:dyDescent="0.2">
      <c r="A43" s="6"/>
      <c r="B43" s="5"/>
      <c r="C43" s="5"/>
      <c r="D43" s="10" t="str">
        <f>+IFERROR(VLOOKUP(LISTE!$A41,'BASE ARTICLES'!A:D,2,FALSE),"")</f>
        <v/>
      </c>
      <c r="E43" s="10" t="str">
        <f>+IFERROR(VLOOKUP(LISTE!$A41,'BASE ARTICLES'!A:D,3,FALSE),"")</f>
        <v/>
      </c>
      <c r="F43" s="10" t="str">
        <f>+IFERROR(VLOOKUP(LISTE!$A41,'BASE ARTICLES'!A:D,4,FALSE),"")</f>
        <v/>
      </c>
      <c r="G43" s="10" t="str">
        <f>+IF(LISTE!$A41="","",ROUNDUP((LISTE!$B41/LISTE!$E41),0))</f>
        <v/>
      </c>
      <c r="H43" s="10" t="str">
        <f>+IFERROR(VLOOKUP(LISTE!$A41,'BASE ARTICLES'!A:E,5,FALSE),"")</f>
        <v/>
      </c>
    </row>
    <row r="44" spans="1:8" x14ac:dyDescent="0.2">
      <c r="A44" s="6"/>
      <c r="B44" s="5"/>
      <c r="C44" s="5"/>
      <c r="D44" s="10" t="str">
        <f>+IFERROR(VLOOKUP(LISTE!$A42,'BASE ARTICLES'!A:D,2,FALSE),"")</f>
        <v/>
      </c>
      <c r="E44" s="10" t="str">
        <f>+IFERROR(VLOOKUP(LISTE!$A42,'BASE ARTICLES'!A:D,3,FALSE),"")</f>
        <v/>
      </c>
      <c r="F44" s="10" t="str">
        <f>+IFERROR(VLOOKUP(LISTE!$A42,'BASE ARTICLES'!A:D,4,FALSE),"")</f>
        <v/>
      </c>
      <c r="G44" s="10" t="str">
        <f>+IF(LISTE!$A42="","",ROUNDUP((LISTE!$B42/LISTE!$E42),0))</f>
        <v/>
      </c>
      <c r="H44" s="10" t="str">
        <f>+IFERROR(VLOOKUP(LISTE!$A42,'BASE ARTICLES'!A:E,5,FALSE),"")</f>
        <v/>
      </c>
    </row>
    <row r="45" spans="1:8" x14ac:dyDescent="0.2">
      <c r="A45" s="6"/>
      <c r="B45" s="5"/>
      <c r="C45" s="5"/>
      <c r="D45" s="10" t="str">
        <f>+IFERROR(VLOOKUP(LISTE!$A43,'BASE ARTICLES'!A:D,2,FALSE),"")</f>
        <v/>
      </c>
      <c r="E45" s="10" t="str">
        <f>+IFERROR(VLOOKUP(LISTE!$A43,'BASE ARTICLES'!A:D,3,FALSE),"")</f>
        <v/>
      </c>
      <c r="F45" s="10" t="str">
        <f>+IFERROR(VLOOKUP(LISTE!$A43,'BASE ARTICLES'!A:D,4,FALSE),"")</f>
        <v/>
      </c>
      <c r="G45" s="10" t="str">
        <f>+IF(LISTE!$A43="","",ROUNDUP((LISTE!$B43/LISTE!$E43),0))</f>
        <v/>
      </c>
      <c r="H45" s="10" t="str">
        <f>+IFERROR(VLOOKUP(LISTE!$A43,'BASE ARTICLES'!A:E,5,FALSE),"")</f>
        <v/>
      </c>
    </row>
    <row r="46" spans="1:8" x14ac:dyDescent="0.2">
      <c r="A46" s="6"/>
      <c r="B46" s="5"/>
      <c r="C46" s="5"/>
      <c r="D46" s="10" t="str">
        <f>+IFERROR(VLOOKUP(LISTE!$A44,'BASE ARTICLES'!A:D,2,FALSE),"")</f>
        <v/>
      </c>
      <c r="E46" s="10" t="str">
        <f>+IFERROR(VLOOKUP(LISTE!$A44,'BASE ARTICLES'!A:D,3,FALSE),"")</f>
        <v/>
      </c>
      <c r="F46" s="10" t="str">
        <f>+IFERROR(VLOOKUP(LISTE!$A44,'BASE ARTICLES'!A:D,4,FALSE),"")</f>
        <v/>
      </c>
      <c r="G46" s="10" t="str">
        <f>+IF(LISTE!$A44="","",ROUNDUP((LISTE!$B44/LISTE!$E44),0))</f>
        <v/>
      </c>
      <c r="H46" s="10" t="str">
        <f>+IFERROR(VLOOKUP(LISTE!$A44,'BASE ARTICLES'!A:E,5,FALSE),"")</f>
        <v/>
      </c>
    </row>
    <row r="47" spans="1:8" x14ac:dyDescent="0.2">
      <c r="A47" s="6"/>
      <c r="B47" s="5"/>
      <c r="C47" s="5"/>
      <c r="D47" s="10" t="str">
        <f>+IFERROR(VLOOKUP(LISTE!$A45,'BASE ARTICLES'!A:D,2,FALSE),"")</f>
        <v/>
      </c>
      <c r="E47" s="10" t="str">
        <f>+IFERROR(VLOOKUP(LISTE!$A45,'BASE ARTICLES'!A:D,3,FALSE),"")</f>
        <v/>
      </c>
      <c r="F47" s="10" t="str">
        <f>+IFERROR(VLOOKUP(LISTE!$A45,'BASE ARTICLES'!A:D,4,FALSE),"")</f>
        <v/>
      </c>
      <c r="G47" s="10" t="str">
        <f>+IF(LISTE!$A45="","",ROUNDUP((LISTE!$B45/LISTE!$E45),0))</f>
        <v/>
      </c>
      <c r="H47" s="10" t="str">
        <f>+IFERROR(VLOOKUP(LISTE!$A45,'BASE ARTICLES'!A:E,5,FALSE),"")</f>
        <v/>
      </c>
    </row>
    <row r="48" spans="1:8" x14ac:dyDescent="0.2">
      <c r="A48" s="6"/>
      <c r="B48" s="5"/>
      <c r="C48" s="5"/>
      <c r="D48" s="10" t="str">
        <f>+IFERROR(VLOOKUP(LISTE!$A46,'BASE ARTICLES'!A:D,2,FALSE),"")</f>
        <v/>
      </c>
      <c r="E48" s="10" t="str">
        <f>+IFERROR(VLOOKUP(LISTE!$A46,'BASE ARTICLES'!A:D,3,FALSE),"")</f>
        <v/>
      </c>
      <c r="F48" s="10" t="str">
        <f>+IFERROR(VLOOKUP(LISTE!$A46,'BASE ARTICLES'!A:D,4,FALSE),"")</f>
        <v/>
      </c>
      <c r="G48" s="10" t="str">
        <f>+IF(LISTE!$A46="","",ROUNDUP((LISTE!$B46/LISTE!$E46),0))</f>
        <v/>
      </c>
      <c r="H48" s="10" t="str">
        <f>+IFERROR(VLOOKUP(LISTE!$A46,'BASE ARTICLES'!A:E,5,FALSE),"")</f>
        <v/>
      </c>
    </row>
    <row r="49" spans="1:8" x14ac:dyDescent="0.2">
      <c r="A49" s="6"/>
      <c r="B49" s="5"/>
      <c r="C49" s="5"/>
      <c r="D49" s="10" t="str">
        <f>+IFERROR(VLOOKUP(LISTE!$A47,'BASE ARTICLES'!A:D,2,FALSE),"")</f>
        <v/>
      </c>
      <c r="E49" s="10" t="str">
        <f>+IFERROR(VLOOKUP(LISTE!$A47,'BASE ARTICLES'!A:D,3,FALSE),"")</f>
        <v/>
      </c>
      <c r="F49" s="10" t="str">
        <f>+IFERROR(VLOOKUP(LISTE!$A47,'BASE ARTICLES'!A:D,4,FALSE),"")</f>
        <v/>
      </c>
      <c r="G49" s="10" t="str">
        <f>+IF(LISTE!$A47="","",ROUNDUP((LISTE!$B47/LISTE!$E47),0))</f>
        <v/>
      </c>
      <c r="H49" s="10" t="str">
        <f>+IFERROR(VLOOKUP(LISTE!$A47,'BASE ARTICLES'!A:E,5,FALSE),"")</f>
        <v/>
      </c>
    </row>
    <row r="50" spans="1:8" x14ac:dyDescent="0.2">
      <c r="A50" s="6"/>
      <c r="B50" s="5"/>
      <c r="C50" s="5"/>
      <c r="D50" s="10" t="str">
        <f>+IFERROR(VLOOKUP(LISTE!$A48,'BASE ARTICLES'!A:D,2,FALSE),"")</f>
        <v/>
      </c>
      <c r="E50" s="10" t="str">
        <f>+IFERROR(VLOOKUP(LISTE!$A48,'BASE ARTICLES'!A:D,3,FALSE),"")</f>
        <v/>
      </c>
      <c r="F50" s="10" t="str">
        <f>+IFERROR(VLOOKUP(LISTE!$A48,'BASE ARTICLES'!A:D,4,FALSE),"")</f>
        <v/>
      </c>
      <c r="G50" s="10" t="str">
        <f>+IF(LISTE!$A48="","",ROUNDUP((LISTE!$B48/LISTE!$E48),0))</f>
        <v/>
      </c>
      <c r="H50" s="10" t="str">
        <f>+IFERROR(VLOOKUP(LISTE!$A48,'BASE ARTICLES'!A:E,5,FALSE),"")</f>
        <v/>
      </c>
    </row>
    <row r="51" spans="1:8" x14ac:dyDescent="0.2">
      <c r="A51" s="6"/>
      <c r="B51" s="5"/>
      <c r="C51" s="5"/>
      <c r="D51" s="10" t="str">
        <f>+IFERROR(VLOOKUP(LISTE!$A49,'BASE ARTICLES'!A:D,2,FALSE),"")</f>
        <v/>
      </c>
      <c r="E51" s="10" t="str">
        <f>+IFERROR(VLOOKUP(LISTE!$A49,'BASE ARTICLES'!A:D,3,FALSE),"")</f>
        <v/>
      </c>
      <c r="F51" s="10" t="str">
        <f>+IFERROR(VLOOKUP(LISTE!$A49,'BASE ARTICLES'!A:D,4,FALSE),"")</f>
        <v/>
      </c>
      <c r="G51" s="10" t="str">
        <f>+IF(LISTE!$A49="","",ROUNDUP((LISTE!$B49/LISTE!$E49),0))</f>
        <v/>
      </c>
      <c r="H51" s="10" t="str">
        <f>+IFERROR(VLOOKUP(LISTE!$A49,'BASE ARTICLES'!A:E,5,FALSE),"")</f>
        <v/>
      </c>
    </row>
    <row r="52" spans="1:8" x14ac:dyDescent="0.2">
      <c r="A52" s="6"/>
      <c r="B52" s="5"/>
      <c r="C52" s="5"/>
      <c r="D52" s="10" t="str">
        <f>+IFERROR(VLOOKUP(LISTE!$A50,'BASE ARTICLES'!A:D,2,FALSE),"")</f>
        <v/>
      </c>
      <c r="E52" s="10" t="str">
        <f>+IFERROR(VLOOKUP(LISTE!$A50,'BASE ARTICLES'!A:D,3,FALSE),"")</f>
        <v/>
      </c>
      <c r="F52" s="10" t="str">
        <f>+IFERROR(VLOOKUP(LISTE!$A50,'BASE ARTICLES'!A:D,4,FALSE),"")</f>
        <v/>
      </c>
      <c r="G52" s="10" t="str">
        <f>+IF(LISTE!$A50="","",ROUNDUP((LISTE!$B50/LISTE!$E50),0))</f>
        <v/>
      </c>
      <c r="H52" s="10" t="str">
        <f>+IFERROR(VLOOKUP(LISTE!$A50,'BASE ARTICLES'!A:E,5,FALSE),"")</f>
        <v/>
      </c>
    </row>
    <row r="53" spans="1:8" x14ac:dyDescent="0.2">
      <c r="A53" s="6"/>
      <c r="B53" s="5"/>
      <c r="C53" s="5"/>
      <c r="D53" s="10" t="str">
        <f>+IFERROR(VLOOKUP(LISTE!$A51,'BASE ARTICLES'!A:D,2,FALSE),"")</f>
        <v/>
      </c>
      <c r="E53" s="10" t="str">
        <f>+IFERROR(VLOOKUP(LISTE!$A51,'BASE ARTICLES'!A:D,3,FALSE),"")</f>
        <v/>
      </c>
      <c r="F53" s="10" t="str">
        <f>+IFERROR(VLOOKUP(LISTE!$A51,'BASE ARTICLES'!A:D,4,FALSE),"")</f>
        <v/>
      </c>
      <c r="G53" s="10" t="str">
        <f>+IF(LISTE!$A51="","",ROUNDUP((LISTE!$B51/LISTE!$E51),0))</f>
        <v/>
      </c>
      <c r="H53" s="10" t="str">
        <f>+IFERROR(VLOOKUP(LISTE!$A51,'BASE ARTICLES'!A:E,5,FALSE),"")</f>
        <v/>
      </c>
    </row>
    <row r="54" spans="1:8" x14ac:dyDescent="0.2">
      <c r="A54" s="6"/>
      <c r="B54" s="5"/>
      <c r="C54" s="5"/>
      <c r="D54" s="10" t="str">
        <f>+IFERROR(VLOOKUP(LISTE!$A52,'BASE ARTICLES'!A:D,2,FALSE),"")</f>
        <v/>
      </c>
      <c r="E54" s="10" t="str">
        <f>+IFERROR(VLOOKUP(LISTE!$A52,'BASE ARTICLES'!A:D,3,FALSE),"")</f>
        <v/>
      </c>
      <c r="F54" s="10" t="str">
        <f>+IFERROR(VLOOKUP(LISTE!$A52,'BASE ARTICLES'!A:D,4,FALSE),"")</f>
        <v/>
      </c>
      <c r="G54" s="10" t="str">
        <f>+IF(LISTE!$A52="","",ROUNDUP((LISTE!$B52/LISTE!$E52),0))</f>
        <v/>
      </c>
      <c r="H54" s="10" t="str">
        <f>+IFERROR(VLOOKUP(LISTE!$A52,'BASE ARTICLES'!A:E,5,FALSE),"")</f>
        <v/>
      </c>
    </row>
    <row r="55" spans="1:8" x14ac:dyDescent="0.2">
      <c r="A55" s="6"/>
      <c r="B55" s="5"/>
      <c r="C55" s="5"/>
      <c r="D55" s="10" t="str">
        <f>+IFERROR(VLOOKUP(LISTE!$A53,'BASE ARTICLES'!A:D,2,FALSE),"")</f>
        <v/>
      </c>
      <c r="E55" s="10" t="str">
        <f>+IFERROR(VLOOKUP(LISTE!$A53,'BASE ARTICLES'!A:D,3,FALSE),"")</f>
        <v/>
      </c>
      <c r="F55" s="10" t="str">
        <f>+IFERROR(VLOOKUP(LISTE!$A53,'BASE ARTICLES'!A:D,4,FALSE),"")</f>
        <v/>
      </c>
      <c r="G55" s="10" t="str">
        <f>+IF(LISTE!$A53="","",ROUNDUP((LISTE!$B53/LISTE!$E53),0))</f>
        <v/>
      </c>
      <c r="H55" s="10" t="str">
        <f>+IFERROR(VLOOKUP(LISTE!$A53,'BASE ARTICLES'!A:E,5,FALSE),"")</f>
        <v/>
      </c>
    </row>
    <row r="56" spans="1:8" x14ac:dyDescent="0.2">
      <c r="A56" s="6"/>
      <c r="B56" s="5"/>
      <c r="C56" s="5"/>
      <c r="D56" s="10" t="str">
        <f>+IFERROR(VLOOKUP(LISTE!$A54,'BASE ARTICLES'!A:D,2,FALSE),"")</f>
        <v/>
      </c>
      <c r="E56" s="10" t="str">
        <f>+IFERROR(VLOOKUP(LISTE!$A54,'BASE ARTICLES'!A:D,3,FALSE),"")</f>
        <v/>
      </c>
      <c r="F56" s="10" t="str">
        <f>+IFERROR(VLOOKUP(LISTE!$A54,'BASE ARTICLES'!A:D,4,FALSE),"")</f>
        <v/>
      </c>
      <c r="G56" s="10" t="str">
        <f>+IF(LISTE!$A54="","",ROUNDUP((LISTE!$B54/LISTE!$E54),0))</f>
        <v/>
      </c>
      <c r="H56" s="10" t="str">
        <f>+IFERROR(VLOOKUP(LISTE!$A54,'BASE ARTICLES'!A:E,5,FALSE),"")</f>
        <v/>
      </c>
    </row>
    <row r="57" spans="1:8" x14ac:dyDescent="0.2">
      <c r="A57" s="6"/>
      <c r="B57" s="5"/>
      <c r="C57" s="5"/>
      <c r="D57" s="10" t="str">
        <f>+IFERROR(VLOOKUP(LISTE!$A55,'BASE ARTICLES'!A:D,2,FALSE),"")</f>
        <v/>
      </c>
      <c r="E57" s="10" t="str">
        <f>+IFERROR(VLOOKUP(LISTE!$A55,'BASE ARTICLES'!A:D,3,FALSE),"")</f>
        <v/>
      </c>
      <c r="F57" s="10" t="str">
        <f>+IFERROR(VLOOKUP(LISTE!$A55,'BASE ARTICLES'!A:D,4,FALSE),"")</f>
        <v/>
      </c>
      <c r="G57" s="10" t="str">
        <f>+IF(LISTE!$A55="","",ROUNDUP((LISTE!$B55/LISTE!$E55),0))</f>
        <v/>
      </c>
      <c r="H57" s="10" t="str">
        <f>+IFERROR(VLOOKUP(LISTE!$A55,'BASE ARTICLES'!A:E,5,FALSE),"")</f>
        <v/>
      </c>
    </row>
    <row r="58" spans="1:8" x14ac:dyDescent="0.2">
      <c r="A58" s="6"/>
      <c r="B58" s="5"/>
      <c r="C58" s="5"/>
      <c r="D58" s="10" t="str">
        <f>+IFERROR(VLOOKUP(LISTE!$A56,'BASE ARTICLES'!A:D,2,FALSE),"")</f>
        <v/>
      </c>
      <c r="E58" s="10" t="str">
        <f>+IFERROR(VLOOKUP(LISTE!$A56,'BASE ARTICLES'!A:D,3,FALSE),"")</f>
        <v/>
      </c>
      <c r="F58" s="10" t="str">
        <f>+IFERROR(VLOOKUP(LISTE!$A56,'BASE ARTICLES'!A:D,4,FALSE),"")</f>
        <v/>
      </c>
      <c r="G58" s="10" t="str">
        <f>+IF(LISTE!$A56="","",ROUNDUP((LISTE!$B56/LISTE!$E56),0))</f>
        <v/>
      </c>
      <c r="H58" s="10" t="str">
        <f>+IFERROR(VLOOKUP(LISTE!$A56,'BASE ARTICLES'!A:E,5,FALSE),"")</f>
        <v/>
      </c>
    </row>
    <row r="59" spans="1:8" x14ac:dyDescent="0.2">
      <c r="A59" s="6"/>
      <c r="B59" s="5"/>
      <c r="C59" s="5"/>
      <c r="D59" s="10" t="str">
        <f>+IFERROR(VLOOKUP(LISTE!$A57,'BASE ARTICLES'!A:D,2,FALSE),"")</f>
        <v/>
      </c>
      <c r="E59" s="10" t="str">
        <f>+IFERROR(VLOOKUP(LISTE!$A57,'BASE ARTICLES'!A:D,3,FALSE),"")</f>
        <v/>
      </c>
      <c r="F59" s="10" t="str">
        <f>+IFERROR(VLOOKUP(LISTE!$A57,'BASE ARTICLES'!A:D,4,FALSE),"")</f>
        <v/>
      </c>
      <c r="G59" s="10" t="str">
        <f>+IF(LISTE!$A57="","",ROUNDUP((LISTE!$B57/LISTE!$E57),0))</f>
        <v/>
      </c>
      <c r="H59" s="10" t="str">
        <f>+IFERROR(VLOOKUP(LISTE!$A57,'BASE ARTICLES'!A:E,5,FALSE),"")</f>
        <v/>
      </c>
    </row>
    <row r="60" spans="1:8" x14ac:dyDescent="0.2">
      <c r="A60" s="6"/>
      <c r="B60" s="5"/>
      <c r="C60" s="5"/>
      <c r="D60" s="10" t="str">
        <f>+IFERROR(VLOOKUP(LISTE!$A58,'BASE ARTICLES'!A:D,2,FALSE),"")</f>
        <v/>
      </c>
      <c r="E60" s="10" t="str">
        <f>+IFERROR(VLOOKUP(LISTE!$A58,'BASE ARTICLES'!A:D,3,FALSE),"")</f>
        <v/>
      </c>
      <c r="F60" s="10" t="str">
        <f>+IFERROR(VLOOKUP(LISTE!$A58,'BASE ARTICLES'!A:D,4,FALSE),"")</f>
        <v/>
      </c>
      <c r="G60" s="10" t="str">
        <f>+IF(LISTE!$A58="","",ROUNDUP((LISTE!$B58/LISTE!$E58),0))</f>
        <v/>
      </c>
      <c r="H60" s="10" t="str">
        <f>+IFERROR(VLOOKUP(LISTE!$A58,'BASE ARTICLES'!A:E,5,FALSE),"")</f>
        <v/>
      </c>
    </row>
    <row r="61" spans="1:8" x14ac:dyDescent="0.2">
      <c r="A61" s="6"/>
      <c r="B61" s="5"/>
      <c r="C61" s="5"/>
      <c r="D61" s="10" t="str">
        <f>+IFERROR(VLOOKUP(LISTE!$A59,'BASE ARTICLES'!A:D,2,FALSE),"")</f>
        <v/>
      </c>
      <c r="E61" s="10" t="str">
        <f>+IFERROR(VLOOKUP(LISTE!$A59,'BASE ARTICLES'!A:D,3,FALSE),"")</f>
        <v/>
      </c>
      <c r="F61" s="10" t="str">
        <f>+IFERROR(VLOOKUP(LISTE!$A59,'BASE ARTICLES'!A:D,4,FALSE),"")</f>
        <v/>
      </c>
      <c r="G61" s="10" t="str">
        <f>+IF(LISTE!$A59="","",ROUNDUP((LISTE!$B59/LISTE!$E59),0))</f>
        <v/>
      </c>
      <c r="H61" s="10" t="str">
        <f>+IFERROR(VLOOKUP(LISTE!$A59,'BASE ARTICLES'!A:E,5,FALSE),"")</f>
        <v/>
      </c>
    </row>
    <row r="62" spans="1:8" x14ac:dyDescent="0.2">
      <c r="A62" s="6"/>
      <c r="B62" s="5"/>
      <c r="C62" s="5"/>
      <c r="D62" s="10" t="str">
        <f>+IFERROR(VLOOKUP(LISTE!$A60,'BASE ARTICLES'!A:D,2,FALSE),"")</f>
        <v/>
      </c>
      <c r="E62" s="10" t="str">
        <f>+IFERROR(VLOOKUP(LISTE!$A60,'BASE ARTICLES'!A:D,3,FALSE),"")</f>
        <v/>
      </c>
      <c r="F62" s="10" t="str">
        <f>+IFERROR(VLOOKUP(LISTE!$A60,'BASE ARTICLES'!A:D,4,FALSE),"")</f>
        <v/>
      </c>
      <c r="G62" s="10" t="str">
        <f>+IF(LISTE!$A60="","",ROUNDUP((LISTE!$B60/LISTE!$E60),0))</f>
        <v/>
      </c>
      <c r="H62" s="10" t="str">
        <f>+IFERROR(VLOOKUP(LISTE!$A60,'BASE ARTICLES'!A:E,5,FALSE),"")</f>
        <v/>
      </c>
    </row>
    <row r="63" spans="1:8" x14ac:dyDescent="0.2">
      <c r="A63" s="6"/>
      <c r="B63" s="5"/>
      <c r="C63" s="5"/>
      <c r="D63" s="10" t="str">
        <f>+IFERROR(VLOOKUP(LISTE!$A61,'BASE ARTICLES'!A:D,2,FALSE),"")</f>
        <v/>
      </c>
      <c r="E63" s="10" t="str">
        <f>+IFERROR(VLOOKUP(LISTE!$A61,'BASE ARTICLES'!A:D,3,FALSE),"")</f>
        <v/>
      </c>
      <c r="F63" s="10" t="str">
        <f>+IFERROR(VLOOKUP(LISTE!$A61,'BASE ARTICLES'!A:D,4,FALSE),"")</f>
        <v/>
      </c>
      <c r="G63" s="10" t="str">
        <f>+IF(LISTE!$A61="","",ROUNDUP((LISTE!$B61/LISTE!$E61),0))</f>
        <v/>
      </c>
      <c r="H63" s="10" t="str">
        <f>+IFERROR(VLOOKUP(LISTE!$A61,'BASE ARTICLES'!A:E,5,FALSE),"")</f>
        <v/>
      </c>
    </row>
    <row r="64" spans="1:8" x14ac:dyDescent="0.2">
      <c r="A64" s="6"/>
      <c r="B64" s="5"/>
      <c r="C64" s="5"/>
      <c r="D64" s="10" t="str">
        <f>+IFERROR(VLOOKUP(LISTE!$A62,'BASE ARTICLES'!A:D,2,FALSE),"")</f>
        <v/>
      </c>
      <c r="E64" s="10" t="str">
        <f>+IFERROR(VLOOKUP(LISTE!$A62,'BASE ARTICLES'!A:D,3,FALSE),"")</f>
        <v/>
      </c>
      <c r="F64" s="10" t="str">
        <f>+IFERROR(VLOOKUP(LISTE!$A62,'BASE ARTICLES'!A:D,4,FALSE),"")</f>
        <v/>
      </c>
      <c r="G64" s="10" t="str">
        <f>+IF(LISTE!$A62="","",ROUNDUP((LISTE!$B62/LISTE!$E62),0))</f>
        <v/>
      </c>
      <c r="H64" s="10" t="str">
        <f>+IFERROR(VLOOKUP(LISTE!$A62,'BASE ARTICLES'!A:E,5,FALSE),"")</f>
        <v/>
      </c>
    </row>
    <row r="65" spans="1:8" x14ac:dyDescent="0.2">
      <c r="A65" s="6"/>
      <c r="B65" s="5"/>
      <c r="C65" s="5"/>
      <c r="D65" s="10" t="str">
        <f>+IFERROR(VLOOKUP(LISTE!$A63,'BASE ARTICLES'!A:D,2,FALSE),"")</f>
        <v/>
      </c>
      <c r="E65" s="10" t="str">
        <f>+IFERROR(VLOOKUP(LISTE!$A63,'BASE ARTICLES'!A:D,3,FALSE),"")</f>
        <v/>
      </c>
      <c r="F65" s="10" t="str">
        <f>+IFERROR(VLOOKUP(LISTE!$A63,'BASE ARTICLES'!A:D,4,FALSE),"")</f>
        <v/>
      </c>
      <c r="G65" s="10" t="str">
        <f>+IF(LISTE!$A63="","",ROUNDUP((LISTE!$B63/LISTE!$E63),0))</f>
        <v/>
      </c>
      <c r="H65" s="10" t="str">
        <f>+IFERROR(VLOOKUP(LISTE!$A63,'BASE ARTICLES'!A:E,5,FALSE),"")</f>
        <v/>
      </c>
    </row>
    <row r="66" spans="1:8" x14ac:dyDescent="0.2">
      <c r="A66" s="6"/>
      <c r="B66" s="5"/>
      <c r="C66" s="5"/>
      <c r="D66" s="10" t="str">
        <f>+IFERROR(VLOOKUP(LISTE!$A64,'BASE ARTICLES'!A:D,2,FALSE),"")</f>
        <v/>
      </c>
      <c r="E66" s="10" t="str">
        <f>+IFERROR(VLOOKUP(LISTE!$A64,'BASE ARTICLES'!A:D,3,FALSE),"")</f>
        <v/>
      </c>
      <c r="F66" s="10" t="str">
        <f>+IFERROR(VLOOKUP(LISTE!$A64,'BASE ARTICLES'!A:D,4,FALSE),"")</f>
        <v/>
      </c>
      <c r="G66" s="10" t="str">
        <f>+IF(LISTE!$A64="","",ROUNDUP((LISTE!$B64/LISTE!$E64),0))</f>
        <v/>
      </c>
      <c r="H66" s="10" t="str">
        <f>+IFERROR(VLOOKUP(LISTE!$A64,'BASE ARTICLES'!A:E,5,FALSE),"")</f>
        <v/>
      </c>
    </row>
    <row r="67" spans="1:8" x14ac:dyDescent="0.2">
      <c r="A67" s="6"/>
      <c r="B67" s="5"/>
      <c r="C67" s="5"/>
      <c r="D67" s="10" t="str">
        <f>+IFERROR(VLOOKUP(LISTE!$A65,'BASE ARTICLES'!A:D,2,FALSE),"")</f>
        <v/>
      </c>
      <c r="E67" s="10" t="str">
        <f>+IFERROR(VLOOKUP(LISTE!$A65,'BASE ARTICLES'!A:D,3,FALSE),"")</f>
        <v/>
      </c>
      <c r="F67" s="10" t="str">
        <f>+IFERROR(VLOOKUP(LISTE!$A65,'BASE ARTICLES'!A:D,4,FALSE),"")</f>
        <v/>
      </c>
      <c r="G67" s="10" t="str">
        <f>+IF(LISTE!$A65="","",ROUNDUP((LISTE!$B65/LISTE!$E65),0))</f>
        <v/>
      </c>
      <c r="H67" s="10" t="str">
        <f>+IFERROR(VLOOKUP(LISTE!$A65,'BASE ARTICLES'!A:E,5,FALSE),"")</f>
        <v/>
      </c>
    </row>
    <row r="68" spans="1:8" x14ac:dyDescent="0.2">
      <c r="A68" s="6"/>
      <c r="B68" s="5"/>
      <c r="C68" s="5"/>
      <c r="D68" s="10" t="str">
        <f>+IFERROR(VLOOKUP(LISTE!$A66,'BASE ARTICLES'!A:D,2,FALSE),"")</f>
        <v/>
      </c>
      <c r="E68" s="10" t="str">
        <f>+IFERROR(VLOOKUP(LISTE!$A66,'BASE ARTICLES'!A:D,3,FALSE),"")</f>
        <v/>
      </c>
      <c r="F68" s="10" t="str">
        <f>+IFERROR(VLOOKUP(LISTE!$A66,'BASE ARTICLES'!A:D,4,FALSE),"")</f>
        <v/>
      </c>
      <c r="G68" s="10" t="str">
        <f>+IF(LISTE!$A66="","",ROUNDUP((LISTE!$B66/LISTE!$E66),0))</f>
        <v/>
      </c>
      <c r="H68" s="10" t="str">
        <f>+IFERROR(VLOOKUP(LISTE!$A66,'BASE ARTICLES'!A:E,5,FALSE),"")</f>
        <v/>
      </c>
    </row>
    <row r="69" spans="1:8" x14ac:dyDescent="0.2">
      <c r="A69" s="6"/>
      <c r="B69" s="5"/>
      <c r="C69" s="5"/>
      <c r="D69" s="10" t="str">
        <f>+IFERROR(VLOOKUP(LISTE!$A67,'BASE ARTICLES'!A:D,2,FALSE),"")</f>
        <v/>
      </c>
      <c r="E69" s="10" t="str">
        <f>+IFERROR(VLOOKUP(LISTE!$A67,'BASE ARTICLES'!A:D,3,FALSE),"")</f>
        <v/>
      </c>
      <c r="F69" s="10" t="str">
        <f>+IFERROR(VLOOKUP(LISTE!$A67,'BASE ARTICLES'!A:D,4,FALSE),"")</f>
        <v/>
      </c>
      <c r="G69" s="10" t="str">
        <f>+IF(LISTE!$A67="","",ROUNDUP((LISTE!$B67/LISTE!$E67),0))</f>
        <v/>
      </c>
      <c r="H69" s="10" t="str">
        <f>+IFERROR(VLOOKUP(LISTE!$A67,'BASE ARTICLES'!A:E,5,FALSE),"")</f>
        <v/>
      </c>
    </row>
    <row r="70" spans="1:8" x14ac:dyDescent="0.2">
      <c r="A70" s="6"/>
      <c r="B70" s="5"/>
      <c r="C70" s="5"/>
      <c r="D70" s="10" t="str">
        <f>+IFERROR(VLOOKUP(LISTE!$A68,'BASE ARTICLES'!A:D,2,FALSE),"")</f>
        <v/>
      </c>
      <c r="E70" s="10" t="str">
        <f>+IFERROR(VLOOKUP(LISTE!$A68,'BASE ARTICLES'!A:D,3,FALSE),"")</f>
        <v/>
      </c>
      <c r="F70" s="10" t="str">
        <f>+IFERROR(VLOOKUP(LISTE!$A68,'BASE ARTICLES'!A:D,4,FALSE),"")</f>
        <v/>
      </c>
      <c r="G70" s="10" t="str">
        <f>+IF(LISTE!$A68="","",ROUNDUP((LISTE!$B68/LISTE!$E68),0))</f>
        <v/>
      </c>
      <c r="H70" s="10" t="str">
        <f>+IFERROR(VLOOKUP(LISTE!$A68,'BASE ARTICLES'!A:E,5,FALSE),"")</f>
        <v/>
      </c>
    </row>
    <row r="71" spans="1:8" x14ac:dyDescent="0.2">
      <c r="A71" s="6"/>
      <c r="B71" s="5"/>
      <c r="C71" s="5"/>
      <c r="D71" s="10" t="str">
        <f>+IFERROR(VLOOKUP(LISTE!$A69,'BASE ARTICLES'!A:D,2,FALSE),"")</f>
        <v/>
      </c>
      <c r="E71" s="10" t="str">
        <f>+IFERROR(VLOOKUP(LISTE!$A69,'BASE ARTICLES'!A:D,3,FALSE),"")</f>
        <v/>
      </c>
      <c r="F71" s="10" t="str">
        <f>+IFERROR(VLOOKUP(LISTE!$A69,'BASE ARTICLES'!A:D,4,FALSE),"")</f>
        <v/>
      </c>
      <c r="G71" s="10" t="str">
        <f>+IF(LISTE!$A69="","",ROUNDUP((LISTE!$B69/LISTE!$E69),0))</f>
        <v/>
      </c>
      <c r="H71" s="10" t="str">
        <f>+IFERROR(VLOOKUP(LISTE!$A69,'BASE ARTICLES'!A:E,5,FALSE),"")</f>
        <v/>
      </c>
    </row>
    <row r="72" spans="1:8" x14ac:dyDescent="0.2">
      <c r="A72" s="6"/>
      <c r="B72" s="5"/>
      <c r="C72" s="5"/>
      <c r="D72" s="10" t="str">
        <f>+IFERROR(VLOOKUP(LISTE!$A70,'BASE ARTICLES'!A:D,2,FALSE),"")</f>
        <v/>
      </c>
      <c r="E72" s="10" t="str">
        <f>+IFERROR(VLOOKUP(LISTE!$A70,'BASE ARTICLES'!A:D,3,FALSE),"")</f>
        <v/>
      </c>
      <c r="F72" s="10" t="str">
        <f>+IFERROR(VLOOKUP(LISTE!$A70,'BASE ARTICLES'!A:D,4,FALSE),"")</f>
        <v/>
      </c>
      <c r="G72" s="10" t="str">
        <f>+IF(LISTE!$A70="","",ROUNDUP((LISTE!$B70/LISTE!$E70),0))</f>
        <v/>
      </c>
      <c r="H72" s="10" t="str">
        <f>+IFERROR(VLOOKUP(LISTE!$A70,'BASE ARTICLES'!A:E,5,FALSE),"")</f>
        <v/>
      </c>
    </row>
    <row r="73" spans="1:8" x14ac:dyDescent="0.2">
      <c r="A73" s="6"/>
      <c r="B73" s="5"/>
      <c r="C73" s="5"/>
      <c r="D73" s="10" t="str">
        <f>+IFERROR(VLOOKUP(LISTE!$A71,'BASE ARTICLES'!A:D,2,FALSE),"")</f>
        <v/>
      </c>
      <c r="E73" s="10" t="str">
        <f>+IFERROR(VLOOKUP(LISTE!$A71,'BASE ARTICLES'!A:D,3,FALSE),"")</f>
        <v/>
      </c>
      <c r="F73" s="10" t="str">
        <f>+IFERROR(VLOOKUP(LISTE!$A71,'BASE ARTICLES'!A:D,4,FALSE),"")</f>
        <v/>
      </c>
      <c r="G73" s="10" t="str">
        <f>+IF(LISTE!$A71="","",ROUNDUP((LISTE!$B71/LISTE!$E71),0))</f>
        <v/>
      </c>
      <c r="H73" s="10" t="str">
        <f>+IFERROR(VLOOKUP(LISTE!$A71,'BASE ARTICLES'!A:E,5,FALSE),"")</f>
        <v/>
      </c>
    </row>
    <row r="74" spans="1:8" x14ac:dyDescent="0.2">
      <c r="A74" s="6"/>
      <c r="B74" s="5"/>
      <c r="C74" s="5"/>
      <c r="D74" s="10" t="str">
        <f>+IFERROR(VLOOKUP(LISTE!$A72,'BASE ARTICLES'!A:D,2,FALSE),"")</f>
        <v/>
      </c>
      <c r="E74" s="10" t="str">
        <f>+IFERROR(VLOOKUP(LISTE!$A72,'BASE ARTICLES'!A:D,3,FALSE),"")</f>
        <v/>
      </c>
      <c r="F74" s="10" t="str">
        <f>+IFERROR(VLOOKUP(LISTE!$A72,'BASE ARTICLES'!A:D,4,FALSE),"")</f>
        <v/>
      </c>
      <c r="G74" s="10" t="str">
        <f>+IF(LISTE!$A72="","",ROUNDUP((LISTE!$B72/LISTE!$E72),0))</f>
        <v/>
      </c>
      <c r="H74" s="10" t="str">
        <f>+IFERROR(VLOOKUP(LISTE!$A72,'BASE ARTICLES'!A:E,5,FALSE),"")</f>
        <v/>
      </c>
    </row>
    <row r="75" spans="1:8" x14ac:dyDescent="0.2">
      <c r="A75" s="6"/>
      <c r="B75" s="5"/>
      <c r="C75" s="5"/>
      <c r="D75" s="10" t="str">
        <f>+IFERROR(VLOOKUP(LISTE!$A73,'BASE ARTICLES'!A:D,2,FALSE),"")</f>
        <v/>
      </c>
      <c r="E75" s="10" t="str">
        <f>+IFERROR(VLOOKUP(LISTE!$A73,'BASE ARTICLES'!A:D,3,FALSE),"")</f>
        <v/>
      </c>
      <c r="F75" s="10" t="str">
        <f>+IFERROR(VLOOKUP(LISTE!$A73,'BASE ARTICLES'!A:D,4,FALSE),"")</f>
        <v/>
      </c>
      <c r="G75" s="10" t="str">
        <f>+IF(LISTE!$A73="","",ROUNDUP((LISTE!$B73/LISTE!$E73),0))</f>
        <v/>
      </c>
      <c r="H75" s="10" t="str">
        <f>+IFERROR(VLOOKUP(LISTE!$A73,'BASE ARTICLES'!A:E,5,FALSE),"")</f>
        <v/>
      </c>
    </row>
    <row r="76" spans="1:8" x14ac:dyDescent="0.2">
      <c r="A76" s="6"/>
      <c r="B76" s="5"/>
      <c r="C76" s="5"/>
      <c r="D76" s="10" t="str">
        <f>+IFERROR(VLOOKUP(LISTE!$A74,'BASE ARTICLES'!A:D,2,FALSE),"")</f>
        <v/>
      </c>
      <c r="E76" s="10" t="str">
        <f>+IFERROR(VLOOKUP(LISTE!$A74,'BASE ARTICLES'!A:D,3,FALSE),"")</f>
        <v/>
      </c>
      <c r="F76" s="10" t="str">
        <f>+IFERROR(VLOOKUP(LISTE!$A74,'BASE ARTICLES'!A:D,4,FALSE),"")</f>
        <v/>
      </c>
      <c r="G76" s="10" t="str">
        <f>+IF(LISTE!$A74="","",ROUNDUP((LISTE!$B74/LISTE!$E74),0))</f>
        <v/>
      </c>
      <c r="H76" s="10" t="str">
        <f>+IFERROR(VLOOKUP(LISTE!$A74,'BASE ARTICLES'!A:E,5,FALSE),"")</f>
        <v/>
      </c>
    </row>
    <row r="77" spans="1:8" x14ac:dyDescent="0.2">
      <c r="A77" s="6"/>
      <c r="B77" s="5"/>
      <c r="C77" s="5"/>
      <c r="D77" s="10" t="str">
        <f>+IFERROR(VLOOKUP(LISTE!$A75,'BASE ARTICLES'!A:D,2,FALSE),"")</f>
        <v/>
      </c>
      <c r="E77" s="10" t="str">
        <f>+IFERROR(VLOOKUP(LISTE!$A75,'BASE ARTICLES'!A:D,3,FALSE),"")</f>
        <v/>
      </c>
      <c r="F77" s="10" t="str">
        <f>+IFERROR(VLOOKUP(LISTE!$A75,'BASE ARTICLES'!A:D,4,FALSE),"")</f>
        <v/>
      </c>
      <c r="G77" s="10" t="str">
        <f>+IF(LISTE!$A75="","",ROUNDUP((LISTE!$B75/LISTE!$E75),0))</f>
        <v/>
      </c>
      <c r="H77" s="10" t="str">
        <f>+IFERROR(VLOOKUP(LISTE!$A75,'BASE ARTICLES'!A:E,5,FALSE),"")</f>
        <v/>
      </c>
    </row>
    <row r="78" spans="1:8" x14ac:dyDescent="0.2">
      <c r="A78" s="6"/>
      <c r="B78" s="5"/>
      <c r="C78" s="5"/>
      <c r="D78" s="10" t="str">
        <f>+IFERROR(VLOOKUP(LISTE!$A76,'BASE ARTICLES'!A:D,2,FALSE),"")</f>
        <v/>
      </c>
      <c r="E78" s="10" t="str">
        <f>+IFERROR(VLOOKUP(LISTE!$A76,'BASE ARTICLES'!A:D,3,FALSE),"")</f>
        <v/>
      </c>
      <c r="F78" s="10" t="str">
        <f>+IFERROR(VLOOKUP(LISTE!$A76,'BASE ARTICLES'!A:D,4,FALSE),"")</f>
        <v/>
      </c>
      <c r="G78" s="10" t="str">
        <f>+IF(LISTE!$A76="","",ROUNDUP((LISTE!$B76/LISTE!$E76),0))</f>
        <v/>
      </c>
      <c r="H78" s="10" t="str">
        <f>+IFERROR(VLOOKUP(LISTE!$A76,'BASE ARTICLES'!A:E,5,FALSE),"")</f>
        <v/>
      </c>
    </row>
    <row r="79" spans="1:8" x14ac:dyDescent="0.2">
      <c r="A79" s="6"/>
      <c r="B79" s="5"/>
      <c r="C79" s="5"/>
      <c r="D79" s="10" t="str">
        <f>+IFERROR(VLOOKUP(LISTE!$A77,'BASE ARTICLES'!A:D,2,FALSE),"")</f>
        <v/>
      </c>
      <c r="E79" s="10" t="str">
        <f>+IFERROR(VLOOKUP(LISTE!$A77,'BASE ARTICLES'!A:D,3,FALSE),"")</f>
        <v/>
      </c>
      <c r="F79" s="10" t="str">
        <f>+IFERROR(VLOOKUP(LISTE!$A77,'BASE ARTICLES'!A:D,4,FALSE),"")</f>
        <v/>
      </c>
      <c r="G79" s="10" t="str">
        <f>+IF(LISTE!$A77="","",ROUNDUP((LISTE!$B77/LISTE!$E77),0))</f>
        <v/>
      </c>
      <c r="H79" s="10" t="str">
        <f>+IFERROR(VLOOKUP(LISTE!$A77,'BASE ARTICLES'!A:E,5,FALSE),"")</f>
        <v/>
      </c>
    </row>
    <row r="80" spans="1:8" x14ac:dyDescent="0.2">
      <c r="A80" s="6"/>
      <c r="B80" s="5"/>
      <c r="C80" s="5"/>
      <c r="D80" s="10" t="str">
        <f>+IFERROR(VLOOKUP(LISTE!$A78,'BASE ARTICLES'!A:D,2,FALSE),"")</f>
        <v/>
      </c>
      <c r="E80" s="10" t="str">
        <f>+IFERROR(VLOOKUP(LISTE!$A78,'BASE ARTICLES'!A:D,3,FALSE),"")</f>
        <v/>
      </c>
      <c r="F80" s="10" t="str">
        <f>+IFERROR(VLOOKUP(LISTE!$A78,'BASE ARTICLES'!A:D,4,FALSE),"")</f>
        <v/>
      </c>
      <c r="G80" s="10" t="str">
        <f>+IF(LISTE!$A78="","",ROUNDUP((LISTE!$B78/LISTE!$E78),0))</f>
        <v/>
      </c>
      <c r="H80" s="10" t="str">
        <f>+IFERROR(VLOOKUP(LISTE!$A78,'BASE ARTICLES'!A:E,5,FALSE),"")</f>
        <v/>
      </c>
    </row>
    <row r="81" spans="1:8" x14ac:dyDescent="0.2">
      <c r="A81" s="6"/>
      <c r="B81" s="5"/>
      <c r="C81" s="5"/>
      <c r="D81" s="10" t="str">
        <f>+IFERROR(VLOOKUP(LISTE!$A79,'BASE ARTICLES'!A:D,2,FALSE),"")</f>
        <v/>
      </c>
      <c r="E81" s="10" t="str">
        <f>+IFERROR(VLOOKUP(LISTE!$A79,'BASE ARTICLES'!A:D,3,FALSE),"")</f>
        <v/>
      </c>
      <c r="F81" s="10" t="str">
        <f>+IFERROR(VLOOKUP(LISTE!$A79,'BASE ARTICLES'!A:D,4,FALSE),"")</f>
        <v/>
      </c>
      <c r="G81" s="10" t="str">
        <f>+IF(LISTE!$A79="","",ROUNDUP((LISTE!$B79/LISTE!$E79),0))</f>
        <v/>
      </c>
      <c r="H81" s="10" t="str">
        <f>+IFERROR(VLOOKUP(LISTE!$A79,'BASE ARTICLES'!A:E,5,FALSE),"")</f>
        <v/>
      </c>
    </row>
    <row r="82" spans="1:8" x14ac:dyDescent="0.2">
      <c r="A82" s="6"/>
      <c r="B82" s="5"/>
      <c r="C82" s="5"/>
      <c r="D82" s="10" t="str">
        <f>+IFERROR(VLOOKUP(LISTE!$A80,'BASE ARTICLES'!A:D,2,FALSE),"")</f>
        <v/>
      </c>
      <c r="E82" s="10" t="str">
        <f>+IFERROR(VLOOKUP(LISTE!$A80,'BASE ARTICLES'!A:D,3,FALSE),"")</f>
        <v/>
      </c>
      <c r="F82" s="10" t="str">
        <f>+IFERROR(VLOOKUP(LISTE!$A80,'BASE ARTICLES'!A:D,4,FALSE),"")</f>
        <v/>
      </c>
      <c r="G82" s="10" t="str">
        <f>+IF(LISTE!$A80="","",ROUNDUP((LISTE!$B80/LISTE!$E80),0))</f>
        <v/>
      </c>
      <c r="H82" s="10" t="str">
        <f>+IFERROR(VLOOKUP(LISTE!$A80,'BASE ARTICLES'!A:E,5,FALSE),"")</f>
        <v/>
      </c>
    </row>
    <row r="83" spans="1:8" x14ac:dyDescent="0.2">
      <c r="A83" s="6"/>
      <c r="B83" s="5"/>
      <c r="C83" s="5"/>
      <c r="D83" s="10" t="str">
        <f>+IFERROR(VLOOKUP(LISTE!$A81,'BASE ARTICLES'!A:D,2,FALSE),"")</f>
        <v/>
      </c>
      <c r="E83" s="10" t="str">
        <f>+IFERROR(VLOOKUP(LISTE!$A81,'BASE ARTICLES'!A:D,3,FALSE),"")</f>
        <v/>
      </c>
      <c r="F83" s="10" t="str">
        <f>+IFERROR(VLOOKUP(LISTE!$A81,'BASE ARTICLES'!A:D,4,FALSE),"")</f>
        <v/>
      </c>
      <c r="G83" s="10" t="str">
        <f>+IF(LISTE!$A81="","",ROUNDUP((LISTE!$B81/LISTE!$E81),0))</f>
        <v/>
      </c>
      <c r="H83" s="10" t="str">
        <f>+IFERROR(VLOOKUP(LISTE!$A81,'BASE ARTICLES'!A:E,5,FALSE),"")</f>
        <v/>
      </c>
    </row>
    <row r="84" spans="1:8" x14ac:dyDescent="0.2">
      <c r="A84" s="6"/>
      <c r="B84" s="5"/>
      <c r="C84" s="5"/>
      <c r="D84" s="10" t="str">
        <f>+IFERROR(VLOOKUP(LISTE!$A82,'BASE ARTICLES'!A:D,2,FALSE),"")</f>
        <v/>
      </c>
      <c r="E84" s="10" t="str">
        <f>+IFERROR(VLOOKUP(LISTE!$A82,'BASE ARTICLES'!A:D,3,FALSE),"")</f>
        <v/>
      </c>
      <c r="F84" s="10" t="str">
        <f>+IFERROR(VLOOKUP(LISTE!$A82,'BASE ARTICLES'!A:D,4,FALSE),"")</f>
        <v/>
      </c>
      <c r="G84" s="10" t="str">
        <f>+IF(LISTE!$A82="","",ROUNDUP((LISTE!$B82/LISTE!$E82),0))</f>
        <v/>
      </c>
      <c r="H84" s="10" t="str">
        <f>+IFERROR(VLOOKUP(LISTE!$A82,'BASE ARTICLES'!A:E,5,FALSE),"")</f>
        <v/>
      </c>
    </row>
    <row r="85" spans="1:8" x14ac:dyDescent="0.2">
      <c r="A85" s="6"/>
      <c r="B85" s="5"/>
      <c r="C85" s="5"/>
      <c r="D85" s="10" t="str">
        <f>+IFERROR(VLOOKUP(LISTE!$A83,'BASE ARTICLES'!A:D,2,FALSE),"")</f>
        <v/>
      </c>
      <c r="E85" s="10" t="str">
        <f>+IFERROR(VLOOKUP(LISTE!$A83,'BASE ARTICLES'!A:D,3,FALSE),"")</f>
        <v/>
      </c>
      <c r="F85" s="10" t="str">
        <f>+IFERROR(VLOOKUP(LISTE!$A83,'BASE ARTICLES'!A:D,4,FALSE),"")</f>
        <v/>
      </c>
      <c r="G85" s="10" t="str">
        <f>+IF(LISTE!$A83="","",ROUNDUP((LISTE!$B83/LISTE!$E83),0))</f>
        <v/>
      </c>
      <c r="H85" s="10" t="str">
        <f>+IFERROR(VLOOKUP(LISTE!$A83,'BASE ARTICLES'!A:E,5,FALSE),"")</f>
        <v/>
      </c>
    </row>
    <row r="86" spans="1:8" x14ac:dyDescent="0.2">
      <c r="A86" s="6"/>
      <c r="B86" s="5"/>
      <c r="C86" s="5"/>
      <c r="D86" s="10" t="str">
        <f>+IFERROR(VLOOKUP(LISTE!$A84,'BASE ARTICLES'!A:D,2,FALSE),"")</f>
        <v/>
      </c>
      <c r="E86" s="10" t="str">
        <f>+IFERROR(VLOOKUP(LISTE!$A84,'BASE ARTICLES'!A:D,3,FALSE),"")</f>
        <v/>
      </c>
      <c r="F86" s="10" t="str">
        <f>+IFERROR(VLOOKUP(LISTE!$A84,'BASE ARTICLES'!A:D,4,FALSE),"")</f>
        <v/>
      </c>
      <c r="G86" s="10" t="str">
        <f>+IF(LISTE!$A84="","",ROUNDUP((LISTE!$B84/LISTE!$E84),0))</f>
        <v/>
      </c>
      <c r="H86" s="10" t="str">
        <f>+IFERROR(VLOOKUP(LISTE!$A84,'BASE ARTICLES'!A:E,5,FALSE),"")</f>
        <v/>
      </c>
    </row>
    <row r="87" spans="1:8" x14ac:dyDescent="0.2">
      <c r="A87" s="6"/>
      <c r="B87" s="5"/>
      <c r="C87" s="5"/>
      <c r="D87" s="10" t="str">
        <f>+IFERROR(VLOOKUP(LISTE!$A85,'BASE ARTICLES'!A:D,2,FALSE),"")</f>
        <v/>
      </c>
      <c r="E87" s="10" t="str">
        <f>+IFERROR(VLOOKUP(LISTE!$A85,'BASE ARTICLES'!A:D,3,FALSE),"")</f>
        <v/>
      </c>
      <c r="F87" s="10" t="str">
        <f>+IFERROR(VLOOKUP(LISTE!$A85,'BASE ARTICLES'!A:D,4,FALSE),"")</f>
        <v/>
      </c>
      <c r="G87" s="10" t="str">
        <f>+IF(LISTE!$A85="","",ROUNDUP((LISTE!$B85/LISTE!$E85),0))</f>
        <v/>
      </c>
      <c r="H87" s="10" t="str">
        <f>+IFERROR(VLOOKUP(LISTE!$A85,'BASE ARTICLES'!A:E,5,FALSE),"")</f>
        <v/>
      </c>
    </row>
    <row r="88" spans="1:8" x14ac:dyDescent="0.2">
      <c r="A88" s="6"/>
      <c r="B88" s="5"/>
      <c r="C88" s="5"/>
      <c r="D88" s="10" t="str">
        <f>+IFERROR(VLOOKUP(LISTE!$A86,'BASE ARTICLES'!A:D,2,FALSE),"")</f>
        <v/>
      </c>
      <c r="E88" s="10" t="str">
        <f>+IFERROR(VLOOKUP(LISTE!$A86,'BASE ARTICLES'!A:D,3,FALSE),"")</f>
        <v/>
      </c>
      <c r="F88" s="10" t="str">
        <f>+IFERROR(VLOOKUP(LISTE!$A86,'BASE ARTICLES'!A:D,4,FALSE),"")</f>
        <v/>
      </c>
      <c r="G88" s="10" t="str">
        <f>+IF(LISTE!$A86="","",ROUNDUP((LISTE!$B86/LISTE!$E86),0))</f>
        <v/>
      </c>
      <c r="H88" s="10" t="str">
        <f>+IFERROR(VLOOKUP(LISTE!$A86,'BASE ARTICLES'!A:E,5,FALSE),"")</f>
        <v/>
      </c>
    </row>
    <row r="89" spans="1:8" x14ac:dyDescent="0.2">
      <c r="A89" s="6"/>
      <c r="B89" s="5"/>
      <c r="C89" s="5"/>
      <c r="D89" s="10" t="str">
        <f>+IFERROR(VLOOKUP(LISTE!$A87,'BASE ARTICLES'!A:D,2,FALSE),"")</f>
        <v/>
      </c>
      <c r="E89" s="10" t="str">
        <f>+IFERROR(VLOOKUP(LISTE!$A87,'BASE ARTICLES'!A:D,3,FALSE),"")</f>
        <v/>
      </c>
      <c r="F89" s="10" t="str">
        <f>+IFERROR(VLOOKUP(LISTE!$A87,'BASE ARTICLES'!A:D,4,FALSE),"")</f>
        <v/>
      </c>
      <c r="G89" s="10" t="str">
        <f>+IF(LISTE!$A87="","",ROUNDUP((LISTE!$B87/LISTE!$E87),0))</f>
        <v/>
      </c>
      <c r="H89" s="10" t="str">
        <f>+IFERROR(VLOOKUP(LISTE!$A87,'BASE ARTICLES'!A:E,5,FALSE),"")</f>
        <v/>
      </c>
    </row>
    <row r="90" spans="1:8" x14ac:dyDescent="0.2">
      <c r="A90" s="6"/>
      <c r="B90" s="5"/>
      <c r="C90" s="5"/>
      <c r="D90" s="10" t="str">
        <f>+IFERROR(VLOOKUP(LISTE!$A88,'BASE ARTICLES'!A:D,2,FALSE),"")</f>
        <v/>
      </c>
      <c r="E90" s="10" t="str">
        <f>+IFERROR(VLOOKUP(LISTE!$A88,'BASE ARTICLES'!A:D,3,FALSE),"")</f>
        <v/>
      </c>
      <c r="F90" s="10" t="str">
        <f>+IFERROR(VLOOKUP(LISTE!$A88,'BASE ARTICLES'!A:D,4,FALSE),"")</f>
        <v/>
      </c>
      <c r="G90" s="10" t="str">
        <f>+IF(LISTE!$A88="","",ROUNDUP((LISTE!$B88/LISTE!$E88),0))</f>
        <v/>
      </c>
      <c r="H90" s="10" t="str">
        <f>+IFERROR(VLOOKUP(LISTE!$A88,'BASE ARTICLES'!A:E,5,FALSE),"")</f>
        <v/>
      </c>
    </row>
    <row r="91" spans="1:8" x14ac:dyDescent="0.2">
      <c r="A91" s="6"/>
      <c r="B91" s="5"/>
      <c r="C91" s="5"/>
      <c r="D91" s="10" t="str">
        <f>+IFERROR(VLOOKUP(LISTE!$A89,'BASE ARTICLES'!A:D,2,FALSE),"")</f>
        <v/>
      </c>
      <c r="E91" s="10" t="str">
        <f>+IFERROR(VLOOKUP(LISTE!$A89,'BASE ARTICLES'!A:D,3,FALSE),"")</f>
        <v/>
      </c>
      <c r="F91" s="10" t="str">
        <f>+IFERROR(VLOOKUP(LISTE!$A89,'BASE ARTICLES'!A:D,4,FALSE),"")</f>
        <v/>
      </c>
      <c r="G91" s="10" t="str">
        <f>+IF(LISTE!$A89="","",ROUNDUP((LISTE!$B89/LISTE!$E89),0))</f>
        <v/>
      </c>
      <c r="H91" s="10" t="str">
        <f>+IFERROR(VLOOKUP(LISTE!$A89,'BASE ARTICLES'!A:E,5,FALSE),"")</f>
        <v/>
      </c>
    </row>
    <row r="92" spans="1:8" x14ac:dyDescent="0.2">
      <c r="A92" s="6"/>
      <c r="B92" s="5"/>
      <c r="C92" s="5"/>
      <c r="D92" s="10" t="str">
        <f>+IFERROR(VLOOKUP(LISTE!$A90,'BASE ARTICLES'!A:D,2,FALSE),"")</f>
        <v/>
      </c>
      <c r="E92" s="10" t="str">
        <f>+IFERROR(VLOOKUP(LISTE!$A90,'BASE ARTICLES'!A:D,3,FALSE),"")</f>
        <v/>
      </c>
      <c r="F92" s="10" t="str">
        <f>+IFERROR(VLOOKUP(LISTE!$A90,'BASE ARTICLES'!A:D,4,FALSE),"")</f>
        <v/>
      </c>
      <c r="G92" s="10" t="str">
        <f>+IF(LISTE!$A90="","",ROUNDUP((LISTE!$B90/LISTE!$E90),0))</f>
        <v/>
      </c>
      <c r="H92" s="10" t="str">
        <f>+IFERROR(VLOOKUP(LISTE!$A90,'BASE ARTICLES'!A:E,5,FALSE),"")</f>
        <v/>
      </c>
    </row>
    <row r="93" spans="1:8" x14ac:dyDescent="0.2">
      <c r="A93" s="6"/>
      <c r="B93" s="5"/>
      <c r="C93" s="5"/>
      <c r="D93" s="10" t="str">
        <f>+IFERROR(VLOOKUP(LISTE!$A91,'BASE ARTICLES'!A:D,2,FALSE),"")</f>
        <v/>
      </c>
      <c r="E93" s="10" t="str">
        <f>+IFERROR(VLOOKUP(LISTE!$A91,'BASE ARTICLES'!A:D,3,FALSE),"")</f>
        <v/>
      </c>
      <c r="F93" s="10" t="str">
        <f>+IFERROR(VLOOKUP(LISTE!$A91,'BASE ARTICLES'!A:D,4,FALSE),"")</f>
        <v/>
      </c>
      <c r="G93" s="10" t="str">
        <f>+IF(LISTE!$A91="","",ROUNDUP((LISTE!$B91/LISTE!$E91),0))</f>
        <v/>
      </c>
      <c r="H93" s="10" t="str">
        <f>+IFERROR(VLOOKUP(LISTE!$A91,'BASE ARTICLES'!A:E,5,FALSE),"")</f>
        <v/>
      </c>
    </row>
    <row r="94" spans="1:8" x14ac:dyDescent="0.2">
      <c r="A94" s="6"/>
      <c r="B94" s="5"/>
      <c r="C94" s="5"/>
      <c r="D94" s="10" t="str">
        <f>+IFERROR(VLOOKUP(LISTE!$A92,'BASE ARTICLES'!A:D,2,FALSE),"")</f>
        <v/>
      </c>
      <c r="E94" s="10" t="str">
        <f>+IFERROR(VLOOKUP(LISTE!$A92,'BASE ARTICLES'!A:D,3,FALSE),"")</f>
        <v/>
      </c>
      <c r="F94" s="10" t="str">
        <f>+IFERROR(VLOOKUP(LISTE!$A92,'BASE ARTICLES'!A:D,4,FALSE),"")</f>
        <v/>
      </c>
      <c r="G94" s="10" t="str">
        <f>+IF(LISTE!$A92="","",ROUNDUP((LISTE!$B92/LISTE!$E92),0))</f>
        <v/>
      </c>
      <c r="H94" s="10" t="str">
        <f>+IFERROR(VLOOKUP(LISTE!$A92,'BASE ARTICLES'!A:E,5,FALSE),"")</f>
        <v/>
      </c>
    </row>
    <row r="95" spans="1:8" x14ac:dyDescent="0.2">
      <c r="A95" s="6"/>
      <c r="B95" s="5"/>
      <c r="C95" s="5"/>
      <c r="D95" s="10" t="str">
        <f>+IFERROR(VLOOKUP(LISTE!$A93,'BASE ARTICLES'!A:D,2,FALSE),"")</f>
        <v/>
      </c>
      <c r="E95" s="10" t="str">
        <f>+IFERROR(VLOOKUP(LISTE!$A93,'BASE ARTICLES'!A:D,3,FALSE),"")</f>
        <v/>
      </c>
      <c r="F95" s="10" t="str">
        <f>+IFERROR(VLOOKUP(LISTE!$A93,'BASE ARTICLES'!A:D,4,FALSE),"")</f>
        <v/>
      </c>
      <c r="G95" s="10" t="str">
        <f>+IF(LISTE!$A93="","",ROUNDUP((LISTE!$B93/LISTE!$E93),0))</f>
        <v/>
      </c>
      <c r="H95" s="10" t="str">
        <f>+IFERROR(VLOOKUP(LISTE!$A93,'BASE ARTICLES'!A:E,5,FALSE),"")</f>
        <v/>
      </c>
    </row>
    <row r="96" spans="1:8" x14ac:dyDescent="0.2">
      <c r="A96" s="6"/>
      <c r="B96" s="5"/>
      <c r="C96" s="5"/>
      <c r="D96" s="10" t="str">
        <f>+IFERROR(VLOOKUP(LISTE!$A94,'BASE ARTICLES'!A:D,2,FALSE),"")</f>
        <v/>
      </c>
      <c r="E96" s="10" t="str">
        <f>+IFERROR(VLOOKUP(LISTE!$A94,'BASE ARTICLES'!A:D,3,FALSE),"")</f>
        <v/>
      </c>
      <c r="F96" s="10" t="str">
        <f>+IFERROR(VLOOKUP(LISTE!$A94,'BASE ARTICLES'!A:D,4,FALSE),"")</f>
        <v/>
      </c>
      <c r="G96" s="10" t="str">
        <f>+IF(LISTE!$A94="","",ROUNDUP((LISTE!$B94/LISTE!$E94),0))</f>
        <v/>
      </c>
      <c r="H96" s="10" t="str">
        <f>+IFERROR(VLOOKUP(LISTE!$A94,'BASE ARTICLES'!A:E,5,FALSE),"")</f>
        <v/>
      </c>
    </row>
    <row r="97" spans="1:8" x14ac:dyDescent="0.2">
      <c r="A97" s="6"/>
      <c r="B97" s="5"/>
      <c r="C97" s="5"/>
      <c r="D97" s="10" t="str">
        <f>+IFERROR(VLOOKUP(LISTE!$A95,'BASE ARTICLES'!A:D,2,FALSE),"")</f>
        <v/>
      </c>
      <c r="E97" s="10" t="str">
        <f>+IFERROR(VLOOKUP(LISTE!$A95,'BASE ARTICLES'!A:D,3,FALSE),"")</f>
        <v/>
      </c>
      <c r="F97" s="10" t="str">
        <f>+IFERROR(VLOOKUP(LISTE!$A95,'BASE ARTICLES'!A:D,4,FALSE),"")</f>
        <v/>
      </c>
      <c r="G97" s="10" t="str">
        <f>+IF(LISTE!$A95="","",ROUNDUP((LISTE!$B95/LISTE!$E95),0))</f>
        <v/>
      </c>
      <c r="H97" s="10" t="str">
        <f>+IFERROR(VLOOKUP(LISTE!$A95,'BASE ARTICLES'!A:E,5,FALSE),"")</f>
        <v/>
      </c>
    </row>
    <row r="98" spans="1:8" x14ac:dyDescent="0.2">
      <c r="A98" s="6"/>
      <c r="B98" s="5"/>
      <c r="C98" s="5"/>
      <c r="D98" s="10" t="str">
        <f>+IFERROR(VLOOKUP(LISTE!$A96,'BASE ARTICLES'!A:D,2,FALSE),"")</f>
        <v/>
      </c>
      <c r="E98" s="10" t="str">
        <f>+IFERROR(VLOOKUP(LISTE!$A96,'BASE ARTICLES'!A:D,3,FALSE),"")</f>
        <v/>
      </c>
      <c r="F98" s="10" t="str">
        <f>+IFERROR(VLOOKUP(LISTE!$A96,'BASE ARTICLES'!A:D,4,FALSE),"")</f>
        <v/>
      </c>
      <c r="G98" s="10" t="str">
        <f>+IF(LISTE!$A96="","",ROUNDUP((LISTE!$B96/LISTE!$E96),0))</f>
        <v/>
      </c>
      <c r="H98" s="10" t="str">
        <f>+IFERROR(VLOOKUP(LISTE!$A96,'BASE ARTICLES'!A:E,5,FALSE),"")</f>
        <v/>
      </c>
    </row>
    <row r="99" spans="1:8" x14ac:dyDescent="0.2">
      <c r="A99" s="6"/>
      <c r="B99" s="5"/>
      <c r="C99" s="5"/>
      <c r="D99" s="10" t="str">
        <f>+IFERROR(VLOOKUP(LISTE!$A97,'BASE ARTICLES'!A:D,2,FALSE),"")</f>
        <v/>
      </c>
      <c r="E99" s="10" t="str">
        <f>+IFERROR(VLOOKUP(LISTE!$A97,'BASE ARTICLES'!A:D,3,FALSE),"")</f>
        <v/>
      </c>
      <c r="F99" s="10" t="str">
        <f>+IFERROR(VLOOKUP(LISTE!$A97,'BASE ARTICLES'!A:D,4,FALSE),"")</f>
        <v/>
      </c>
      <c r="G99" s="10" t="str">
        <f>+IF(LISTE!$A97="","",ROUNDUP((LISTE!$B97/LISTE!$E97),0))</f>
        <v/>
      </c>
      <c r="H99" s="10" t="str">
        <f>+IFERROR(VLOOKUP(LISTE!$A97,'BASE ARTICLES'!A:E,5,FALSE),"")</f>
        <v/>
      </c>
    </row>
    <row r="100" spans="1:8" x14ac:dyDescent="0.2">
      <c r="A100" s="6"/>
      <c r="B100" s="5"/>
      <c r="C100" s="5"/>
      <c r="D100" s="10" t="str">
        <f>+IFERROR(VLOOKUP(LISTE!$A98,'BASE ARTICLES'!A:D,2,FALSE),"")</f>
        <v/>
      </c>
      <c r="E100" s="10" t="str">
        <f>+IFERROR(VLOOKUP(LISTE!$A98,'BASE ARTICLES'!A:D,3,FALSE),"")</f>
        <v/>
      </c>
      <c r="F100" s="10" t="str">
        <f>+IFERROR(VLOOKUP(LISTE!$A98,'BASE ARTICLES'!A:D,4,FALSE),"")</f>
        <v/>
      </c>
      <c r="G100" s="10" t="str">
        <f>+IF(LISTE!$A98="","",ROUNDUP((LISTE!$B98/LISTE!$E98),0))</f>
        <v/>
      </c>
      <c r="H100" s="10" t="str">
        <f>+IFERROR(VLOOKUP(LISTE!$A98,'BASE ARTICLES'!A:E,5,FALSE),"")</f>
        <v/>
      </c>
    </row>
    <row r="101" spans="1:8" x14ac:dyDescent="0.2">
      <c r="A101" s="6"/>
      <c r="B101" s="5"/>
      <c r="C101" s="5"/>
      <c r="D101" s="10" t="str">
        <f>+IFERROR(VLOOKUP(LISTE!$A99,'BASE ARTICLES'!A:D,2,FALSE),"")</f>
        <v/>
      </c>
      <c r="E101" s="10" t="str">
        <f>+IFERROR(VLOOKUP(LISTE!$A99,'BASE ARTICLES'!A:D,3,FALSE),"")</f>
        <v/>
      </c>
      <c r="F101" s="10" t="str">
        <f>+IFERROR(VLOOKUP(LISTE!$A99,'BASE ARTICLES'!A:D,4,FALSE),"")</f>
        <v/>
      </c>
      <c r="G101" s="10" t="str">
        <f>+IF(LISTE!$A99="","",ROUNDUP((LISTE!$B99/LISTE!$E99),0))</f>
        <v/>
      </c>
      <c r="H101" s="10" t="str">
        <f>+IFERROR(VLOOKUP(LISTE!$A99,'BASE ARTICLES'!A:E,5,FALSE),"")</f>
        <v/>
      </c>
    </row>
    <row r="102" spans="1:8" x14ac:dyDescent="0.2">
      <c r="A102" s="6"/>
      <c r="B102" s="5"/>
      <c r="C102" s="5"/>
      <c r="D102" s="10" t="str">
        <f>+IFERROR(VLOOKUP(LISTE!$A100,'BASE ARTICLES'!A:D,2,FALSE),"")</f>
        <v/>
      </c>
      <c r="E102" s="10" t="str">
        <f>+IFERROR(VLOOKUP(LISTE!$A100,'BASE ARTICLES'!A:D,3,FALSE),"")</f>
        <v/>
      </c>
      <c r="F102" s="10" t="str">
        <f>+IFERROR(VLOOKUP(LISTE!$A100,'BASE ARTICLES'!A:D,4,FALSE),"")</f>
        <v/>
      </c>
      <c r="G102" s="10" t="str">
        <f>+IF(LISTE!$A100="","",ROUNDUP((LISTE!$B100/LISTE!$E100),0))</f>
        <v/>
      </c>
      <c r="H102" s="10" t="str">
        <f>+IFERROR(VLOOKUP(LISTE!$A100,'BASE ARTICLES'!A:E,5,FALSE),"")</f>
        <v/>
      </c>
    </row>
    <row r="103" spans="1:8" x14ac:dyDescent="0.2">
      <c r="A103" s="6"/>
      <c r="B103" s="5"/>
      <c r="C103" s="5"/>
      <c r="D103" s="10" t="str">
        <f>+IFERROR(VLOOKUP(LISTE!$A101,'BASE ARTICLES'!A:D,2,FALSE),"")</f>
        <v/>
      </c>
      <c r="E103" s="10" t="str">
        <f>+IFERROR(VLOOKUP(LISTE!$A101,'BASE ARTICLES'!A:D,3,FALSE),"")</f>
        <v/>
      </c>
      <c r="F103" s="10" t="str">
        <f>+IFERROR(VLOOKUP(LISTE!$A101,'BASE ARTICLES'!A:D,4,FALSE),"")</f>
        <v/>
      </c>
      <c r="G103" s="10" t="str">
        <f>+IF(LISTE!$A101="","",ROUNDUP((LISTE!$B101/LISTE!$E101),0))</f>
        <v/>
      </c>
      <c r="H103" s="10" t="str">
        <f>+IFERROR(VLOOKUP(LISTE!$A101,'BASE ARTICLES'!A:E,5,FALSE),"")</f>
        <v/>
      </c>
    </row>
    <row r="104" spans="1:8" x14ac:dyDescent="0.2">
      <c r="A104" s="6"/>
      <c r="B104" s="5"/>
      <c r="C104" s="5"/>
      <c r="D104" s="10" t="str">
        <f>+IFERROR(VLOOKUP(LISTE!$A102,'BASE ARTICLES'!A:D,2,FALSE),"")</f>
        <v/>
      </c>
      <c r="E104" s="10" t="str">
        <f>+IFERROR(VLOOKUP(LISTE!$A102,'BASE ARTICLES'!A:D,3,FALSE),"")</f>
        <v/>
      </c>
      <c r="F104" s="10" t="str">
        <f>+IFERROR(VLOOKUP(LISTE!$A102,'BASE ARTICLES'!A:D,4,FALSE),"")</f>
        <v/>
      </c>
      <c r="G104" s="10" t="str">
        <f>+IF(LISTE!$A102="","",ROUNDUP((LISTE!$B102/LISTE!$E102),0))</f>
        <v/>
      </c>
      <c r="H104" s="10" t="str">
        <f>+IFERROR(VLOOKUP(LISTE!$A102,'BASE ARTICLES'!A:E,5,FALSE),"")</f>
        <v/>
      </c>
    </row>
    <row r="105" spans="1:8" x14ac:dyDescent="0.2">
      <c r="A105" s="6"/>
      <c r="B105" s="5"/>
      <c r="C105" s="5"/>
      <c r="D105" s="10" t="str">
        <f>+IFERROR(VLOOKUP(LISTE!$A103,'BASE ARTICLES'!A:D,2,FALSE),"")</f>
        <v/>
      </c>
      <c r="E105" s="10" t="str">
        <f>+IFERROR(VLOOKUP(LISTE!$A103,'BASE ARTICLES'!A:D,3,FALSE),"")</f>
        <v/>
      </c>
      <c r="F105" s="10" t="str">
        <f>+IFERROR(VLOOKUP(LISTE!$A103,'BASE ARTICLES'!A:D,4,FALSE),"")</f>
        <v/>
      </c>
      <c r="G105" s="10" t="str">
        <f>+IF(LISTE!$A103="","",ROUNDUP((LISTE!$B103/LISTE!$E103),0))</f>
        <v/>
      </c>
      <c r="H105" s="10" t="str">
        <f>+IFERROR(VLOOKUP(LISTE!$A103,'BASE ARTICLES'!A:E,5,FALSE),"")</f>
        <v/>
      </c>
    </row>
    <row r="106" spans="1:8" x14ac:dyDescent="0.2">
      <c r="A106" s="6"/>
      <c r="B106" s="5"/>
      <c r="C106" s="5"/>
      <c r="D106" s="10" t="str">
        <f>+IFERROR(VLOOKUP(LISTE!$A104,'BASE ARTICLES'!A:D,2,FALSE),"")</f>
        <v/>
      </c>
      <c r="E106" s="10" t="str">
        <f>+IFERROR(VLOOKUP(LISTE!$A104,'BASE ARTICLES'!A:D,3,FALSE),"")</f>
        <v/>
      </c>
      <c r="F106" s="10" t="str">
        <f>+IFERROR(VLOOKUP(LISTE!$A104,'BASE ARTICLES'!A:D,4,FALSE),"")</f>
        <v/>
      </c>
      <c r="G106" s="10" t="str">
        <f>+IF(LISTE!$A104="","",ROUNDUP((LISTE!$B104/LISTE!$E104),0))</f>
        <v/>
      </c>
      <c r="H106" s="10" t="str">
        <f>+IFERROR(VLOOKUP(LISTE!$A104,'BASE ARTICLES'!A:E,5,FALSE),"")</f>
        <v/>
      </c>
    </row>
    <row r="107" spans="1:8" x14ac:dyDescent="0.2">
      <c r="A107" s="6"/>
      <c r="B107" s="5"/>
      <c r="C107" s="5"/>
      <c r="D107" s="10" t="str">
        <f>+IFERROR(VLOOKUP(LISTE!$A105,'BASE ARTICLES'!A:D,2,FALSE),"")</f>
        <v/>
      </c>
      <c r="E107" s="10" t="str">
        <f>+IFERROR(VLOOKUP(LISTE!$A105,'BASE ARTICLES'!A:D,3,FALSE),"")</f>
        <v/>
      </c>
      <c r="F107" s="10" t="str">
        <f>+IFERROR(VLOOKUP(LISTE!$A105,'BASE ARTICLES'!A:D,4,FALSE),"")</f>
        <v/>
      </c>
      <c r="G107" s="10" t="str">
        <f>+IF(LISTE!$A105="","",ROUNDUP((LISTE!$B105/LISTE!$E105),0))</f>
        <v/>
      </c>
      <c r="H107" s="10" t="str">
        <f>+IFERROR(VLOOKUP(LISTE!$A105,'BASE ARTICLES'!A:E,5,FALSE),"")</f>
        <v/>
      </c>
    </row>
    <row r="108" spans="1:8" x14ac:dyDescent="0.2">
      <c r="A108" s="6"/>
      <c r="B108" s="5"/>
      <c r="C108" s="5"/>
      <c r="D108" s="10" t="str">
        <f>+IFERROR(VLOOKUP(LISTE!$A106,'BASE ARTICLES'!A:D,2,FALSE),"")</f>
        <v/>
      </c>
      <c r="E108" s="10" t="str">
        <f>+IFERROR(VLOOKUP(LISTE!$A106,'BASE ARTICLES'!A:D,3,FALSE),"")</f>
        <v/>
      </c>
      <c r="F108" s="10" t="str">
        <f>+IFERROR(VLOOKUP(LISTE!$A106,'BASE ARTICLES'!A:D,4,FALSE),"")</f>
        <v/>
      </c>
      <c r="G108" s="10" t="str">
        <f>+IF(LISTE!$A106="","",ROUNDUP((LISTE!$B106/LISTE!$E106),0))</f>
        <v/>
      </c>
      <c r="H108" s="10" t="str">
        <f>+IFERROR(VLOOKUP(LISTE!$A106,'BASE ARTICLES'!A:E,5,FALSE),"")</f>
        <v/>
      </c>
    </row>
    <row r="109" spans="1:8" x14ac:dyDescent="0.2">
      <c r="A109" s="6"/>
      <c r="B109" s="5"/>
      <c r="C109" s="5"/>
      <c r="D109" s="10" t="str">
        <f>+IFERROR(VLOOKUP(LISTE!$A107,'BASE ARTICLES'!A:D,2,FALSE),"")</f>
        <v/>
      </c>
      <c r="E109" s="10" t="str">
        <f>+IFERROR(VLOOKUP(LISTE!$A107,'BASE ARTICLES'!A:D,3,FALSE),"")</f>
        <v/>
      </c>
      <c r="F109" s="10" t="str">
        <f>+IFERROR(VLOOKUP(LISTE!$A107,'BASE ARTICLES'!A:D,4,FALSE),"")</f>
        <v/>
      </c>
      <c r="G109" s="10" t="str">
        <f>+IF(LISTE!$A107="","",ROUNDUP((LISTE!$B107/LISTE!$E107),0))</f>
        <v/>
      </c>
      <c r="H109" s="10" t="str">
        <f>+IFERROR(VLOOKUP(LISTE!$A107,'BASE ARTICLES'!A:E,5,FALSE),"")</f>
        <v/>
      </c>
    </row>
    <row r="110" spans="1:8" x14ac:dyDescent="0.2">
      <c r="A110" s="6"/>
      <c r="B110" s="5"/>
      <c r="C110" s="5"/>
      <c r="D110" s="10" t="str">
        <f>+IFERROR(VLOOKUP(LISTE!$A108,'BASE ARTICLES'!A:D,2,FALSE),"")</f>
        <v/>
      </c>
      <c r="E110" s="10" t="str">
        <f>+IFERROR(VLOOKUP(LISTE!$A108,'BASE ARTICLES'!A:D,3,FALSE),"")</f>
        <v/>
      </c>
      <c r="F110" s="10" t="str">
        <f>+IFERROR(VLOOKUP(LISTE!$A108,'BASE ARTICLES'!A:D,4,FALSE),"")</f>
        <v/>
      </c>
      <c r="G110" s="10" t="str">
        <f>+IF(LISTE!$A108="","",ROUNDUP((LISTE!$B108/LISTE!$E108),0))</f>
        <v/>
      </c>
      <c r="H110" s="10" t="str">
        <f>+IFERROR(VLOOKUP(LISTE!$A108,'BASE ARTICLES'!A:E,5,FALSE),"")</f>
        <v/>
      </c>
    </row>
    <row r="111" spans="1:8" x14ac:dyDescent="0.2">
      <c r="A111" s="6"/>
      <c r="B111" s="5"/>
      <c r="C111" s="5"/>
      <c r="D111" s="10" t="str">
        <f>+IFERROR(VLOOKUP(LISTE!$A109,'BASE ARTICLES'!A:D,2,FALSE),"")</f>
        <v/>
      </c>
      <c r="E111" s="10" t="str">
        <f>+IFERROR(VLOOKUP(LISTE!$A109,'BASE ARTICLES'!A:D,3,FALSE),"")</f>
        <v/>
      </c>
      <c r="F111" s="10" t="str">
        <f>+IFERROR(VLOOKUP(LISTE!$A109,'BASE ARTICLES'!A:D,4,FALSE),"")</f>
        <v/>
      </c>
      <c r="G111" s="10" t="str">
        <f>+IF(LISTE!$A109="","",ROUNDUP((LISTE!$B109/LISTE!$E109),0))</f>
        <v/>
      </c>
      <c r="H111" s="10" t="str">
        <f>+IFERROR(VLOOKUP(LISTE!$A109,'BASE ARTICLES'!A:E,5,FALSE),"")</f>
        <v/>
      </c>
    </row>
    <row r="112" spans="1:8" x14ac:dyDescent="0.2">
      <c r="A112" s="6"/>
      <c r="B112" s="5"/>
      <c r="C112" s="5"/>
      <c r="D112" s="10" t="str">
        <f>+IFERROR(VLOOKUP(LISTE!$A110,'BASE ARTICLES'!A:D,2,FALSE),"")</f>
        <v/>
      </c>
      <c r="E112" s="10" t="str">
        <f>+IFERROR(VLOOKUP(LISTE!$A110,'BASE ARTICLES'!A:D,3,FALSE),"")</f>
        <v/>
      </c>
      <c r="F112" s="10" t="str">
        <f>+IFERROR(VLOOKUP(LISTE!$A110,'BASE ARTICLES'!A:D,4,FALSE),"")</f>
        <v/>
      </c>
      <c r="G112" s="10" t="str">
        <f>+IF(LISTE!$A110="","",ROUNDUP((LISTE!$B110/LISTE!$E110),0))</f>
        <v/>
      </c>
      <c r="H112" s="10" t="str">
        <f>+IFERROR(VLOOKUP(LISTE!$A110,'BASE ARTICLES'!A:E,5,FALSE),"")</f>
        <v/>
      </c>
    </row>
    <row r="113" spans="1:8" x14ac:dyDescent="0.2">
      <c r="A113" s="6"/>
      <c r="B113" s="5"/>
      <c r="C113" s="5"/>
      <c r="D113" s="10" t="str">
        <f>+IFERROR(VLOOKUP(LISTE!$A111,'BASE ARTICLES'!A:D,2,FALSE),"")</f>
        <v/>
      </c>
      <c r="E113" s="10" t="str">
        <f>+IFERROR(VLOOKUP(LISTE!$A111,'BASE ARTICLES'!A:D,3,FALSE),"")</f>
        <v/>
      </c>
      <c r="F113" s="10" t="str">
        <f>+IFERROR(VLOOKUP(LISTE!$A111,'BASE ARTICLES'!A:D,4,FALSE),"")</f>
        <v/>
      </c>
      <c r="G113" s="10" t="str">
        <f>+IF(LISTE!$A111="","",ROUNDUP((LISTE!$B111/LISTE!$E111),0))</f>
        <v/>
      </c>
      <c r="H113" s="10" t="str">
        <f>+IFERROR(VLOOKUP(LISTE!$A111,'BASE ARTICLES'!A:E,5,FALSE),"")</f>
        <v/>
      </c>
    </row>
    <row r="114" spans="1:8" x14ac:dyDescent="0.2">
      <c r="A114" s="6"/>
      <c r="B114" s="5"/>
      <c r="C114" s="5"/>
      <c r="D114" s="10" t="str">
        <f>+IFERROR(VLOOKUP(LISTE!$A112,'BASE ARTICLES'!A:D,2,FALSE),"")</f>
        <v/>
      </c>
      <c r="E114" s="10" t="str">
        <f>+IFERROR(VLOOKUP(LISTE!$A112,'BASE ARTICLES'!A:D,3,FALSE),"")</f>
        <v/>
      </c>
      <c r="F114" s="10" t="str">
        <f>+IFERROR(VLOOKUP(LISTE!$A112,'BASE ARTICLES'!A:D,4,FALSE),"")</f>
        <v/>
      </c>
      <c r="G114" s="10" t="str">
        <f>+IF(LISTE!$A112="","",ROUNDUP((LISTE!$B112/LISTE!$E112),0))</f>
        <v/>
      </c>
      <c r="H114" s="10" t="str">
        <f>+IFERROR(VLOOKUP(LISTE!$A112,'BASE ARTICLES'!A:E,5,FALSE),"")</f>
        <v/>
      </c>
    </row>
    <row r="115" spans="1:8" x14ac:dyDescent="0.2">
      <c r="A115" s="6"/>
      <c r="B115" s="5"/>
      <c r="C115" s="5"/>
      <c r="D115" s="10" t="str">
        <f>+IFERROR(VLOOKUP(LISTE!$A113,'BASE ARTICLES'!A:D,2,FALSE),"")</f>
        <v/>
      </c>
      <c r="E115" s="10" t="str">
        <f>+IFERROR(VLOOKUP(LISTE!$A113,'BASE ARTICLES'!A:D,3,FALSE),"")</f>
        <v/>
      </c>
      <c r="F115" s="10" t="str">
        <f>+IFERROR(VLOOKUP(LISTE!$A113,'BASE ARTICLES'!A:D,4,FALSE),"")</f>
        <v/>
      </c>
      <c r="G115" s="10" t="str">
        <f>+IF(LISTE!$A113="","",ROUNDUP((LISTE!$B113/LISTE!$E113),0))</f>
        <v/>
      </c>
      <c r="H115" s="10" t="str">
        <f>+IFERROR(VLOOKUP(LISTE!$A113,'BASE ARTICLES'!A:E,5,FALSE),"")</f>
        <v/>
      </c>
    </row>
    <row r="116" spans="1:8" x14ac:dyDescent="0.2">
      <c r="A116" s="6"/>
      <c r="B116" s="5"/>
      <c r="C116" s="5"/>
      <c r="D116" s="10" t="str">
        <f>+IFERROR(VLOOKUP(LISTE!$A114,'BASE ARTICLES'!A:D,2,FALSE),"")</f>
        <v/>
      </c>
      <c r="E116" s="10" t="str">
        <f>+IFERROR(VLOOKUP(LISTE!$A114,'BASE ARTICLES'!A:D,3,FALSE),"")</f>
        <v/>
      </c>
      <c r="F116" s="10" t="str">
        <f>+IFERROR(VLOOKUP(LISTE!$A114,'BASE ARTICLES'!A:D,4,FALSE),"")</f>
        <v/>
      </c>
      <c r="G116" s="10" t="str">
        <f>+IF(LISTE!$A114="","",ROUNDUP((LISTE!$B114/LISTE!$E114),0))</f>
        <v/>
      </c>
      <c r="H116" s="10" t="str">
        <f>+IFERROR(VLOOKUP(LISTE!$A114,'BASE ARTICLES'!A:E,5,FALSE),"")</f>
        <v/>
      </c>
    </row>
    <row r="117" spans="1:8" x14ac:dyDescent="0.2">
      <c r="A117" s="6"/>
      <c r="B117" s="5"/>
      <c r="C117" s="5"/>
      <c r="D117" s="10" t="str">
        <f>+IFERROR(VLOOKUP(LISTE!$A115,'BASE ARTICLES'!A:D,2,FALSE),"")</f>
        <v/>
      </c>
      <c r="E117" s="10" t="str">
        <f>+IFERROR(VLOOKUP(LISTE!$A115,'BASE ARTICLES'!A:D,3,FALSE),"")</f>
        <v/>
      </c>
      <c r="F117" s="10" t="str">
        <f>+IFERROR(VLOOKUP(LISTE!$A115,'BASE ARTICLES'!A:D,4,FALSE),"")</f>
        <v/>
      </c>
      <c r="G117" s="10" t="str">
        <f>+IF(LISTE!$A115="","",ROUNDUP((LISTE!$B115/LISTE!$E115),0))</f>
        <v/>
      </c>
      <c r="H117" s="10" t="str">
        <f>+IFERROR(VLOOKUP(LISTE!$A115,'BASE ARTICLES'!A:E,5,FALSE),"")</f>
        <v/>
      </c>
    </row>
    <row r="118" spans="1:8" x14ac:dyDescent="0.2">
      <c r="A118" s="6"/>
      <c r="B118" s="5"/>
      <c r="C118" s="5"/>
      <c r="D118" s="10" t="str">
        <f>+IFERROR(VLOOKUP(LISTE!$A116,'BASE ARTICLES'!A:D,2,FALSE),"")</f>
        <v/>
      </c>
      <c r="E118" s="10" t="str">
        <f>+IFERROR(VLOOKUP(LISTE!$A116,'BASE ARTICLES'!A:D,3,FALSE),"")</f>
        <v/>
      </c>
      <c r="F118" s="10" t="str">
        <f>+IFERROR(VLOOKUP(LISTE!$A116,'BASE ARTICLES'!A:D,4,FALSE),"")</f>
        <v/>
      </c>
      <c r="G118" s="10" t="str">
        <f>+IF(LISTE!$A116="","",ROUNDUP((LISTE!$B116/LISTE!$E116),0))</f>
        <v/>
      </c>
      <c r="H118" s="10" t="str">
        <f>+IFERROR(VLOOKUP(LISTE!$A116,'BASE ARTICLES'!A:E,5,FALSE),"")</f>
        <v/>
      </c>
    </row>
    <row r="119" spans="1:8" x14ac:dyDescent="0.2">
      <c r="A119" s="6"/>
      <c r="B119" s="5"/>
      <c r="C119" s="5"/>
      <c r="D119" s="10" t="str">
        <f>+IFERROR(VLOOKUP(LISTE!$A117,'BASE ARTICLES'!A:D,2,FALSE),"")</f>
        <v/>
      </c>
      <c r="E119" s="10" t="str">
        <f>+IFERROR(VLOOKUP(LISTE!$A117,'BASE ARTICLES'!A:D,3,FALSE),"")</f>
        <v/>
      </c>
      <c r="F119" s="10" t="str">
        <f>+IFERROR(VLOOKUP(LISTE!$A117,'BASE ARTICLES'!A:D,4,FALSE),"")</f>
        <v/>
      </c>
      <c r="G119" s="10" t="str">
        <f>+IF(LISTE!$A117="","",ROUNDUP((LISTE!$B117/LISTE!$E117),0))</f>
        <v/>
      </c>
      <c r="H119" s="10" t="str">
        <f>+IFERROR(VLOOKUP(LISTE!$A117,'BASE ARTICLES'!A:E,5,FALSE),"")</f>
        <v/>
      </c>
    </row>
    <row r="120" spans="1:8" x14ac:dyDescent="0.2">
      <c r="A120" s="6"/>
      <c r="B120" s="5"/>
      <c r="C120" s="5"/>
      <c r="D120" s="10"/>
      <c r="E120" s="10"/>
      <c r="F120" s="10"/>
      <c r="G120" s="10"/>
      <c r="H120" s="10" t="str">
        <f>+IFERROR(VLOOKUP(LISTE!$A118,'BASE ARTICLES'!A:E,5,FALSE),"")</f>
        <v/>
      </c>
    </row>
    <row r="121" spans="1:8" x14ac:dyDescent="0.2">
      <c r="A121" s="6"/>
      <c r="B121" s="5"/>
      <c r="C121" s="5"/>
      <c r="D121" s="10"/>
      <c r="E121" s="10"/>
      <c r="F121" s="10"/>
      <c r="G121" s="10"/>
      <c r="H121" s="10" t="str">
        <f>+IFERROR(VLOOKUP(LISTE!$A119,'BASE ARTICLES'!A:E,5,FALSE),"")</f>
        <v/>
      </c>
    </row>
    <row r="122" spans="1:8" x14ac:dyDescent="0.2">
      <c r="A122" s="6"/>
      <c r="B122" s="5"/>
      <c r="C122" s="5"/>
      <c r="D122" s="10" t="str">
        <f>+IFERROR(VLOOKUP(LISTE!$A120,'BASE ARTICLES'!A:D,2,FALSE),"")</f>
        <v/>
      </c>
      <c r="E122" s="10" t="str">
        <f>+IFERROR(VLOOKUP(LISTE!$A120,'BASE ARTICLES'!A:D,3,FALSE),"")</f>
        <v/>
      </c>
      <c r="F122" s="10" t="str">
        <f>+IFERROR(VLOOKUP(LISTE!$A120,'BASE ARTICLES'!A:D,4,FALSE),"")</f>
        <v/>
      </c>
      <c r="G122" s="10" t="str">
        <f>+IF(LISTE!$A120="","",ROUNDUP((LISTE!$B120/LISTE!$E120),0))</f>
        <v/>
      </c>
      <c r="H122" s="10" t="str">
        <f>+IFERROR(VLOOKUP(LISTE!$A120,'BASE ARTICLES'!A:E,5,FALSE),"")</f>
        <v/>
      </c>
    </row>
    <row r="123" spans="1:8" x14ac:dyDescent="0.2">
      <c r="A123" s="6"/>
      <c r="B123" s="5"/>
      <c r="C123" s="5"/>
      <c r="D123" s="10" t="str">
        <f>+IFERROR(VLOOKUP(LISTE!$A121,'BASE ARTICLES'!A:D,2,FALSE),"")</f>
        <v/>
      </c>
      <c r="E123" s="10" t="str">
        <f>+IFERROR(VLOOKUP(LISTE!$A121,'BASE ARTICLES'!A:D,3,FALSE),"")</f>
        <v/>
      </c>
      <c r="F123" s="10" t="str">
        <f>+IFERROR(VLOOKUP(LISTE!$A121,'BASE ARTICLES'!A:D,4,FALSE),"")</f>
        <v/>
      </c>
      <c r="G123" s="10" t="str">
        <f>+IF(LISTE!$A121="","",ROUNDUP((LISTE!$B121/LISTE!$E121),0))</f>
        <v/>
      </c>
      <c r="H123" s="10" t="str">
        <f>+IFERROR(VLOOKUP(LISTE!$A121,'BASE ARTICLES'!A:E,5,FALSE),"")</f>
        <v/>
      </c>
    </row>
    <row r="124" spans="1:8" x14ac:dyDescent="0.2">
      <c r="A124" s="6"/>
      <c r="B124" s="5"/>
      <c r="C124" s="5"/>
      <c r="D124" s="10" t="str">
        <f>+IFERROR(VLOOKUP(LISTE!$A122,'BASE ARTICLES'!A:D,2,FALSE),"")</f>
        <v/>
      </c>
      <c r="E124" s="10" t="str">
        <f>+IFERROR(VLOOKUP(LISTE!$A122,'BASE ARTICLES'!A:D,3,FALSE),"")</f>
        <v/>
      </c>
      <c r="F124" s="10" t="str">
        <f>+IFERROR(VLOOKUP(LISTE!$A122,'BASE ARTICLES'!A:D,4,FALSE),"")</f>
        <v/>
      </c>
      <c r="G124" s="10" t="str">
        <f>+IF(LISTE!$A122="","",ROUNDUP((LISTE!$B122/LISTE!$E122),0))</f>
        <v/>
      </c>
      <c r="H124" s="10" t="str">
        <f>+IFERROR(VLOOKUP(LISTE!$A122,'BASE ARTICLES'!A:E,5,FALSE),"")</f>
        <v/>
      </c>
    </row>
    <row r="125" spans="1:8" x14ac:dyDescent="0.2">
      <c r="A125" s="6"/>
      <c r="B125" s="5"/>
      <c r="C125" s="5"/>
      <c r="D125" s="10" t="str">
        <f>+IFERROR(VLOOKUP(LISTE!$A123,'BASE ARTICLES'!A:D,2,FALSE),"")</f>
        <v/>
      </c>
      <c r="E125" s="10" t="str">
        <f>+IFERROR(VLOOKUP(LISTE!$A123,'BASE ARTICLES'!A:D,3,FALSE),"")</f>
        <v/>
      </c>
      <c r="F125" s="10" t="str">
        <f>+IFERROR(VLOOKUP(LISTE!$A123,'BASE ARTICLES'!A:D,4,FALSE),"")</f>
        <v/>
      </c>
      <c r="G125" s="10" t="str">
        <f>+IF(LISTE!$A123="","",ROUNDUP((LISTE!$B123/LISTE!$E123),0))</f>
        <v/>
      </c>
      <c r="H125" s="10" t="str">
        <f>+IFERROR(VLOOKUP(LISTE!$A123,'BASE ARTICLES'!A:E,5,FALSE),"")</f>
        <v/>
      </c>
    </row>
    <row r="126" spans="1:8" x14ac:dyDescent="0.2">
      <c r="A126" s="6"/>
      <c r="B126" s="5"/>
      <c r="C126" s="5"/>
      <c r="D126" s="10" t="str">
        <f>+IFERROR(VLOOKUP(LISTE!$A124,'BASE ARTICLES'!A:D,2,FALSE),"")</f>
        <v/>
      </c>
      <c r="E126" s="10" t="str">
        <f>+IFERROR(VLOOKUP(LISTE!$A124,'BASE ARTICLES'!A:D,3,FALSE),"")</f>
        <v/>
      </c>
      <c r="F126" s="10" t="str">
        <f>+IFERROR(VLOOKUP(LISTE!$A124,'BASE ARTICLES'!A:D,4,FALSE),"")</f>
        <v/>
      </c>
      <c r="G126" s="10" t="str">
        <f>+IF(LISTE!$A124="","",ROUNDUP((LISTE!$B124/LISTE!$E124),0))</f>
        <v/>
      </c>
      <c r="H126" s="10" t="str">
        <f>+IFERROR(VLOOKUP(LISTE!$A124,'BASE ARTICLES'!A:E,5,FALSE),"")</f>
        <v/>
      </c>
    </row>
    <row r="127" spans="1:8" x14ac:dyDescent="0.2">
      <c r="A127" s="6"/>
      <c r="B127" s="5"/>
      <c r="C127" s="5"/>
      <c r="D127" s="10" t="str">
        <f>+IFERROR(VLOOKUP(LISTE!$A125,'BASE ARTICLES'!A:D,2,FALSE),"")</f>
        <v/>
      </c>
      <c r="E127" s="10" t="str">
        <f>+IFERROR(VLOOKUP(LISTE!$A125,'BASE ARTICLES'!A:D,3,FALSE),"")</f>
        <v/>
      </c>
      <c r="F127" s="10" t="str">
        <f>+IFERROR(VLOOKUP(LISTE!$A125,'BASE ARTICLES'!A:D,4,FALSE),"")</f>
        <v/>
      </c>
      <c r="G127" s="10"/>
      <c r="H127" s="10" t="str">
        <f>+IFERROR(VLOOKUP(LISTE!$A125,'BASE ARTICLES'!A:E,5,FALSE),"")</f>
        <v/>
      </c>
    </row>
    <row r="128" spans="1:8" x14ac:dyDescent="0.2">
      <c r="A128" s="6"/>
      <c r="B128" s="5"/>
      <c r="C128" s="5"/>
      <c r="D128" s="10" t="str">
        <f>+IFERROR(VLOOKUP(LISTE!$A126,'BASE ARTICLES'!A:D,2,FALSE),"")</f>
        <v/>
      </c>
      <c r="E128" s="10" t="str">
        <f>+IFERROR(VLOOKUP(LISTE!$A126,'BASE ARTICLES'!A:D,3,FALSE),"")</f>
        <v/>
      </c>
      <c r="F128" s="10" t="str">
        <f>+IFERROR(VLOOKUP(LISTE!$A126,'BASE ARTICLES'!A:D,4,FALSE),"")</f>
        <v/>
      </c>
      <c r="G128" s="10"/>
      <c r="H128" s="10" t="str">
        <f>+IFERROR(VLOOKUP(LISTE!$A126,'BASE ARTICLES'!A:E,5,FALSE),"")</f>
        <v/>
      </c>
    </row>
    <row r="129" spans="1:8" x14ac:dyDescent="0.2">
      <c r="A129" s="6"/>
      <c r="B129" s="5"/>
      <c r="C129" s="5"/>
      <c r="D129" s="10" t="str">
        <f>+IFERROR(VLOOKUP(LISTE!$A127,'BASE ARTICLES'!A:D,2,FALSE),"")</f>
        <v/>
      </c>
      <c r="E129" s="10" t="str">
        <f>+IFERROR(VLOOKUP(LISTE!$A127,'BASE ARTICLES'!A:D,3,FALSE),"")</f>
        <v/>
      </c>
      <c r="F129" s="10" t="str">
        <f>+IFERROR(VLOOKUP(LISTE!$A127,'BASE ARTICLES'!A:D,4,FALSE),"")</f>
        <v/>
      </c>
      <c r="G129" s="10"/>
      <c r="H129" s="10" t="str">
        <f>+IFERROR(VLOOKUP(LISTE!$A127,'BASE ARTICLES'!A:E,5,FALSE),"")</f>
        <v/>
      </c>
    </row>
    <row r="130" spans="1:8" x14ac:dyDescent="0.2">
      <c r="A130" s="6"/>
      <c r="B130" s="5"/>
      <c r="C130" s="5"/>
      <c r="D130" s="10" t="str">
        <f>+IFERROR(VLOOKUP(LISTE!$A128,'BASE ARTICLES'!A:D,2,FALSE),"")</f>
        <v/>
      </c>
      <c r="E130" s="10" t="str">
        <f>+IFERROR(VLOOKUP(LISTE!$A128,'BASE ARTICLES'!A:D,3,FALSE),"")</f>
        <v/>
      </c>
      <c r="F130" s="10" t="str">
        <f>+IFERROR(VLOOKUP(LISTE!$A128,'BASE ARTICLES'!A:D,4,FALSE),"")</f>
        <v/>
      </c>
      <c r="G130" s="10"/>
      <c r="H130" s="10" t="str">
        <f>+IFERROR(VLOOKUP(LISTE!$A128,'BASE ARTICLES'!A:E,5,FALSE),"")</f>
        <v/>
      </c>
    </row>
    <row r="131" spans="1:8" x14ac:dyDescent="0.2">
      <c r="A131" s="6"/>
      <c r="B131" s="5"/>
      <c r="C131" s="5"/>
      <c r="D131" s="10" t="str">
        <f>+IFERROR(VLOOKUP(LISTE!$A129,'BASE ARTICLES'!A:D,2,FALSE),"")</f>
        <v/>
      </c>
      <c r="E131" s="10" t="str">
        <f>+IFERROR(VLOOKUP(LISTE!$A129,'BASE ARTICLES'!A:D,3,FALSE),"")</f>
        <v/>
      </c>
      <c r="F131" s="10" t="str">
        <f>+IFERROR(VLOOKUP(LISTE!$A129,'BASE ARTICLES'!A:D,4,FALSE),"")</f>
        <v/>
      </c>
      <c r="G131" s="10"/>
      <c r="H131" s="10" t="str">
        <f>+IFERROR(VLOOKUP(LISTE!$A129,'BASE ARTICLES'!A:E,5,FALSE),"")</f>
        <v/>
      </c>
    </row>
    <row r="132" spans="1:8" x14ac:dyDescent="0.2">
      <c r="A132" s="6"/>
      <c r="B132" s="5"/>
      <c r="C132" s="5"/>
      <c r="D132" s="10" t="str">
        <f>+IFERROR(VLOOKUP(LISTE!$A130,'BASE ARTICLES'!A:D,2,FALSE),"")</f>
        <v/>
      </c>
      <c r="E132" s="10" t="str">
        <f>+IFERROR(VLOOKUP(LISTE!$A130,'BASE ARTICLES'!A:D,3,FALSE),"")</f>
        <v/>
      </c>
      <c r="F132" s="10" t="str">
        <f>+IFERROR(VLOOKUP(LISTE!$A130,'BASE ARTICLES'!A:D,4,FALSE),"")</f>
        <v/>
      </c>
      <c r="G132" s="10"/>
      <c r="H132" s="10" t="str">
        <f>+IFERROR(VLOOKUP(LISTE!$A130,'BASE ARTICLES'!A:E,5,FALSE),"")</f>
        <v/>
      </c>
    </row>
    <row r="133" spans="1:8" x14ac:dyDescent="0.2">
      <c r="A133" s="6"/>
      <c r="B133" s="5"/>
      <c r="C133" s="5"/>
      <c r="D133" s="10" t="str">
        <f>+IFERROR(VLOOKUP(LISTE!$A131,'BASE ARTICLES'!A:D,2,FALSE),"")</f>
        <v/>
      </c>
      <c r="E133" s="10" t="str">
        <f>+IFERROR(VLOOKUP(LISTE!$A131,'BASE ARTICLES'!A:D,3,FALSE),"")</f>
        <v/>
      </c>
      <c r="F133" s="10" t="str">
        <f>+IFERROR(VLOOKUP(LISTE!$A131,'BASE ARTICLES'!A:D,4,FALSE),"")</f>
        <v/>
      </c>
      <c r="G133" s="10"/>
      <c r="H133" s="10" t="str">
        <f>+IFERROR(VLOOKUP(LISTE!$A131,'BASE ARTICLES'!A:E,5,FALSE),"")</f>
        <v/>
      </c>
    </row>
    <row r="134" spans="1:8" x14ac:dyDescent="0.2">
      <c r="A134" s="6"/>
      <c r="B134" s="5"/>
      <c r="C134" s="5"/>
      <c r="D134" s="10" t="str">
        <f>+IFERROR(VLOOKUP(LISTE!$A132,'BASE ARTICLES'!A:D,2,FALSE),"")</f>
        <v/>
      </c>
      <c r="E134" s="10" t="str">
        <f>+IFERROR(VLOOKUP(LISTE!$A132,'BASE ARTICLES'!A:D,3,FALSE),"")</f>
        <v/>
      </c>
      <c r="F134" s="10" t="str">
        <f>+IFERROR(VLOOKUP(LISTE!$A132,'BASE ARTICLES'!A:D,4,FALSE),"")</f>
        <v/>
      </c>
      <c r="G134" s="10"/>
      <c r="H134" s="10" t="str">
        <f>+IFERROR(VLOOKUP(LISTE!$A132,'BASE ARTICLES'!A:E,5,FALSE),"")</f>
        <v/>
      </c>
    </row>
    <row r="135" spans="1:8" x14ac:dyDescent="0.2">
      <c r="A135" s="6"/>
      <c r="B135" s="5"/>
      <c r="C135" s="5"/>
      <c r="D135" s="10" t="str">
        <f>+IFERROR(VLOOKUP(LISTE!$A133,'BASE ARTICLES'!A:D,2,FALSE),"")</f>
        <v/>
      </c>
      <c r="E135" s="10" t="str">
        <f>+IFERROR(VLOOKUP(LISTE!$A133,'BASE ARTICLES'!A:D,3,FALSE),"")</f>
        <v/>
      </c>
      <c r="F135" s="10" t="str">
        <f>+IFERROR(VLOOKUP(LISTE!$A133,'BASE ARTICLES'!A:D,4,FALSE),"")</f>
        <v/>
      </c>
      <c r="G135" s="10"/>
      <c r="H135" s="10" t="str">
        <f>+IFERROR(VLOOKUP(LISTE!$A133,'BASE ARTICLES'!A:E,5,FALSE),"")</f>
        <v/>
      </c>
    </row>
    <row r="136" spans="1:8" x14ac:dyDescent="0.2">
      <c r="A136" s="6"/>
      <c r="B136" s="5"/>
      <c r="C136" s="5"/>
      <c r="D136" s="10" t="str">
        <f>+IFERROR(VLOOKUP(LISTE!$A134,'BASE ARTICLES'!A:D,2,FALSE),"")</f>
        <v/>
      </c>
      <c r="E136" s="10" t="str">
        <f>+IFERROR(VLOOKUP(LISTE!$A134,'BASE ARTICLES'!A:D,3,FALSE),"")</f>
        <v/>
      </c>
      <c r="F136" s="10" t="str">
        <f>+IFERROR(VLOOKUP(LISTE!$A134,'BASE ARTICLES'!A:D,4,FALSE),"")</f>
        <v/>
      </c>
      <c r="G136" s="10"/>
      <c r="H136" s="10" t="str">
        <f>+IFERROR(VLOOKUP(LISTE!$A134,'BASE ARTICLES'!A:E,5,FALSE),"")</f>
        <v/>
      </c>
    </row>
    <row r="137" spans="1:8" x14ac:dyDescent="0.2">
      <c r="A137" s="6"/>
      <c r="B137" s="5"/>
      <c r="C137" s="5"/>
      <c r="D137" s="10" t="str">
        <f>+IFERROR(VLOOKUP(LISTE!$A135,'BASE ARTICLES'!A:D,2,FALSE),"")</f>
        <v/>
      </c>
      <c r="E137" s="10" t="str">
        <f>+IFERROR(VLOOKUP(LISTE!$A135,'BASE ARTICLES'!A:D,3,FALSE),"")</f>
        <v/>
      </c>
      <c r="F137" s="10" t="str">
        <f>+IFERROR(VLOOKUP(LISTE!$A135,'BASE ARTICLES'!A:D,4,FALSE),"")</f>
        <v/>
      </c>
      <c r="G137" s="10"/>
      <c r="H137" s="10" t="str">
        <f>+IFERROR(VLOOKUP(LISTE!$A135,'BASE ARTICLES'!A:E,5,FALSE),"")</f>
        <v/>
      </c>
    </row>
    <row r="138" spans="1:8" x14ac:dyDescent="0.2">
      <c r="A138" s="6"/>
      <c r="B138" s="5"/>
      <c r="C138" s="5"/>
      <c r="D138" s="10" t="str">
        <f>+IFERROR(VLOOKUP(LISTE!$A136,'BASE ARTICLES'!A:D,2,FALSE),"")</f>
        <v/>
      </c>
      <c r="E138" s="10" t="str">
        <f>+IFERROR(VLOOKUP(LISTE!$A136,'BASE ARTICLES'!A:D,3,FALSE),"")</f>
        <v/>
      </c>
      <c r="F138" s="10" t="str">
        <f>+IFERROR(VLOOKUP(LISTE!$A136,'BASE ARTICLES'!A:D,4,FALSE),"")</f>
        <v/>
      </c>
      <c r="G138" s="10" t="str">
        <f>+IF(LISTE!$A136="","",ROUNDUP((LISTE!$B136/LISTE!$E136),0))</f>
        <v/>
      </c>
      <c r="H138" s="10" t="str">
        <f>+IFERROR(VLOOKUP(LISTE!$A136,'BASE ARTICLES'!A:E,5,FALSE),"")</f>
        <v/>
      </c>
    </row>
    <row r="139" spans="1:8" x14ac:dyDescent="0.2">
      <c r="A139" s="6"/>
      <c r="B139" s="5"/>
      <c r="C139" s="5"/>
      <c r="D139" s="10" t="str">
        <f>+IFERROR(VLOOKUP(LISTE!$A137,'BASE ARTICLES'!A:D,2,FALSE),"")</f>
        <v/>
      </c>
      <c r="E139" s="10" t="str">
        <f>+IFERROR(VLOOKUP(LISTE!$A137,'BASE ARTICLES'!A:D,3,FALSE),"")</f>
        <v/>
      </c>
      <c r="F139" s="10" t="str">
        <f>+IFERROR(VLOOKUP(LISTE!$A137,'BASE ARTICLES'!A:D,4,FALSE),"")</f>
        <v/>
      </c>
      <c r="G139" s="10" t="str">
        <f>+IF(LISTE!$A137="","",ROUNDUP((LISTE!$B137/LISTE!$E137),0))</f>
        <v/>
      </c>
      <c r="H139" s="10" t="str">
        <f>+IFERROR(VLOOKUP(LISTE!$A137,'BASE ARTICLES'!A:E,5,FALSE),"")</f>
        <v/>
      </c>
    </row>
    <row r="140" spans="1:8" x14ac:dyDescent="0.2">
      <c r="A140" s="6"/>
      <c r="B140" s="5"/>
      <c r="C140" s="5"/>
      <c r="D140" s="10" t="str">
        <f>+IFERROR(VLOOKUP(LISTE!$A138,'BASE ARTICLES'!A:D,2,FALSE),"")</f>
        <v/>
      </c>
      <c r="E140" s="10" t="str">
        <f>+IFERROR(VLOOKUP(LISTE!$A138,'BASE ARTICLES'!A:D,3,FALSE),"")</f>
        <v/>
      </c>
      <c r="F140" s="10" t="str">
        <f>+IFERROR(VLOOKUP(LISTE!$A138,'BASE ARTICLES'!A:D,4,FALSE),"")</f>
        <v/>
      </c>
      <c r="G140" s="10" t="str">
        <f>+IF(LISTE!$A138="","",ROUNDUP((LISTE!$B138/LISTE!$E138),0))</f>
        <v/>
      </c>
      <c r="H140" s="10" t="str">
        <f>+IFERROR(VLOOKUP(LISTE!$A138,'BASE ARTICLES'!A:E,5,FALSE),"")</f>
        <v/>
      </c>
    </row>
    <row r="141" spans="1:8" x14ac:dyDescent="0.2">
      <c r="A141" s="6"/>
      <c r="B141" s="5"/>
      <c r="C141" s="5"/>
      <c r="D141" s="10" t="str">
        <f>+IFERROR(VLOOKUP(LISTE!$A139,'BASE ARTICLES'!A:D,2,FALSE),"")</f>
        <v/>
      </c>
      <c r="E141" s="10" t="str">
        <f>+IFERROR(VLOOKUP(LISTE!$A139,'BASE ARTICLES'!A:D,3,FALSE),"")</f>
        <v/>
      </c>
      <c r="F141" s="10" t="str">
        <f>+IFERROR(VLOOKUP(LISTE!$A139,'BASE ARTICLES'!A:D,4,FALSE),"")</f>
        <v/>
      </c>
      <c r="G141" s="10" t="str">
        <f>+IF(LISTE!$A139="","",ROUNDUP((LISTE!$B139/LISTE!$E139),0))</f>
        <v/>
      </c>
      <c r="H141" s="10" t="str">
        <f>+IFERROR(VLOOKUP(LISTE!$A139,'BASE ARTICLES'!A:E,5,FALSE),"")</f>
        <v/>
      </c>
    </row>
    <row r="142" spans="1:8" x14ac:dyDescent="0.2">
      <c r="A142" s="6"/>
      <c r="B142" s="5"/>
      <c r="C142" s="5"/>
      <c r="D142" s="10" t="str">
        <f>+IFERROR(VLOOKUP(LISTE!$A140,'BASE ARTICLES'!A:D,2,FALSE),"")</f>
        <v/>
      </c>
      <c r="E142" s="10" t="str">
        <f>+IFERROR(VLOOKUP(LISTE!$A140,'BASE ARTICLES'!A:D,3,FALSE),"")</f>
        <v/>
      </c>
      <c r="F142" s="10" t="str">
        <f>+IFERROR(VLOOKUP(LISTE!$A140,'BASE ARTICLES'!A:D,4,FALSE),"")</f>
        <v/>
      </c>
      <c r="G142" s="10" t="str">
        <f>+IF(LISTE!$A140="","",ROUNDUP((LISTE!$B140/LISTE!$E140),0))</f>
        <v/>
      </c>
      <c r="H142" s="10" t="str">
        <f>+IFERROR(VLOOKUP(LISTE!$A140,'BASE ARTICLES'!A:E,5,FALSE),"")</f>
        <v/>
      </c>
    </row>
    <row r="143" spans="1:8" x14ac:dyDescent="0.2">
      <c r="A143" s="6"/>
      <c r="B143" s="5"/>
      <c r="C143" s="5"/>
      <c r="D143" s="10" t="str">
        <f>+IFERROR(VLOOKUP(LISTE!$A141,'BASE ARTICLES'!A:D,2,FALSE),"")</f>
        <v/>
      </c>
      <c r="E143" s="10" t="str">
        <f>+IFERROR(VLOOKUP(LISTE!$A141,'BASE ARTICLES'!A:D,3,FALSE),"")</f>
        <v/>
      </c>
      <c r="F143" s="10" t="str">
        <f>+IFERROR(VLOOKUP(LISTE!$A141,'BASE ARTICLES'!A:D,4,FALSE),"")</f>
        <v/>
      </c>
      <c r="G143" s="10" t="str">
        <f>+IF(LISTE!$A141="","",ROUNDUP((LISTE!$B141/LISTE!$E141),0))</f>
        <v/>
      </c>
      <c r="H143" s="10" t="str">
        <f>+IFERROR(VLOOKUP(LISTE!$A141,'BASE ARTICLES'!A:E,5,FALSE),"")</f>
        <v/>
      </c>
    </row>
    <row r="144" spans="1:8" x14ac:dyDescent="0.2">
      <c r="A144" s="6"/>
      <c r="B144" s="5"/>
      <c r="C144" s="5"/>
      <c r="D144" s="10" t="str">
        <f>+IFERROR(VLOOKUP(LISTE!$A142,'BASE ARTICLES'!A:D,2,FALSE),"")</f>
        <v/>
      </c>
      <c r="E144" s="10" t="str">
        <f>+IFERROR(VLOOKUP(LISTE!$A142,'BASE ARTICLES'!A:D,3,FALSE),"")</f>
        <v/>
      </c>
      <c r="F144" s="10" t="str">
        <f>+IFERROR(VLOOKUP(LISTE!$A142,'BASE ARTICLES'!A:D,4,FALSE),"")</f>
        <v/>
      </c>
      <c r="G144" s="10" t="str">
        <f>+IF(LISTE!$A142="","",ROUNDUP((LISTE!$B142/LISTE!$E142),0))</f>
        <v/>
      </c>
      <c r="H144" s="10" t="str">
        <f>+IFERROR(VLOOKUP(LISTE!$A142,'BASE ARTICLES'!A:E,5,FALSE),"")</f>
        <v/>
      </c>
    </row>
    <row r="145" spans="1:8" x14ac:dyDescent="0.2">
      <c r="A145" s="6"/>
      <c r="B145" s="5"/>
      <c r="C145" s="5"/>
      <c r="D145" s="10" t="str">
        <f>+IFERROR(VLOOKUP(LISTE!$A143,'BASE ARTICLES'!A:D,2,FALSE),"")</f>
        <v/>
      </c>
      <c r="E145" s="10" t="str">
        <f>+IFERROR(VLOOKUP(LISTE!$A143,'BASE ARTICLES'!A:D,3,FALSE),"")</f>
        <v/>
      </c>
      <c r="F145" s="10" t="str">
        <f>+IFERROR(VLOOKUP(LISTE!$A143,'BASE ARTICLES'!A:D,4,FALSE),"")</f>
        <v/>
      </c>
      <c r="G145" s="10" t="str">
        <f>+IF(LISTE!$A143="","",ROUNDUP((LISTE!$B143/LISTE!$E143),0))</f>
        <v/>
      </c>
      <c r="H145" s="10" t="str">
        <f>+IFERROR(VLOOKUP(LISTE!$A143,'BASE ARTICLES'!A:E,5,FALSE),"")</f>
        <v/>
      </c>
    </row>
    <row r="146" spans="1:8" x14ac:dyDescent="0.2">
      <c r="A146" s="6"/>
      <c r="B146" s="5"/>
      <c r="C146" s="5"/>
      <c r="D146" s="10" t="str">
        <f>+IFERROR(VLOOKUP(LISTE!$A144,'BASE ARTICLES'!A:D,2,FALSE),"")</f>
        <v/>
      </c>
      <c r="E146" s="10" t="str">
        <f>+IFERROR(VLOOKUP(LISTE!$A144,'BASE ARTICLES'!A:D,3,FALSE),"")</f>
        <v/>
      </c>
      <c r="F146" s="10" t="str">
        <f>+IFERROR(VLOOKUP(LISTE!$A144,'BASE ARTICLES'!A:D,4,FALSE),"")</f>
        <v/>
      </c>
      <c r="G146" s="10" t="str">
        <f>+IF(LISTE!$A144="","",ROUNDUP((LISTE!$B144/LISTE!$E144),0))</f>
        <v/>
      </c>
      <c r="H146" s="10" t="str">
        <f>+IFERROR(VLOOKUP(LISTE!$A144,'BASE ARTICLES'!A:E,5,FALSE),"")</f>
        <v/>
      </c>
    </row>
    <row r="147" spans="1:8" x14ac:dyDescent="0.2">
      <c r="A147" s="6"/>
      <c r="B147" s="5"/>
      <c r="C147" s="5"/>
      <c r="D147" s="10" t="str">
        <f>+IFERROR(VLOOKUP(LISTE!$A145,'BASE ARTICLES'!A:D,2,FALSE),"")</f>
        <v/>
      </c>
      <c r="E147" s="10" t="str">
        <f>+IFERROR(VLOOKUP(LISTE!$A145,'BASE ARTICLES'!A:D,3,FALSE),"")</f>
        <v/>
      </c>
      <c r="F147" s="10" t="str">
        <f>+IFERROR(VLOOKUP(LISTE!$A145,'BASE ARTICLES'!A:D,4,FALSE),"")</f>
        <v/>
      </c>
      <c r="G147" s="10" t="str">
        <f>+IF(LISTE!$A145="","",ROUNDUP((LISTE!$B145/LISTE!$E145),0))</f>
        <v/>
      </c>
      <c r="H147" s="10" t="str">
        <f>+IFERROR(VLOOKUP(LISTE!$A145,'BASE ARTICLES'!A:E,5,FALSE),"")</f>
        <v/>
      </c>
    </row>
    <row r="148" spans="1:8" x14ac:dyDescent="0.2">
      <c r="A148" s="6"/>
      <c r="B148" s="5"/>
      <c r="C148" s="5"/>
      <c r="D148" s="10" t="str">
        <f>+IFERROR(VLOOKUP(LISTE!$A146,'BASE ARTICLES'!A:D,2,FALSE),"")</f>
        <v/>
      </c>
      <c r="E148" s="10" t="str">
        <f>+IFERROR(VLOOKUP(LISTE!$A146,'BASE ARTICLES'!A:D,3,FALSE),"")</f>
        <v/>
      </c>
      <c r="F148" s="10" t="str">
        <f>+IFERROR(VLOOKUP(LISTE!$A146,'BASE ARTICLES'!A:D,4,FALSE),"")</f>
        <v/>
      </c>
      <c r="G148" s="10" t="str">
        <f>+IF(LISTE!$A146="","",ROUNDUP((LISTE!$B146/LISTE!$E146),0))</f>
        <v/>
      </c>
      <c r="H148" s="10" t="str">
        <f>+IFERROR(VLOOKUP(LISTE!$A146,'BASE ARTICLES'!A:E,5,FALSE),"")</f>
        <v/>
      </c>
    </row>
    <row r="149" spans="1:8" x14ac:dyDescent="0.2">
      <c r="A149" s="6"/>
      <c r="B149" s="5"/>
      <c r="C149" s="5"/>
      <c r="D149" s="10" t="str">
        <f>+IFERROR(VLOOKUP(LISTE!$A147,'BASE ARTICLES'!A:D,2,FALSE),"")</f>
        <v/>
      </c>
      <c r="E149" s="10" t="str">
        <f>+IFERROR(VLOOKUP(LISTE!$A147,'BASE ARTICLES'!A:D,3,FALSE),"")</f>
        <v/>
      </c>
      <c r="F149" s="10" t="str">
        <f>+IFERROR(VLOOKUP(LISTE!$A147,'BASE ARTICLES'!A:D,4,FALSE),"")</f>
        <v/>
      </c>
      <c r="G149" s="10" t="str">
        <f>+IF(LISTE!$A147="","",ROUNDUP((LISTE!$B147/LISTE!$E147),0))</f>
        <v/>
      </c>
      <c r="H149" s="10" t="str">
        <f>+IFERROR(VLOOKUP(LISTE!$A147,'BASE ARTICLES'!A:E,5,FALSE),"")</f>
        <v/>
      </c>
    </row>
    <row r="150" spans="1:8" x14ac:dyDescent="0.2">
      <c r="A150" s="6"/>
      <c r="B150" s="5"/>
      <c r="C150" s="5"/>
      <c r="D150" s="10" t="str">
        <f>+IFERROR(VLOOKUP(LISTE!$A148,'BASE ARTICLES'!A:D,2,FALSE),"")</f>
        <v/>
      </c>
      <c r="E150" s="10" t="str">
        <f>+IFERROR(VLOOKUP(LISTE!$A148,'BASE ARTICLES'!A:D,3,FALSE),"")</f>
        <v/>
      </c>
      <c r="F150" s="10" t="str">
        <f>+IFERROR(VLOOKUP(LISTE!$A148,'BASE ARTICLES'!A:D,4,FALSE),"")</f>
        <v/>
      </c>
      <c r="G150" s="10" t="str">
        <f>+IF(LISTE!$A148="","",ROUNDUP((LISTE!$B148/LISTE!$E148),0))</f>
        <v/>
      </c>
      <c r="H150" s="10" t="str">
        <f>+IFERROR(VLOOKUP(LISTE!$A148,'BASE ARTICLES'!A:E,5,FALSE),"")</f>
        <v/>
      </c>
    </row>
    <row r="151" spans="1:8" x14ac:dyDescent="0.2">
      <c r="A151" s="6"/>
      <c r="B151" s="5"/>
      <c r="C151" s="5"/>
      <c r="D151" s="10" t="str">
        <f>+IFERROR(VLOOKUP(LISTE!$A149,'BASE ARTICLES'!A:D,2,FALSE),"")</f>
        <v/>
      </c>
      <c r="E151" s="10" t="str">
        <f>+IFERROR(VLOOKUP(LISTE!$A149,'BASE ARTICLES'!A:D,3,FALSE),"")</f>
        <v/>
      </c>
      <c r="F151" s="10" t="str">
        <f>+IFERROR(VLOOKUP(LISTE!$A149,'BASE ARTICLES'!A:D,4,FALSE),"")</f>
        <v/>
      </c>
      <c r="G151" s="10" t="str">
        <f>+IF(LISTE!$A149="","",ROUNDUP((LISTE!$B149/LISTE!$E149),0))</f>
        <v/>
      </c>
      <c r="H151" s="10" t="str">
        <f>+IFERROR(VLOOKUP(LISTE!$A149,'BASE ARTICLES'!A:E,5,FALSE),"")</f>
        <v/>
      </c>
    </row>
    <row r="152" spans="1:8" x14ac:dyDescent="0.2">
      <c r="A152" s="6"/>
      <c r="B152" s="5"/>
      <c r="C152" s="5"/>
      <c r="D152" s="10" t="str">
        <f>+IFERROR(VLOOKUP(LISTE!$A150,'BASE ARTICLES'!A:D,2,FALSE),"")</f>
        <v/>
      </c>
      <c r="E152" s="10" t="str">
        <f>+IFERROR(VLOOKUP(LISTE!$A150,'BASE ARTICLES'!A:D,3,FALSE),"")</f>
        <v/>
      </c>
      <c r="F152" s="10" t="str">
        <f>+IFERROR(VLOOKUP(LISTE!$A150,'BASE ARTICLES'!A:D,4,FALSE),"")</f>
        <v/>
      </c>
      <c r="G152" s="10" t="str">
        <f>+IF(LISTE!$A150="","",ROUNDUP((LISTE!$B150/LISTE!$E150),0))</f>
        <v/>
      </c>
      <c r="H152" s="10" t="str">
        <f>+IFERROR(VLOOKUP(LISTE!$A150,'BASE ARTICLES'!A:E,5,FALSE),"")</f>
        <v/>
      </c>
    </row>
    <row r="153" spans="1:8" x14ac:dyDescent="0.2">
      <c r="A153" s="6"/>
      <c r="B153" s="5"/>
      <c r="C153" s="5"/>
      <c r="D153" s="10" t="str">
        <f>+IFERROR(VLOOKUP(LISTE!$A151,'BASE ARTICLES'!A:D,2,FALSE),"")</f>
        <v/>
      </c>
      <c r="E153" s="10" t="str">
        <f>+IFERROR(VLOOKUP(LISTE!$A151,'BASE ARTICLES'!A:D,3,FALSE),"")</f>
        <v/>
      </c>
      <c r="F153" s="10" t="str">
        <f>+IFERROR(VLOOKUP(LISTE!$A151,'BASE ARTICLES'!A:D,4,FALSE),"")</f>
        <v/>
      </c>
      <c r="G153" s="10" t="str">
        <f>+IF(LISTE!$A151="","",ROUNDUP((LISTE!$B151/LISTE!$E151),0))</f>
        <v/>
      </c>
      <c r="H153" s="10" t="str">
        <f>+IFERROR(VLOOKUP(LISTE!$A151,'BASE ARTICLES'!A:E,5,FALSE),"")</f>
        <v/>
      </c>
    </row>
    <row r="154" spans="1:8" x14ac:dyDescent="0.2">
      <c r="A154" s="6"/>
      <c r="B154" s="5"/>
      <c r="C154" s="5"/>
      <c r="D154" s="10" t="str">
        <f>+IFERROR(VLOOKUP(LISTE!$A152,'BASE ARTICLES'!A:D,2,FALSE),"")</f>
        <v/>
      </c>
      <c r="E154" s="10" t="str">
        <f>+IFERROR(VLOOKUP(LISTE!$A152,'BASE ARTICLES'!A:D,3,FALSE),"")</f>
        <v/>
      </c>
      <c r="F154" s="10" t="str">
        <f>+IFERROR(VLOOKUP(LISTE!$A152,'BASE ARTICLES'!A:D,4,FALSE),"")</f>
        <v/>
      </c>
      <c r="G154" s="10" t="str">
        <f>+IF(LISTE!$A152="","",ROUNDUP((LISTE!$B152/LISTE!$E152),0))</f>
        <v/>
      </c>
      <c r="H154" s="10" t="str">
        <f>+IFERROR(VLOOKUP(LISTE!$A152,'BASE ARTICLES'!A:E,5,FALSE),"")</f>
        <v/>
      </c>
    </row>
    <row r="155" spans="1:8" x14ac:dyDescent="0.2">
      <c r="A155" s="6"/>
      <c r="B155" s="5"/>
      <c r="C155" s="5"/>
      <c r="D155" s="10" t="str">
        <f>+IFERROR(VLOOKUP(LISTE!$A153,'BASE ARTICLES'!A:D,2,FALSE),"")</f>
        <v/>
      </c>
      <c r="E155" s="10" t="str">
        <f>+IFERROR(VLOOKUP(LISTE!$A153,'BASE ARTICLES'!A:D,3,FALSE),"")</f>
        <v/>
      </c>
      <c r="F155" s="10" t="str">
        <f>+IFERROR(VLOOKUP(LISTE!$A153,'BASE ARTICLES'!A:D,4,FALSE),"")</f>
        <v/>
      </c>
      <c r="G155" s="10" t="str">
        <f>+IF(LISTE!$A153="","",ROUNDUP((LISTE!$B153/LISTE!$E153),0))</f>
        <v/>
      </c>
      <c r="H155" s="10" t="str">
        <f>+IFERROR(VLOOKUP(LISTE!$A153,'BASE ARTICLES'!A:E,5,FALSE),"")</f>
        <v/>
      </c>
    </row>
    <row r="156" spans="1:8" x14ac:dyDescent="0.2">
      <c r="A156" s="6"/>
      <c r="B156" s="5"/>
      <c r="C156" s="5"/>
      <c r="D156" s="10" t="str">
        <f>+IFERROR(VLOOKUP(LISTE!$A154,'BASE ARTICLES'!A:D,2,FALSE),"")</f>
        <v/>
      </c>
      <c r="E156" s="10" t="str">
        <f>+IFERROR(VLOOKUP(LISTE!$A154,'BASE ARTICLES'!A:D,3,FALSE),"")</f>
        <v/>
      </c>
      <c r="F156" s="10" t="str">
        <f>+IFERROR(VLOOKUP(LISTE!$A154,'BASE ARTICLES'!A:D,4,FALSE),"")</f>
        <v/>
      </c>
      <c r="G156" s="10" t="str">
        <f>+IF(LISTE!$A154="","",ROUNDUP((LISTE!$B154/LISTE!$E154),0))</f>
        <v/>
      </c>
      <c r="H156" s="10" t="str">
        <f>+IFERROR(VLOOKUP(LISTE!$A154,'BASE ARTICLES'!A:E,5,FALSE),"")</f>
        <v/>
      </c>
    </row>
    <row r="157" spans="1:8" x14ac:dyDescent="0.2">
      <c r="A157" s="6"/>
      <c r="B157" s="5"/>
      <c r="C157" s="5"/>
      <c r="D157" s="10" t="str">
        <f>+IFERROR(VLOOKUP(LISTE!$A155,'BASE ARTICLES'!A:D,2,FALSE),"")</f>
        <v/>
      </c>
      <c r="E157" s="10" t="str">
        <f>+IFERROR(VLOOKUP(LISTE!$A155,'BASE ARTICLES'!A:D,3,FALSE),"")</f>
        <v/>
      </c>
      <c r="F157" s="10" t="str">
        <f>+IFERROR(VLOOKUP(LISTE!$A155,'BASE ARTICLES'!A:D,4,FALSE),"")</f>
        <v/>
      </c>
      <c r="G157" s="10" t="str">
        <f>+IF(LISTE!$A155="","",ROUNDUP((LISTE!$B155/LISTE!$E155),0))</f>
        <v/>
      </c>
      <c r="H157" s="10" t="str">
        <f>+IFERROR(VLOOKUP(LISTE!$A155,'BASE ARTICLES'!A:E,5,FALSE),"")</f>
        <v/>
      </c>
    </row>
    <row r="158" spans="1:8" x14ac:dyDescent="0.2">
      <c r="A158" s="6"/>
      <c r="B158" s="5"/>
      <c r="C158" s="5"/>
      <c r="D158" s="10" t="str">
        <f>+IFERROR(VLOOKUP(LISTE!$A156,'BASE ARTICLES'!A:D,2,FALSE),"")</f>
        <v/>
      </c>
      <c r="E158" s="10" t="str">
        <f>+IFERROR(VLOOKUP(LISTE!$A156,'BASE ARTICLES'!A:D,3,FALSE),"")</f>
        <v/>
      </c>
      <c r="F158" s="10" t="str">
        <f>+IFERROR(VLOOKUP(LISTE!$A156,'BASE ARTICLES'!A:D,4,FALSE),"")</f>
        <v/>
      </c>
      <c r="G158" s="10" t="str">
        <f>+IF(LISTE!$A156="","",ROUNDUP((LISTE!$B156/LISTE!$E156),0))</f>
        <v/>
      </c>
      <c r="H158" s="10" t="str">
        <f>+IFERROR(VLOOKUP(LISTE!$A156,'BASE ARTICLES'!A:E,5,FALSE),"")</f>
        <v/>
      </c>
    </row>
    <row r="159" spans="1:8" x14ac:dyDescent="0.2">
      <c r="A159" s="6"/>
      <c r="B159" s="5"/>
      <c r="C159" s="5"/>
      <c r="D159" s="10" t="str">
        <f>+IFERROR(VLOOKUP(LISTE!$A157,'BASE ARTICLES'!A:D,2,FALSE),"")</f>
        <v/>
      </c>
      <c r="E159" s="10" t="str">
        <f>+IFERROR(VLOOKUP(LISTE!$A157,'BASE ARTICLES'!A:D,3,FALSE),"")</f>
        <v/>
      </c>
      <c r="F159" s="10" t="str">
        <f>+IFERROR(VLOOKUP(LISTE!$A157,'BASE ARTICLES'!A:D,4,FALSE),"")</f>
        <v/>
      </c>
      <c r="G159" s="10" t="str">
        <f>+IF(LISTE!$A157="","",ROUNDUP((LISTE!$B157/LISTE!$E157),0))</f>
        <v/>
      </c>
      <c r="H159" s="10" t="str">
        <f>+IFERROR(VLOOKUP(LISTE!$A157,'BASE ARTICLES'!A:E,5,FALSE),"")</f>
        <v/>
      </c>
    </row>
    <row r="160" spans="1:8" x14ac:dyDescent="0.2">
      <c r="A160" s="6"/>
      <c r="B160" s="5"/>
      <c r="C160" s="5"/>
      <c r="D160" s="10" t="str">
        <f>+IFERROR(VLOOKUP(LISTE!$A158,'BASE ARTICLES'!A:D,2,FALSE),"")</f>
        <v/>
      </c>
      <c r="E160" s="10" t="str">
        <f>+IFERROR(VLOOKUP(LISTE!$A158,'BASE ARTICLES'!A:D,3,FALSE),"")</f>
        <v/>
      </c>
      <c r="F160" s="10" t="str">
        <f>+IFERROR(VLOOKUP(LISTE!$A158,'BASE ARTICLES'!A:D,4,FALSE),"")</f>
        <v/>
      </c>
      <c r="G160" s="10" t="str">
        <f>+IF(LISTE!$A158="","",ROUNDUP((LISTE!$B158/LISTE!$E158),0))</f>
        <v/>
      </c>
      <c r="H160" s="10" t="str">
        <f>+IFERROR(VLOOKUP(LISTE!$A158,'BASE ARTICLES'!A:E,5,FALSE),"")</f>
        <v/>
      </c>
    </row>
    <row r="161" spans="1:8" x14ac:dyDescent="0.2">
      <c r="A161" s="6"/>
      <c r="B161" s="5"/>
      <c r="C161" s="5"/>
      <c r="D161" s="10" t="str">
        <f>+IFERROR(VLOOKUP(LISTE!$A159,'BASE ARTICLES'!A:D,2,FALSE),"")</f>
        <v/>
      </c>
      <c r="E161" s="10" t="str">
        <f>+IFERROR(VLOOKUP(LISTE!$A159,'BASE ARTICLES'!A:D,3,FALSE),"")</f>
        <v/>
      </c>
      <c r="F161" s="10" t="str">
        <f>+IFERROR(VLOOKUP(LISTE!$A159,'BASE ARTICLES'!A:D,4,FALSE),"")</f>
        <v/>
      </c>
      <c r="G161" s="10" t="str">
        <f>+IF(LISTE!$A159="","",ROUNDUP((LISTE!$B159/LISTE!$E159),0))</f>
        <v/>
      </c>
      <c r="H161" s="10" t="str">
        <f>+IFERROR(VLOOKUP(LISTE!$A159,'BASE ARTICLES'!A:E,5,FALSE),"")</f>
        <v/>
      </c>
    </row>
    <row r="162" spans="1:8" x14ac:dyDescent="0.2">
      <c r="A162" s="7"/>
      <c r="B162" s="8"/>
      <c r="C162" s="8"/>
      <c r="D162" s="11" t="str">
        <f>+IFERROR(VLOOKUP(LISTE!$A160,'BASE ARTICLES'!A:D,2,FALSE),"")</f>
        <v/>
      </c>
      <c r="E162" s="10" t="str">
        <f>+IFERROR(VLOOKUP(LISTE!$A160,'BASE ARTICLES'!A:D,3,FALSE),"")</f>
        <v/>
      </c>
      <c r="F162" s="10" t="str">
        <f>+IFERROR(VLOOKUP(LISTE!$A160,'BASE ARTICLES'!A:D,4,FALSE),"")</f>
        <v/>
      </c>
      <c r="G162" s="10" t="str">
        <f>+IF(LISTE!$A160="","",ROUNDUP((LISTE!$B160/LISTE!$E160),0))</f>
        <v/>
      </c>
      <c r="H162" s="10" t="str">
        <f>+IFERROR(VLOOKUP(LISTE!$A160,'BASE ARTICLES'!A:E,5,FALSE),"")</f>
        <v/>
      </c>
    </row>
    <row r="163" spans="1:8" x14ac:dyDescent="0.2">
      <c r="A163" s="7"/>
      <c r="B163" s="8"/>
      <c r="C163" s="8"/>
      <c r="D163" s="11" t="str">
        <f>+IFERROR(VLOOKUP(LISTE!$A161,'BASE ARTICLES'!A:D,2,FALSE),"")</f>
        <v/>
      </c>
      <c r="E163" s="10" t="str">
        <f>+IFERROR(VLOOKUP(LISTE!$A161,'BASE ARTICLES'!A:D,3,FALSE),"")</f>
        <v/>
      </c>
      <c r="F163" s="10" t="str">
        <f>+IFERROR(VLOOKUP(LISTE!$A161,'BASE ARTICLES'!A:D,4,FALSE),"")</f>
        <v/>
      </c>
      <c r="G163" s="10" t="str">
        <f>+IF(LISTE!$A161="","",ROUNDUP((LISTE!$B161/LISTE!$E161),0))</f>
        <v/>
      </c>
      <c r="H163" s="10" t="str">
        <f>+IFERROR(VLOOKUP(LISTE!$A161,'BASE ARTICLES'!A:E,5,FALSE),"")</f>
        <v/>
      </c>
    </row>
    <row r="164" spans="1:8" x14ac:dyDescent="0.2">
      <c r="A164" s="6"/>
      <c r="B164" s="5"/>
      <c r="C164" s="5"/>
      <c r="D164" s="10" t="str">
        <f>+IFERROR(VLOOKUP(LISTE!$A162,'BASE ARTICLES'!A:D,2,FALSE),"")</f>
        <v/>
      </c>
      <c r="E164" s="10" t="str">
        <f>+IFERROR(VLOOKUP(LISTE!$A162,'BASE ARTICLES'!A:D,3,FALSE),"")</f>
        <v/>
      </c>
      <c r="F164" s="10" t="str">
        <f>+IFERROR(VLOOKUP(LISTE!$A162,'BASE ARTICLES'!A:D,4,FALSE),"")</f>
        <v/>
      </c>
      <c r="G164" s="10" t="str">
        <f>+IF(LISTE!$A162="","",ROUNDUP((LISTE!$B162/LISTE!$E162),0))</f>
        <v/>
      </c>
      <c r="H164" s="10" t="str">
        <f>+IFERROR(VLOOKUP(LISTE!$A162,'BASE ARTICLES'!A:E,5,FALSE),"")</f>
        <v/>
      </c>
    </row>
    <row r="165" spans="1:8" x14ac:dyDescent="0.2">
      <c r="A165" s="6"/>
      <c r="B165" s="5"/>
      <c r="C165" s="5"/>
      <c r="D165" s="10" t="str">
        <f>+IFERROR(VLOOKUP(LISTE!$A163,'BASE ARTICLES'!A:D,2,FALSE),"")</f>
        <v/>
      </c>
      <c r="E165" s="10" t="str">
        <f>+IFERROR(VLOOKUP(LISTE!$A163,'BASE ARTICLES'!A:D,3,FALSE),"")</f>
        <v/>
      </c>
      <c r="F165" s="10" t="str">
        <f>+IFERROR(VLOOKUP(LISTE!$A163,'BASE ARTICLES'!A:D,4,FALSE),"")</f>
        <v/>
      </c>
      <c r="G165" s="10" t="str">
        <f>+IF(LISTE!$A163="","",ROUNDUP((LISTE!$B163/LISTE!$E163),0))</f>
        <v/>
      </c>
      <c r="H165" s="10" t="str">
        <f>+IFERROR(VLOOKUP(LISTE!$A163,'BASE ARTICLES'!A:E,5,FALSE),"")</f>
        <v/>
      </c>
    </row>
    <row r="166" spans="1:8" x14ac:dyDescent="0.2">
      <c r="A166" s="6"/>
      <c r="B166" s="5"/>
      <c r="C166" s="5"/>
      <c r="D166" s="10" t="str">
        <f>+IFERROR(VLOOKUP(LISTE!$A164,'BASE ARTICLES'!A:D,2,FALSE),"")</f>
        <v/>
      </c>
      <c r="E166" s="10" t="str">
        <f>+IFERROR(VLOOKUP(LISTE!$A164,'BASE ARTICLES'!A:D,3,FALSE),"")</f>
        <v/>
      </c>
      <c r="F166" s="10" t="str">
        <f>+IFERROR(VLOOKUP(LISTE!$A164,'BASE ARTICLES'!A:D,4,FALSE),"")</f>
        <v/>
      </c>
      <c r="G166" s="10" t="str">
        <f>+IF(LISTE!$A164="","",ROUNDUP((LISTE!$B164/LISTE!$E164),0))</f>
        <v/>
      </c>
      <c r="H166" s="10" t="str">
        <f>+IFERROR(VLOOKUP(LISTE!$A164,'BASE ARTICLES'!A:E,5,FALSE),"")</f>
        <v/>
      </c>
    </row>
    <row r="167" spans="1:8" x14ac:dyDescent="0.2">
      <c r="A167" s="6"/>
      <c r="B167" s="5"/>
      <c r="C167" s="5"/>
      <c r="D167" s="10" t="str">
        <f>+IFERROR(VLOOKUP(LISTE!$A165,'BASE ARTICLES'!A:D,2,FALSE),"")</f>
        <v/>
      </c>
      <c r="E167" s="10" t="str">
        <f>+IFERROR(VLOOKUP(LISTE!$A165,'BASE ARTICLES'!A:D,3,FALSE),"")</f>
        <v/>
      </c>
      <c r="F167" s="10" t="str">
        <f>+IFERROR(VLOOKUP(LISTE!$A165,'BASE ARTICLES'!A:D,4,FALSE),"")</f>
        <v/>
      </c>
      <c r="G167" s="10" t="str">
        <f>+IF(LISTE!$A165="","",ROUNDUP((LISTE!$B165/LISTE!$E165),0))</f>
        <v/>
      </c>
      <c r="H167" s="10" t="str">
        <f>+IFERROR(VLOOKUP(LISTE!$A165,'BASE ARTICLES'!A:E,5,FALSE),"")</f>
        <v/>
      </c>
    </row>
    <row r="168" spans="1:8" x14ac:dyDescent="0.2">
      <c r="A168" s="6"/>
      <c r="B168" s="5"/>
      <c r="C168" s="5"/>
      <c r="D168" s="10" t="str">
        <f>+IFERROR(VLOOKUP(LISTE!$A166,'BASE ARTICLES'!A:D,2,FALSE),"")</f>
        <v/>
      </c>
      <c r="E168" s="10" t="str">
        <f>+IFERROR(VLOOKUP(LISTE!$A166,'BASE ARTICLES'!A:D,3,FALSE),"")</f>
        <v/>
      </c>
      <c r="F168" s="10" t="str">
        <f>+IFERROR(VLOOKUP(LISTE!$A166,'BASE ARTICLES'!A:D,4,FALSE),"")</f>
        <v/>
      </c>
      <c r="G168" s="10" t="str">
        <f>+IF(LISTE!$A166="","",ROUNDUP((LISTE!$B166/LISTE!$E166),0))</f>
        <v/>
      </c>
      <c r="H168" s="10" t="str">
        <f>+IFERROR(VLOOKUP(LISTE!$A166,'BASE ARTICLES'!A:E,5,FALSE),"")</f>
        <v/>
      </c>
    </row>
    <row r="169" spans="1:8" x14ac:dyDescent="0.2">
      <c r="A169" s="6"/>
      <c r="B169" s="5"/>
      <c r="C169" s="5"/>
      <c r="D169" s="10" t="str">
        <f>+IFERROR(VLOOKUP(LISTE!$A167,'BASE ARTICLES'!A:D,2,FALSE),"")</f>
        <v/>
      </c>
      <c r="E169" s="10" t="str">
        <f>+IFERROR(VLOOKUP(LISTE!$A167,'BASE ARTICLES'!A:D,3,FALSE),"")</f>
        <v/>
      </c>
      <c r="F169" s="10" t="str">
        <f>+IFERROR(VLOOKUP(LISTE!$A167,'BASE ARTICLES'!A:D,4,FALSE),"")</f>
        <v/>
      </c>
      <c r="G169" s="10" t="str">
        <f>+IF(LISTE!$A167="","",ROUNDUP((LISTE!$B167/LISTE!$E167),0))</f>
        <v/>
      </c>
      <c r="H169" s="10" t="str">
        <f>+IFERROR(VLOOKUP(LISTE!$A167,'BASE ARTICLES'!A:E,5,FALSE),"")</f>
        <v/>
      </c>
    </row>
    <row r="170" spans="1:8" x14ac:dyDescent="0.2">
      <c r="A170" s="6"/>
      <c r="B170" s="5"/>
      <c r="C170" s="5"/>
      <c r="D170" s="10" t="str">
        <f>+IFERROR(VLOOKUP(LISTE!$A168,'BASE ARTICLES'!A:D,2,FALSE),"")</f>
        <v/>
      </c>
      <c r="E170" s="10" t="str">
        <f>+IFERROR(VLOOKUP(LISTE!$A168,'BASE ARTICLES'!A:D,3,FALSE),"")</f>
        <v/>
      </c>
      <c r="F170" s="10" t="str">
        <f>+IFERROR(VLOOKUP(LISTE!$A168,'BASE ARTICLES'!A:D,4,FALSE),"")</f>
        <v/>
      </c>
      <c r="G170" s="10" t="str">
        <f>+IF(LISTE!$A168="","",ROUNDUP((LISTE!$B168/LISTE!$E168),0))</f>
        <v/>
      </c>
      <c r="H170" s="10" t="str">
        <f>+IFERROR(VLOOKUP(LISTE!$A168,'BASE ARTICLES'!A:E,5,FALSE),"")</f>
        <v/>
      </c>
    </row>
    <row r="171" spans="1:8" x14ac:dyDescent="0.2">
      <c r="A171" s="6"/>
      <c r="B171" s="5"/>
      <c r="C171" s="5"/>
      <c r="D171" s="10" t="str">
        <f>+IFERROR(VLOOKUP(LISTE!$A169,'BASE ARTICLES'!A:D,2,FALSE),"")</f>
        <v/>
      </c>
      <c r="E171" s="10" t="str">
        <f>+IFERROR(VLOOKUP(LISTE!$A169,'BASE ARTICLES'!A:D,3,FALSE),"")</f>
        <v/>
      </c>
      <c r="F171" s="10" t="str">
        <f>+IFERROR(VLOOKUP(LISTE!$A169,'BASE ARTICLES'!A:D,4,FALSE),"")</f>
        <v/>
      </c>
      <c r="G171" s="10" t="str">
        <f>+IF(LISTE!$A169="","",ROUNDUP((LISTE!$B169/LISTE!$E169),0))</f>
        <v/>
      </c>
      <c r="H171" s="10" t="str">
        <f>+IFERROR(VLOOKUP(LISTE!$A169,'BASE ARTICLES'!A:E,5,FALSE),"")</f>
        <v/>
      </c>
    </row>
    <row r="172" spans="1:8" x14ac:dyDescent="0.2">
      <c r="A172" s="6"/>
      <c r="B172" s="5"/>
      <c r="C172" s="5"/>
      <c r="D172" s="10" t="str">
        <f>+IFERROR(VLOOKUP(LISTE!$A170,'BASE ARTICLES'!A:D,2,FALSE),"")</f>
        <v/>
      </c>
      <c r="E172" s="10" t="str">
        <f>+IFERROR(VLOOKUP(LISTE!$A170,'BASE ARTICLES'!A:D,3,FALSE),"")</f>
        <v/>
      </c>
      <c r="F172" s="10" t="str">
        <f>+IFERROR(VLOOKUP(LISTE!$A170,'BASE ARTICLES'!A:D,4,FALSE),"")</f>
        <v/>
      </c>
      <c r="G172" s="10" t="str">
        <f>+IF(LISTE!$A170="","",ROUNDUP((LISTE!$B170/LISTE!$E170),0))</f>
        <v/>
      </c>
      <c r="H172" s="10" t="str">
        <f>+IFERROR(VLOOKUP(LISTE!$A170,'BASE ARTICLES'!A:E,5,FALSE),"")</f>
        <v/>
      </c>
    </row>
    <row r="173" spans="1:8" x14ac:dyDescent="0.2">
      <c r="A173" s="6"/>
      <c r="B173" s="5"/>
      <c r="C173" s="5"/>
      <c r="D173" s="10" t="str">
        <f>+IFERROR(VLOOKUP(LISTE!$A171,'BASE ARTICLES'!A:D,2,FALSE),"")</f>
        <v/>
      </c>
      <c r="E173" s="10" t="str">
        <f>+IFERROR(VLOOKUP(LISTE!$A171,'BASE ARTICLES'!A:D,3,FALSE),"")</f>
        <v/>
      </c>
      <c r="F173" s="10" t="str">
        <f>+IFERROR(VLOOKUP(LISTE!$A171,'BASE ARTICLES'!A:D,4,FALSE),"")</f>
        <v/>
      </c>
      <c r="G173" s="10" t="str">
        <f>+IF(LISTE!$A171="","",ROUNDUP((LISTE!$B171/LISTE!$E171),0))</f>
        <v/>
      </c>
      <c r="H173" s="10" t="str">
        <f>+IFERROR(VLOOKUP(LISTE!$A171,'BASE ARTICLES'!A:E,5,FALSE),"")</f>
        <v/>
      </c>
    </row>
    <row r="174" spans="1:8" x14ac:dyDescent="0.2">
      <c r="A174" s="6"/>
      <c r="B174" s="5"/>
      <c r="C174" s="5"/>
      <c r="D174" s="10" t="str">
        <f>+IFERROR(VLOOKUP(LISTE!$A172,'BASE ARTICLES'!A:D,2,FALSE),"")</f>
        <v/>
      </c>
      <c r="E174" s="10" t="str">
        <f>+IFERROR(VLOOKUP(LISTE!$A172,'BASE ARTICLES'!A:D,3,FALSE),"")</f>
        <v/>
      </c>
      <c r="F174" s="10" t="str">
        <f>+IFERROR(VLOOKUP(LISTE!$A172,'BASE ARTICLES'!A:D,4,FALSE),"")</f>
        <v/>
      </c>
      <c r="G174" s="10" t="str">
        <f>+IF(LISTE!$A172="","",ROUNDUP((LISTE!$B172/LISTE!$E172),0))</f>
        <v/>
      </c>
      <c r="H174" s="10" t="str">
        <f>+IFERROR(VLOOKUP(LISTE!$A172,'BASE ARTICLES'!A:E,5,FALSE),"")</f>
        <v/>
      </c>
    </row>
    <row r="175" spans="1:8" x14ac:dyDescent="0.2">
      <c r="A175" s="6"/>
      <c r="B175" s="5"/>
      <c r="C175" s="5"/>
      <c r="D175" s="10" t="str">
        <f>+IFERROR(VLOOKUP(LISTE!$A173,'BASE ARTICLES'!A:D,2,FALSE),"")</f>
        <v/>
      </c>
      <c r="E175" s="10" t="str">
        <f>+IFERROR(VLOOKUP(LISTE!$A173,'BASE ARTICLES'!A:D,3,FALSE),"")</f>
        <v/>
      </c>
      <c r="F175" s="10" t="str">
        <f>+IFERROR(VLOOKUP(LISTE!$A173,'BASE ARTICLES'!A:D,4,FALSE),"")</f>
        <v/>
      </c>
      <c r="G175" s="10" t="str">
        <f>+IF(LISTE!$A173="","",ROUNDUP((LISTE!$B173/LISTE!$E173),0))</f>
        <v/>
      </c>
      <c r="H175" s="10" t="str">
        <f>+IFERROR(VLOOKUP(LISTE!$A173,'BASE ARTICLES'!A:E,5,FALSE),"")</f>
        <v/>
      </c>
    </row>
    <row r="176" spans="1:8" x14ac:dyDescent="0.2">
      <c r="A176" s="6"/>
      <c r="B176" s="5"/>
      <c r="C176" s="5"/>
      <c r="D176" s="10" t="str">
        <f>+IFERROR(VLOOKUP(LISTE!$A174,'BASE ARTICLES'!A:D,2,FALSE),"")</f>
        <v/>
      </c>
      <c r="E176" s="10" t="str">
        <f>+IFERROR(VLOOKUP(LISTE!$A174,'BASE ARTICLES'!A:D,3,FALSE),"")</f>
        <v/>
      </c>
      <c r="F176" s="10" t="str">
        <f>+IFERROR(VLOOKUP(LISTE!$A174,'BASE ARTICLES'!A:D,4,FALSE),"")</f>
        <v/>
      </c>
      <c r="G176" s="10" t="str">
        <f>+IF(LISTE!$A174="","",ROUNDUP((LISTE!$B174/LISTE!$E174),0))</f>
        <v/>
      </c>
      <c r="H176" s="10" t="str">
        <f>+IFERROR(VLOOKUP(LISTE!$A174,'BASE ARTICLES'!A:E,5,FALSE),"")</f>
        <v/>
      </c>
    </row>
    <row r="177" spans="1:8" x14ac:dyDescent="0.2">
      <c r="A177" s="6"/>
      <c r="B177" s="5"/>
      <c r="C177" s="5"/>
      <c r="D177" s="10" t="str">
        <f>+IFERROR(VLOOKUP(LISTE!$A175,'BASE ARTICLES'!A:D,2,FALSE),"")</f>
        <v/>
      </c>
      <c r="E177" s="10" t="str">
        <f>+IFERROR(VLOOKUP(LISTE!$A175,'BASE ARTICLES'!A:D,3,FALSE),"")</f>
        <v/>
      </c>
      <c r="F177" s="10" t="str">
        <f>+IFERROR(VLOOKUP(LISTE!$A175,'BASE ARTICLES'!A:D,4,FALSE),"")</f>
        <v/>
      </c>
      <c r="G177" s="10" t="str">
        <f>+IF(LISTE!$A175="","",ROUNDUP((LISTE!$B175/LISTE!$E175),0))</f>
        <v/>
      </c>
      <c r="H177" s="10" t="str">
        <f>+IFERROR(VLOOKUP(LISTE!$A175,'BASE ARTICLES'!A:E,5,FALSE),"")</f>
        <v/>
      </c>
    </row>
    <row r="178" spans="1:8" x14ac:dyDescent="0.2">
      <c r="A178" s="6"/>
      <c r="B178" s="5"/>
      <c r="C178" s="5"/>
      <c r="D178" s="10" t="str">
        <f>+IFERROR(VLOOKUP(LISTE!$A176,'BASE ARTICLES'!A:D,2,FALSE),"")</f>
        <v/>
      </c>
      <c r="E178" s="10" t="str">
        <f>+IFERROR(VLOOKUP(LISTE!$A176,'BASE ARTICLES'!A:D,3,FALSE),"")</f>
        <v/>
      </c>
      <c r="F178" s="10" t="str">
        <f>+IFERROR(VLOOKUP(LISTE!$A176,'BASE ARTICLES'!A:D,4,FALSE),"")</f>
        <v/>
      </c>
      <c r="G178" s="10" t="str">
        <f>+IF(LISTE!$A176="","",ROUNDUP((LISTE!$B176/LISTE!$E176),0))</f>
        <v/>
      </c>
      <c r="H178" s="10" t="str">
        <f>+IFERROR(VLOOKUP(LISTE!$A176,'BASE ARTICLES'!A:E,5,FALSE),"")</f>
        <v/>
      </c>
    </row>
    <row r="179" spans="1:8" x14ac:dyDescent="0.2">
      <c r="A179" s="6"/>
      <c r="B179" s="5"/>
      <c r="C179" s="5"/>
      <c r="D179" s="10" t="str">
        <f>+IFERROR(VLOOKUP(LISTE!$A177,'BASE ARTICLES'!A:D,2,FALSE),"")</f>
        <v/>
      </c>
      <c r="E179" s="10" t="str">
        <f>+IFERROR(VLOOKUP(LISTE!$A177,'BASE ARTICLES'!A:D,3,FALSE),"")</f>
        <v/>
      </c>
      <c r="F179" s="10" t="str">
        <f>+IFERROR(VLOOKUP(LISTE!$A177,'BASE ARTICLES'!A:D,4,FALSE),"")</f>
        <v/>
      </c>
      <c r="G179" s="10" t="str">
        <f>+IF(LISTE!$A177="","",ROUNDUP((LISTE!$B177/LISTE!$E177),0))</f>
        <v/>
      </c>
      <c r="H179" s="10" t="str">
        <f>+IFERROR(VLOOKUP(LISTE!$A177,'BASE ARTICLES'!A:E,5,FALSE),"")</f>
        <v/>
      </c>
    </row>
    <row r="180" spans="1:8" x14ac:dyDescent="0.2">
      <c r="A180" s="6"/>
      <c r="B180" s="5"/>
      <c r="C180" s="5"/>
      <c r="D180" s="10" t="str">
        <f>+IFERROR(VLOOKUP(LISTE!$A178,'BASE ARTICLES'!A:D,2,FALSE),"")</f>
        <v/>
      </c>
      <c r="E180" s="10" t="str">
        <f>+IFERROR(VLOOKUP(LISTE!$A178,'BASE ARTICLES'!A:D,3,FALSE),"")</f>
        <v/>
      </c>
      <c r="F180" s="10" t="str">
        <f>+IFERROR(VLOOKUP(LISTE!$A178,'BASE ARTICLES'!A:D,4,FALSE),"")</f>
        <v/>
      </c>
      <c r="G180" s="10" t="str">
        <f>+IF(LISTE!$A178="","",ROUNDUP((LISTE!$B178/LISTE!$E178),0))</f>
        <v/>
      </c>
      <c r="H180" s="10" t="str">
        <f>+IFERROR(VLOOKUP(LISTE!$A178,'BASE ARTICLES'!A:E,5,FALSE),"")</f>
        <v/>
      </c>
    </row>
    <row r="181" spans="1:8" x14ac:dyDescent="0.2">
      <c r="A181" s="6"/>
      <c r="B181" s="5"/>
      <c r="C181" s="5"/>
      <c r="D181" s="10" t="str">
        <f>+IFERROR(VLOOKUP(LISTE!$A179,'BASE ARTICLES'!A:D,2,FALSE),"")</f>
        <v/>
      </c>
      <c r="E181" s="10" t="str">
        <f>+IFERROR(VLOOKUP(LISTE!$A179,'BASE ARTICLES'!A:D,3,FALSE),"")</f>
        <v/>
      </c>
      <c r="F181" s="10" t="str">
        <f>+IFERROR(VLOOKUP(LISTE!$A179,'BASE ARTICLES'!A:D,4,FALSE),"")</f>
        <v/>
      </c>
      <c r="G181" s="10" t="str">
        <f>+IF(LISTE!$A179="","",ROUNDUP((LISTE!$B179/LISTE!$E179),0))</f>
        <v/>
      </c>
      <c r="H181" s="10" t="str">
        <f>+IFERROR(VLOOKUP(LISTE!$A179,'BASE ARTICLES'!A:E,5,FALSE),"")</f>
        <v/>
      </c>
    </row>
    <row r="182" spans="1:8" x14ac:dyDescent="0.2">
      <c r="A182" s="6"/>
      <c r="B182" s="5"/>
      <c r="C182" s="5"/>
      <c r="D182" s="10" t="str">
        <f>+IFERROR(VLOOKUP(LISTE!$A180,'BASE ARTICLES'!A:D,2,FALSE),"")</f>
        <v/>
      </c>
      <c r="E182" s="10" t="str">
        <f>+IFERROR(VLOOKUP(LISTE!$A180,'BASE ARTICLES'!A:D,3,FALSE),"")</f>
        <v/>
      </c>
      <c r="F182" s="10" t="str">
        <f>+IFERROR(VLOOKUP(LISTE!$A180,'BASE ARTICLES'!A:D,4,FALSE),"")</f>
        <v/>
      </c>
      <c r="G182" s="10" t="str">
        <f>+IF(LISTE!$A180="","",ROUNDUP((LISTE!$B180/LISTE!$E180),0))</f>
        <v/>
      </c>
      <c r="H182" s="10" t="str">
        <f>+IFERROR(VLOOKUP(LISTE!$A180,'BASE ARTICLES'!A:E,5,FALSE),"")</f>
        <v/>
      </c>
    </row>
    <row r="183" spans="1:8" x14ac:dyDescent="0.2">
      <c r="A183" s="6"/>
      <c r="B183" s="5"/>
      <c r="C183" s="5"/>
      <c r="D183" s="10" t="str">
        <f>+IFERROR(VLOOKUP(LISTE!$A181,'BASE ARTICLES'!A:D,2,FALSE),"")</f>
        <v/>
      </c>
      <c r="E183" s="10" t="str">
        <f>+IFERROR(VLOOKUP(LISTE!$A181,'BASE ARTICLES'!A:D,3,FALSE),"")</f>
        <v/>
      </c>
      <c r="F183" s="10" t="str">
        <f>+IFERROR(VLOOKUP(LISTE!$A181,'BASE ARTICLES'!A:D,4,FALSE),"")</f>
        <v/>
      </c>
      <c r="G183" s="10" t="str">
        <f>+IF(LISTE!$A181="","",ROUNDUP((LISTE!$B181/LISTE!$E181),0))</f>
        <v/>
      </c>
      <c r="H183" s="10" t="str">
        <f>+IFERROR(VLOOKUP(LISTE!$A181,'BASE ARTICLES'!A:E,5,FALSE),"")</f>
        <v/>
      </c>
    </row>
    <row r="184" spans="1:8" x14ac:dyDescent="0.2">
      <c r="A184" s="6"/>
      <c r="B184" s="5"/>
      <c r="C184" s="5"/>
      <c r="D184" s="10" t="str">
        <f>+IFERROR(VLOOKUP(LISTE!$A182,'BASE ARTICLES'!A:D,2,FALSE),"")</f>
        <v/>
      </c>
      <c r="E184" s="10" t="str">
        <f>+IFERROR(VLOOKUP(LISTE!$A182,'BASE ARTICLES'!A:D,3,FALSE),"")</f>
        <v/>
      </c>
      <c r="F184" s="10" t="str">
        <f>+IFERROR(VLOOKUP(LISTE!$A182,'BASE ARTICLES'!A:D,4,FALSE),"")</f>
        <v/>
      </c>
      <c r="G184" s="10" t="str">
        <f>+IF(LISTE!$A182="","",ROUNDUP((LISTE!$B182/LISTE!$E182),0))</f>
        <v/>
      </c>
      <c r="H184" s="10" t="str">
        <f>+IFERROR(VLOOKUP(LISTE!$A182,'BASE ARTICLES'!A:E,5,FALSE),"")</f>
        <v/>
      </c>
    </row>
    <row r="185" spans="1:8" x14ac:dyDescent="0.2">
      <c r="A185" s="6"/>
      <c r="B185" s="5"/>
      <c r="C185" s="5"/>
      <c r="D185" s="10" t="str">
        <f>+IFERROR(VLOOKUP(LISTE!$A183,'BASE ARTICLES'!A:D,2,FALSE),"")</f>
        <v/>
      </c>
      <c r="E185" s="10" t="str">
        <f>+IFERROR(VLOOKUP(LISTE!$A183,'BASE ARTICLES'!A:D,3,FALSE),"")</f>
        <v/>
      </c>
      <c r="F185" s="10" t="str">
        <f>+IFERROR(VLOOKUP(LISTE!$A183,'BASE ARTICLES'!A:D,4,FALSE),"")</f>
        <v/>
      </c>
      <c r="G185" s="10" t="str">
        <f>+IF(LISTE!$A183="","",ROUNDUP((LISTE!$B183/LISTE!$E183),0))</f>
        <v/>
      </c>
      <c r="H185" s="10" t="str">
        <f>+IFERROR(VLOOKUP(LISTE!$A183,'BASE ARTICLES'!A:E,5,FALSE),"")</f>
        <v/>
      </c>
    </row>
    <row r="186" spans="1:8" x14ac:dyDescent="0.2">
      <c r="A186" s="6"/>
      <c r="B186" s="5"/>
      <c r="C186" s="5"/>
      <c r="D186" s="10" t="str">
        <f>+IFERROR(VLOOKUP(LISTE!$A184,'BASE ARTICLES'!A:D,2,FALSE),"")</f>
        <v/>
      </c>
      <c r="E186" s="10" t="str">
        <f>+IFERROR(VLOOKUP(LISTE!$A184,'BASE ARTICLES'!A:D,3,FALSE),"")</f>
        <v/>
      </c>
      <c r="F186" s="10" t="str">
        <f>+IFERROR(VLOOKUP(LISTE!$A184,'BASE ARTICLES'!A:D,4,FALSE),"")</f>
        <v/>
      </c>
      <c r="G186" s="10" t="str">
        <f>+IF(LISTE!$A184="","",ROUNDUP((LISTE!$B184/LISTE!$E184),0))</f>
        <v/>
      </c>
      <c r="H186" s="10" t="str">
        <f>+IFERROR(VLOOKUP(LISTE!$A184,'BASE ARTICLES'!A:E,5,FALSE),"")</f>
        <v/>
      </c>
    </row>
    <row r="187" spans="1:8" x14ac:dyDescent="0.2">
      <c r="A187" s="6"/>
      <c r="B187" s="5"/>
      <c r="C187" s="5"/>
      <c r="D187" s="10" t="str">
        <f>+IFERROR(VLOOKUP(LISTE!$A185,'BASE ARTICLES'!A:D,2,FALSE),"")</f>
        <v/>
      </c>
      <c r="E187" s="10" t="str">
        <f>+IFERROR(VLOOKUP(LISTE!$A185,'BASE ARTICLES'!A:D,3,FALSE),"")</f>
        <v/>
      </c>
      <c r="F187" s="10" t="str">
        <f>+IFERROR(VLOOKUP(LISTE!$A185,'BASE ARTICLES'!A:D,4,FALSE),"")</f>
        <v/>
      </c>
      <c r="G187" s="10" t="str">
        <f>+IF(LISTE!$A185="","",ROUNDUP((LISTE!$B185/LISTE!$E185),0))</f>
        <v/>
      </c>
      <c r="H187" s="10" t="str">
        <f>+IFERROR(VLOOKUP(LISTE!$A185,'BASE ARTICLES'!A:E,5,FALSE),"")</f>
        <v/>
      </c>
    </row>
    <row r="188" spans="1:8" x14ac:dyDescent="0.2">
      <c r="A188" s="6"/>
      <c r="B188" s="5"/>
      <c r="C188" s="5"/>
      <c r="D188" s="10" t="str">
        <f>+IFERROR(VLOOKUP(LISTE!$A186,'BASE ARTICLES'!A:D,2,FALSE),"")</f>
        <v/>
      </c>
      <c r="E188" s="10" t="str">
        <f>+IFERROR(VLOOKUP(LISTE!$A186,'BASE ARTICLES'!A:D,3,FALSE),"")</f>
        <v/>
      </c>
      <c r="F188" s="10" t="str">
        <f>+IFERROR(VLOOKUP(LISTE!$A186,'BASE ARTICLES'!A:D,4,FALSE),"")</f>
        <v/>
      </c>
      <c r="G188" s="10" t="str">
        <f>+IF(LISTE!$A186="","",ROUNDUP((LISTE!$B186/LISTE!$E186),0))</f>
        <v/>
      </c>
      <c r="H188" s="10" t="str">
        <f>+IFERROR(VLOOKUP(LISTE!$A186,'BASE ARTICLES'!A:E,5,FALSE),"")</f>
        <v/>
      </c>
    </row>
    <row r="189" spans="1:8" x14ac:dyDescent="0.2">
      <c r="A189" s="6"/>
      <c r="B189" s="5"/>
      <c r="C189" s="5"/>
      <c r="D189" s="10" t="str">
        <f>+IFERROR(VLOOKUP(LISTE!$A187,'BASE ARTICLES'!A:D,2,FALSE),"")</f>
        <v/>
      </c>
      <c r="E189" s="10" t="str">
        <f>+IFERROR(VLOOKUP(LISTE!$A187,'BASE ARTICLES'!A:D,3,FALSE),"")</f>
        <v/>
      </c>
      <c r="F189" s="10" t="str">
        <f>+IFERROR(VLOOKUP(LISTE!$A187,'BASE ARTICLES'!A:D,4,FALSE),"")</f>
        <v/>
      </c>
      <c r="G189" s="10" t="str">
        <f>+IF(LISTE!$A187="","",ROUNDUP((LISTE!$B187/LISTE!$E187),0))</f>
        <v/>
      </c>
      <c r="H189" s="10" t="str">
        <f>+IFERROR(VLOOKUP(LISTE!$A187,'BASE ARTICLES'!A:E,5,FALSE),"")</f>
        <v/>
      </c>
    </row>
    <row r="190" spans="1:8" x14ac:dyDescent="0.2">
      <c r="A190" s="6"/>
      <c r="B190" s="5"/>
      <c r="C190" s="5"/>
      <c r="D190" s="10" t="str">
        <f>+IFERROR(VLOOKUP(LISTE!$A188,'BASE ARTICLES'!A:D,2,FALSE),"")</f>
        <v/>
      </c>
      <c r="E190" s="10" t="str">
        <f>+IFERROR(VLOOKUP(LISTE!$A188,'BASE ARTICLES'!A:D,3,FALSE),"")</f>
        <v/>
      </c>
      <c r="F190" s="10" t="str">
        <f>+IFERROR(VLOOKUP(LISTE!$A188,'BASE ARTICLES'!A:D,4,FALSE),"")</f>
        <v/>
      </c>
      <c r="G190" s="10" t="str">
        <f>+IF(LISTE!$A188="","",ROUNDUP((LISTE!$B188/LISTE!$E188),0))</f>
        <v/>
      </c>
      <c r="H190" s="10" t="str">
        <f>+IFERROR(VLOOKUP(LISTE!$A188,'BASE ARTICLES'!A:E,5,FALSE),"")</f>
        <v/>
      </c>
    </row>
    <row r="191" spans="1:8" x14ac:dyDescent="0.2">
      <c r="A191" s="6"/>
      <c r="B191" s="5"/>
      <c r="C191" s="5"/>
      <c r="D191" s="10" t="str">
        <f>+IFERROR(VLOOKUP(LISTE!$A189,'BASE ARTICLES'!A:D,2,FALSE),"")</f>
        <v/>
      </c>
      <c r="E191" s="10" t="str">
        <f>+IFERROR(VLOOKUP(LISTE!$A189,'BASE ARTICLES'!A:D,3,FALSE),"")</f>
        <v/>
      </c>
      <c r="F191" s="10" t="str">
        <f>+IFERROR(VLOOKUP(LISTE!$A189,'BASE ARTICLES'!A:D,4,FALSE),"")</f>
        <v/>
      </c>
      <c r="G191" s="10" t="str">
        <f>+IF(LISTE!$A189="","",ROUNDUP((LISTE!$B189/LISTE!$E189),0))</f>
        <v/>
      </c>
      <c r="H191" s="10" t="str">
        <f>+IFERROR(VLOOKUP(LISTE!$A189,'BASE ARTICLES'!A:E,5,FALSE),"")</f>
        <v/>
      </c>
    </row>
    <row r="192" spans="1:8" x14ac:dyDescent="0.2">
      <c r="A192" s="6"/>
      <c r="B192" s="5"/>
      <c r="C192" s="5"/>
      <c r="D192" s="10" t="str">
        <f>+IFERROR(VLOOKUP(LISTE!$A190,'BASE ARTICLES'!A:D,2,FALSE),"")</f>
        <v/>
      </c>
      <c r="E192" s="10" t="str">
        <f>+IFERROR(VLOOKUP(LISTE!$A190,'BASE ARTICLES'!A:D,3,FALSE),"")</f>
        <v/>
      </c>
      <c r="F192" s="10" t="str">
        <f>+IFERROR(VLOOKUP(LISTE!$A190,'BASE ARTICLES'!A:D,4,FALSE),"")</f>
        <v/>
      </c>
      <c r="G192" s="10" t="str">
        <f>+IF(LISTE!$A190="","",ROUNDUP((LISTE!$B190/LISTE!$E190),0))</f>
        <v/>
      </c>
      <c r="H192" s="10" t="str">
        <f>+IFERROR(VLOOKUP(LISTE!$A190,'BASE ARTICLES'!A:E,5,FALSE),"")</f>
        <v/>
      </c>
    </row>
    <row r="193" spans="1:8" x14ac:dyDescent="0.2">
      <c r="A193" s="6"/>
      <c r="B193" s="5"/>
      <c r="C193" s="5"/>
      <c r="D193" s="10" t="str">
        <f>+IFERROR(VLOOKUP(LISTE!$A191,'BASE ARTICLES'!A:D,2,FALSE),"")</f>
        <v/>
      </c>
      <c r="E193" s="10" t="str">
        <f>+IFERROR(VLOOKUP(LISTE!$A191,'BASE ARTICLES'!A:D,3,FALSE),"")</f>
        <v/>
      </c>
      <c r="F193" s="10" t="str">
        <f>+IFERROR(VLOOKUP(LISTE!$A191,'BASE ARTICLES'!A:D,4,FALSE),"")</f>
        <v/>
      </c>
      <c r="G193" s="10" t="str">
        <f>+IF(LISTE!$A191="","",ROUNDUP((LISTE!$B191/LISTE!$E191),0))</f>
        <v/>
      </c>
      <c r="H193" s="10" t="str">
        <f>+IFERROR(VLOOKUP(LISTE!$A191,'BASE ARTICLES'!A:E,5,FALSE),"")</f>
        <v/>
      </c>
    </row>
    <row r="194" spans="1:8" x14ac:dyDescent="0.2">
      <c r="A194" s="6"/>
      <c r="B194" s="5"/>
      <c r="C194" s="5"/>
      <c r="D194" s="10" t="str">
        <f>+IFERROR(VLOOKUP(LISTE!$A192,'BASE ARTICLES'!A:D,2,FALSE),"")</f>
        <v/>
      </c>
      <c r="E194" s="10" t="str">
        <f>+IFERROR(VLOOKUP(LISTE!$A192,'BASE ARTICLES'!A:D,3,FALSE),"")</f>
        <v/>
      </c>
      <c r="F194" s="10" t="str">
        <f>+IFERROR(VLOOKUP(LISTE!$A192,'BASE ARTICLES'!A:D,4,FALSE),"")</f>
        <v/>
      </c>
      <c r="G194" s="10" t="str">
        <f>+IF(LISTE!$A192="","",ROUNDUP((LISTE!$B192/LISTE!$E192),0))</f>
        <v/>
      </c>
      <c r="H194" s="10" t="str">
        <f>+IFERROR(VLOOKUP(LISTE!$A192,'BASE ARTICLES'!A:E,5,FALSE),"")</f>
        <v/>
      </c>
    </row>
    <row r="195" spans="1:8" x14ac:dyDescent="0.2">
      <c r="A195" s="6"/>
      <c r="B195" s="5"/>
      <c r="C195" s="5"/>
      <c r="D195" s="10" t="str">
        <f>+IFERROR(VLOOKUP(LISTE!$A193,'BASE ARTICLES'!A:D,2,FALSE),"")</f>
        <v/>
      </c>
      <c r="E195" s="10" t="str">
        <f>+IFERROR(VLOOKUP(LISTE!$A193,'BASE ARTICLES'!A:D,3,FALSE),"")</f>
        <v/>
      </c>
      <c r="F195" s="10" t="str">
        <f>+IFERROR(VLOOKUP(LISTE!$A193,'BASE ARTICLES'!A:D,4,FALSE),"")</f>
        <v/>
      </c>
      <c r="G195" s="10" t="str">
        <f>+IF(LISTE!$A193="","",ROUNDUP((LISTE!$B193/LISTE!$E193),0))</f>
        <v/>
      </c>
      <c r="H195" s="10" t="str">
        <f>+IFERROR(VLOOKUP(LISTE!$A193,'BASE ARTICLES'!A:E,5,FALSE),"")</f>
        <v/>
      </c>
    </row>
    <row r="196" spans="1:8" x14ac:dyDescent="0.2">
      <c r="A196" s="6"/>
      <c r="B196" s="5"/>
      <c r="C196" s="5"/>
      <c r="D196" s="10" t="str">
        <f>+IFERROR(VLOOKUP(LISTE!$A194,'BASE ARTICLES'!A:D,2,FALSE),"")</f>
        <v/>
      </c>
      <c r="E196" s="10" t="str">
        <f>+IFERROR(VLOOKUP(LISTE!$A194,'BASE ARTICLES'!A:D,3,FALSE),"")</f>
        <v/>
      </c>
      <c r="F196" s="10" t="str">
        <f>+IFERROR(VLOOKUP(LISTE!$A194,'BASE ARTICLES'!A:D,4,FALSE),"")</f>
        <v/>
      </c>
      <c r="G196" s="10" t="str">
        <f>+IF(LISTE!$A194="","",ROUNDUP((LISTE!$B194/LISTE!$E194),0))</f>
        <v/>
      </c>
      <c r="H196" s="10" t="str">
        <f>+IFERROR(VLOOKUP(LISTE!$A194,'BASE ARTICLES'!A:E,5,FALSE),"")</f>
        <v/>
      </c>
    </row>
    <row r="197" spans="1:8" x14ac:dyDescent="0.2">
      <c r="A197" s="6"/>
      <c r="B197" s="5"/>
      <c r="C197" s="5"/>
      <c r="D197" s="10" t="str">
        <f>+IFERROR(VLOOKUP(LISTE!$A195,'BASE ARTICLES'!A:D,2,FALSE),"")</f>
        <v/>
      </c>
      <c r="E197" s="10" t="str">
        <f>+IFERROR(VLOOKUP(LISTE!$A195,'BASE ARTICLES'!A:D,3,FALSE),"")</f>
        <v/>
      </c>
      <c r="F197" s="10" t="str">
        <f>+IFERROR(VLOOKUP(LISTE!$A195,'BASE ARTICLES'!A:D,4,FALSE),"")</f>
        <v/>
      </c>
      <c r="G197" s="10" t="str">
        <f>+IF(LISTE!$A195="","",ROUNDUP((LISTE!$B195/LISTE!$E195),0))</f>
        <v/>
      </c>
      <c r="H197" s="10" t="str">
        <f>+IFERROR(VLOOKUP(LISTE!$A195,'BASE ARTICLES'!A:E,5,FALSE),"")</f>
        <v/>
      </c>
    </row>
    <row r="198" spans="1:8" x14ac:dyDescent="0.2">
      <c r="A198" s="6"/>
      <c r="B198" s="5"/>
      <c r="C198" s="5"/>
      <c r="D198" s="10" t="str">
        <f>+IFERROR(VLOOKUP(LISTE!$A196,'BASE ARTICLES'!A:D,2,FALSE),"")</f>
        <v/>
      </c>
      <c r="E198" s="10" t="str">
        <f>+IFERROR(VLOOKUP(LISTE!$A196,'BASE ARTICLES'!A:D,3,FALSE),"")</f>
        <v/>
      </c>
      <c r="F198" s="10" t="str">
        <f>+IFERROR(VLOOKUP(LISTE!$A196,'BASE ARTICLES'!A:D,4,FALSE),"")</f>
        <v/>
      </c>
      <c r="G198" s="10" t="str">
        <f>+IF(LISTE!$A196="","",ROUNDUP((LISTE!$B196/LISTE!$E196),0))</f>
        <v/>
      </c>
      <c r="H198" s="10" t="str">
        <f>+IFERROR(VLOOKUP(LISTE!$A196,'BASE ARTICLES'!A:E,5,FALSE),"")</f>
        <v/>
      </c>
    </row>
    <row r="199" spans="1:8" x14ac:dyDescent="0.2">
      <c r="A199" s="6"/>
      <c r="B199" s="5"/>
      <c r="C199" s="5"/>
      <c r="D199" s="10" t="str">
        <f>+IFERROR(VLOOKUP(LISTE!$A197,'BASE ARTICLES'!A:D,2,FALSE),"")</f>
        <v/>
      </c>
      <c r="E199" s="10" t="str">
        <f>+IFERROR(VLOOKUP(LISTE!$A197,'BASE ARTICLES'!A:D,3,FALSE),"")</f>
        <v/>
      </c>
      <c r="F199" s="10" t="str">
        <f>+IFERROR(VLOOKUP(LISTE!$A197,'BASE ARTICLES'!A:D,4,FALSE),"")</f>
        <v/>
      </c>
      <c r="G199" s="10" t="str">
        <f>+IF(LISTE!$A197="","",ROUNDUP((LISTE!$B197/LISTE!$E197),0))</f>
        <v/>
      </c>
      <c r="H199" s="10" t="str">
        <f>+IFERROR(VLOOKUP(LISTE!$A197,'BASE ARTICLES'!A:E,5,FALSE),"")</f>
        <v/>
      </c>
    </row>
    <row r="200" spans="1:8" x14ac:dyDescent="0.2">
      <c r="A200" s="6"/>
      <c r="B200" s="5"/>
      <c r="C200" s="5"/>
      <c r="D200" s="10" t="str">
        <f>+IFERROR(VLOOKUP(LISTE!$A198,'BASE ARTICLES'!A:D,2,FALSE),"")</f>
        <v/>
      </c>
      <c r="E200" s="10" t="str">
        <f>+IFERROR(VLOOKUP(LISTE!$A198,'BASE ARTICLES'!A:D,3,FALSE),"")</f>
        <v/>
      </c>
      <c r="F200" s="10" t="str">
        <f>+IFERROR(VLOOKUP(LISTE!$A198,'BASE ARTICLES'!A:D,4,FALSE),"")</f>
        <v/>
      </c>
      <c r="G200" s="10" t="str">
        <f>+IF(LISTE!$A198="","",ROUNDUP((LISTE!$B198/LISTE!$E198),0))</f>
        <v/>
      </c>
      <c r="H200" s="10" t="str">
        <f>+IFERROR(VLOOKUP(LISTE!$A198,'BASE ARTICLES'!A:E,5,FALSE),"")</f>
        <v/>
      </c>
    </row>
    <row r="201" spans="1:8" x14ac:dyDescent="0.2">
      <c r="A201" s="6"/>
      <c r="B201" s="5"/>
      <c r="C201" s="5"/>
      <c r="D201" s="10" t="str">
        <f>+IFERROR(VLOOKUP(LISTE!$A199,'BASE ARTICLES'!A:D,2,FALSE),"")</f>
        <v/>
      </c>
      <c r="E201" s="10" t="str">
        <f>+IFERROR(VLOOKUP(LISTE!$A199,'BASE ARTICLES'!A:D,3,FALSE),"")</f>
        <v/>
      </c>
      <c r="F201" s="10" t="str">
        <f>+IFERROR(VLOOKUP(LISTE!$A199,'BASE ARTICLES'!A:D,4,FALSE),"")</f>
        <v/>
      </c>
      <c r="G201" s="10" t="str">
        <f>+IF(LISTE!$A199="","",ROUNDUP((LISTE!$B199/LISTE!$E199),0))</f>
        <v/>
      </c>
      <c r="H201" s="10" t="str">
        <f>+IFERROR(VLOOKUP(LISTE!$A199,'BASE ARTICLES'!A:E,5,FALSE),"")</f>
        <v/>
      </c>
    </row>
    <row r="202" spans="1:8" x14ac:dyDescent="0.2">
      <c r="A202" s="6"/>
      <c r="B202" s="5"/>
      <c r="C202" s="5"/>
      <c r="D202" s="10" t="str">
        <f>+IFERROR(VLOOKUP(LISTE!$A200,'BASE ARTICLES'!A:D,2,FALSE),"")</f>
        <v/>
      </c>
      <c r="E202" s="10" t="str">
        <f>+IFERROR(VLOOKUP(LISTE!$A200,'BASE ARTICLES'!A:D,3,FALSE),"")</f>
        <v/>
      </c>
      <c r="F202" s="10" t="str">
        <f>+IFERROR(VLOOKUP(LISTE!$A200,'BASE ARTICLES'!A:D,4,FALSE),"")</f>
        <v/>
      </c>
      <c r="G202" s="10" t="str">
        <f>+IF(LISTE!$A200="","",ROUNDUP((LISTE!$B200/LISTE!$E200),0))</f>
        <v/>
      </c>
      <c r="H202" s="10" t="str">
        <f>+IFERROR(VLOOKUP(LISTE!$A200,'BASE ARTICLES'!A:E,5,FALSE),"")</f>
        <v/>
      </c>
    </row>
    <row r="203" spans="1:8" x14ac:dyDescent="0.2">
      <c r="A203" s="6"/>
      <c r="B203" s="5"/>
      <c r="C203" s="5"/>
      <c r="D203" s="10" t="str">
        <f>+IFERROR(VLOOKUP(LISTE!$A201,'BASE ARTICLES'!A:D,2,FALSE),"")</f>
        <v/>
      </c>
      <c r="E203" s="10" t="str">
        <f>+IFERROR(VLOOKUP(LISTE!$A201,'BASE ARTICLES'!A:D,3,FALSE),"")</f>
        <v/>
      </c>
      <c r="F203" s="10" t="str">
        <f>+IFERROR(VLOOKUP(LISTE!$A201,'BASE ARTICLES'!A:D,4,FALSE),"")</f>
        <v/>
      </c>
      <c r="G203" s="10" t="str">
        <f>+IF(LISTE!$A201="","",ROUNDUP((LISTE!$B201/LISTE!$E201),0))</f>
        <v/>
      </c>
      <c r="H203" s="10" t="str">
        <f>+IFERROR(VLOOKUP(LISTE!$A201,'BASE ARTICLES'!A:E,5,FALSE),"")</f>
        <v/>
      </c>
    </row>
    <row r="204" spans="1:8" x14ac:dyDescent="0.2">
      <c r="A204" s="6"/>
      <c r="B204" s="5"/>
      <c r="C204" s="5"/>
      <c r="D204" s="10" t="str">
        <f>+IFERROR(VLOOKUP(LISTE!$A202,'BASE ARTICLES'!A:D,2,FALSE),"")</f>
        <v/>
      </c>
      <c r="E204" s="10" t="str">
        <f>+IFERROR(VLOOKUP(LISTE!$A202,'BASE ARTICLES'!A:D,3,FALSE),"")</f>
        <v/>
      </c>
      <c r="F204" s="10" t="str">
        <f>+IFERROR(VLOOKUP(LISTE!$A202,'BASE ARTICLES'!A:D,4,FALSE),"")</f>
        <v/>
      </c>
      <c r="G204" s="10" t="str">
        <f>+IF(LISTE!$A202="","",ROUNDUP((LISTE!$B202/LISTE!$E202),0))</f>
        <v/>
      </c>
      <c r="H204" s="10" t="str">
        <f>+IFERROR(VLOOKUP(LISTE!$A202,'BASE ARTICLES'!A:E,5,FALSE),"")</f>
        <v/>
      </c>
    </row>
    <row r="205" spans="1:8" x14ac:dyDescent="0.2">
      <c r="A205" s="6"/>
      <c r="B205" s="5"/>
      <c r="C205" s="5"/>
      <c r="D205" s="10" t="str">
        <f>+IFERROR(VLOOKUP(LISTE!$A203,'BASE ARTICLES'!A:D,2,FALSE),"")</f>
        <v/>
      </c>
      <c r="E205" s="10" t="str">
        <f>+IFERROR(VLOOKUP(LISTE!$A203,'BASE ARTICLES'!A:D,3,FALSE),"")</f>
        <v/>
      </c>
      <c r="F205" s="10" t="str">
        <f>+IFERROR(VLOOKUP(LISTE!$A203,'BASE ARTICLES'!A:D,4,FALSE),"")</f>
        <v/>
      </c>
      <c r="G205" s="10" t="str">
        <f>+IF(LISTE!$A203="","",ROUNDUP((LISTE!$B203/LISTE!$E203),0))</f>
        <v/>
      </c>
      <c r="H205" s="10" t="str">
        <f>+IFERROR(VLOOKUP(LISTE!$A203,'BASE ARTICLES'!A:E,5,FALSE),"")</f>
        <v/>
      </c>
    </row>
    <row r="206" spans="1:8" x14ac:dyDescent="0.2">
      <c r="A206" s="6"/>
      <c r="B206" s="5"/>
      <c r="C206" s="5"/>
      <c r="D206" s="10" t="str">
        <f>+IFERROR(VLOOKUP(LISTE!$A204,'BASE ARTICLES'!A:D,2,FALSE),"")</f>
        <v/>
      </c>
      <c r="E206" s="10" t="str">
        <f>+IFERROR(VLOOKUP(LISTE!$A204,'BASE ARTICLES'!A:D,3,FALSE),"")</f>
        <v/>
      </c>
      <c r="F206" s="10" t="str">
        <f>+IFERROR(VLOOKUP(LISTE!$A204,'BASE ARTICLES'!A:D,4,FALSE),"")</f>
        <v/>
      </c>
      <c r="G206" s="10" t="str">
        <f>+IF(LISTE!$A204="","",ROUNDUP((LISTE!$B204/LISTE!$E204),0))</f>
        <v/>
      </c>
      <c r="H206" s="10" t="str">
        <f>+IFERROR(VLOOKUP(LISTE!$A204,'BASE ARTICLES'!A:E,5,FALSE),"")</f>
        <v/>
      </c>
    </row>
    <row r="207" spans="1:8" x14ac:dyDescent="0.2">
      <c r="A207" s="6"/>
      <c r="B207" s="5"/>
      <c r="C207" s="5"/>
      <c r="D207" s="10" t="str">
        <f>+IFERROR(VLOOKUP(LISTE!$A205,'BASE ARTICLES'!A:D,2,FALSE),"")</f>
        <v/>
      </c>
      <c r="E207" s="10" t="str">
        <f>+IFERROR(VLOOKUP(LISTE!$A205,'BASE ARTICLES'!A:D,3,FALSE),"")</f>
        <v/>
      </c>
      <c r="F207" s="10" t="str">
        <f>+IFERROR(VLOOKUP(LISTE!$A205,'BASE ARTICLES'!A:D,4,FALSE),"")</f>
        <v/>
      </c>
      <c r="G207" s="10" t="str">
        <f>+IF(LISTE!$A205="","",ROUNDUP((LISTE!$B205/LISTE!$E205),0))</f>
        <v/>
      </c>
      <c r="H207" s="10" t="str">
        <f>+IFERROR(VLOOKUP(LISTE!$A205,'BASE ARTICLES'!A:E,5,FALSE),"")</f>
        <v/>
      </c>
    </row>
    <row r="208" spans="1:8" x14ac:dyDescent="0.2">
      <c r="A208" s="6"/>
      <c r="B208" s="5"/>
      <c r="C208" s="5"/>
      <c r="D208" s="10" t="str">
        <f>+IFERROR(VLOOKUP(LISTE!$A206,'BASE ARTICLES'!A:D,2,FALSE),"")</f>
        <v/>
      </c>
      <c r="E208" s="10" t="str">
        <f>+IFERROR(VLOOKUP(LISTE!$A206,'BASE ARTICLES'!A:D,3,FALSE),"")</f>
        <v/>
      </c>
      <c r="F208" s="10" t="str">
        <f>+IFERROR(VLOOKUP(LISTE!$A206,'BASE ARTICLES'!A:D,4,FALSE),"")</f>
        <v/>
      </c>
      <c r="G208" s="10" t="str">
        <f>+IF(LISTE!$A206="","",ROUNDUP((LISTE!$B206/LISTE!$E206),0))</f>
        <v/>
      </c>
      <c r="H208" s="10" t="str">
        <f>+IFERROR(VLOOKUP(LISTE!$A206,'BASE ARTICLES'!A:E,5,FALSE),"")</f>
        <v/>
      </c>
    </row>
    <row r="209" spans="1:8" x14ac:dyDescent="0.2">
      <c r="A209" s="6"/>
      <c r="B209" s="5"/>
      <c r="C209" s="5"/>
      <c r="D209" s="10" t="str">
        <f>+IFERROR(VLOOKUP(LISTE!$A207,'BASE ARTICLES'!A:D,2,FALSE),"")</f>
        <v/>
      </c>
      <c r="E209" s="10" t="str">
        <f>+IFERROR(VLOOKUP(LISTE!$A207,'BASE ARTICLES'!A:D,3,FALSE),"")</f>
        <v/>
      </c>
      <c r="F209" s="10" t="str">
        <f>+IFERROR(VLOOKUP(LISTE!$A207,'BASE ARTICLES'!A:D,4,FALSE),"")</f>
        <v/>
      </c>
      <c r="G209" s="10" t="str">
        <f>+IF(LISTE!$A207="","",ROUNDUP((LISTE!$B207/LISTE!$E207),0))</f>
        <v/>
      </c>
      <c r="H209" s="10" t="str">
        <f>+IFERROR(VLOOKUP(LISTE!$A207,'BASE ARTICLES'!A:E,5,FALSE),"")</f>
        <v/>
      </c>
    </row>
    <row r="210" spans="1:8" x14ac:dyDescent="0.2">
      <c r="A210" s="6"/>
      <c r="B210" s="5"/>
      <c r="C210" s="5"/>
      <c r="D210" s="10" t="str">
        <f>+IFERROR(VLOOKUP(LISTE!$A208,'BASE ARTICLES'!A:D,2,FALSE),"")</f>
        <v/>
      </c>
      <c r="E210" s="10" t="str">
        <f>+IFERROR(VLOOKUP(LISTE!$A208,'BASE ARTICLES'!A:D,3,FALSE),"")</f>
        <v/>
      </c>
      <c r="F210" s="10" t="str">
        <f>+IFERROR(VLOOKUP(LISTE!$A208,'BASE ARTICLES'!A:D,4,FALSE),"")</f>
        <v/>
      </c>
      <c r="G210" s="10" t="str">
        <f>+IF(LISTE!$A208="","",ROUNDUP((LISTE!$B208/LISTE!$E208),0))</f>
        <v/>
      </c>
      <c r="H210" s="10" t="str">
        <f>+IFERROR(VLOOKUP(LISTE!$A208,'BASE ARTICLES'!A:E,5,FALSE),"")</f>
        <v/>
      </c>
    </row>
    <row r="211" spans="1:8" x14ac:dyDescent="0.2">
      <c r="A211" s="6"/>
      <c r="B211" s="5"/>
      <c r="C211" s="5"/>
      <c r="D211" s="10" t="str">
        <f>+IFERROR(VLOOKUP(LISTE!$A209,'BASE ARTICLES'!A:D,2,FALSE),"")</f>
        <v/>
      </c>
      <c r="E211" s="10" t="str">
        <f>+IFERROR(VLOOKUP(LISTE!$A209,'BASE ARTICLES'!A:D,3,FALSE),"")</f>
        <v/>
      </c>
      <c r="F211" s="10" t="str">
        <f>+IFERROR(VLOOKUP(LISTE!$A209,'BASE ARTICLES'!A:D,4,FALSE),"")</f>
        <v/>
      </c>
      <c r="G211" s="10" t="str">
        <f>+IF(LISTE!$A209="","",ROUNDUP((LISTE!$B209/LISTE!$E209),0))</f>
        <v/>
      </c>
      <c r="H211" s="10" t="str">
        <f>+IFERROR(VLOOKUP(LISTE!$A209,'BASE ARTICLES'!A:E,5,FALSE),"")</f>
        <v/>
      </c>
    </row>
    <row r="212" spans="1:8" x14ac:dyDescent="0.2">
      <c r="A212" s="6"/>
      <c r="B212" s="5"/>
      <c r="C212" s="5"/>
      <c r="D212" s="10" t="str">
        <f>+IFERROR(VLOOKUP(LISTE!$A210,'BASE ARTICLES'!A:D,2,FALSE),"")</f>
        <v/>
      </c>
      <c r="E212" s="10" t="str">
        <f>+IFERROR(VLOOKUP(LISTE!$A210,'BASE ARTICLES'!A:D,3,FALSE),"")</f>
        <v/>
      </c>
      <c r="F212" s="10" t="str">
        <f>+IFERROR(VLOOKUP(LISTE!$A210,'BASE ARTICLES'!A:D,4,FALSE),"")</f>
        <v/>
      </c>
      <c r="G212" s="10" t="str">
        <f>+IF(LISTE!$A210="","",ROUNDUP((LISTE!$B210/LISTE!$E210),0))</f>
        <v/>
      </c>
      <c r="H212" s="10" t="str">
        <f>+IFERROR(VLOOKUP(LISTE!$A210,'BASE ARTICLES'!A:E,5,FALSE),"")</f>
        <v/>
      </c>
    </row>
    <row r="213" spans="1:8" x14ac:dyDescent="0.2">
      <c r="A213" s="6"/>
      <c r="B213" s="5"/>
      <c r="C213" s="5"/>
      <c r="D213" s="10" t="str">
        <f>+IFERROR(VLOOKUP(LISTE!$A211,'BASE ARTICLES'!A:D,2,FALSE),"")</f>
        <v/>
      </c>
      <c r="E213" s="10" t="str">
        <f>+IFERROR(VLOOKUP(LISTE!$A211,'BASE ARTICLES'!A:D,3,FALSE),"")</f>
        <v/>
      </c>
      <c r="F213" s="10" t="str">
        <f>+IFERROR(VLOOKUP(LISTE!$A211,'BASE ARTICLES'!A:D,4,FALSE),"")</f>
        <v/>
      </c>
      <c r="G213" s="10" t="str">
        <f>+IF(LISTE!$A211="","",ROUNDUP((LISTE!$B211/LISTE!$E211),0))</f>
        <v/>
      </c>
      <c r="H213" s="10" t="str">
        <f>+IFERROR(VLOOKUP(LISTE!$A211,'BASE ARTICLES'!A:E,5,FALSE),"")</f>
        <v/>
      </c>
    </row>
    <row r="214" spans="1:8" x14ac:dyDescent="0.2">
      <c r="A214" s="6"/>
      <c r="B214" s="5"/>
      <c r="C214" s="5"/>
      <c r="D214" s="10" t="str">
        <f>+IFERROR(VLOOKUP(LISTE!$A212,'BASE ARTICLES'!A:D,2,FALSE),"")</f>
        <v/>
      </c>
      <c r="E214" s="10" t="str">
        <f>+IFERROR(VLOOKUP(LISTE!$A212,'BASE ARTICLES'!A:D,3,FALSE),"")</f>
        <v/>
      </c>
      <c r="F214" s="10" t="str">
        <f>+IFERROR(VLOOKUP(LISTE!$A212,'BASE ARTICLES'!A:D,4,FALSE),"")</f>
        <v/>
      </c>
      <c r="G214" s="10" t="str">
        <f>+IF(LISTE!$A212="","",ROUNDUP((LISTE!$B212/LISTE!$E212),0))</f>
        <v/>
      </c>
      <c r="H214" s="10" t="str">
        <f>+IFERROR(VLOOKUP(LISTE!$A212,'BASE ARTICLES'!A:E,5,FALSE),"")</f>
        <v/>
      </c>
    </row>
    <row r="215" spans="1:8" x14ac:dyDescent="0.2">
      <c r="A215" s="6"/>
      <c r="B215" s="5"/>
      <c r="C215" s="5"/>
      <c r="D215" s="10" t="str">
        <f>+IFERROR(VLOOKUP(LISTE!$A213,'BASE ARTICLES'!A:D,2,FALSE),"")</f>
        <v/>
      </c>
      <c r="E215" s="10" t="str">
        <f>+IFERROR(VLOOKUP(LISTE!$A213,'BASE ARTICLES'!A:D,3,FALSE),"")</f>
        <v/>
      </c>
      <c r="F215" s="10" t="str">
        <f>+IFERROR(VLOOKUP(LISTE!$A213,'BASE ARTICLES'!A:D,4,FALSE),"")</f>
        <v/>
      </c>
      <c r="G215" s="10" t="str">
        <f>+IF(LISTE!$A213="","",ROUNDUP((LISTE!$B213/LISTE!$E213),0))</f>
        <v/>
      </c>
      <c r="H215" s="10" t="str">
        <f>+IFERROR(VLOOKUP(LISTE!$A213,'BASE ARTICLES'!A:E,5,FALSE),"")</f>
        <v/>
      </c>
    </row>
    <row r="216" spans="1:8" x14ac:dyDescent="0.2">
      <c r="A216" s="6"/>
      <c r="B216" s="5"/>
      <c r="C216" s="5"/>
      <c r="D216" s="10" t="str">
        <f>+IFERROR(VLOOKUP(LISTE!$A214,'BASE ARTICLES'!A:D,2,FALSE),"")</f>
        <v/>
      </c>
      <c r="E216" s="10" t="str">
        <f>+IFERROR(VLOOKUP(LISTE!$A214,'BASE ARTICLES'!A:D,3,FALSE),"")</f>
        <v/>
      </c>
      <c r="F216" s="10" t="str">
        <f>+IFERROR(VLOOKUP(LISTE!$A214,'BASE ARTICLES'!A:D,4,FALSE),"")</f>
        <v/>
      </c>
      <c r="G216" s="10" t="str">
        <f>+IF(LISTE!$A214="","",ROUNDUP((LISTE!$B214/LISTE!$E214),0))</f>
        <v/>
      </c>
      <c r="H216" s="10" t="str">
        <f>+IFERROR(VLOOKUP(LISTE!$A214,'BASE ARTICLES'!A:E,5,FALSE),"")</f>
        <v/>
      </c>
    </row>
    <row r="217" spans="1:8" x14ac:dyDescent="0.2">
      <c r="A217" s="6"/>
      <c r="B217" s="5"/>
      <c r="C217" s="5"/>
      <c r="D217" s="10" t="str">
        <f>+IFERROR(VLOOKUP(LISTE!$A215,'BASE ARTICLES'!A:D,2,FALSE),"")</f>
        <v/>
      </c>
      <c r="E217" s="10" t="str">
        <f>+IFERROR(VLOOKUP(LISTE!$A215,'BASE ARTICLES'!A:D,3,FALSE),"")</f>
        <v/>
      </c>
      <c r="F217" s="10" t="str">
        <f>+IFERROR(VLOOKUP(LISTE!$A215,'BASE ARTICLES'!A:D,4,FALSE),"")</f>
        <v/>
      </c>
      <c r="G217" s="10" t="str">
        <f>+IF(LISTE!$A215="","",ROUNDUP((LISTE!$B215/LISTE!$E215),0))</f>
        <v/>
      </c>
      <c r="H217" s="10" t="str">
        <f>+IFERROR(VLOOKUP(LISTE!$A215,'BASE ARTICLES'!A:E,5,FALSE),"")</f>
        <v/>
      </c>
    </row>
    <row r="218" spans="1:8" x14ac:dyDescent="0.2">
      <c r="A218" s="6"/>
      <c r="B218" s="5"/>
      <c r="C218" s="5"/>
      <c r="D218" s="10" t="str">
        <f>+IFERROR(VLOOKUP(LISTE!$A216,'BASE ARTICLES'!A:D,2,FALSE),"")</f>
        <v/>
      </c>
      <c r="E218" s="10" t="str">
        <f>+IFERROR(VLOOKUP(LISTE!$A216,'BASE ARTICLES'!A:D,3,FALSE),"")</f>
        <v/>
      </c>
      <c r="F218" s="10" t="str">
        <f>+IFERROR(VLOOKUP(LISTE!$A216,'BASE ARTICLES'!A:D,4,FALSE),"")</f>
        <v/>
      </c>
      <c r="G218" s="10" t="str">
        <f>+IF(LISTE!$A216="","",ROUNDUP((LISTE!$B216/LISTE!$E216),0))</f>
        <v/>
      </c>
      <c r="H218" s="10" t="str">
        <f>+IFERROR(VLOOKUP(LISTE!$A216,'BASE ARTICLES'!A:E,5,FALSE),"")</f>
        <v/>
      </c>
    </row>
    <row r="219" spans="1:8" x14ac:dyDescent="0.2">
      <c r="A219" s="6"/>
      <c r="B219" s="5"/>
      <c r="C219" s="5"/>
      <c r="D219" s="10" t="str">
        <f>+IFERROR(VLOOKUP(LISTE!$A217,'BASE ARTICLES'!A:D,2,FALSE),"")</f>
        <v/>
      </c>
      <c r="E219" s="10" t="str">
        <f>+IFERROR(VLOOKUP(LISTE!$A217,'BASE ARTICLES'!A:D,3,FALSE),"")</f>
        <v/>
      </c>
      <c r="F219" s="10" t="str">
        <f>+IFERROR(VLOOKUP(LISTE!$A217,'BASE ARTICLES'!A:D,4,FALSE),"")</f>
        <v/>
      </c>
      <c r="G219" s="10" t="str">
        <f>+IF(LISTE!$A217="","",ROUNDUP((LISTE!$B217/LISTE!$E217),0))</f>
        <v/>
      </c>
      <c r="H219" s="10" t="str">
        <f>+IFERROR(VLOOKUP(LISTE!$A217,'BASE ARTICLES'!A:E,5,FALSE),"")</f>
        <v/>
      </c>
    </row>
    <row r="220" spans="1:8" x14ac:dyDescent="0.2">
      <c r="A220" s="6"/>
      <c r="B220" s="5"/>
      <c r="C220" s="5"/>
      <c r="D220" s="10" t="str">
        <f>+IFERROR(VLOOKUP(LISTE!$A218,'BASE ARTICLES'!A:D,2,FALSE),"")</f>
        <v/>
      </c>
      <c r="E220" s="10" t="str">
        <f>+IFERROR(VLOOKUP(LISTE!$A218,'BASE ARTICLES'!A:D,3,FALSE),"")</f>
        <v/>
      </c>
      <c r="F220" s="10" t="str">
        <f>+IFERROR(VLOOKUP(LISTE!$A218,'BASE ARTICLES'!A:D,4,FALSE),"")</f>
        <v/>
      </c>
      <c r="G220" s="10" t="str">
        <f>+IF(LISTE!$A218="","",ROUNDUP((LISTE!$B218/LISTE!$E218),0))</f>
        <v/>
      </c>
      <c r="H220" s="10" t="str">
        <f>+IFERROR(VLOOKUP(LISTE!$A218,'BASE ARTICLES'!A:E,5,FALSE),"")</f>
        <v/>
      </c>
    </row>
    <row r="221" spans="1:8" x14ac:dyDescent="0.2">
      <c r="A221" s="6"/>
      <c r="B221" s="5"/>
      <c r="C221" s="5"/>
      <c r="D221" s="10" t="str">
        <f>+IFERROR(VLOOKUP(LISTE!$A219,'BASE ARTICLES'!A:D,2,FALSE),"")</f>
        <v/>
      </c>
      <c r="E221" s="10" t="str">
        <f>+IFERROR(VLOOKUP(LISTE!$A219,'BASE ARTICLES'!A:D,3,FALSE),"")</f>
        <v/>
      </c>
      <c r="F221" s="10" t="str">
        <f>+IFERROR(VLOOKUP(LISTE!$A219,'BASE ARTICLES'!A:D,4,FALSE),"")</f>
        <v/>
      </c>
      <c r="G221" s="10" t="str">
        <f>+IF(LISTE!$A219="","",ROUNDUP((LISTE!$B219/LISTE!$E219),0))</f>
        <v/>
      </c>
      <c r="H221" s="10" t="str">
        <f>+IFERROR(VLOOKUP(LISTE!$A219,'BASE ARTICLES'!A:E,5,FALSE),"")</f>
        <v/>
      </c>
    </row>
    <row r="222" spans="1:8" x14ac:dyDescent="0.2">
      <c r="A222" s="6"/>
      <c r="B222" s="5"/>
      <c r="C222" s="5"/>
      <c r="D222" s="10" t="str">
        <f>+IFERROR(VLOOKUP(LISTE!$A220,'BASE ARTICLES'!A:D,2,FALSE),"")</f>
        <v/>
      </c>
      <c r="E222" s="10" t="str">
        <f>+IFERROR(VLOOKUP(LISTE!$A220,'BASE ARTICLES'!A:D,3,FALSE),"")</f>
        <v/>
      </c>
      <c r="F222" s="10" t="str">
        <f>+IFERROR(VLOOKUP(LISTE!$A220,'BASE ARTICLES'!A:D,4,FALSE),"")</f>
        <v/>
      </c>
      <c r="G222" s="10" t="str">
        <f>+IF(LISTE!$A220="","",ROUNDUP((LISTE!$B220/LISTE!$E220),0))</f>
        <v/>
      </c>
      <c r="H222" s="10" t="str">
        <f>+IFERROR(VLOOKUP(LISTE!$A220,'BASE ARTICLES'!A:E,5,FALSE),"")</f>
        <v/>
      </c>
    </row>
    <row r="223" spans="1:8" x14ac:dyDescent="0.2">
      <c r="A223" s="6"/>
      <c r="B223" s="5"/>
      <c r="C223" s="5"/>
      <c r="D223" s="10" t="str">
        <f>+IFERROR(VLOOKUP(LISTE!$A221,'BASE ARTICLES'!A:D,2,FALSE),"")</f>
        <v/>
      </c>
      <c r="E223" s="10" t="str">
        <f>+IFERROR(VLOOKUP(LISTE!$A221,'BASE ARTICLES'!A:D,3,FALSE),"")</f>
        <v/>
      </c>
      <c r="F223" s="10" t="str">
        <f>+IFERROR(VLOOKUP(LISTE!$A221,'BASE ARTICLES'!A:D,4,FALSE),"")</f>
        <v/>
      </c>
      <c r="G223" s="10" t="str">
        <f>+IF(LISTE!$A221="","",ROUNDUP((LISTE!$B221/LISTE!$E221),0))</f>
        <v/>
      </c>
      <c r="H223" s="10" t="str">
        <f>+IFERROR(VLOOKUP(LISTE!$A221,'BASE ARTICLES'!A:E,5,FALSE),"")</f>
        <v/>
      </c>
    </row>
    <row r="224" spans="1:8" x14ac:dyDescent="0.2">
      <c r="A224" s="6"/>
      <c r="B224" s="5"/>
      <c r="C224" s="5"/>
      <c r="D224" s="10" t="str">
        <f>+IFERROR(VLOOKUP(LISTE!$A222,'BASE ARTICLES'!A:D,2,FALSE),"")</f>
        <v/>
      </c>
      <c r="E224" s="10" t="str">
        <f>+IFERROR(VLOOKUP(LISTE!$A222,'BASE ARTICLES'!A:D,3,FALSE),"")</f>
        <v/>
      </c>
      <c r="F224" s="10" t="str">
        <f>+IFERROR(VLOOKUP(LISTE!$A222,'BASE ARTICLES'!A:D,4,FALSE),"")</f>
        <v/>
      </c>
      <c r="G224" s="10" t="str">
        <f>+IF(LISTE!$A222="","",ROUNDUP((LISTE!$B222/LISTE!$E222),0))</f>
        <v/>
      </c>
      <c r="H224" s="10" t="str">
        <f>+IFERROR(VLOOKUP(LISTE!$A222,'BASE ARTICLES'!A:E,5,FALSE),"")</f>
        <v/>
      </c>
    </row>
    <row r="225" spans="1:8" x14ac:dyDescent="0.2">
      <c r="A225" s="6"/>
      <c r="B225" s="5"/>
      <c r="C225" s="5"/>
      <c r="D225" s="10" t="str">
        <f>+IFERROR(VLOOKUP(LISTE!$A223,'BASE ARTICLES'!A:D,2,FALSE),"")</f>
        <v/>
      </c>
      <c r="E225" s="10" t="str">
        <f>+IFERROR(VLOOKUP(LISTE!$A223,'BASE ARTICLES'!A:D,3,FALSE),"")</f>
        <v/>
      </c>
      <c r="F225" s="10" t="str">
        <f>+IFERROR(VLOOKUP(LISTE!$A223,'BASE ARTICLES'!A:D,4,FALSE),"")</f>
        <v/>
      </c>
      <c r="G225" s="10" t="str">
        <f>+IF(LISTE!$A223="","",ROUNDUP((LISTE!$B223/LISTE!$E223),0))</f>
        <v/>
      </c>
      <c r="H225" s="10" t="str">
        <f>+IFERROR(VLOOKUP(LISTE!$A223,'BASE ARTICLES'!A:E,5,FALSE),"")</f>
        <v/>
      </c>
    </row>
    <row r="226" spans="1:8" x14ac:dyDescent="0.2">
      <c r="A226" s="6"/>
      <c r="B226" s="5"/>
      <c r="C226" s="5"/>
      <c r="D226" s="10" t="str">
        <f>+IFERROR(VLOOKUP(LISTE!$A224,'BASE ARTICLES'!A:D,2,FALSE),"")</f>
        <v/>
      </c>
      <c r="E226" s="10" t="str">
        <f>+IFERROR(VLOOKUP(LISTE!$A224,'BASE ARTICLES'!A:D,3,FALSE),"")</f>
        <v/>
      </c>
      <c r="F226" s="10" t="str">
        <f>+IFERROR(VLOOKUP(LISTE!$A224,'BASE ARTICLES'!A:D,4,FALSE),"")</f>
        <v/>
      </c>
      <c r="G226" s="10" t="str">
        <f>+IF(LISTE!$A224="","",ROUNDUP((LISTE!$B224/LISTE!$E224),0))</f>
        <v/>
      </c>
      <c r="H226" s="10" t="str">
        <f>+IFERROR(VLOOKUP(LISTE!$A224,'BASE ARTICLES'!A:E,5,FALSE),"")</f>
        <v/>
      </c>
    </row>
    <row r="227" spans="1:8" x14ac:dyDescent="0.2">
      <c r="A227" s="6"/>
      <c r="B227" s="5"/>
      <c r="C227" s="5"/>
      <c r="D227" s="10" t="str">
        <f>+IFERROR(VLOOKUP(LISTE!$A225,'BASE ARTICLES'!A:D,2,FALSE),"")</f>
        <v/>
      </c>
      <c r="E227" s="10" t="str">
        <f>+IFERROR(VLOOKUP(LISTE!$A225,'BASE ARTICLES'!A:D,3,FALSE),"")</f>
        <v/>
      </c>
      <c r="F227" s="10" t="str">
        <f>+IFERROR(VLOOKUP(LISTE!$A225,'BASE ARTICLES'!A:D,4,FALSE),"")</f>
        <v/>
      </c>
      <c r="G227" s="10" t="str">
        <f>+IF(LISTE!$A225="","",ROUNDUP((LISTE!$B225/LISTE!$E225),0))</f>
        <v/>
      </c>
      <c r="H227" s="10" t="str">
        <f>+IFERROR(VLOOKUP(LISTE!$A225,'BASE ARTICLES'!A:E,5,FALSE),"")</f>
        <v/>
      </c>
    </row>
    <row r="228" spans="1:8" x14ac:dyDescent="0.2">
      <c r="A228" s="6"/>
      <c r="B228" s="5"/>
      <c r="C228" s="5"/>
      <c r="D228" s="10" t="str">
        <f>+IFERROR(VLOOKUP(LISTE!$A226,'BASE ARTICLES'!A:D,2,FALSE),"")</f>
        <v/>
      </c>
      <c r="E228" s="10" t="str">
        <f>+IFERROR(VLOOKUP(LISTE!$A226,'BASE ARTICLES'!A:D,3,FALSE),"")</f>
        <v/>
      </c>
      <c r="F228" s="10" t="str">
        <f>+IFERROR(VLOOKUP(LISTE!$A226,'BASE ARTICLES'!A:D,4,FALSE),"")</f>
        <v/>
      </c>
      <c r="G228" s="10" t="str">
        <f>+IF(LISTE!$A226="","",ROUNDUP((LISTE!$B226/LISTE!$E226),0))</f>
        <v/>
      </c>
      <c r="H228" s="10" t="str">
        <f>+IFERROR(VLOOKUP(LISTE!$A226,'BASE ARTICLES'!A:E,5,FALSE),"")</f>
        <v/>
      </c>
    </row>
    <row r="229" spans="1:8" x14ac:dyDescent="0.2">
      <c r="A229" s="6"/>
      <c r="B229" s="5"/>
      <c r="C229" s="5"/>
      <c r="D229" s="10" t="str">
        <f>+IFERROR(VLOOKUP(LISTE!$A227,'BASE ARTICLES'!A:D,2,FALSE),"")</f>
        <v/>
      </c>
      <c r="E229" s="10" t="str">
        <f>+IFERROR(VLOOKUP(LISTE!$A227,'BASE ARTICLES'!A:D,3,FALSE),"")</f>
        <v/>
      </c>
      <c r="F229" s="10" t="str">
        <f>+IFERROR(VLOOKUP(LISTE!$A227,'BASE ARTICLES'!A:D,4,FALSE),"")</f>
        <v/>
      </c>
      <c r="G229" s="10" t="str">
        <f>+IF(LISTE!$A227="","",ROUNDUP((LISTE!$B227/LISTE!$E227),0))</f>
        <v/>
      </c>
      <c r="H229" s="10" t="str">
        <f>+IFERROR(VLOOKUP(LISTE!$A227,'BASE ARTICLES'!A:E,5,FALSE),"")</f>
        <v/>
      </c>
    </row>
    <row r="230" spans="1:8" x14ac:dyDescent="0.2">
      <c r="A230" s="6"/>
      <c r="B230" s="5"/>
      <c r="C230" s="5"/>
      <c r="D230" s="10" t="str">
        <f>+IFERROR(VLOOKUP(LISTE!$A228,'BASE ARTICLES'!A:D,2,FALSE),"")</f>
        <v/>
      </c>
      <c r="E230" s="10" t="str">
        <f>+IFERROR(VLOOKUP(LISTE!$A228,'BASE ARTICLES'!A:D,3,FALSE),"")</f>
        <v/>
      </c>
      <c r="F230" s="10" t="str">
        <f>+IFERROR(VLOOKUP(LISTE!$A228,'BASE ARTICLES'!A:D,4,FALSE),"")</f>
        <v/>
      </c>
      <c r="G230" s="10" t="str">
        <f>+IF(LISTE!$A228="","",ROUNDUP((LISTE!$B228/LISTE!$E228),0))</f>
        <v/>
      </c>
      <c r="H230" s="10" t="str">
        <f>+IFERROR(VLOOKUP(LISTE!$A228,'BASE ARTICLES'!A:E,5,FALSE),"")</f>
        <v/>
      </c>
    </row>
    <row r="231" spans="1:8" x14ac:dyDescent="0.2">
      <c r="A231" s="6"/>
      <c r="B231" s="5"/>
      <c r="C231" s="5"/>
      <c r="D231" s="10" t="str">
        <f>+IFERROR(VLOOKUP(LISTE!$A229,'BASE ARTICLES'!A:D,2,FALSE),"")</f>
        <v/>
      </c>
      <c r="E231" s="10" t="str">
        <f>+IFERROR(VLOOKUP(LISTE!$A229,'BASE ARTICLES'!A:D,3,FALSE),"")</f>
        <v/>
      </c>
      <c r="F231" s="10" t="str">
        <f>+IFERROR(VLOOKUP(LISTE!$A229,'BASE ARTICLES'!A:D,4,FALSE),"")</f>
        <v/>
      </c>
      <c r="G231" s="10" t="str">
        <f>+IF(LISTE!$A229="","",ROUNDUP((LISTE!$B229/LISTE!$E229),0))</f>
        <v/>
      </c>
      <c r="H231" s="10" t="str">
        <f>+IFERROR(VLOOKUP(LISTE!$A229,'BASE ARTICLES'!A:E,5,FALSE),"")</f>
        <v/>
      </c>
    </row>
    <row r="232" spans="1:8" x14ac:dyDescent="0.2">
      <c r="A232" s="6"/>
      <c r="B232" s="5"/>
      <c r="C232" s="5"/>
      <c r="D232" s="10" t="str">
        <f>+IFERROR(VLOOKUP(LISTE!$A230,'BASE ARTICLES'!A:D,2,FALSE),"")</f>
        <v/>
      </c>
      <c r="E232" s="10" t="str">
        <f>+IFERROR(VLOOKUP(LISTE!$A230,'BASE ARTICLES'!A:D,3,FALSE),"")</f>
        <v/>
      </c>
      <c r="F232" s="10" t="str">
        <f>+IFERROR(VLOOKUP(LISTE!$A230,'BASE ARTICLES'!A:D,4,FALSE),"")</f>
        <v/>
      </c>
      <c r="G232" s="10" t="str">
        <f>+IF(LISTE!$A230="","",ROUNDUP((LISTE!$B230/LISTE!$E230),0))</f>
        <v/>
      </c>
      <c r="H232" s="10" t="str">
        <f>+IFERROR(VLOOKUP(LISTE!$A230,'BASE ARTICLES'!A:E,5,FALSE),"")</f>
        <v/>
      </c>
    </row>
    <row r="233" spans="1:8" x14ac:dyDescent="0.2">
      <c r="A233" s="6"/>
      <c r="B233" s="5"/>
      <c r="C233" s="5"/>
      <c r="D233" s="10" t="str">
        <f>+IFERROR(VLOOKUP(LISTE!$A231,'BASE ARTICLES'!A:D,2,FALSE),"")</f>
        <v/>
      </c>
      <c r="E233" s="10" t="str">
        <f>+IFERROR(VLOOKUP(LISTE!$A231,'BASE ARTICLES'!A:D,3,FALSE),"")</f>
        <v/>
      </c>
      <c r="F233" s="10" t="str">
        <f>+IFERROR(VLOOKUP(LISTE!$A231,'BASE ARTICLES'!A:D,4,FALSE),"")</f>
        <v/>
      </c>
      <c r="G233" s="10" t="str">
        <f>+IF(LISTE!$A231="","",ROUNDUP((LISTE!$B231/LISTE!$E231),0))</f>
        <v/>
      </c>
      <c r="H233" s="10" t="str">
        <f>+IFERROR(VLOOKUP(LISTE!$A231,'BASE ARTICLES'!A:E,5,FALSE),"")</f>
        <v/>
      </c>
    </row>
    <row r="234" spans="1:8" x14ac:dyDescent="0.2">
      <c r="A234" s="6"/>
      <c r="B234" s="5"/>
      <c r="C234" s="5"/>
      <c r="D234" s="10" t="str">
        <f>+IFERROR(VLOOKUP(LISTE!$A232,'BASE ARTICLES'!A:D,2,FALSE),"")</f>
        <v/>
      </c>
      <c r="E234" s="10" t="str">
        <f>+IFERROR(VLOOKUP(LISTE!$A232,'BASE ARTICLES'!A:D,3,FALSE),"")</f>
        <v/>
      </c>
      <c r="F234" s="10" t="str">
        <f>+IFERROR(VLOOKUP(LISTE!$A232,'BASE ARTICLES'!A:D,4,FALSE),"")</f>
        <v/>
      </c>
      <c r="G234" s="10" t="str">
        <f>+IF(LISTE!$A232="","",ROUNDUP((LISTE!$B232/LISTE!$E232),0))</f>
        <v/>
      </c>
      <c r="H234" s="10" t="str">
        <f>+IFERROR(VLOOKUP(LISTE!$A232,'BASE ARTICLES'!A:E,5,FALSE),"")</f>
        <v/>
      </c>
    </row>
    <row r="235" spans="1:8" x14ac:dyDescent="0.2">
      <c r="A235" s="6"/>
      <c r="B235" s="5"/>
      <c r="C235" s="5"/>
      <c r="D235" s="10" t="str">
        <f>+IFERROR(VLOOKUP(LISTE!$A233,'BASE ARTICLES'!A:D,2,FALSE),"")</f>
        <v/>
      </c>
      <c r="E235" s="10" t="str">
        <f>+IFERROR(VLOOKUP(LISTE!$A233,'BASE ARTICLES'!A:D,3,FALSE),"")</f>
        <v/>
      </c>
      <c r="F235" s="10" t="str">
        <f>+IFERROR(VLOOKUP(LISTE!$A233,'BASE ARTICLES'!A:D,4,FALSE),"")</f>
        <v/>
      </c>
      <c r="G235" s="10" t="str">
        <f>+IF(LISTE!$A233="","",ROUNDUP((LISTE!$B233/LISTE!$E233),0))</f>
        <v/>
      </c>
      <c r="H235" s="10" t="str">
        <f>+IFERROR(VLOOKUP(LISTE!$A233,'BASE ARTICLES'!A:E,5,FALSE),"")</f>
        <v/>
      </c>
    </row>
    <row r="236" spans="1:8" x14ac:dyDescent="0.2">
      <c r="A236" s="6"/>
      <c r="B236" s="5"/>
      <c r="C236" s="5"/>
      <c r="D236" s="10" t="str">
        <f>+IFERROR(VLOOKUP(LISTE!$A234,'BASE ARTICLES'!A:D,2,FALSE),"")</f>
        <v/>
      </c>
      <c r="E236" s="10" t="str">
        <f>+IFERROR(VLOOKUP(LISTE!$A234,'BASE ARTICLES'!A:D,3,FALSE),"")</f>
        <v/>
      </c>
      <c r="F236" s="10" t="str">
        <f>+IFERROR(VLOOKUP(LISTE!$A234,'BASE ARTICLES'!A:D,4,FALSE),"")</f>
        <v/>
      </c>
      <c r="G236" s="10" t="str">
        <f>+IF(LISTE!$A234="","",ROUNDUP((LISTE!$B234/LISTE!$E234),0))</f>
        <v/>
      </c>
      <c r="H236" s="10" t="str">
        <f>+IFERROR(VLOOKUP(LISTE!$A234,'BASE ARTICLES'!A:E,5,FALSE),"")</f>
        <v/>
      </c>
    </row>
    <row r="237" spans="1:8" x14ac:dyDescent="0.2">
      <c r="A237" s="6"/>
      <c r="B237" s="5"/>
      <c r="C237" s="5"/>
      <c r="D237" s="10" t="str">
        <f>+IFERROR(VLOOKUP(LISTE!$A235,'BASE ARTICLES'!A:D,2,FALSE),"")</f>
        <v/>
      </c>
      <c r="E237" s="10" t="str">
        <f>+IFERROR(VLOOKUP(LISTE!$A235,'BASE ARTICLES'!A:D,3,FALSE),"")</f>
        <v/>
      </c>
      <c r="F237" s="10" t="str">
        <f>+IFERROR(VLOOKUP(LISTE!$A235,'BASE ARTICLES'!A:D,4,FALSE),"")</f>
        <v/>
      </c>
      <c r="G237" s="10" t="str">
        <f>+IF(LISTE!$A235="","",ROUNDUP((LISTE!$B235/LISTE!$E235),0))</f>
        <v/>
      </c>
      <c r="H237" s="10" t="str">
        <f>+IFERROR(VLOOKUP(LISTE!$A235,'BASE ARTICLES'!A:E,5,FALSE),"")</f>
        <v/>
      </c>
    </row>
    <row r="238" spans="1:8" x14ac:dyDescent="0.2">
      <c r="A238" s="6"/>
      <c r="B238" s="5"/>
      <c r="C238" s="5"/>
      <c r="D238" s="10" t="str">
        <f>+IFERROR(VLOOKUP(LISTE!$A236,'BASE ARTICLES'!A:D,2,FALSE),"")</f>
        <v/>
      </c>
      <c r="E238" s="10" t="str">
        <f>+IFERROR(VLOOKUP(LISTE!$A236,'BASE ARTICLES'!A:D,3,FALSE),"")</f>
        <v/>
      </c>
      <c r="F238" s="10" t="str">
        <f>+IFERROR(VLOOKUP(LISTE!$A236,'BASE ARTICLES'!A:D,4,FALSE),"")</f>
        <v/>
      </c>
      <c r="G238" s="10" t="str">
        <f>+IF(LISTE!$A236="","",ROUNDUP((LISTE!$B236/LISTE!$E236),0))</f>
        <v/>
      </c>
      <c r="H238" s="10" t="str">
        <f>+IFERROR(VLOOKUP(LISTE!$A236,'BASE ARTICLES'!A:E,5,FALSE),"")</f>
        <v/>
      </c>
    </row>
    <row r="239" spans="1:8" x14ac:dyDescent="0.2">
      <c r="A239" s="6"/>
      <c r="B239" s="5"/>
      <c r="C239" s="5"/>
      <c r="D239" s="10" t="str">
        <f>+IFERROR(VLOOKUP(LISTE!$A237,'BASE ARTICLES'!A:D,2,FALSE),"")</f>
        <v/>
      </c>
      <c r="E239" s="10" t="str">
        <f>+IFERROR(VLOOKUP(LISTE!$A237,'BASE ARTICLES'!A:D,3,FALSE),"")</f>
        <v/>
      </c>
      <c r="F239" s="10" t="str">
        <f>+IFERROR(VLOOKUP(LISTE!$A237,'BASE ARTICLES'!A:D,4,FALSE),"")</f>
        <v/>
      </c>
      <c r="G239" s="10" t="str">
        <f>+IF(LISTE!$A237="","",ROUNDUP((LISTE!$B237/LISTE!$E237),0))</f>
        <v/>
      </c>
      <c r="H239" s="10" t="str">
        <f>+IFERROR(VLOOKUP(LISTE!$A237,'BASE ARTICLES'!A:E,5,FALSE),"")</f>
        <v/>
      </c>
    </row>
    <row r="240" spans="1:8" x14ac:dyDescent="0.2">
      <c r="A240" s="6"/>
      <c r="B240" s="5"/>
      <c r="C240" s="5"/>
      <c r="D240" s="10" t="str">
        <f>+IFERROR(VLOOKUP(LISTE!$A238,'BASE ARTICLES'!A:D,2,FALSE),"")</f>
        <v/>
      </c>
      <c r="E240" s="10" t="str">
        <f>+IFERROR(VLOOKUP(LISTE!$A238,'BASE ARTICLES'!A:D,3,FALSE),"")</f>
        <v/>
      </c>
      <c r="F240" s="10" t="str">
        <f>+IFERROR(VLOOKUP(LISTE!$A238,'BASE ARTICLES'!A:D,4,FALSE),"")</f>
        <v/>
      </c>
      <c r="G240" s="10" t="str">
        <f>+IF(LISTE!$A238="","",ROUNDUP((LISTE!$B238/LISTE!$E238),0))</f>
        <v/>
      </c>
      <c r="H240" s="10" t="str">
        <f>+IFERROR(VLOOKUP(LISTE!$A238,'BASE ARTICLES'!A:E,5,FALSE),"")</f>
        <v/>
      </c>
    </row>
    <row r="241" spans="1:8" x14ac:dyDescent="0.2">
      <c r="A241" s="6"/>
      <c r="B241" s="5"/>
      <c r="C241" s="5"/>
      <c r="D241" s="10" t="str">
        <f>+IFERROR(VLOOKUP(LISTE!$A239,'BASE ARTICLES'!A:D,2,FALSE),"")</f>
        <v/>
      </c>
      <c r="E241" s="10" t="str">
        <f>+IFERROR(VLOOKUP(LISTE!$A239,'BASE ARTICLES'!A:D,3,FALSE),"")</f>
        <v/>
      </c>
      <c r="F241" s="10" t="str">
        <f>+IFERROR(VLOOKUP(LISTE!$A239,'BASE ARTICLES'!A:D,4,FALSE),"")</f>
        <v/>
      </c>
      <c r="G241" s="10" t="str">
        <f>+IF(LISTE!$A239="","",ROUNDUP((LISTE!$B239/LISTE!$E239),0))</f>
        <v/>
      </c>
      <c r="H241" s="10" t="str">
        <f>+IFERROR(VLOOKUP(LISTE!$A239,'BASE ARTICLES'!A:E,5,FALSE),"")</f>
        <v/>
      </c>
    </row>
    <row r="242" spans="1:8" x14ac:dyDescent="0.2">
      <c r="A242" s="6"/>
      <c r="B242" s="5"/>
      <c r="C242" s="5"/>
      <c r="D242" s="10" t="str">
        <f>+IFERROR(VLOOKUP(LISTE!$A240,'BASE ARTICLES'!A:D,2,FALSE),"")</f>
        <v/>
      </c>
      <c r="E242" s="10" t="str">
        <f>+IFERROR(VLOOKUP(LISTE!$A240,'BASE ARTICLES'!A:D,3,FALSE),"")</f>
        <v/>
      </c>
      <c r="F242" s="10" t="str">
        <f>+IFERROR(VLOOKUP(LISTE!$A240,'BASE ARTICLES'!A:D,4,FALSE),"")</f>
        <v/>
      </c>
      <c r="G242" s="10" t="str">
        <f>+IF(LISTE!$A240="","",ROUNDUP((LISTE!$B240/LISTE!$E240),0))</f>
        <v/>
      </c>
      <c r="H242" s="10" t="str">
        <f>+IFERROR(VLOOKUP(LISTE!$A240,'BASE ARTICLES'!A:E,5,FALSE),"")</f>
        <v/>
      </c>
    </row>
    <row r="243" spans="1:8" x14ac:dyDescent="0.2">
      <c r="A243" s="6"/>
      <c r="B243" s="5"/>
      <c r="C243" s="5"/>
      <c r="D243" s="10" t="str">
        <f>+IFERROR(VLOOKUP(LISTE!$A241,'BASE ARTICLES'!A:D,2,FALSE),"")</f>
        <v/>
      </c>
      <c r="E243" s="10" t="str">
        <f>+IFERROR(VLOOKUP(LISTE!$A241,'BASE ARTICLES'!A:D,3,FALSE),"")</f>
        <v/>
      </c>
      <c r="F243" s="10" t="str">
        <f>+IFERROR(VLOOKUP(LISTE!$A241,'BASE ARTICLES'!A:D,4,FALSE),"")</f>
        <v/>
      </c>
      <c r="G243" s="10" t="str">
        <f>+IF(LISTE!$A241="","",ROUNDUP((LISTE!$B241/LISTE!$E241),0))</f>
        <v/>
      </c>
      <c r="H243" s="10" t="str">
        <f>+IFERROR(VLOOKUP(LISTE!$A241,'BASE ARTICLES'!A:E,5,FALSE),"")</f>
        <v/>
      </c>
    </row>
    <row r="244" spans="1:8" x14ac:dyDescent="0.2">
      <c r="A244" s="6"/>
      <c r="B244" s="5"/>
      <c r="C244" s="5"/>
      <c r="D244" s="10" t="str">
        <f>+IFERROR(VLOOKUP(LISTE!$A242,'BASE ARTICLES'!A:D,2,FALSE),"")</f>
        <v/>
      </c>
      <c r="E244" s="10" t="str">
        <f>+IFERROR(VLOOKUP(LISTE!$A242,'BASE ARTICLES'!A:D,3,FALSE),"")</f>
        <v/>
      </c>
      <c r="F244" s="10" t="str">
        <f>+IFERROR(VLOOKUP(LISTE!$A242,'BASE ARTICLES'!A:D,4,FALSE),"")</f>
        <v/>
      </c>
      <c r="G244" s="10" t="str">
        <f>+IF(LISTE!$A242="","",ROUNDUP((LISTE!$B242/LISTE!$E242),0))</f>
        <v/>
      </c>
      <c r="H244" s="10" t="str">
        <f>+IFERROR(VLOOKUP(LISTE!$A242,'BASE ARTICLES'!A:E,5,FALSE),"")</f>
        <v/>
      </c>
    </row>
    <row r="245" spans="1:8" x14ac:dyDescent="0.2">
      <c r="A245" s="6"/>
      <c r="B245" s="5"/>
      <c r="C245" s="5"/>
      <c r="D245" s="10" t="str">
        <f>+IFERROR(VLOOKUP(LISTE!$A243,'BASE ARTICLES'!A:D,2,FALSE),"")</f>
        <v/>
      </c>
      <c r="E245" s="10" t="str">
        <f>+IFERROR(VLOOKUP(LISTE!$A243,'BASE ARTICLES'!A:D,3,FALSE),"")</f>
        <v/>
      </c>
      <c r="F245" s="10" t="str">
        <f>+IFERROR(VLOOKUP(LISTE!$A243,'BASE ARTICLES'!A:D,4,FALSE),"")</f>
        <v/>
      </c>
      <c r="G245" s="10" t="str">
        <f>+IF(LISTE!$A243="","",ROUNDUP((LISTE!$B243/LISTE!$E243),0))</f>
        <v/>
      </c>
      <c r="H245" s="10" t="str">
        <f>+IFERROR(VLOOKUP(LISTE!$A243,'BASE ARTICLES'!A:E,5,FALSE),"")</f>
        <v/>
      </c>
    </row>
    <row r="246" spans="1:8" x14ac:dyDescent="0.2">
      <c r="A246" s="6"/>
      <c r="B246" s="5"/>
      <c r="C246" s="5"/>
      <c r="D246" s="10" t="str">
        <f>+IFERROR(VLOOKUP(LISTE!$A244,'BASE ARTICLES'!A:D,2,FALSE),"")</f>
        <v/>
      </c>
      <c r="E246" s="10" t="str">
        <f>+IFERROR(VLOOKUP(LISTE!$A244,'BASE ARTICLES'!A:D,3,FALSE),"")</f>
        <v/>
      </c>
      <c r="F246" s="10" t="str">
        <f>+IFERROR(VLOOKUP(LISTE!$A244,'BASE ARTICLES'!A:D,4,FALSE),"")</f>
        <v/>
      </c>
      <c r="G246" s="10" t="str">
        <f>+IF(LISTE!$A244="","",ROUNDUP((LISTE!$B244/LISTE!$E244),0))</f>
        <v/>
      </c>
      <c r="H246" s="10" t="str">
        <f>+IFERROR(VLOOKUP(LISTE!$A244,'BASE ARTICLES'!A:E,5,FALSE),"")</f>
        <v/>
      </c>
    </row>
    <row r="247" spans="1:8" x14ac:dyDescent="0.2">
      <c r="A247" s="6"/>
      <c r="B247" s="5"/>
      <c r="C247" s="5"/>
      <c r="D247" s="10" t="str">
        <f>+IFERROR(VLOOKUP(LISTE!$A245,'BASE ARTICLES'!A:D,2,FALSE),"")</f>
        <v/>
      </c>
      <c r="E247" s="10" t="str">
        <f>+IFERROR(VLOOKUP(LISTE!$A245,'BASE ARTICLES'!A:D,3,FALSE),"")</f>
        <v/>
      </c>
      <c r="F247" s="10" t="str">
        <f>+IFERROR(VLOOKUP(LISTE!$A245,'BASE ARTICLES'!A:D,4,FALSE),"")</f>
        <v/>
      </c>
      <c r="G247" s="10" t="str">
        <f>+IF(LISTE!$A245="","",ROUNDUP((LISTE!$B245/LISTE!$E245),0))</f>
        <v/>
      </c>
      <c r="H247" s="10" t="str">
        <f>+IFERROR(VLOOKUP(LISTE!$A245,'BASE ARTICLES'!A:E,5,FALSE),"")</f>
        <v/>
      </c>
    </row>
    <row r="248" spans="1:8" x14ac:dyDescent="0.2">
      <c r="A248" s="6"/>
      <c r="B248" s="5"/>
      <c r="C248" s="5"/>
      <c r="D248" s="10" t="str">
        <f>+IFERROR(VLOOKUP(LISTE!$A246,'BASE ARTICLES'!A:D,2,FALSE),"")</f>
        <v/>
      </c>
      <c r="E248" s="10" t="str">
        <f>+IFERROR(VLOOKUP(LISTE!$A246,'BASE ARTICLES'!A:D,3,FALSE),"")</f>
        <v/>
      </c>
      <c r="F248" s="10" t="str">
        <f>+IFERROR(VLOOKUP(LISTE!$A246,'BASE ARTICLES'!A:D,4,FALSE),"")</f>
        <v/>
      </c>
      <c r="G248" s="10" t="str">
        <f>+IF(LISTE!$A246="","",ROUNDUP((LISTE!$B246/LISTE!$E246),0))</f>
        <v/>
      </c>
      <c r="H248" s="10" t="str">
        <f>+IFERROR(VLOOKUP(LISTE!$A246,'BASE ARTICLES'!A:E,5,FALSE),"")</f>
        <v/>
      </c>
    </row>
    <row r="249" spans="1:8" x14ac:dyDescent="0.2">
      <c r="A249" s="6"/>
      <c r="B249" s="5"/>
      <c r="C249" s="5"/>
      <c r="D249" s="10" t="str">
        <f>+IFERROR(VLOOKUP(LISTE!$A247,'BASE ARTICLES'!A:D,2,FALSE),"")</f>
        <v/>
      </c>
      <c r="E249" s="10" t="str">
        <f>+IFERROR(VLOOKUP(LISTE!$A247,'BASE ARTICLES'!A:D,3,FALSE),"")</f>
        <v/>
      </c>
      <c r="F249" s="10" t="str">
        <f>+IFERROR(VLOOKUP(LISTE!$A247,'BASE ARTICLES'!A:D,4,FALSE),"")</f>
        <v/>
      </c>
      <c r="G249" s="10" t="str">
        <f>+IF(LISTE!$A247="","",ROUNDUP((LISTE!$B247/LISTE!$E247),0))</f>
        <v/>
      </c>
      <c r="H249" s="10" t="str">
        <f>+IFERROR(VLOOKUP(LISTE!$A247,'BASE ARTICLES'!A:E,5,FALSE),"")</f>
        <v/>
      </c>
    </row>
    <row r="250" spans="1:8" x14ac:dyDescent="0.2">
      <c r="A250" s="6"/>
      <c r="B250" s="5"/>
      <c r="C250" s="5"/>
      <c r="D250" s="10" t="str">
        <f>+IFERROR(VLOOKUP(LISTE!$A248,'BASE ARTICLES'!A:D,2,FALSE),"")</f>
        <v/>
      </c>
      <c r="E250" s="10" t="str">
        <f>+IFERROR(VLOOKUP(LISTE!$A248,'BASE ARTICLES'!A:D,3,FALSE),"")</f>
        <v/>
      </c>
      <c r="F250" s="10" t="str">
        <f>+IFERROR(VLOOKUP(LISTE!$A248,'BASE ARTICLES'!A:D,4,FALSE),"")</f>
        <v/>
      </c>
      <c r="G250" s="10" t="str">
        <f>+IF(LISTE!$A248="","",ROUNDUP((LISTE!$B248/LISTE!$E248),0))</f>
        <v/>
      </c>
      <c r="H250" s="10" t="str">
        <f>+IFERROR(VLOOKUP(LISTE!$A248,'BASE ARTICLES'!A:E,5,FALSE),"")</f>
        <v/>
      </c>
    </row>
    <row r="251" spans="1:8" x14ac:dyDescent="0.2">
      <c r="A251" s="6"/>
      <c r="B251" s="5"/>
      <c r="C251" s="5"/>
      <c r="D251" s="10" t="str">
        <f>+IFERROR(VLOOKUP(LISTE!$A249,'BASE ARTICLES'!A:D,2,FALSE),"")</f>
        <v/>
      </c>
      <c r="E251" s="10" t="str">
        <f>+IFERROR(VLOOKUP(LISTE!$A249,'BASE ARTICLES'!A:D,3,FALSE),"")</f>
        <v/>
      </c>
      <c r="F251" s="10" t="str">
        <f>+IFERROR(VLOOKUP(LISTE!$A249,'BASE ARTICLES'!A:D,4,FALSE),"")</f>
        <v/>
      </c>
      <c r="G251" s="10" t="str">
        <f>+IF(LISTE!$A249="","",ROUNDUP((LISTE!$B249/LISTE!$E249),0))</f>
        <v/>
      </c>
      <c r="H251" s="10" t="str">
        <f>+IFERROR(VLOOKUP(LISTE!$A249,'BASE ARTICLES'!A:E,5,FALSE),"")</f>
        <v/>
      </c>
    </row>
    <row r="252" spans="1:8" x14ac:dyDescent="0.2">
      <c r="A252" s="6"/>
      <c r="B252" s="5"/>
      <c r="C252" s="5"/>
      <c r="D252" s="10" t="str">
        <f>+IFERROR(VLOOKUP(LISTE!$A250,'BASE ARTICLES'!A:D,2,FALSE),"")</f>
        <v/>
      </c>
      <c r="E252" s="10" t="str">
        <f>+IFERROR(VLOOKUP(LISTE!$A250,'BASE ARTICLES'!A:D,3,FALSE),"")</f>
        <v/>
      </c>
      <c r="F252" s="10" t="str">
        <f>+IFERROR(VLOOKUP(LISTE!$A250,'BASE ARTICLES'!A:D,4,FALSE),"")</f>
        <v/>
      </c>
      <c r="G252" s="10" t="str">
        <f>+IF(LISTE!$A250="","",ROUNDUP((LISTE!$B250/LISTE!$E250),0))</f>
        <v/>
      </c>
      <c r="H252" s="10" t="str">
        <f>+IFERROR(VLOOKUP(LISTE!$A250,'BASE ARTICLES'!A:E,5,FALSE),"")</f>
        <v/>
      </c>
    </row>
    <row r="253" spans="1:8" x14ac:dyDescent="0.2">
      <c r="A253" s="6"/>
      <c r="B253" s="5"/>
      <c r="C253" s="5"/>
      <c r="D253" s="10" t="str">
        <f>+IFERROR(VLOOKUP(LISTE!$A251,'BASE ARTICLES'!A:D,2,FALSE),"")</f>
        <v/>
      </c>
      <c r="E253" s="10" t="str">
        <f>+IFERROR(VLOOKUP(LISTE!$A251,'BASE ARTICLES'!A:D,3,FALSE),"")</f>
        <v/>
      </c>
      <c r="F253" s="10" t="str">
        <f>+IFERROR(VLOOKUP(LISTE!$A251,'BASE ARTICLES'!A:D,4,FALSE),"")</f>
        <v/>
      </c>
      <c r="G253" s="10" t="str">
        <f>+IF(LISTE!$A251="","",ROUNDUP((LISTE!$B251/LISTE!$E251),0))</f>
        <v/>
      </c>
      <c r="H253" s="10" t="str">
        <f>+IFERROR(VLOOKUP(LISTE!$A251,'BASE ARTICLES'!A:E,5,FALSE),"")</f>
        <v/>
      </c>
    </row>
    <row r="254" spans="1:8" x14ac:dyDescent="0.2">
      <c r="A254" s="6"/>
      <c r="B254" s="5"/>
      <c r="C254" s="5"/>
      <c r="D254" s="10" t="str">
        <f>+IFERROR(VLOOKUP(LISTE!$A252,'BASE ARTICLES'!A:D,2,FALSE),"")</f>
        <v/>
      </c>
      <c r="E254" s="10" t="str">
        <f>+IFERROR(VLOOKUP(LISTE!$A252,'BASE ARTICLES'!A:D,3,FALSE),"")</f>
        <v/>
      </c>
      <c r="F254" s="10" t="str">
        <f>+IFERROR(VLOOKUP(LISTE!$A252,'BASE ARTICLES'!A:D,4,FALSE),"")</f>
        <v/>
      </c>
      <c r="G254" s="10" t="str">
        <f>+IF(LISTE!$A252="","",ROUNDUP((LISTE!$B252/LISTE!$E252),0))</f>
        <v/>
      </c>
      <c r="H254" s="10" t="str">
        <f>+IFERROR(VLOOKUP(LISTE!$A252,'BASE ARTICLES'!A:E,5,FALSE),"")</f>
        <v/>
      </c>
    </row>
    <row r="255" spans="1:8" x14ac:dyDescent="0.2">
      <c r="A255" s="6"/>
      <c r="B255" s="5"/>
      <c r="C255" s="5"/>
      <c r="D255" s="10" t="str">
        <f>+IFERROR(VLOOKUP(LISTE!$A253,'BASE ARTICLES'!A:D,2,FALSE),"")</f>
        <v/>
      </c>
      <c r="E255" s="10" t="str">
        <f>+IFERROR(VLOOKUP(LISTE!$A253,'BASE ARTICLES'!A:D,3,FALSE),"")</f>
        <v/>
      </c>
      <c r="F255" s="10" t="str">
        <f>+IFERROR(VLOOKUP(LISTE!$A253,'BASE ARTICLES'!A:D,4,FALSE),"")</f>
        <v/>
      </c>
      <c r="G255" s="10" t="str">
        <f>+IF(LISTE!$A253="","",ROUNDUP((LISTE!$B253/LISTE!$E253),0))</f>
        <v/>
      </c>
      <c r="H255" s="10" t="str">
        <f>+IFERROR(VLOOKUP(LISTE!$A253,'BASE ARTICLES'!A:E,5,FALSE),"")</f>
        <v/>
      </c>
    </row>
    <row r="256" spans="1:8" x14ac:dyDescent="0.2">
      <c r="A256" s="6"/>
      <c r="B256" s="5"/>
      <c r="C256" s="5"/>
      <c r="D256" s="10" t="str">
        <f>+IFERROR(VLOOKUP(LISTE!$A254,'BASE ARTICLES'!A:D,2,FALSE),"")</f>
        <v/>
      </c>
      <c r="E256" s="10" t="str">
        <f>+IFERROR(VLOOKUP(LISTE!$A254,'BASE ARTICLES'!A:D,3,FALSE),"")</f>
        <v/>
      </c>
      <c r="F256" s="10" t="str">
        <f>+IFERROR(VLOOKUP(LISTE!$A254,'BASE ARTICLES'!A:D,4,FALSE),"")</f>
        <v/>
      </c>
      <c r="G256" s="10" t="str">
        <f>+IF(LISTE!$A254="","",ROUNDUP((LISTE!$B254/LISTE!$E254),0))</f>
        <v/>
      </c>
      <c r="H256" s="10" t="str">
        <f>+IFERROR(VLOOKUP(LISTE!$A254,'BASE ARTICLES'!A:E,5,FALSE),"")</f>
        <v/>
      </c>
    </row>
    <row r="257" spans="1:8" x14ac:dyDescent="0.2">
      <c r="A257" s="6"/>
      <c r="B257" s="5"/>
      <c r="C257" s="5"/>
      <c r="D257" s="10" t="str">
        <f>+IFERROR(VLOOKUP(LISTE!$A255,'BASE ARTICLES'!A:D,2,FALSE),"")</f>
        <v/>
      </c>
      <c r="E257" s="10" t="str">
        <f>+IFERROR(VLOOKUP(LISTE!$A255,'BASE ARTICLES'!A:D,3,FALSE),"")</f>
        <v/>
      </c>
      <c r="F257" s="10" t="str">
        <f>+IFERROR(VLOOKUP(LISTE!$A255,'BASE ARTICLES'!A:D,4,FALSE),"")</f>
        <v/>
      </c>
      <c r="G257" s="10" t="str">
        <f>+IF(LISTE!$A255="","",ROUNDUP((LISTE!$B255/LISTE!$E255),0))</f>
        <v/>
      </c>
      <c r="H257" s="10" t="str">
        <f>+IFERROR(VLOOKUP(LISTE!$A255,'BASE ARTICLES'!A:E,5,FALSE),"")</f>
        <v/>
      </c>
    </row>
    <row r="258" spans="1:8" x14ac:dyDescent="0.2">
      <c r="A258" s="6"/>
      <c r="B258" s="5"/>
      <c r="C258" s="5"/>
      <c r="D258" s="10" t="str">
        <f>+IFERROR(VLOOKUP(LISTE!$A256,'BASE ARTICLES'!A:D,2,FALSE),"")</f>
        <v/>
      </c>
      <c r="E258" s="10" t="str">
        <f>+IFERROR(VLOOKUP(LISTE!$A256,'BASE ARTICLES'!A:D,3,FALSE),"")</f>
        <v/>
      </c>
      <c r="F258" s="10" t="str">
        <f>+IFERROR(VLOOKUP(LISTE!$A256,'BASE ARTICLES'!A:D,4,FALSE),"")</f>
        <v/>
      </c>
      <c r="G258" s="10" t="str">
        <f>+IF(LISTE!$A256="","",ROUNDUP((LISTE!$B256/LISTE!$E256),0))</f>
        <v/>
      </c>
      <c r="H258" s="10" t="str">
        <f>+IFERROR(VLOOKUP(LISTE!$A256,'BASE ARTICLES'!A:E,5,FALSE),"")</f>
        <v/>
      </c>
    </row>
    <row r="259" spans="1:8" x14ac:dyDescent="0.2">
      <c r="A259" s="6"/>
      <c r="B259" s="5"/>
      <c r="C259" s="5"/>
      <c r="D259" s="10" t="str">
        <f>+IFERROR(VLOOKUP(LISTE!$A257,'BASE ARTICLES'!A:D,2,FALSE),"")</f>
        <v/>
      </c>
      <c r="E259" s="10" t="str">
        <f>+IFERROR(VLOOKUP(LISTE!$A257,'BASE ARTICLES'!A:D,3,FALSE),"")</f>
        <v/>
      </c>
      <c r="F259" s="10" t="str">
        <f>+IFERROR(VLOOKUP(LISTE!$A257,'BASE ARTICLES'!A:D,4,FALSE),"")</f>
        <v/>
      </c>
      <c r="G259" s="10" t="str">
        <f>+IF(LISTE!$A257="","",ROUNDUP((LISTE!$B257/LISTE!$E257),0))</f>
        <v/>
      </c>
      <c r="H259" s="10" t="str">
        <f>+IFERROR(VLOOKUP(LISTE!$A257,'BASE ARTICLES'!A:E,5,FALSE),"")</f>
        <v/>
      </c>
    </row>
    <row r="260" spans="1:8" x14ac:dyDescent="0.2">
      <c r="A260" s="6"/>
      <c r="B260" s="5"/>
      <c r="C260" s="5"/>
      <c r="D260" s="10" t="str">
        <f>+IFERROR(VLOOKUP(LISTE!$A258,'BASE ARTICLES'!A:D,2,FALSE),"")</f>
        <v/>
      </c>
      <c r="E260" s="10" t="str">
        <f>+IFERROR(VLOOKUP(LISTE!$A258,'BASE ARTICLES'!A:D,3,FALSE),"")</f>
        <v/>
      </c>
      <c r="F260" s="10" t="str">
        <f>+IFERROR(VLOOKUP(LISTE!$A258,'BASE ARTICLES'!A:D,4,FALSE),"")</f>
        <v/>
      </c>
      <c r="G260" s="10" t="str">
        <f>+IF(LISTE!$A258="","",ROUNDUP((LISTE!$B258/LISTE!$E258),0))</f>
        <v/>
      </c>
      <c r="H260" s="10" t="str">
        <f>+IFERROR(VLOOKUP(LISTE!$A258,'BASE ARTICLES'!A:E,5,FALSE),"")</f>
        <v/>
      </c>
    </row>
    <row r="261" spans="1:8" x14ac:dyDescent="0.2">
      <c r="A261" s="6"/>
      <c r="B261" s="5"/>
      <c r="C261" s="5"/>
      <c r="D261" s="10" t="str">
        <f>+IFERROR(VLOOKUP(LISTE!$A259,'BASE ARTICLES'!A:D,2,FALSE),"")</f>
        <v/>
      </c>
      <c r="E261" s="10" t="str">
        <f>+IFERROR(VLOOKUP(LISTE!$A259,'BASE ARTICLES'!A:D,3,FALSE),"")</f>
        <v/>
      </c>
      <c r="F261" s="10" t="str">
        <f>+IFERROR(VLOOKUP(LISTE!$A259,'BASE ARTICLES'!A:D,4,FALSE),"")</f>
        <v/>
      </c>
      <c r="G261" s="10" t="str">
        <f>+IF(LISTE!$A259="","",ROUNDUP((LISTE!$B259/LISTE!$E259),0))</f>
        <v/>
      </c>
      <c r="H261" s="10" t="str">
        <f>+IFERROR(VLOOKUP(LISTE!$A259,'BASE ARTICLES'!A:E,5,FALSE),"")</f>
        <v/>
      </c>
    </row>
    <row r="262" spans="1:8" x14ac:dyDescent="0.2">
      <c r="A262" s="6"/>
      <c r="B262" s="5"/>
      <c r="C262" s="5"/>
      <c r="D262" s="10" t="str">
        <f>+IFERROR(VLOOKUP(LISTE!$A260,'BASE ARTICLES'!A:D,2,FALSE),"")</f>
        <v/>
      </c>
      <c r="E262" s="10" t="str">
        <f>+IFERROR(VLOOKUP(LISTE!$A260,'BASE ARTICLES'!A:D,3,FALSE),"")</f>
        <v/>
      </c>
      <c r="F262" s="10" t="str">
        <f>+IFERROR(VLOOKUP(LISTE!$A260,'BASE ARTICLES'!A:D,4,FALSE),"")</f>
        <v/>
      </c>
      <c r="G262" s="10" t="str">
        <f>+IF(LISTE!$A260="","",ROUNDUP((LISTE!$B260/LISTE!$E260),0))</f>
        <v/>
      </c>
      <c r="H262" s="10" t="str">
        <f>+IFERROR(VLOOKUP(LISTE!$A260,'BASE ARTICLES'!A:E,5,FALSE),"")</f>
        <v/>
      </c>
    </row>
    <row r="263" spans="1:8" x14ac:dyDescent="0.2">
      <c r="A263" s="6"/>
      <c r="B263" s="5"/>
      <c r="C263" s="5"/>
      <c r="D263" s="10" t="str">
        <f>+IFERROR(VLOOKUP(LISTE!$A261,'BASE ARTICLES'!A:D,2,FALSE),"")</f>
        <v/>
      </c>
      <c r="E263" s="10" t="str">
        <f>+IFERROR(VLOOKUP(LISTE!$A261,'BASE ARTICLES'!A:D,3,FALSE),"")</f>
        <v/>
      </c>
      <c r="F263" s="10" t="str">
        <f>+IFERROR(VLOOKUP(LISTE!$A261,'BASE ARTICLES'!A:D,4,FALSE),"")</f>
        <v/>
      </c>
      <c r="G263" s="10" t="str">
        <f>+IF(LISTE!$A261="","",ROUNDUP((LISTE!$B261/LISTE!$E261),0))</f>
        <v/>
      </c>
      <c r="H263" s="10" t="str">
        <f>+IFERROR(VLOOKUP(LISTE!$A261,'BASE ARTICLES'!A:E,5,FALSE),"")</f>
        <v/>
      </c>
    </row>
    <row r="264" spans="1:8" x14ac:dyDescent="0.2">
      <c r="A264" s="6"/>
      <c r="B264" s="5"/>
      <c r="C264" s="5"/>
      <c r="D264" s="10" t="str">
        <f>+IFERROR(VLOOKUP(LISTE!$A262,'BASE ARTICLES'!A:D,2,FALSE),"")</f>
        <v/>
      </c>
      <c r="E264" s="10" t="str">
        <f>+IFERROR(VLOOKUP(LISTE!$A262,'BASE ARTICLES'!A:D,3,FALSE),"")</f>
        <v/>
      </c>
      <c r="F264" s="10" t="str">
        <f>+IFERROR(VLOOKUP(LISTE!$A262,'BASE ARTICLES'!A:D,4,FALSE),"")</f>
        <v/>
      </c>
      <c r="G264" s="10" t="str">
        <f>+IF(LISTE!$A262="","",ROUNDUP((LISTE!$B262/LISTE!$E262),0))</f>
        <v/>
      </c>
      <c r="H264" s="10" t="str">
        <f>+IFERROR(VLOOKUP(LISTE!$A262,'BASE ARTICLES'!A:E,5,FALSE),"")</f>
        <v/>
      </c>
    </row>
    <row r="265" spans="1:8" x14ac:dyDescent="0.2">
      <c r="A265" s="6"/>
      <c r="B265" s="5"/>
      <c r="C265" s="5"/>
      <c r="D265" s="10" t="str">
        <f>+IFERROR(VLOOKUP(LISTE!$A263,'BASE ARTICLES'!A:D,2,FALSE),"")</f>
        <v/>
      </c>
      <c r="E265" s="10" t="str">
        <f>+IFERROR(VLOOKUP(LISTE!$A263,'BASE ARTICLES'!A:D,3,FALSE),"")</f>
        <v/>
      </c>
      <c r="F265" s="10" t="str">
        <f>+IFERROR(VLOOKUP(LISTE!$A263,'BASE ARTICLES'!A:D,4,FALSE),"")</f>
        <v/>
      </c>
      <c r="G265" s="10" t="str">
        <f>+IF(LISTE!$A263="","",ROUNDUP((LISTE!$B263/LISTE!$E263),0))</f>
        <v/>
      </c>
      <c r="H265" s="10" t="str">
        <f>+IFERROR(VLOOKUP(LISTE!$A263,'BASE ARTICLES'!A:E,5,FALSE),"")</f>
        <v/>
      </c>
    </row>
    <row r="266" spans="1:8" x14ac:dyDescent="0.2">
      <c r="A266" s="6"/>
      <c r="B266" s="5"/>
      <c r="C266" s="5"/>
      <c r="D266" s="10" t="str">
        <f>+IFERROR(VLOOKUP(LISTE!$A264,'BASE ARTICLES'!A:D,2,FALSE),"")</f>
        <v/>
      </c>
      <c r="E266" s="10" t="str">
        <f>+IFERROR(VLOOKUP(LISTE!$A264,'BASE ARTICLES'!A:D,3,FALSE),"")</f>
        <v/>
      </c>
      <c r="F266" s="10" t="str">
        <f>+IFERROR(VLOOKUP(LISTE!$A264,'BASE ARTICLES'!A:D,4,FALSE),"")</f>
        <v/>
      </c>
      <c r="G266" s="10" t="str">
        <f>+IF(LISTE!$A264="","",ROUNDUP((LISTE!$B264/LISTE!$E264),0))</f>
        <v/>
      </c>
      <c r="H266" s="10" t="str">
        <f>+IFERROR(VLOOKUP(LISTE!$A264,'BASE ARTICLES'!A:E,5,FALSE),"")</f>
        <v/>
      </c>
    </row>
    <row r="267" spans="1:8" x14ac:dyDescent="0.2">
      <c r="A267" s="6"/>
      <c r="B267" s="5"/>
      <c r="C267" s="5"/>
      <c r="D267" s="10" t="str">
        <f>+IFERROR(VLOOKUP(LISTE!$A265,'BASE ARTICLES'!A:D,2,FALSE),"")</f>
        <v/>
      </c>
      <c r="E267" s="10" t="str">
        <f>+IFERROR(VLOOKUP(LISTE!$A265,'BASE ARTICLES'!A:D,3,FALSE),"")</f>
        <v/>
      </c>
      <c r="F267" s="10" t="str">
        <f>+IFERROR(VLOOKUP(LISTE!$A265,'BASE ARTICLES'!A:D,4,FALSE),"")</f>
        <v/>
      </c>
      <c r="G267" s="10" t="str">
        <f>+IF(LISTE!$A265="","",ROUNDUP((LISTE!$B265/LISTE!$E265),0))</f>
        <v/>
      </c>
      <c r="H267" s="10" t="str">
        <f>+IFERROR(VLOOKUP(LISTE!$A265,'BASE ARTICLES'!A:E,5,FALSE),"")</f>
        <v/>
      </c>
    </row>
    <row r="268" spans="1:8" x14ac:dyDescent="0.2">
      <c r="A268" s="6"/>
      <c r="B268" s="5"/>
      <c r="C268" s="5"/>
      <c r="D268" s="10" t="str">
        <f>+IFERROR(VLOOKUP(LISTE!$A266,'BASE ARTICLES'!A:D,2,FALSE),"")</f>
        <v/>
      </c>
      <c r="E268" s="10" t="str">
        <f>+IFERROR(VLOOKUP(LISTE!$A266,'BASE ARTICLES'!A:D,3,FALSE),"")</f>
        <v/>
      </c>
      <c r="F268" s="10" t="str">
        <f>+IFERROR(VLOOKUP(LISTE!$A266,'BASE ARTICLES'!A:D,4,FALSE),"")</f>
        <v/>
      </c>
      <c r="G268" s="10" t="str">
        <f>+IF(LISTE!$A266="","",ROUNDUP((LISTE!$B266/LISTE!$E266),0))</f>
        <v/>
      </c>
      <c r="H268" s="10" t="str">
        <f>+IFERROR(VLOOKUP(LISTE!$A266,'BASE ARTICLES'!A:E,5,FALSE),"")</f>
        <v/>
      </c>
    </row>
    <row r="269" spans="1:8" x14ac:dyDescent="0.2">
      <c r="A269" s="6"/>
      <c r="B269" s="5"/>
      <c r="C269" s="5"/>
      <c r="D269" s="10" t="str">
        <f>+IFERROR(VLOOKUP(LISTE!$A267,'BASE ARTICLES'!A:D,2,FALSE),"")</f>
        <v/>
      </c>
      <c r="E269" s="10" t="str">
        <f>+IFERROR(VLOOKUP(LISTE!$A267,'BASE ARTICLES'!A:D,3,FALSE),"")</f>
        <v/>
      </c>
      <c r="F269" s="10" t="str">
        <f>+IFERROR(VLOOKUP(LISTE!$A267,'BASE ARTICLES'!A:D,4,FALSE),"")</f>
        <v/>
      </c>
      <c r="G269" s="10" t="str">
        <f>+IF(LISTE!$A267="","",ROUNDUP((LISTE!$B267/LISTE!$E267),0))</f>
        <v/>
      </c>
      <c r="H269" s="10" t="str">
        <f>+IFERROR(VLOOKUP(LISTE!$A267,'BASE ARTICLES'!A:E,5,FALSE),"")</f>
        <v/>
      </c>
    </row>
    <row r="270" spans="1:8" x14ac:dyDescent="0.2">
      <c r="A270" s="6"/>
      <c r="B270" s="5"/>
      <c r="C270" s="5"/>
      <c r="D270" s="10" t="str">
        <f>+IFERROR(VLOOKUP(LISTE!$A268,'BASE ARTICLES'!A:D,2,FALSE),"")</f>
        <v/>
      </c>
      <c r="E270" s="10" t="str">
        <f>+IFERROR(VLOOKUP(LISTE!$A268,'BASE ARTICLES'!A:D,3,FALSE),"")</f>
        <v/>
      </c>
      <c r="F270" s="10" t="str">
        <f>+IFERROR(VLOOKUP(LISTE!$A268,'BASE ARTICLES'!A:D,4,FALSE),"")</f>
        <v/>
      </c>
      <c r="G270" s="10" t="str">
        <f>+IF(LISTE!$A268="","",ROUNDUP((LISTE!$B268/LISTE!$E268),0))</f>
        <v/>
      </c>
      <c r="H270" s="10" t="str">
        <f>+IFERROR(VLOOKUP(LISTE!$A268,'BASE ARTICLES'!A:E,5,FALSE),"")</f>
        <v/>
      </c>
    </row>
    <row r="271" spans="1:8" x14ac:dyDescent="0.2">
      <c r="A271" s="6"/>
      <c r="B271" s="5"/>
      <c r="C271" s="5"/>
      <c r="D271" s="10" t="str">
        <f>+IFERROR(VLOOKUP(LISTE!$A269,'BASE ARTICLES'!A:D,2,FALSE),"")</f>
        <v/>
      </c>
      <c r="E271" s="10" t="str">
        <f>+IFERROR(VLOOKUP(LISTE!$A269,'BASE ARTICLES'!A:D,3,FALSE),"")</f>
        <v/>
      </c>
      <c r="F271" s="10" t="str">
        <f>+IFERROR(VLOOKUP(LISTE!$A269,'BASE ARTICLES'!A:D,4,FALSE),"")</f>
        <v/>
      </c>
      <c r="G271" s="10" t="str">
        <f>+IF(LISTE!$A269="","",ROUNDUP((LISTE!$B269/LISTE!$E269),0))</f>
        <v/>
      </c>
      <c r="H271" s="10" t="str">
        <f>+IFERROR(VLOOKUP(LISTE!$A269,'BASE ARTICLES'!A:E,5,FALSE),"")</f>
        <v/>
      </c>
    </row>
    <row r="272" spans="1:8" x14ac:dyDescent="0.2">
      <c r="A272" s="6"/>
      <c r="B272" s="5"/>
      <c r="C272" s="5"/>
      <c r="D272" s="10" t="str">
        <f>+IFERROR(VLOOKUP(LISTE!$A270,'BASE ARTICLES'!A:D,2,FALSE),"")</f>
        <v/>
      </c>
      <c r="E272" s="10" t="str">
        <f>+IFERROR(VLOOKUP(LISTE!$A270,'BASE ARTICLES'!A:D,3,FALSE),"")</f>
        <v/>
      </c>
      <c r="F272" s="10" t="str">
        <f>+IFERROR(VLOOKUP(LISTE!$A270,'BASE ARTICLES'!A:D,4,FALSE),"")</f>
        <v/>
      </c>
      <c r="G272" s="10" t="str">
        <f>+IF(LISTE!$A270="","",ROUNDUP((LISTE!$B270/LISTE!$E270),0))</f>
        <v/>
      </c>
      <c r="H272" s="10" t="str">
        <f>+IFERROR(VLOOKUP(LISTE!$A270,'BASE ARTICLES'!A:E,5,FALSE),"")</f>
        <v/>
      </c>
    </row>
    <row r="273" spans="1:8" x14ac:dyDescent="0.2">
      <c r="A273" s="6"/>
      <c r="B273" s="5"/>
      <c r="C273" s="5"/>
      <c r="D273" s="10" t="str">
        <f>+IFERROR(VLOOKUP(LISTE!$A271,'BASE ARTICLES'!A:D,2,FALSE),"")</f>
        <v/>
      </c>
      <c r="E273" s="10" t="str">
        <f>+IFERROR(VLOOKUP(LISTE!$A271,'BASE ARTICLES'!A:D,3,FALSE),"")</f>
        <v/>
      </c>
      <c r="F273" s="10" t="str">
        <f>+IFERROR(VLOOKUP(LISTE!$A271,'BASE ARTICLES'!A:D,4,FALSE),"")</f>
        <v/>
      </c>
      <c r="G273" s="10" t="str">
        <f>+IF(LISTE!$A271="","",ROUNDUP((LISTE!$B271/LISTE!$E271),0))</f>
        <v/>
      </c>
      <c r="H273" s="10" t="str">
        <f>+IFERROR(VLOOKUP(LISTE!$A271,'BASE ARTICLES'!A:E,5,FALSE),"")</f>
        <v/>
      </c>
    </row>
    <row r="274" spans="1:8" x14ac:dyDescent="0.2">
      <c r="A274" s="6"/>
      <c r="B274" s="5"/>
      <c r="C274" s="5"/>
      <c r="D274" s="10" t="str">
        <f>+IFERROR(VLOOKUP(LISTE!$A272,'BASE ARTICLES'!A:D,2,FALSE),"")</f>
        <v/>
      </c>
      <c r="E274" s="10" t="str">
        <f>+IFERROR(VLOOKUP(LISTE!$A272,'BASE ARTICLES'!A:D,3,FALSE),"")</f>
        <v/>
      </c>
      <c r="F274" s="10" t="str">
        <f>+IFERROR(VLOOKUP(LISTE!$A272,'BASE ARTICLES'!A:D,4,FALSE),"")</f>
        <v/>
      </c>
      <c r="G274" s="10" t="str">
        <f>+IF(LISTE!$A272="","",ROUNDUP((LISTE!$B272/LISTE!$E272),0))</f>
        <v/>
      </c>
      <c r="H274" s="10" t="str">
        <f>+IFERROR(VLOOKUP(LISTE!$A272,'BASE ARTICLES'!A:E,5,FALSE),"")</f>
        <v/>
      </c>
    </row>
    <row r="275" spans="1:8" x14ac:dyDescent="0.2">
      <c r="A275" s="6"/>
      <c r="B275" s="5"/>
      <c r="C275" s="5"/>
      <c r="D275" s="10" t="str">
        <f>+IFERROR(VLOOKUP(LISTE!$A273,'BASE ARTICLES'!A:D,2,FALSE),"")</f>
        <v/>
      </c>
      <c r="E275" s="10" t="str">
        <f>+IFERROR(VLOOKUP(LISTE!$A273,'BASE ARTICLES'!A:D,3,FALSE),"")</f>
        <v/>
      </c>
      <c r="F275" s="10" t="str">
        <f>+IFERROR(VLOOKUP(LISTE!$A273,'BASE ARTICLES'!A:D,4,FALSE),"")</f>
        <v/>
      </c>
      <c r="G275" s="10" t="str">
        <f>+IF(LISTE!$A273="","",ROUNDUP((LISTE!$B273/LISTE!$E273),0))</f>
        <v/>
      </c>
      <c r="H275" s="10" t="str">
        <f>+IFERROR(VLOOKUP(LISTE!$A273,'BASE ARTICLES'!A:E,5,FALSE),"")</f>
        <v/>
      </c>
    </row>
    <row r="276" spans="1:8" x14ac:dyDescent="0.2">
      <c r="A276" s="6"/>
      <c r="B276" s="5"/>
      <c r="C276" s="5"/>
      <c r="D276" s="10" t="str">
        <f>+IFERROR(VLOOKUP(LISTE!$A274,'BASE ARTICLES'!A:D,2,FALSE),"")</f>
        <v/>
      </c>
      <c r="E276" s="10" t="str">
        <f>+IFERROR(VLOOKUP(LISTE!$A274,'BASE ARTICLES'!A:D,3,FALSE),"")</f>
        <v/>
      </c>
      <c r="F276" s="10" t="str">
        <f>+IFERROR(VLOOKUP(LISTE!$A274,'BASE ARTICLES'!A:D,4,FALSE),"")</f>
        <v/>
      </c>
      <c r="G276" s="10" t="str">
        <f>+IF(LISTE!$A274="","",ROUNDUP((LISTE!$B274/LISTE!$E274),0))</f>
        <v/>
      </c>
      <c r="H276" s="10" t="str">
        <f>+IFERROR(VLOOKUP(LISTE!$A274,'BASE ARTICLES'!A:E,5,FALSE),"")</f>
        <v/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Feuil1.test_macro">
                <anchor moveWithCells="1" sizeWithCells="1">
                  <from>
                    <xdr:col>8</xdr:col>
                    <xdr:colOff>609600</xdr:colOff>
                    <xdr:row>0</xdr:row>
                    <xdr:rowOff>66675</xdr:rowOff>
                  </from>
                  <to>
                    <xdr:col>11</xdr:col>
                    <xdr:colOff>142875</xdr:colOff>
                    <xdr:row>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ThisWorkbook.efface">
                <anchor moveWithCells="1" sizeWithCells="1">
                  <from>
                    <xdr:col>11</xdr:col>
                    <xdr:colOff>180975</xdr:colOff>
                    <xdr:row>0</xdr:row>
                    <xdr:rowOff>76200</xdr:rowOff>
                  </from>
                  <to>
                    <xdr:col>13</xdr:col>
                    <xdr:colOff>476250</xdr:colOff>
                    <xdr:row>1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AD81CB-F5F9-4AC8-B76C-38EEBCF92784}">
          <x14:formula1>
            <xm:f>'BASE ARTICLES'!$A$2:$A$100</xm:f>
          </x14:formula1>
          <xm:sqref>A2:A276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BBAA-B425-4FBE-9DC8-283167927803}">
  <sheetPr codeName="Feuil4"/>
  <dimension ref="A1:E109"/>
  <sheetViews>
    <sheetView showGridLines="0" tabSelected="1" topLeftCell="A53" workbookViewId="0">
      <selection activeCell="G53" sqref="G1:G1048576"/>
    </sheetView>
  </sheetViews>
  <sheetFormatPr baseColWidth="10" defaultColWidth="9.140625" defaultRowHeight="12.75" x14ac:dyDescent="0.2"/>
  <cols>
    <col min="1" max="1" width="22.140625" style="18" customWidth="1"/>
    <col min="2" max="2" width="34.140625" style="18" customWidth="1"/>
    <col min="3" max="3" width="15" style="18" customWidth="1"/>
    <col min="4" max="4" width="14.85546875" style="18" customWidth="1"/>
    <col min="5" max="5" width="28.42578125" style="18" customWidth="1"/>
    <col min="6" max="6" width="38.42578125" style="18" customWidth="1"/>
    <col min="7" max="16384" width="9.140625" style="18"/>
  </cols>
  <sheetData>
    <row r="1" spans="1:5" x14ac:dyDescent="0.2">
      <c r="A1" s="16" t="s">
        <v>0</v>
      </c>
      <c r="B1" s="16" t="s">
        <v>1</v>
      </c>
      <c r="C1" s="16" t="s">
        <v>2</v>
      </c>
      <c r="D1" s="17" t="s">
        <v>3</v>
      </c>
      <c r="E1" s="18" t="s">
        <v>257</v>
      </c>
    </row>
    <row r="2" spans="1:5" x14ac:dyDescent="0.2">
      <c r="A2" s="19" t="s">
        <v>4</v>
      </c>
      <c r="B2" s="19" t="s">
        <v>5</v>
      </c>
      <c r="C2" s="20">
        <v>18</v>
      </c>
      <c r="D2" s="21" t="s">
        <v>6</v>
      </c>
      <c r="E2" s="18" t="s">
        <v>258</v>
      </c>
    </row>
    <row r="3" spans="1:5" x14ac:dyDescent="0.2">
      <c r="A3" s="19" t="s">
        <v>7</v>
      </c>
      <c r="B3" s="19" t="s">
        <v>8</v>
      </c>
      <c r="C3" s="20">
        <v>10</v>
      </c>
      <c r="D3" s="21" t="s">
        <v>9</v>
      </c>
      <c r="E3" s="18" t="s">
        <v>259</v>
      </c>
    </row>
    <row r="4" spans="1:5" x14ac:dyDescent="0.2">
      <c r="A4" s="19" t="s">
        <v>10</v>
      </c>
      <c r="B4" s="19" t="s">
        <v>11</v>
      </c>
      <c r="C4" s="20">
        <v>40</v>
      </c>
      <c r="D4" s="21" t="s">
        <v>12</v>
      </c>
      <c r="E4" s="18" t="s">
        <v>260</v>
      </c>
    </row>
    <row r="5" spans="1:5" x14ac:dyDescent="0.2">
      <c r="A5" s="19" t="s">
        <v>13</v>
      </c>
      <c r="B5" s="19" t="s">
        <v>14</v>
      </c>
      <c r="C5" s="20">
        <v>30</v>
      </c>
      <c r="D5" s="21" t="s">
        <v>15</v>
      </c>
      <c r="E5" s="18" t="s">
        <v>261</v>
      </c>
    </row>
    <row r="6" spans="1:5" x14ac:dyDescent="0.2">
      <c r="A6" s="19" t="s">
        <v>16</v>
      </c>
      <c r="B6" s="19" t="s">
        <v>17</v>
      </c>
      <c r="C6" s="20">
        <v>10</v>
      </c>
      <c r="D6" s="21" t="s">
        <v>18</v>
      </c>
      <c r="E6" s="18" t="s">
        <v>262</v>
      </c>
    </row>
    <row r="7" spans="1:5" x14ac:dyDescent="0.2">
      <c r="A7" s="19" t="s">
        <v>19</v>
      </c>
      <c r="B7" s="19" t="s">
        <v>20</v>
      </c>
      <c r="C7" s="20">
        <v>40</v>
      </c>
      <c r="D7" s="21" t="s">
        <v>21</v>
      </c>
      <c r="E7" s="18" t="s">
        <v>263</v>
      </c>
    </row>
    <row r="8" spans="1:5" x14ac:dyDescent="0.2">
      <c r="A8" s="19" t="s">
        <v>22</v>
      </c>
      <c r="B8" s="19" t="s">
        <v>23</v>
      </c>
      <c r="C8" s="20">
        <v>10</v>
      </c>
      <c r="D8" s="21" t="s">
        <v>24</v>
      </c>
      <c r="E8" s="18" t="s">
        <v>264</v>
      </c>
    </row>
    <row r="9" spans="1:5" x14ac:dyDescent="0.2">
      <c r="A9" s="19" t="s">
        <v>25</v>
      </c>
      <c r="B9" s="19" t="s">
        <v>26</v>
      </c>
      <c r="C9" s="20">
        <v>10</v>
      </c>
      <c r="D9" s="21" t="s">
        <v>27</v>
      </c>
      <c r="E9" s="18" t="s">
        <v>265</v>
      </c>
    </row>
    <row r="10" spans="1:5" x14ac:dyDescent="0.2">
      <c r="A10" s="19" t="s">
        <v>28</v>
      </c>
      <c r="B10" s="19" t="s">
        <v>23</v>
      </c>
      <c r="C10" s="20">
        <v>5</v>
      </c>
      <c r="D10" s="21" t="s">
        <v>29</v>
      </c>
      <c r="E10" s="18" t="s">
        <v>266</v>
      </c>
    </row>
    <row r="11" spans="1:5" x14ac:dyDescent="0.2">
      <c r="A11" s="19" t="s">
        <v>30</v>
      </c>
      <c r="B11" s="19" t="s">
        <v>31</v>
      </c>
      <c r="C11" s="20">
        <v>5</v>
      </c>
      <c r="D11" s="21" t="s">
        <v>29</v>
      </c>
      <c r="E11" s="18" t="s">
        <v>267</v>
      </c>
    </row>
    <row r="12" spans="1:5" x14ac:dyDescent="0.2">
      <c r="A12" s="19" t="s">
        <v>32</v>
      </c>
      <c r="B12" s="19" t="s">
        <v>33</v>
      </c>
      <c r="C12" s="20">
        <v>40</v>
      </c>
      <c r="D12" s="21" t="s">
        <v>34</v>
      </c>
      <c r="E12" s="18" t="s">
        <v>268</v>
      </c>
    </row>
    <row r="13" spans="1:5" x14ac:dyDescent="0.2">
      <c r="A13" s="19" t="s">
        <v>35</v>
      </c>
      <c r="B13" s="19" t="s">
        <v>26</v>
      </c>
      <c r="C13" s="20">
        <v>20</v>
      </c>
      <c r="D13" s="21" t="s">
        <v>27</v>
      </c>
      <c r="E13" s="18" t="s">
        <v>269</v>
      </c>
    </row>
    <row r="14" spans="1:5" x14ac:dyDescent="0.2">
      <c r="A14" s="19" t="s">
        <v>36</v>
      </c>
      <c r="B14" s="19" t="s">
        <v>37</v>
      </c>
      <c r="C14" s="20">
        <v>10</v>
      </c>
      <c r="D14" s="21" t="s">
        <v>38</v>
      </c>
      <c r="E14" s="18" t="s">
        <v>270</v>
      </c>
    </row>
    <row r="15" spans="1:5" x14ac:dyDescent="0.2">
      <c r="A15" s="19" t="s">
        <v>39</v>
      </c>
      <c r="B15" s="19" t="s">
        <v>40</v>
      </c>
      <c r="C15" s="20">
        <v>20</v>
      </c>
      <c r="D15" s="21" t="s">
        <v>41</v>
      </c>
      <c r="E15" s="18" t="s">
        <v>271</v>
      </c>
    </row>
    <row r="16" spans="1:5" x14ac:dyDescent="0.2">
      <c r="A16" s="19" t="s">
        <v>42</v>
      </c>
      <c r="B16" s="19" t="s">
        <v>17</v>
      </c>
      <c r="C16" s="20">
        <v>30</v>
      </c>
      <c r="D16" s="21" t="s">
        <v>43</v>
      </c>
      <c r="E16" s="18" t="s">
        <v>272</v>
      </c>
    </row>
    <row r="17" spans="1:5" x14ac:dyDescent="0.2">
      <c r="A17" s="19" t="s">
        <v>44</v>
      </c>
      <c r="B17" s="19" t="s">
        <v>45</v>
      </c>
      <c r="C17" s="20">
        <v>4</v>
      </c>
      <c r="D17" s="21" t="s">
        <v>46</v>
      </c>
      <c r="E17" s="18" t="s">
        <v>273</v>
      </c>
    </row>
    <row r="18" spans="1:5" x14ac:dyDescent="0.2">
      <c r="A18" s="19" t="s">
        <v>47</v>
      </c>
      <c r="B18" s="19" t="s">
        <v>48</v>
      </c>
      <c r="C18" s="20">
        <v>4</v>
      </c>
      <c r="D18" s="21" t="s">
        <v>15</v>
      </c>
      <c r="E18" s="18" t="s">
        <v>274</v>
      </c>
    </row>
    <row r="19" spans="1:5" x14ac:dyDescent="0.2">
      <c r="A19" s="19" t="s">
        <v>49</v>
      </c>
      <c r="B19" s="19" t="s">
        <v>50</v>
      </c>
      <c r="C19" s="20">
        <v>4</v>
      </c>
      <c r="D19" s="21" t="s">
        <v>34</v>
      </c>
      <c r="E19" s="18" t="s">
        <v>275</v>
      </c>
    </row>
    <row r="20" spans="1:5" x14ac:dyDescent="0.2">
      <c r="A20" s="19" t="s">
        <v>51</v>
      </c>
      <c r="B20" s="19" t="s">
        <v>52</v>
      </c>
      <c r="C20" s="20">
        <v>10</v>
      </c>
      <c r="D20" s="21" t="s">
        <v>53</v>
      </c>
      <c r="E20" s="18" t="s">
        <v>276</v>
      </c>
    </row>
    <row r="21" spans="1:5" ht="25.5" x14ac:dyDescent="0.2">
      <c r="A21" s="19" t="s">
        <v>54</v>
      </c>
      <c r="B21" s="19" t="s">
        <v>55</v>
      </c>
      <c r="C21" s="20">
        <v>4</v>
      </c>
      <c r="D21" s="21" t="s">
        <v>56</v>
      </c>
      <c r="E21" s="18">
        <v>1001213729</v>
      </c>
    </row>
    <row r="22" spans="1:5" ht="25.5" x14ac:dyDescent="0.2">
      <c r="A22" s="19" t="s">
        <v>57</v>
      </c>
      <c r="B22" s="19" t="s">
        <v>58</v>
      </c>
      <c r="C22" s="20">
        <v>4</v>
      </c>
      <c r="D22" s="21" t="s">
        <v>59</v>
      </c>
      <c r="E22" s="18">
        <v>1001224981</v>
      </c>
    </row>
    <row r="23" spans="1:5" x14ac:dyDescent="0.2">
      <c r="A23" s="19" t="s">
        <v>60</v>
      </c>
      <c r="B23" s="19" t="s">
        <v>61</v>
      </c>
      <c r="C23" s="20">
        <v>3</v>
      </c>
      <c r="D23" s="21" t="s">
        <v>46</v>
      </c>
      <c r="E23" s="18" t="s">
        <v>277</v>
      </c>
    </row>
    <row r="24" spans="1:5" x14ac:dyDescent="0.2">
      <c r="A24" s="19" t="s">
        <v>62</v>
      </c>
      <c r="B24" s="19" t="s">
        <v>63</v>
      </c>
      <c r="C24" s="20">
        <v>4</v>
      </c>
      <c r="D24" s="21" t="s">
        <v>46</v>
      </c>
      <c r="E24" s="18" t="s">
        <v>278</v>
      </c>
    </row>
    <row r="25" spans="1:5" x14ac:dyDescent="0.2">
      <c r="A25" s="19" t="s">
        <v>64</v>
      </c>
      <c r="B25" s="19" t="s">
        <v>65</v>
      </c>
      <c r="C25" s="20">
        <v>20</v>
      </c>
      <c r="D25" s="21" t="s">
        <v>66</v>
      </c>
      <c r="E25" s="18" t="s">
        <v>279</v>
      </c>
    </row>
    <row r="26" spans="1:5" x14ac:dyDescent="0.2">
      <c r="A26" s="19" t="s">
        <v>67</v>
      </c>
      <c r="B26" s="19" t="s">
        <v>68</v>
      </c>
      <c r="C26" s="20">
        <v>20</v>
      </c>
      <c r="D26" s="21" t="s">
        <v>69</v>
      </c>
      <c r="E26" s="18" t="s">
        <v>280</v>
      </c>
    </row>
    <row r="27" spans="1:5" x14ac:dyDescent="0.2">
      <c r="A27" s="19" t="s">
        <v>70</v>
      </c>
      <c r="B27" s="19" t="s">
        <v>71</v>
      </c>
      <c r="C27" s="20">
        <v>25</v>
      </c>
      <c r="D27" s="21" t="s">
        <v>72</v>
      </c>
      <c r="E27" s="18" t="s">
        <v>281</v>
      </c>
    </row>
    <row r="28" spans="1:5" x14ac:dyDescent="0.2">
      <c r="A28" s="19" t="s">
        <v>73</v>
      </c>
      <c r="B28" s="19" t="s">
        <v>74</v>
      </c>
      <c r="C28" s="20">
        <v>20</v>
      </c>
      <c r="D28" s="21" t="s">
        <v>6</v>
      </c>
      <c r="E28" s="18" t="s">
        <v>282</v>
      </c>
    </row>
    <row r="29" spans="1:5" x14ac:dyDescent="0.2">
      <c r="A29" s="19" t="s">
        <v>75</v>
      </c>
      <c r="B29" s="19" t="s">
        <v>76</v>
      </c>
      <c r="C29" s="20">
        <v>20</v>
      </c>
      <c r="D29" s="21" t="s">
        <v>66</v>
      </c>
      <c r="E29" s="18" t="s">
        <v>283</v>
      </c>
    </row>
    <row r="30" spans="1:5" x14ac:dyDescent="0.2">
      <c r="A30" s="19" t="s">
        <v>77</v>
      </c>
      <c r="B30" s="19" t="s">
        <v>78</v>
      </c>
      <c r="C30" s="20">
        <v>3</v>
      </c>
      <c r="D30" s="21" t="s">
        <v>79</v>
      </c>
      <c r="E30" s="18" t="s">
        <v>284</v>
      </c>
    </row>
    <row r="31" spans="1:5" x14ac:dyDescent="0.2">
      <c r="A31" s="19" t="s">
        <v>80</v>
      </c>
      <c r="B31" s="19" t="s">
        <v>81</v>
      </c>
      <c r="C31" s="20">
        <v>10</v>
      </c>
      <c r="D31" s="21" t="s">
        <v>82</v>
      </c>
      <c r="E31" s="18" t="s">
        <v>285</v>
      </c>
    </row>
    <row r="32" spans="1:5" x14ac:dyDescent="0.2">
      <c r="A32" s="19" t="s">
        <v>83</v>
      </c>
      <c r="B32" s="19" t="s">
        <v>84</v>
      </c>
      <c r="C32" s="20">
        <v>10</v>
      </c>
      <c r="D32" s="21" t="s">
        <v>85</v>
      </c>
      <c r="E32" s="18" t="s">
        <v>286</v>
      </c>
    </row>
    <row r="33" spans="1:5" x14ac:dyDescent="0.2">
      <c r="A33" s="19" t="s">
        <v>86</v>
      </c>
      <c r="B33" s="19" t="s">
        <v>87</v>
      </c>
      <c r="C33" s="20">
        <v>10</v>
      </c>
      <c r="D33" s="21" t="s">
        <v>79</v>
      </c>
      <c r="E33" s="18" t="s">
        <v>287</v>
      </c>
    </row>
    <row r="34" spans="1:5" x14ac:dyDescent="0.2">
      <c r="A34" s="19" t="s">
        <v>88</v>
      </c>
      <c r="B34" s="19" t="s">
        <v>89</v>
      </c>
      <c r="C34" s="20">
        <v>40</v>
      </c>
      <c r="D34" s="21" t="s">
        <v>90</v>
      </c>
      <c r="E34" s="18" t="s">
        <v>288</v>
      </c>
    </row>
    <row r="35" spans="1:5" x14ac:dyDescent="0.2">
      <c r="A35" s="19" t="s">
        <v>91</v>
      </c>
      <c r="B35" s="19" t="s">
        <v>92</v>
      </c>
      <c r="C35" s="20">
        <v>12</v>
      </c>
      <c r="D35" s="21" t="s">
        <v>93</v>
      </c>
      <c r="E35" s="18" t="s">
        <v>289</v>
      </c>
    </row>
    <row r="36" spans="1:5" x14ac:dyDescent="0.2">
      <c r="A36" s="19" t="s">
        <v>94</v>
      </c>
      <c r="B36" s="19" t="s">
        <v>95</v>
      </c>
      <c r="C36" s="20">
        <v>6</v>
      </c>
      <c r="D36" s="21" t="s">
        <v>96</v>
      </c>
      <c r="E36" s="18" t="s">
        <v>290</v>
      </c>
    </row>
    <row r="37" spans="1:5" x14ac:dyDescent="0.2">
      <c r="A37" s="19" t="s">
        <v>97</v>
      </c>
      <c r="B37" s="19" t="s">
        <v>98</v>
      </c>
      <c r="C37" s="20">
        <v>14</v>
      </c>
      <c r="D37" s="21" t="s">
        <v>90</v>
      </c>
      <c r="E37" s="18" t="s">
        <v>291</v>
      </c>
    </row>
    <row r="38" spans="1:5" x14ac:dyDescent="0.2">
      <c r="A38" s="19" t="s">
        <v>99</v>
      </c>
      <c r="B38" s="19" t="s">
        <v>100</v>
      </c>
      <c r="C38" s="20">
        <v>16</v>
      </c>
      <c r="D38" s="21" t="s">
        <v>101</v>
      </c>
      <c r="E38" s="18" t="s">
        <v>292</v>
      </c>
    </row>
    <row r="39" spans="1:5" x14ac:dyDescent="0.2">
      <c r="A39" s="19" t="s">
        <v>102</v>
      </c>
      <c r="B39" s="19" t="s">
        <v>103</v>
      </c>
      <c r="C39" s="20">
        <v>16</v>
      </c>
      <c r="D39" s="21" t="s">
        <v>104</v>
      </c>
      <c r="E39" s="18" t="s">
        <v>293</v>
      </c>
    </row>
    <row r="40" spans="1:5" x14ac:dyDescent="0.2">
      <c r="A40" s="19" t="s">
        <v>105</v>
      </c>
      <c r="B40" s="19" t="s">
        <v>106</v>
      </c>
      <c r="C40" s="20">
        <v>6</v>
      </c>
      <c r="D40" s="21" t="s">
        <v>101</v>
      </c>
      <c r="E40" s="18" t="s">
        <v>294</v>
      </c>
    </row>
    <row r="41" spans="1:5" x14ac:dyDescent="0.2">
      <c r="A41" s="19" t="s">
        <v>107</v>
      </c>
      <c r="B41" s="19" t="s">
        <v>108</v>
      </c>
      <c r="C41" s="20">
        <v>6</v>
      </c>
      <c r="D41" s="21" t="s">
        <v>104</v>
      </c>
      <c r="E41" s="18" t="s">
        <v>295</v>
      </c>
    </row>
    <row r="42" spans="1:5" x14ac:dyDescent="0.2">
      <c r="A42" s="19" t="s">
        <v>109</v>
      </c>
      <c r="B42" s="19" t="s">
        <v>110</v>
      </c>
      <c r="C42" s="20">
        <v>12</v>
      </c>
      <c r="D42" s="21" t="s">
        <v>79</v>
      </c>
      <c r="E42" s="18" t="s">
        <v>296</v>
      </c>
    </row>
    <row r="43" spans="1:5" x14ac:dyDescent="0.2">
      <c r="A43" s="19" t="s">
        <v>111</v>
      </c>
      <c r="B43" s="19" t="s">
        <v>112</v>
      </c>
      <c r="C43" s="20">
        <v>2</v>
      </c>
      <c r="D43" s="21" t="s">
        <v>113</v>
      </c>
      <c r="E43" s="18" t="s">
        <v>297</v>
      </c>
    </row>
    <row r="44" spans="1:5" x14ac:dyDescent="0.2">
      <c r="A44" s="19" t="s">
        <v>114</v>
      </c>
      <c r="B44" s="19" t="s">
        <v>115</v>
      </c>
      <c r="C44" s="20">
        <v>40</v>
      </c>
      <c r="D44" s="21" t="s">
        <v>96</v>
      </c>
      <c r="E44" s="18" t="s">
        <v>298</v>
      </c>
    </row>
    <row r="45" spans="1:5" x14ac:dyDescent="0.2">
      <c r="A45" s="19" t="s">
        <v>116</v>
      </c>
      <c r="B45" s="19" t="s">
        <v>117</v>
      </c>
      <c r="C45" s="20">
        <v>40</v>
      </c>
      <c r="D45" s="21" t="s">
        <v>90</v>
      </c>
      <c r="E45" s="18" t="s">
        <v>299</v>
      </c>
    </row>
    <row r="46" spans="1:5" x14ac:dyDescent="0.2">
      <c r="A46" s="19" t="s">
        <v>118</v>
      </c>
      <c r="B46" s="19" t="s">
        <v>119</v>
      </c>
      <c r="C46" s="20">
        <v>25</v>
      </c>
      <c r="D46" s="21" t="s">
        <v>93</v>
      </c>
      <c r="E46" s="18" t="s">
        <v>300</v>
      </c>
    </row>
    <row r="47" spans="1:5" x14ac:dyDescent="0.2">
      <c r="A47" s="19" t="s">
        <v>120</v>
      </c>
      <c r="B47" s="19" t="s">
        <v>121</v>
      </c>
      <c r="C47" s="20">
        <v>40</v>
      </c>
      <c r="D47" s="21" t="s">
        <v>93</v>
      </c>
      <c r="E47" s="18" t="s">
        <v>301</v>
      </c>
    </row>
    <row r="48" spans="1:5" x14ac:dyDescent="0.2">
      <c r="A48" s="19" t="s">
        <v>122</v>
      </c>
      <c r="B48" s="19" t="s">
        <v>123</v>
      </c>
      <c r="C48" s="20">
        <v>30</v>
      </c>
      <c r="D48" s="21" t="s">
        <v>113</v>
      </c>
      <c r="E48" s="18" t="s">
        <v>302</v>
      </c>
    </row>
    <row r="49" spans="1:5" x14ac:dyDescent="0.2">
      <c r="A49" s="19" t="s">
        <v>124</v>
      </c>
      <c r="B49" s="19" t="s">
        <v>125</v>
      </c>
      <c r="C49" s="20">
        <v>40</v>
      </c>
      <c r="D49" s="21" t="s">
        <v>53</v>
      </c>
      <c r="E49" s="18" t="s">
        <v>303</v>
      </c>
    </row>
    <row r="50" spans="1:5" x14ac:dyDescent="0.2">
      <c r="A50" s="19" t="s">
        <v>126</v>
      </c>
      <c r="B50" s="19" t="s">
        <v>127</v>
      </c>
      <c r="C50" s="20">
        <v>40</v>
      </c>
      <c r="D50" s="21" t="s">
        <v>85</v>
      </c>
      <c r="E50" s="18" t="s">
        <v>304</v>
      </c>
    </row>
    <row r="51" spans="1:5" x14ac:dyDescent="0.2">
      <c r="A51" s="19" t="s">
        <v>128</v>
      </c>
      <c r="B51" s="19" t="s">
        <v>129</v>
      </c>
      <c r="C51" s="19">
        <v>4</v>
      </c>
      <c r="D51" s="21" t="s">
        <v>59</v>
      </c>
      <c r="E51" s="18" t="s">
        <v>305</v>
      </c>
    </row>
    <row r="52" spans="1:5" x14ac:dyDescent="0.2">
      <c r="A52" s="19" t="s">
        <v>130</v>
      </c>
      <c r="B52" s="19" t="s">
        <v>131</v>
      </c>
      <c r="C52" s="20">
        <v>2</v>
      </c>
      <c r="D52" s="21" t="s">
        <v>132</v>
      </c>
      <c r="E52" s="18" t="s">
        <v>306</v>
      </c>
    </row>
    <row r="53" spans="1:5" x14ac:dyDescent="0.2">
      <c r="A53" s="19" t="s">
        <v>133</v>
      </c>
      <c r="B53" s="19" t="s">
        <v>134</v>
      </c>
      <c r="C53" s="20">
        <v>2</v>
      </c>
      <c r="D53" s="21" t="s">
        <v>56</v>
      </c>
      <c r="E53" s="18" t="s">
        <v>307</v>
      </c>
    </row>
    <row r="54" spans="1:5" x14ac:dyDescent="0.2">
      <c r="A54" s="19" t="s">
        <v>135</v>
      </c>
      <c r="B54" s="19" t="s">
        <v>136</v>
      </c>
      <c r="C54" s="20">
        <v>20</v>
      </c>
      <c r="D54" s="21" t="s">
        <v>137</v>
      </c>
      <c r="E54" s="18" t="s">
        <v>308</v>
      </c>
    </row>
    <row r="55" spans="1:5" x14ac:dyDescent="0.2">
      <c r="A55" s="19" t="s">
        <v>138</v>
      </c>
      <c r="B55" s="19" t="s">
        <v>139</v>
      </c>
      <c r="C55" s="20">
        <v>4</v>
      </c>
      <c r="D55" s="21" t="s">
        <v>56</v>
      </c>
      <c r="E55" s="18" t="s">
        <v>309</v>
      </c>
    </row>
    <row r="56" spans="1:5" x14ac:dyDescent="0.2">
      <c r="A56" s="19" t="s">
        <v>140</v>
      </c>
      <c r="B56" s="19" t="s">
        <v>141</v>
      </c>
      <c r="C56" s="20">
        <v>2</v>
      </c>
      <c r="D56" s="21" t="s">
        <v>56</v>
      </c>
      <c r="E56" s="18" t="s">
        <v>310</v>
      </c>
    </row>
    <row r="57" spans="1:5" x14ac:dyDescent="0.2">
      <c r="A57" s="19" t="s">
        <v>142</v>
      </c>
      <c r="B57" s="19" t="s">
        <v>136</v>
      </c>
      <c r="C57" s="20">
        <v>20</v>
      </c>
      <c r="D57" s="21" t="s">
        <v>143</v>
      </c>
      <c r="E57" s="18" t="s">
        <v>311</v>
      </c>
    </row>
    <row r="58" spans="1:5" x14ac:dyDescent="0.2">
      <c r="A58" s="19" t="s">
        <v>144</v>
      </c>
      <c r="B58" s="19" t="s">
        <v>145</v>
      </c>
      <c r="C58" s="20">
        <v>10</v>
      </c>
      <c r="D58" s="21" t="s">
        <v>82</v>
      </c>
      <c r="E58" s="18" t="s">
        <v>312</v>
      </c>
    </row>
    <row r="59" spans="1:5" x14ac:dyDescent="0.2">
      <c r="A59" s="19" t="s">
        <v>146</v>
      </c>
      <c r="B59" s="19" t="s">
        <v>147</v>
      </c>
      <c r="C59" s="20">
        <v>4</v>
      </c>
      <c r="D59" s="21" t="s">
        <v>59</v>
      </c>
      <c r="E59" s="18" t="s">
        <v>313</v>
      </c>
    </row>
    <row r="60" spans="1:5" x14ac:dyDescent="0.2">
      <c r="A60" s="19" t="s">
        <v>148</v>
      </c>
      <c r="B60" s="19" t="s">
        <v>149</v>
      </c>
      <c r="C60" s="20">
        <v>2</v>
      </c>
      <c r="D60" s="21" t="s">
        <v>79</v>
      </c>
      <c r="E60" s="18" t="s">
        <v>314</v>
      </c>
    </row>
    <row r="61" spans="1:5" x14ac:dyDescent="0.2">
      <c r="A61" s="19" t="s">
        <v>150</v>
      </c>
      <c r="B61" s="19" t="s">
        <v>151</v>
      </c>
      <c r="C61" s="20">
        <v>40</v>
      </c>
      <c r="D61" s="21" t="s">
        <v>96</v>
      </c>
      <c r="E61" s="18" t="s">
        <v>315</v>
      </c>
    </row>
    <row r="62" spans="1:5" x14ac:dyDescent="0.2">
      <c r="A62" s="19" t="s">
        <v>152</v>
      </c>
      <c r="B62" s="19" t="s">
        <v>153</v>
      </c>
      <c r="C62" s="20">
        <v>4</v>
      </c>
      <c r="D62" s="21" t="s">
        <v>96</v>
      </c>
      <c r="E62" s="18" t="s">
        <v>316</v>
      </c>
    </row>
    <row r="63" spans="1:5" x14ac:dyDescent="0.2">
      <c r="A63" s="19" t="s">
        <v>154</v>
      </c>
      <c r="B63" s="19" t="s">
        <v>155</v>
      </c>
      <c r="C63" s="20">
        <v>10</v>
      </c>
      <c r="D63" s="21" t="s">
        <v>85</v>
      </c>
      <c r="E63" s="18" t="s">
        <v>317</v>
      </c>
    </row>
    <row r="64" spans="1:5" x14ac:dyDescent="0.2">
      <c r="A64" s="19" t="s">
        <v>156</v>
      </c>
      <c r="B64" s="19" t="s">
        <v>157</v>
      </c>
      <c r="C64" s="20">
        <v>12</v>
      </c>
      <c r="D64" s="21" t="s">
        <v>158</v>
      </c>
      <c r="E64" s="18" t="s">
        <v>318</v>
      </c>
    </row>
    <row r="65" spans="1:5" x14ac:dyDescent="0.2">
      <c r="A65" s="19" t="s">
        <v>159</v>
      </c>
      <c r="B65" s="19" t="s">
        <v>160</v>
      </c>
      <c r="C65" s="20">
        <v>8</v>
      </c>
      <c r="D65" s="21" t="s">
        <v>161</v>
      </c>
      <c r="E65" s="18" t="s">
        <v>319</v>
      </c>
    </row>
    <row r="66" spans="1:5" x14ac:dyDescent="0.2">
      <c r="A66" s="19" t="s">
        <v>162</v>
      </c>
      <c r="B66" s="19" t="s">
        <v>163</v>
      </c>
      <c r="C66" s="20">
        <v>20</v>
      </c>
      <c r="D66" s="21" t="s">
        <v>164</v>
      </c>
      <c r="E66" s="18" t="s">
        <v>320</v>
      </c>
    </row>
    <row r="67" spans="1:5" x14ac:dyDescent="0.2">
      <c r="A67" s="19" t="s">
        <v>165</v>
      </c>
      <c r="B67" s="19" t="s">
        <v>166</v>
      </c>
      <c r="C67" s="20">
        <v>25</v>
      </c>
      <c r="D67" s="21" t="s">
        <v>161</v>
      </c>
      <c r="E67" s="18" t="s">
        <v>321</v>
      </c>
    </row>
    <row r="68" spans="1:5" x14ac:dyDescent="0.2">
      <c r="A68" s="19" t="s">
        <v>167</v>
      </c>
      <c r="B68" s="19" t="s">
        <v>168</v>
      </c>
      <c r="C68" s="20">
        <v>30</v>
      </c>
      <c r="D68" s="21" t="s">
        <v>169</v>
      </c>
      <c r="E68" s="18" t="s">
        <v>322</v>
      </c>
    </row>
    <row r="69" spans="1:5" x14ac:dyDescent="0.2">
      <c r="A69" s="19" t="s">
        <v>170</v>
      </c>
      <c r="B69" s="19" t="s">
        <v>171</v>
      </c>
      <c r="C69" s="20">
        <v>20</v>
      </c>
      <c r="D69" s="21" t="s">
        <v>172</v>
      </c>
      <c r="E69" s="18" t="s">
        <v>323</v>
      </c>
    </row>
    <row r="70" spans="1:5" x14ac:dyDescent="0.2">
      <c r="A70" s="19" t="s">
        <v>173</v>
      </c>
      <c r="B70" s="19" t="s">
        <v>174</v>
      </c>
      <c r="C70" s="20">
        <v>40</v>
      </c>
      <c r="D70" s="21" t="s">
        <v>161</v>
      </c>
      <c r="E70" s="18" t="s">
        <v>324</v>
      </c>
    </row>
    <row r="71" spans="1:5" x14ac:dyDescent="0.2">
      <c r="A71" s="19" t="s">
        <v>175</v>
      </c>
      <c r="B71" s="19" t="s">
        <v>176</v>
      </c>
      <c r="C71" s="20">
        <v>30</v>
      </c>
      <c r="D71" s="21" t="s">
        <v>161</v>
      </c>
      <c r="E71" s="18" t="s">
        <v>325</v>
      </c>
    </row>
    <row r="72" spans="1:5" x14ac:dyDescent="0.2">
      <c r="A72" s="19" t="s">
        <v>177</v>
      </c>
      <c r="B72" s="19" t="s">
        <v>178</v>
      </c>
      <c r="C72" s="20">
        <v>12</v>
      </c>
      <c r="D72" s="21" t="s">
        <v>179</v>
      </c>
      <c r="E72" s="18" t="s">
        <v>326</v>
      </c>
    </row>
    <row r="73" spans="1:5" x14ac:dyDescent="0.2">
      <c r="A73" s="19" t="s">
        <v>180</v>
      </c>
      <c r="B73" s="19" t="s">
        <v>181</v>
      </c>
      <c r="C73" s="20">
        <v>16</v>
      </c>
      <c r="D73" s="21" t="s">
        <v>182</v>
      </c>
      <c r="E73" s="18" t="s">
        <v>327</v>
      </c>
    </row>
    <row r="74" spans="1:5" x14ac:dyDescent="0.2">
      <c r="A74" s="19" t="s">
        <v>183</v>
      </c>
      <c r="B74" s="19" t="s">
        <v>184</v>
      </c>
      <c r="C74" s="20">
        <v>28</v>
      </c>
      <c r="D74" s="21" t="s">
        <v>185</v>
      </c>
      <c r="E74" s="18" t="s">
        <v>328</v>
      </c>
    </row>
    <row r="75" spans="1:5" x14ac:dyDescent="0.2">
      <c r="A75" s="19" t="s">
        <v>186</v>
      </c>
      <c r="B75" s="19" t="s">
        <v>26</v>
      </c>
      <c r="C75" s="20">
        <v>22</v>
      </c>
      <c r="D75" s="21" t="s">
        <v>169</v>
      </c>
      <c r="E75" s="18" t="s">
        <v>329</v>
      </c>
    </row>
    <row r="76" spans="1:5" x14ac:dyDescent="0.2">
      <c r="A76" s="19" t="s">
        <v>187</v>
      </c>
      <c r="B76" s="19" t="s">
        <v>40</v>
      </c>
      <c r="C76" s="20">
        <v>40</v>
      </c>
      <c r="D76" s="21" t="s">
        <v>161</v>
      </c>
      <c r="E76" s="18" t="s">
        <v>330</v>
      </c>
    </row>
    <row r="77" spans="1:5" x14ac:dyDescent="0.2">
      <c r="A77" s="19" t="s">
        <v>188</v>
      </c>
      <c r="B77" s="19" t="s">
        <v>189</v>
      </c>
      <c r="C77" s="20">
        <v>10</v>
      </c>
      <c r="D77" s="21" t="s">
        <v>182</v>
      </c>
      <c r="E77" s="18" t="s">
        <v>331</v>
      </c>
    </row>
    <row r="78" spans="1:5" x14ac:dyDescent="0.2">
      <c r="A78" s="19" t="s">
        <v>190</v>
      </c>
      <c r="B78" s="19" t="s">
        <v>191</v>
      </c>
      <c r="C78" s="20">
        <v>27</v>
      </c>
      <c r="D78" s="21" t="s">
        <v>192</v>
      </c>
      <c r="E78" s="18" t="s">
        <v>332</v>
      </c>
    </row>
    <row r="79" spans="1:5" x14ac:dyDescent="0.2">
      <c r="A79" s="19" t="s">
        <v>193</v>
      </c>
      <c r="B79" s="19" t="s">
        <v>194</v>
      </c>
      <c r="C79" s="20">
        <v>18</v>
      </c>
      <c r="D79" s="21" t="s">
        <v>195</v>
      </c>
      <c r="E79" s="18" t="s">
        <v>333</v>
      </c>
    </row>
    <row r="80" spans="1:5" x14ac:dyDescent="0.2">
      <c r="A80" s="19" t="s">
        <v>196</v>
      </c>
      <c r="B80" s="19" t="s">
        <v>197</v>
      </c>
      <c r="C80" s="19">
        <v>18</v>
      </c>
      <c r="D80" s="21" t="s">
        <v>198</v>
      </c>
      <c r="E80" s="18" t="s">
        <v>334</v>
      </c>
    </row>
    <row r="81" spans="1:5" x14ac:dyDescent="0.2">
      <c r="A81" s="19" t="s">
        <v>199</v>
      </c>
      <c r="B81" s="19" t="s">
        <v>200</v>
      </c>
      <c r="C81" s="20">
        <v>10</v>
      </c>
      <c r="D81" s="21" t="s">
        <v>195</v>
      </c>
      <c r="E81" s="18" t="s">
        <v>335</v>
      </c>
    </row>
    <row r="82" spans="1:5" x14ac:dyDescent="0.2">
      <c r="A82" s="19" t="s">
        <v>153</v>
      </c>
      <c r="B82" s="19" t="s">
        <v>201</v>
      </c>
      <c r="C82" s="20">
        <v>16</v>
      </c>
      <c r="D82" s="21" t="s">
        <v>195</v>
      </c>
      <c r="E82" s="18" t="s">
        <v>336</v>
      </c>
    </row>
    <row r="83" spans="1:5" x14ac:dyDescent="0.2">
      <c r="A83" s="19" t="s">
        <v>202</v>
      </c>
      <c r="B83" s="19" t="s">
        <v>203</v>
      </c>
      <c r="C83" s="20">
        <v>10</v>
      </c>
      <c r="D83" s="21" t="s">
        <v>198</v>
      </c>
      <c r="E83" s="18" t="s">
        <v>337</v>
      </c>
    </row>
    <row r="84" spans="1:5" x14ac:dyDescent="0.2">
      <c r="A84" s="19" t="s">
        <v>204</v>
      </c>
      <c r="B84" s="19" t="s">
        <v>205</v>
      </c>
      <c r="C84" s="20">
        <v>10</v>
      </c>
      <c r="D84" s="21" t="s">
        <v>206</v>
      </c>
      <c r="E84" s="18" t="s">
        <v>338</v>
      </c>
    </row>
    <row r="85" spans="1:5" x14ac:dyDescent="0.2">
      <c r="A85" s="19" t="s">
        <v>207</v>
      </c>
      <c r="B85" s="19" t="s">
        <v>208</v>
      </c>
      <c r="C85" s="20">
        <v>4</v>
      </c>
      <c r="D85" s="21" t="s">
        <v>209</v>
      </c>
      <c r="E85" s="18" t="s">
        <v>339</v>
      </c>
    </row>
    <row r="86" spans="1:5" x14ac:dyDescent="0.2">
      <c r="A86" s="19" t="s">
        <v>210</v>
      </c>
      <c r="B86" s="19" t="s">
        <v>211</v>
      </c>
      <c r="C86" s="20">
        <v>4</v>
      </c>
      <c r="D86" s="21" t="s">
        <v>15</v>
      </c>
      <c r="E86" s="18" t="s">
        <v>340</v>
      </c>
    </row>
    <row r="87" spans="1:5" x14ac:dyDescent="0.2">
      <c r="A87" s="19" t="s">
        <v>212</v>
      </c>
      <c r="B87" s="19" t="s">
        <v>213</v>
      </c>
      <c r="C87" s="20">
        <v>6</v>
      </c>
      <c r="D87" s="21" t="s">
        <v>101</v>
      </c>
      <c r="E87" s="18" t="s">
        <v>341</v>
      </c>
    </row>
    <row r="88" spans="1:5" x14ac:dyDescent="0.2">
      <c r="A88" s="19" t="s">
        <v>214</v>
      </c>
      <c r="B88" s="19" t="s">
        <v>215</v>
      </c>
      <c r="C88" s="20">
        <v>6</v>
      </c>
      <c r="D88" s="21" t="s">
        <v>104</v>
      </c>
      <c r="E88" s="18" t="s">
        <v>342</v>
      </c>
    </row>
    <row r="89" spans="1:5" x14ac:dyDescent="0.2">
      <c r="A89" s="19" t="s">
        <v>216</v>
      </c>
      <c r="B89" s="19" t="s">
        <v>217</v>
      </c>
      <c r="C89" s="20">
        <v>4</v>
      </c>
      <c r="D89" s="21" t="s">
        <v>34</v>
      </c>
      <c r="E89" s="18" t="s">
        <v>343</v>
      </c>
    </row>
    <row r="90" spans="1:5" x14ac:dyDescent="0.2">
      <c r="A90" s="19" t="s">
        <v>225</v>
      </c>
      <c r="B90" s="19" t="s">
        <v>226</v>
      </c>
      <c r="C90" s="20">
        <v>20</v>
      </c>
      <c r="D90" s="21"/>
      <c r="E90" s="18" t="s">
        <v>344</v>
      </c>
    </row>
    <row r="91" spans="1:5" x14ac:dyDescent="0.2">
      <c r="A91" s="19" t="s">
        <v>227</v>
      </c>
      <c r="B91" s="19" t="s">
        <v>228</v>
      </c>
      <c r="C91" s="20">
        <v>30</v>
      </c>
      <c r="D91" s="21"/>
      <c r="E91" s="18" t="s">
        <v>345</v>
      </c>
    </row>
    <row r="92" spans="1:5" x14ac:dyDescent="0.2">
      <c r="A92" s="19" t="s">
        <v>230</v>
      </c>
      <c r="B92" s="19" t="s">
        <v>228</v>
      </c>
      <c r="C92" s="20">
        <v>20</v>
      </c>
      <c r="D92" s="21"/>
      <c r="E92" s="18" t="s">
        <v>346</v>
      </c>
    </row>
    <row r="93" spans="1:5" x14ac:dyDescent="0.2">
      <c r="A93" s="19" t="s">
        <v>231</v>
      </c>
      <c r="B93" s="19" t="s">
        <v>217</v>
      </c>
      <c r="C93" s="20">
        <v>3</v>
      </c>
      <c r="D93" s="21"/>
      <c r="E93" s="18" t="s">
        <v>347</v>
      </c>
    </row>
    <row r="94" spans="1:5" x14ac:dyDescent="0.2">
      <c r="A94" s="19" t="s">
        <v>232</v>
      </c>
      <c r="B94" s="19" t="s">
        <v>233</v>
      </c>
      <c r="C94" s="20">
        <v>2</v>
      </c>
      <c r="D94" s="21"/>
      <c r="E94" s="18" t="s">
        <v>348</v>
      </c>
    </row>
    <row r="95" spans="1:5" x14ac:dyDescent="0.2">
      <c r="A95" s="19" t="s">
        <v>229</v>
      </c>
      <c r="B95" s="19" t="s">
        <v>228</v>
      </c>
      <c r="C95" s="20">
        <v>20</v>
      </c>
      <c r="D95" s="21"/>
      <c r="E95" s="18" t="s">
        <v>349</v>
      </c>
    </row>
    <row r="96" spans="1:5" x14ac:dyDescent="0.2">
      <c r="A96" s="19" t="s">
        <v>234</v>
      </c>
      <c r="B96" s="19" t="s">
        <v>235</v>
      </c>
      <c r="C96" s="20">
        <v>12</v>
      </c>
      <c r="D96" s="21"/>
      <c r="E96" s="18">
        <v>230016</v>
      </c>
    </row>
    <row r="97" spans="1:5" x14ac:dyDescent="0.2">
      <c r="A97" s="19" t="s">
        <v>236</v>
      </c>
      <c r="B97" s="19" t="s">
        <v>245</v>
      </c>
      <c r="C97" s="20">
        <v>20</v>
      </c>
      <c r="D97" s="21"/>
      <c r="E97" s="18" t="s">
        <v>350</v>
      </c>
    </row>
    <row r="98" spans="1:5" x14ac:dyDescent="0.2">
      <c r="A98" s="19" t="s">
        <v>237</v>
      </c>
      <c r="B98" s="19" t="s">
        <v>245</v>
      </c>
      <c r="C98" s="20">
        <v>40</v>
      </c>
      <c r="D98" s="21"/>
      <c r="E98" s="18" t="s">
        <v>351</v>
      </c>
    </row>
    <row r="99" spans="1:5" x14ac:dyDescent="0.2">
      <c r="A99" s="19" t="s">
        <v>243</v>
      </c>
      <c r="B99" s="19" t="s">
        <v>246</v>
      </c>
      <c r="C99" s="20">
        <v>20</v>
      </c>
      <c r="D99" s="21"/>
      <c r="E99" s="18" t="s">
        <v>352</v>
      </c>
    </row>
    <row r="100" spans="1:5" x14ac:dyDescent="0.2">
      <c r="A100" s="19" t="s">
        <v>242</v>
      </c>
      <c r="B100" s="19" t="s">
        <v>247</v>
      </c>
      <c r="C100" s="20">
        <v>4</v>
      </c>
      <c r="D100" s="21"/>
      <c r="E100" s="18" t="s">
        <v>353</v>
      </c>
    </row>
    <row r="101" spans="1:5" x14ac:dyDescent="0.2">
      <c r="A101" s="19" t="s">
        <v>244</v>
      </c>
      <c r="B101" s="19" t="s">
        <v>248</v>
      </c>
      <c r="C101" s="20">
        <v>25</v>
      </c>
      <c r="D101" s="21"/>
      <c r="E101" s="18" t="s">
        <v>354</v>
      </c>
    </row>
    <row r="102" spans="1:5" x14ac:dyDescent="0.2">
      <c r="A102" s="19" t="s">
        <v>238</v>
      </c>
      <c r="B102" s="19" t="s">
        <v>249</v>
      </c>
      <c r="C102" s="20">
        <v>100</v>
      </c>
      <c r="D102" s="21"/>
      <c r="E102" s="18">
        <v>4460346</v>
      </c>
    </row>
    <row r="103" spans="1:5" ht="25.5" x14ac:dyDescent="0.2">
      <c r="A103" s="19" t="s">
        <v>239</v>
      </c>
      <c r="B103" s="19" t="s">
        <v>250</v>
      </c>
      <c r="C103" s="20">
        <v>50</v>
      </c>
      <c r="D103" s="21"/>
      <c r="E103" s="18">
        <v>260276</v>
      </c>
    </row>
    <row r="104" spans="1:5" x14ac:dyDescent="0.2">
      <c r="A104" s="19" t="s">
        <v>240</v>
      </c>
      <c r="B104" s="19" t="s">
        <v>251</v>
      </c>
      <c r="C104" s="20">
        <v>200</v>
      </c>
      <c r="D104" s="21"/>
      <c r="E104" s="22" t="s">
        <v>359</v>
      </c>
    </row>
    <row r="105" spans="1:5" x14ac:dyDescent="0.2">
      <c r="A105" s="19" t="s">
        <v>241</v>
      </c>
      <c r="B105" s="19" t="s">
        <v>252</v>
      </c>
      <c r="C105" s="20">
        <v>200</v>
      </c>
      <c r="D105" s="21"/>
      <c r="E105" s="18">
        <v>260260</v>
      </c>
    </row>
    <row r="106" spans="1:5" x14ac:dyDescent="0.2">
      <c r="A106" s="18" t="s">
        <v>253</v>
      </c>
      <c r="B106" s="18" t="s">
        <v>254</v>
      </c>
      <c r="C106" s="18">
        <v>120</v>
      </c>
      <c r="E106" s="18" t="s">
        <v>355</v>
      </c>
    </row>
    <row r="107" spans="1:5" x14ac:dyDescent="0.2">
      <c r="A107" s="18" t="s">
        <v>255</v>
      </c>
      <c r="B107" s="18" t="s">
        <v>256</v>
      </c>
      <c r="C107" s="18">
        <v>40</v>
      </c>
      <c r="E107" s="18" t="s">
        <v>356</v>
      </c>
    </row>
    <row r="108" spans="1:5" x14ac:dyDescent="0.2">
      <c r="A108" s="18" t="s">
        <v>357</v>
      </c>
      <c r="B108" s="18" t="s">
        <v>358</v>
      </c>
      <c r="C108" s="18">
        <v>100</v>
      </c>
      <c r="E108" s="18">
        <v>4060700</v>
      </c>
    </row>
    <row r="109" spans="1:5" x14ac:dyDescent="0.2">
      <c r="A109" s="18" t="s">
        <v>360</v>
      </c>
      <c r="B109" s="18" t="s">
        <v>127</v>
      </c>
      <c r="C109" s="18">
        <v>25</v>
      </c>
      <c r="E109" s="18">
        <v>1001311267</v>
      </c>
    </row>
  </sheetData>
  <autoFilter ref="A1:F105" xr:uid="{AF15BBAA-B425-4FBE-9DC8-283167927803}"/>
  <phoneticPr fontId="8" type="noConversion"/>
  <dataValidations count="1">
    <dataValidation type="list" allowBlank="1" showInputMessage="1" showErrorMessage="1" sqref="A97 A102:A105" xr:uid="{0D8BE2B1-9028-4D24-A044-744469D74EF5}">
      <formula1>$A$2:$A$100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CC9914-AAA1-47D4-8F6A-CE0CA689A2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RESULTAT SOUHAITE</vt:lpstr>
      <vt:lpstr>BASE ARTICLES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Audy</dc:creator>
  <cp:lastModifiedBy>Thierry TA. Audy</cp:lastModifiedBy>
  <cp:lastPrinted>2024-05-06T14:06:27Z</cp:lastPrinted>
  <dcterms:created xsi:type="dcterms:W3CDTF">2009-02-03T10:19:51Z</dcterms:created>
  <dcterms:modified xsi:type="dcterms:W3CDTF">2024-05-16T15:52:08Z</dcterms:modified>
</cp:coreProperties>
</file>