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https://saintgobain-my.sharepoint.com/personal/maxime_roullin_saint-gobain_com/Documents/Bureau/"/>
    </mc:Choice>
  </mc:AlternateContent>
  <xr:revisionPtr revIDLastSave="237" documentId="11_F25DC773A252ABDACC1048E8615F542C5BDE58EC" xr6:coauthVersionLast="47" xr6:coauthVersionMax="47" xr10:uidLastSave="{06A4472C-1513-4123-8A30-656C40C10737}"/>
  <bookViews>
    <workbookView xWindow="28680" yWindow="-120" windowWidth="29040" windowHeight="15840" activeTab="4" xr2:uid="{00000000-000D-0000-FFFF-FFFF00000000}"/>
  </bookViews>
  <sheets>
    <sheet name="Calendrier" sheetId="6" r:id="rId1"/>
    <sheet name="Prix type" sheetId="5" r:id="rId2"/>
    <sheet name="Type de vitre" sheetId="1" r:id="rId3"/>
    <sheet name="Type de plaque" sheetId="2" r:id="rId4"/>
    <sheet name="Pivot" sheetId="4" r:id="rId5"/>
    <sheet name="Pour exportation" sheetId="7" r:id="rId6"/>
  </sheets>
  <definedNames>
    <definedName name="_xlcn.WorksheetConnection_Vitres.xlsxCalendrier1" hidden="1">Calendrier[]</definedName>
    <definedName name="_xlcn.WorksheetConnection_Vitres.xlsxPlaque1" hidden="1">Plaque[]</definedName>
    <definedName name="_xlcn.WorksheetConnection_Vitres.xlsxtypes1" hidden="1">types[]</definedName>
    <definedName name="_xlcn.WorksheetConnection_Vitres.xlsxVitre1" hidden="1">Vitre[]</definedName>
  </definedNames>
  <calcPr calcId="191029"/>
  <pivotCaches>
    <pivotCache cacheId="193" r:id="rId7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Vitre" name="Vitre" connection="WorksheetConnection_Vitres.xlsx!Vitre"/>
          <x15:modelTable id="types" name="types" connection="WorksheetConnection_Vitres.xlsx!types"/>
          <x15:modelTable id="Plaque" name="Plaque" connection="WorksheetConnection_Vitres.xlsx!Plaque"/>
          <x15:modelTable id="Calendrier" name="Calendrier" connection="WorksheetConnection_Vitres.xlsx!Calendrier"/>
        </x15:modelTables>
        <x15:modelRelationships>
          <x15:modelRelationship fromTable="Vitre" fromColumn="Date" toTable="Calendrier" toColumn="Date"/>
          <x15:modelRelationship fromTable="Plaque" fromColumn="Date" toTable="Calendrier" toColumn="Date"/>
        </x15:modelRelationships>
        <x15:extLst>
          <ext xmlns:x16="http://schemas.microsoft.com/office/spreadsheetml/2014/11/main" uri="{9835A34E-60A6-4A7C-AAB8-D5F71C897F49}">
            <x16:modelTimeGroupings>
              <x16:modelTimeGrouping tableName="Plaque" columnName="Date" columnId="Date">
                <x16:calculatedTimeColumn columnName="Date (index des mois)" columnId="Date (index des mois)" contentType="monthsindex" isSelected="1"/>
                <x16:calculatedTimeColumn columnName="Date (mois)" columnId="Date (mois)" contentType="months" isSelected="1"/>
              </x16:modelTimeGrouping>
            </x16:modelTimeGroupings>
          </ext>
        </x15:extLst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6" l="1"/>
  <c r="D4" i="6"/>
  <c r="D5" i="6"/>
  <c r="D6" i="6"/>
  <c r="D7" i="6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D41" i="6"/>
  <c r="D42" i="6"/>
  <c r="D43" i="6"/>
  <c r="D44" i="6"/>
  <c r="D45" i="6"/>
  <c r="D46" i="6"/>
  <c r="D47" i="6"/>
  <c r="D48" i="6"/>
  <c r="D49" i="6"/>
  <c r="D50" i="6"/>
  <c r="D51" i="6"/>
  <c r="D52" i="6"/>
  <c r="D53" i="6"/>
  <c r="D54" i="6"/>
  <c r="D55" i="6"/>
  <c r="D56" i="6"/>
  <c r="D57" i="6"/>
  <c r="D58" i="6"/>
  <c r="D59" i="6"/>
  <c r="D60" i="6"/>
  <c r="D61" i="6"/>
  <c r="D62" i="6"/>
  <c r="D63" i="6"/>
  <c r="D64" i="6"/>
  <c r="D65" i="6"/>
  <c r="D66" i="6"/>
  <c r="D67" i="6"/>
  <c r="D68" i="6"/>
  <c r="D69" i="6"/>
  <c r="D70" i="6"/>
  <c r="D71" i="6"/>
  <c r="D72" i="6"/>
  <c r="D73" i="6"/>
  <c r="D74" i="6"/>
  <c r="D75" i="6"/>
  <c r="D76" i="6"/>
  <c r="C3" i="6"/>
  <c r="C4" i="6"/>
  <c r="C5" i="6"/>
  <c r="C6" i="6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5" i="6"/>
  <c r="C46" i="6"/>
  <c r="C47" i="6"/>
  <c r="C48" i="6"/>
  <c r="C49" i="6"/>
  <c r="C50" i="6"/>
  <c r="C51" i="6"/>
  <c r="C52" i="6"/>
  <c r="C53" i="6"/>
  <c r="C54" i="6"/>
  <c r="C55" i="6"/>
  <c r="C56" i="6"/>
  <c r="C57" i="6"/>
  <c r="C58" i="6"/>
  <c r="C59" i="6"/>
  <c r="C60" i="6"/>
  <c r="C61" i="6"/>
  <c r="C62" i="6"/>
  <c r="C63" i="6"/>
  <c r="C64" i="6"/>
  <c r="C65" i="6"/>
  <c r="C66" i="6"/>
  <c r="C67" i="6"/>
  <c r="C68" i="6"/>
  <c r="C69" i="6"/>
  <c r="C70" i="6"/>
  <c r="C71" i="6"/>
  <c r="C72" i="6"/>
  <c r="C73" i="6"/>
  <c r="C74" i="6"/>
  <c r="C75" i="6"/>
  <c r="C76" i="6"/>
  <c r="D2" i="6"/>
  <c r="C2" i="6"/>
  <c r="C4" i="7"/>
  <c r="E4" i="7"/>
  <c r="F5" i="7"/>
  <c r="F4" i="7"/>
  <c r="D4" i="7"/>
  <c r="E5" i="7"/>
  <c r="D5" i="7"/>
  <c r="C5" i="7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9BAC094-C5C2-428D-B427-FA2F509004B8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92A6AC5C-8714-47E8-AA02-DA72D5C435FC}" name="WorksheetConnection_Vitres.xlsx!Calendrier" type="102" refreshedVersion="8" minRefreshableVersion="5">
    <extLst>
      <ext xmlns:x15="http://schemas.microsoft.com/office/spreadsheetml/2010/11/main" uri="{DE250136-89BD-433C-8126-D09CA5730AF9}">
        <x15:connection id="Calendrier">
          <x15:rangePr sourceName="_xlcn.WorksheetConnection_Vitres.xlsxCalendrier1"/>
        </x15:connection>
      </ext>
    </extLst>
  </connection>
  <connection id="3" xr16:uid="{DA5E02DE-D0EA-45C3-857E-8EB7FDF7CA8E}" name="WorksheetConnection_Vitres.xlsx!Plaque" type="102" refreshedVersion="8" minRefreshableVersion="5">
    <extLst>
      <ext xmlns:x15="http://schemas.microsoft.com/office/spreadsheetml/2010/11/main" uri="{DE250136-89BD-433C-8126-D09CA5730AF9}">
        <x15:connection id="Plaque">
          <x15:rangePr sourceName="_xlcn.WorksheetConnection_Vitres.xlsxPlaque1"/>
        </x15:connection>
      </ext>
    </extLst>
  </connection>
  <connection id="4" xr16:uid="{52A6BF20-F173-4A36-A0A9-B5784583394A}" name="WorksheetConnection_Vitres.xlsx!types" type="102" refreshedVersion="8" minRefreshableVersion="5">
    <extLst>
      <ext xmlns:x15="http://schemas.microsoft.com/office/spreadsheetml/2010/11/main" uri="{DE250136-89BD-433C-8126-D09CA5730AF9}">
        <x15:connection id="types">
          <x15:rangePr sourceName="_xlcn.WorksheetConnection_Vitres.xlsxtypes1"/>
        </x15:connection>
      </ext>
    </extLst>
  </connection>
  <connection id="5" xr16:uid="{B48B19E2-D458-4FE4-8E2F-5AD67530305E}" name="WorksheetConnection_Vitres.xlsx!Vitre" type="102" refreshedVersion="8" minRefreshableVersion="5">
    <extLst>
      <ext xmlns:x15="http://schemas.microsoft.com/office/spreadsheetml/2010/11/main" uri="{DE250136-89BD-433C-8126-D09CA5730AF9}">
        <x15:connection id="Vitre" autoDelete="1">
          <x15:rangePr sourceName="_xlcn.WorksheetConnection_Vitres.xlsxVitre1"/>
        </x15:connection>
      </ext>
    </extLst>
  </connection>
</connections>
</file>

<file path=xl/sharedStrings.xml><?xml version="1.0" encoding="utf-8"?>
<sst xmlns="http://schemas.openxmlformats.org/spreadsheetml/2006/main" count="21" uniqueCount="15">
  <si>
    <t>A</t>
  </si>
  <si>
    <t>B</t>
  </si>
  <si>
    <t>C</t>
  </si>
  <si>
    <t xml:space="preserve">Date </t>
  </si>
  <si>
    <t>Type de vitre</t>
  </si>
  <si>
    <t>Prix</t>
  </si>
  <si>
    <t>Type de plaque</t>
  </si>
  <si>
    <t>Total général</t>
  </si>
  <si>
    <t>Étiquettes de lignes</t>
  </si>
  <si>
    <t>Types</t>
  </si>
  <si>
    <t>Mois</t>
  </si>
  <si>
    <t xml:space="preserve">Année </t>
  </si>
  <si>
    <t>Vitres</t>
  </si>
  <si>
    <t xml:space="preserve">Plaques </t>
  </si>
  <si>
    <t>Plaques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</si>
</sst>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m\-yy;@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164" fontId="1" fillId="2" borderId="2" xfId="0" applyNumberFormat="1" applyFont="1" applyFill="1" applyBorder="1"/>
    <xf numFmtId="0" fontId="0" fillId="0" borderId="0" xfId="0" applyNumberFormat="1"/>
  </cellXfs>
  <cellStyles count="1">
    <cellStyle name="Normal" xfId="0" builtinId="0"/>
  </cellStyles>
  <dxfs count="3"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powerPivotData" Target="model/item.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Roullin, Maxime" refreshedDate="45449.504778587965" backgroundQuery="1" createdVersion="8" refreshedVersion="8" minRefreshableVersion="3" recordCount="0" supportSubquery="1" supportAdvancedDrill="1" xr:uid="{42678E66-72C5-49EC-BB68-54C941D89D90}">
  <cacheSource type="external" connectionId="1"/>
  <cacheFields count="3">
    <cacheField name="[Calendrier].[Mois].[Mois]" caption="Mois" numFmtId="0" hierarchy="2" level="1">
      <sharedItems containsSemiMixedTypes="0" containsString="0" containsNumber="1" containsInteger="1" minValue="1" maxValue="1" count="1">
        <n v="1"/>
      </sharedItems>
      <extLst>
        <ext xmlns:x15="http://schemas.microsoft.com/office/spreadsheetml/2010/11/main" uri="{4F2E5C28-24EA-4eb8-9CBF-B6C8F9C3D259}">
          <x15:cachedUniqueNames>
            <x15:cachedUniqueName index="0" name="[Calendrier].[Mois].&amp;[1]"/>
          </x15:cachedUniqueNames>
        </ext>
      </extLst>
    </cacheField>
    <cacheField name="[Measures].[Nombre de Prix]" caption="Nombre de Prix" numFmtId="0" hierarchy="18" level="32767"/>
    <cacheField name="[Measures].[Nombre de Prix 2]" caption="Nombre de Prix 2" numFmtId="0" hierarchy="19" level="32767"/>
  </cacheFields>
  <cacheHierarchies count="20">
    <cacheHierarchy uniqueName="[Calendrier].[Date]" caption="Date" attribute="1" time="1" defaultMemberUniqueName="[Calendrier].[Date].[All]" allUniqueName="[Calendrier].[Date].[All]" dimensionUniqueName="[Calendrier]" displayFolder="" count="0" memberValueDatatype="7" unbalanced="0"/>
    <cacheHierarchy uniqueName="[Calendrier].[Année]" caption="Année" attribute="1" defaultMemberUniqueName="[Calendrier].[Année].[All]" allUniqueName="[Calendrier].[Année].[All]" dimensionUniqueName="[Calendrier]" displayFolder="" count="0" memberValueDatatype="20" unbalanced="0"/>
    <cacheHierarchy uniqueName="[Calendrier].[Mois]" caption="Mois" attribute="1" defaultMemberUniqueName="[Calendrier].[Mois].[All]" allUniqueName="[Calendrier].[Mois].[All]" dimensionUniqueName="[Calendrier]" displayFolder="" count="2" memberValueDatatype="20" unbalanced="0">
      <fieldsUsage count="2">
        <fieldUsage x="-1"/>
        <fieldUsage x="0"/>
      </fieldsUsage>
    </cacheHierarchy>
    <cacheHierarchy uniqueName="[Plaque].[Date]" caption="Date" attribute="1" time="1" defaultMemberUniqueName="[Plaque].[Date].[All]" allUniqueName="[Plaque].[Date].[All]" dimensionUniqueName="[Plaque]" displayFolder="" count="0" memberValueDatatype="7" unbalanced="0"/>
    <cacheHierarchy uniqueName="[Plaque].[Type de plaque]" caption="Type de plaque" attribute="1" defaultMemberUniqueName="[Plaque].[Type de plaque].[All]" allUniqueName="[Plaque].[Type de plaque].[All]" dimensionUniqueName="[Plaque]" displayFolder="" count="0" memberValueDatatype="130" unbalanced="0"/>
    <cacheHierarchy uniqueName="[Plaque].[Prix]" caption="Prix" attribute="1" defaultMemberUniqueName="[Plaque].[Prix].[All]" allUniqueName="[Plaque].[Prix].[All]" dimensionUniqueName="[Plaque]" displayFolder="" count="0" memberValueDatatype="20" unbalanced="0"/>
    <cacheHierarchy uniqueName="[Plaque].[Date (mois)]" caption="Date (mois)" attribute="1" defaultMemberUniqueName="[Plaque].[Date (mois)].[All]" allUniqueName="[Plaque].[Date (mois)].[All]" dimensionUniqueName="[Plaque]" displayFolder="" count="0" memberValueDatatype="130" unbalanced="0"/>
    <cacheHierarchy uniqueName="[types].[Types]" caption="Types" attribute="1" defaultMemberUniqueName="[types].[Types].[All]" allUniqueName="[types].[Types].[All]" dimensionUniqueName="[types]" displayFolder="" count="0" memberValueDatatype="130" unbalanced="0"/>
    <cacheHierarchy uniqueName="[types].[Prix]" caption="Prix" attribute="1" defaultMemberUniqueName="[types].[Prix].[All]" allUniqueName="[types].[Prix].[All]" dimensionUniqueName="[types]" displayFolder="" count="0" memberValueDatatype="20" unbalanced="0"/>
    <cacheHierarchy uniqueName="[Vitre].[Date]" caption="Date" attribute="1" time="1" defaultMemberUniqueName="[Vitre].[Date].[All]" allUniqueName="[Vitre].[Date].[All]" dimensionUniqueName="[Vitre]" displayFolder="" count="0" memberValueDatatype="7" unbalanced="0"/>
    <cacheHierarchy uniqueName="[Vitre].[Type de vitre]" caption="Type de vitre" attribute="1" defaultMemberUniqueName="[Vitre].[Type de vitre].[All]" allUniqueName="[Vitre].[Type de vitre].[All]" dimensionUniqueName="[Vitre]" displayFolder="" count="0" memberValueDatatype="130" unbalanced="0"/>
    <cacheHierarchy uniqueName="[Vitre].[Prix]" caption="Prix" attribute="1" defaultMemberUniqueName="[Vitre].[Prix].[All]" allUniqueName="[Vitre].[Prix].[All]" dimensionUniqueName="[Vitre]" displayFolder="" count="0" memberValueDatatype="130" unbalanced="0"/>
    <cacheHierarchy uniqueName="[Plaque].[Date (index des mois)]" caption="Date (index des mois)" attribute="1" defaultMemberUniqueName="[Plaque].[Date (index des mois)].[All]" allUniqueName="[Plaque].[Date (index des mois)].[All]" dimensionUniqueName="[Plaque]" displayFolder="" count="0" memberValueDatatype="20" unbalanced="0" hidden="1"/>
    <cacheHierarchy uniqueName="[Measures].[__XL_Count Vitre]" caption="__XL_Count Vitre" measure="1" displayFolder="" measureGroup="Vitre" count="0" hidden="1"/>
    <cacheHierarchy uniqueName="[Measures].[__XL_Count Plaque]" caption="__XL_Count Plaque" measure="1" displayFolder="" measureGroup="Plaque" count="0" hidden="1"/>
    <cacheHierarchy uniqueName="[Measures].[__XL_Count types]" caption="__XL_Count types" measure="1" displayFolder="" measureGroup="types" count="0" hidden="1"/>
    <cacheHierarchy uniqueName="[Measures].[__XL_Count Calendrier]" caption="__XL_Count Calendrier" measure="1" displayFolder="" measureGroup="Calendrier" count="0" hidden="1"/>
    <cacheHierarchy uniqueName="[Measures].[__No measures defined]" caption="__No measures defined" measure="1" displayFolder="" count="0" hidden="1"/>
    <cacheHierarchy uniqueName="[Measures].[Nombre de Prix]" caption="Nombre de Prix" measure="1" displayFolder="" measureGroup="Plaque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Nombre de Prix 2]" caption="Nombre de Prix 2" measure="1" displayFolder="" measureGroup="Vitre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1"/>
        </ext>
      </extLst>
    </cacheHierarchy>
  </cacheHierarchies>
  <kpis count="0"/>
  <dimensions count="5">
    <dimension name="Calendrier" uniqueName="[Calendrier]" caption="Calendrier"/>
    <dimension measure="1" name="Measures" uniqueName="[Measures]" caption="Measures"/>
    <dimension name="Plaque" uniqueName="[Plaque]" caption="Plaque"/>
    <dimension name="types" uniqueName="[types]" caption="types"/>
    <dimension name="Vitre" uniqueName="[Vitre]" caption="Vitre"/>
  </dimensions>
  <measureGroups count="4">
    <measureGroup name="Calendrier" caption="Calendrier"/>
    <measureGroup name="Plaque" caption="Plaque"/>
    <measureGroup name="types" caption="types"/>
    <measureGroup name="Vitre" caption="Vitre"/>
  </measureGroups>
  <maps count="6">
    <map measureGroup="0" dimension="0"/>
    <map measureGroup="1" dimension="0"/>
    <map measureGroup="1" dimension="2"/>
    <map measureGroup="2" dimension="3"/>
    <map measureGroup="3" dimension="0"/>
    <map measureGroup="3" dimension="4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BE872C6-A7D6-4845-8F05-9C3F1F36941C}" name="Tableau croisé dynamique1" cacheId="193" applyNumberFormats="0" applyBorderFormats="0" applyFontFormats="0" applyPatternFormats="0" applyAlignmentFormats="0" applyWidthHeightFormats="1" dataCaption="Valeurs" updatedVersion="8" minRefreshableVersion="3" useAutoFormatting="1" subtotalHiddenItems="1" itemPrintTitles="1" createdVersion="8" indent="0" outline="1" outlineData="1" multipleFieldFilters="0">
  <location ref="B2:D4" firstHeaderRow="0" firstDataRow="1" firstDataCol="1"/>
  <pivotFields count="3">
    <pivotField axis="axisRow" allDrilled="1" subtotalTop="0" showAll="0" dataSourceSort="1" defaultSubtotal="0" defaultAttributeDrillState="1">
      <items count="1">
        <item x="0"/>
      </items>
    </pivotField>
    <pivotField dataField="1" subtotalTop="0" showAll="0" defaultSubtotal="0"/>
    <pivotField dataField="1" subtotalTop="0" showAll="0" defaultSubtotal="0"/>
  </pivotFields>
  <rowFields count="1">
    <field x="0"/>
  </rowFields>
  <rowItems count="2">
    <i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Plaques" fld="1" subtotal="count" baseField="0" baseItem="0"/>
    <dataField name="Vitres" fld="2" subtotal="count" baseField="0" baseItem="0"/>
  </dataFields>
  <pivotHierarchies count="20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 caption="Plaques"/>
    <pivotHierarchy dragToData="1" caption="Vitres"/>
  </pivotHierarchies>
  <pivotTableStyleInfo name="PivotStyleLight16" showRowHeaders="1" showColHeaders="1" showRowStripes="0" showColStripes="0" showLastColumn="1"/>
  <rowHierarchiesUsage count="1">
    <rowHierarchyUsage hierarchyUsage="2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Vitre]"/>
        <x15:activeTabTopLevelEntity name="[Plaque]"/>
        <x15:activeTabTopLevelEntity name="[Calendrier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070BF0E-B6FB-4F36-8B10-91DF302A8488}" name="Calendrier" displayName="Calendrier" ref="B1:D76" totalsRowShown="0">
  <autoFilter ref="B1:D76" xr:uid="{C070BF0E-B6FB-4F36-8B10-91DF302A8488}"/>
  <tableColumns count="3">
    <tableColumn id="1" xr3:uid="{5E00839F-3A2A-49C8-AF6E-D419FFE62BF2}" name="Date " dataDxfId="2"/>
    <tableColumn id="2" xr3:uid="{0FB80F78-2CBB-416B-9DD2-FA70470EB914}" name="Année ">
      <calculatedColumnFormula>YEAR(B2)</calculatedColumnFormula>
    </tableColumn>
    <tableColumn id="3" xr3:uid="{460B505A-FDDB-4FA2-8806-BFA3CC040169}" name="Mois">
      <calculatedColumnFormula>MONTH(B2)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B0BF6F3-5A2E-4A45-ABFE-C40761548B47}" name="types" displayName="types" ref="B1:C4" totalsRowShown="0">
  <autoFilter ref="B1:C4" xr:uid="{DB0BF6F3-5A2E-4A45-ABFE-C40761548B47}"/>
  <tableColumns count="2">
    <tableColumn id="1" xr3:uid="{E8BF0F6D-1653-41C8-8536-233569E02A89}" name="Types"/>
    <tableColumn id="2" xr3:uid="{061AD8B5-AC6D-44A4-98F3-626BC21FCBF3}" name="Prix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8F53440-C68A-4A94-B2F6-13D0388C96B1}" name="Vitre" displayName="Vitre" ref="B2:D3" totalsRowShown="0">
  <tableColumns count="3">
    <tableColumn id="1" xr3:uid="{E856DAB0-49EE-48CB-8DEE-C6DF86B83340}" name="Date " dataDxfId="1"/>
    <tableColumn id="2" xr3:uid="{8113D5D8-C878-4A5C-BA1D-D0167A50D219}" name="Type de vitre"/>
    <tableColumn id="3" xr3:uid="{CF97B5BF-E0B4-4F39-9BDD-97F899C22091}" name="Prix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5312F98-C369-466C-BBD3-638DAA974A78}" name="Plaque" displayName="Plaque" ref="B2:D5" totalsRowShown="0">
  <tableColumns count="3">
    <tableColumn id="1" xr3:uid="{7E126894-3440-4761-94E1-A05F4362FCA3}" name="Date " dataDxfId="0"/>
    <tableColumn id="2" xr3:uid="{A545A593-B742-47B1-AD85-44D3774431F6}" name="Type de plaque"/>
    <tableColumn id="3" xr3:uid="{369232F6-F663-4B84-BDD8-91F8C00E6498}" name="Prix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B0E7B6-CFAA-40D9-9C23-F8030A143FED}">
  <sheetPr>
    <tabColor theme="5"/>
  </sheetPr>
  <dimension ref="B1:D76"/>
  <sheetViews>
    <sheetView workbookViewId="0">
      <selection activeCell="C10" sqref="C10"/>
    </sheetView>
  </sheetViews>
  <sheetFormatPr baseColWidth="10" defaultRowHeight="14.5" x14ac:dyDescent="0.35"/>
  <sheetData>
    <row r="1" spans="2:4" x14ac:dyDescent="0.35">
      <c r="B1" t="s">
        <v>3</v>
      </c>
      <c r="C1" t="s">
        <v>11</v>
      </c>
      <c r="D1" t="s">
        <v>10</v>
      </c>
    </row>
    <row r="2" spans="2:4" x14ac:dyDescent="0.35">
      <c r="B2" s="1">
        <v>45292</v>
      </c>
      <c r="C2">
        <f>YEAR(B2)</f>
        <v>2024</v>
      </c>
      <c r="D2">
        <f>MONTH(B2)</f>
        <v>1</v>
      </c>
    </row>
    <row r="3" spans="2:4" x14ac:dyDescent="0.35">
      <c r="B3" s="1">
        <v>45293</v>
      </c>
      <c r="C3">
        <f t="shared" ref="C3:C66" si="0">YEAR(B3)</f>
        <v>2024</v>
      </c>
      <c r="D3">
        <f t="shared" ref="D3:D66" si="1">MONTH(B3)</f>
        <v>1</v>
      </c>
    </row>
    <row r="4" spans="2:4" x14ac:dyDescent="0.35">
      <c r="B4" s="1">
        <v>45294</v>
      </c>
      <c r="C4">
        <f t="shared" si="0"/>
        <v>2024</v>
      </c>
      <c r="D4">
        <f t="shared" si="1"/>
        <v>1</v>
      </c>
    </row>
    <row r="5" spans="2:4" x14ac:dyDescent="0.35">
      <c r="B5" s="1">
        <v>45295</v>
      </c>
      <c r="C5">
        <f t="shared" si="0"/>
        <v>2024</v>
      </c>
      <c r="D5">
        <f t="shared" si="1"/>
        <v>1</v>
      </c>
    </row>
    <row r="6" spans="2:4" x14ac:dyDescent="0.35">
      <c r="B6" s="1">
        <v>45296</v>
      </c>
      <c r="C6">
        <f t="shared" si="0"/>
        <v>2024</v>
      </c>
      <c r="D6">
        <f t="shared" si="1"/>
        <v>1</v>
      </c>
    </row>
    <row r="7" spans="2:4" x14ac:dyDescent="0.35">
      <c r="B7" s="1">
        <v>45297</v>
      </c>
      <c r="C7">
        <f t="shared" si="0"/>
        <v>2024</v>
      </c>
      <c r="D7">
        <f t="shared" si="1"/>
        <v>1</v>
      </c>
    </row>
    <row r="8" spans="2:4" x14ac:dyDescent="0.35">
      <c r="B8" s="1">
        <v>45298</v>
      </c>
      <c r="C8">
        <f t="shared" si="0"/>
        <v>2024</v>
      </c>
      <c r="D8">
        <f t="shared" si="1"/>
        <v>1</v>
      </c>
    </row>
    <row r="9" spans="2:4" x14ac:dyDescent="0.35">
      <c r="B9" s="1">
        <v>45299</v>
      </c>
      <c r="C9">
        <f t="shared" si="0"/>
        <v>2024</v>
      </c>
      <c r="D9">
        <f t="shared" si="1"/>
        <v>1</v>
      </c>
    </row>
    <row r="10" spans="2:4" x14ac:dyDescent="0.35">
      <c r="B10" s="1">
        <v>45300</v>
      </c>
      <c r="C10">
        <f t="shared" si="0"/>
        <v>2024</v>
      </c>
      <c r="D10">
        <f t="shared" si="1"/>
        <v>1</v>
      </c>
    </row>
    <row r="11" spans="2:4" x14ac:dyDescent="0.35">
      <c r="B11" s="1">
        <v>45301</v>
      </c>
      <c r="C11">
        <f t="shared" si="0"/>
        <v>2024</v>
      </c>
      <c r="D11">
        <f t="shared" si="1"/>
        <v>1</v>
      </c>
    </row>
    <row r="12" spans="2:4" x14ac:dyDescent="0.35">
      <c r="B12" s="1">
        <v>45302</v>
      </c>
      <c r="C12">
        <f t="shared" si="0"/>
        <v>2024</v>
      </c>
      <c r="D12">
        <f t="shared" si="1"/>
        <v>1</v>
      </c>
    </row>
    <row r="13" spans="2:4" x14ac:dyDescent="0.35">
      <c r="B13" s="1">
        <v>45303</v>
      </c>
      <c r="C13">
        <f t="shared" si="0"/>
        <v>2024</v>
      </c>
      <c r="D13">
        <f t="shared" si="1"/>
        <v>1</v>
      </c>
    </row>
    <row r="14" spans="2:4" x14ac:dyDescent="0.35">
      <c r="B14" s="1">
        <v>45304</v>
      </c>
      <c r="C14">
        <f t="shared" si="0"/>
        <v>2024</v>
      </c>
      <c r="D14">
        <f t="shared" si="1"/>
        <v>1</v>
      </c>
    </row>
    <row r="15" spans="2:4" x14ac:dyDescent="0.35">
      <c r="B15" s="1">
        <v>45305</v>
      </c>
      <c r="C15">
        <f t="shared" si="0"/>
        <v>2024</v>
      </c>
      <c r="D15">
        <f t="shared" si="1"/>
        <v>1</v>
      </c>
    </row>
    <row r="16" spans="2:4" x14ac:dyDescent="0.35">
      <c r="B16" s="1">
        <v>45306</v>
      </c>
      <c r="C16">
        <f t="shared" si="0"/>
        <v>2024</v>
      </c>
      <c r="D16">
        <f t="shared" si="1"/>
        <v>1</v>
      </c>
    </row>
    <row r="17" spans="2:4" x14ac:dyDescent="0.35">
      <c r="B17" s="1">
        <v>45307</v>
      </c>
      <c r="C17">
        <f t="shared" si="0"/>
        <v>2024</v>
      </c>
      <c r="D17">
        <f t="shared" si="1"/>
        <v>1</v>
      </c>
    </row>
    <row r="18" spans="2:4" x14ac:dyDescent="0.35">
      <c r="B18" s="1">
        <v>45308</v>
      </c>
      <c r="C18">
        <f t="shared" si="0"/>
        <v>2024</v>
      </c>
      <c r="D18">
        <f t="shared" si="1"/>
        <v>1</v>
      </c>
    </row>
    <row r="19" spans="2:4" x14ac:dyDescent="0.35">
      <c r="B19" s="1">
        <v>45309</v>
      </c>
      <c r="C19">
        <f t="shared" si="0"/>
        <v>2024</v>
      </c>
      <c r="D19">
        <f t="shared" si="1"/>
        <v>1</v>
      </c>
    </row>
    <row r="20" spans="2:4" x14ac:dyDescent="0.35">
      <c r="B20" s="1">
        <v>45310</v>
      </c>
      <c r="C20">
        <f t="shared" si="0"/>
        <v>2024</v>
      </c>
      <c r="D20">
        <f t="shared" si="1"/>
        <v>1</v>
      </c>
    </row>
    <row r="21" spans="2:4" x14ac:dyDescent="0.35">
      <c r="B21" s="1">
        <v>45311</v>
      </c>
      <c r="C21">
        <f t="shared" si="0"/>
        <v>2024</v>
      </c>
      <c r="D21">
        <f t="shared" si="1"/>
        <v>1</v>
      </c>
    </row>
    <row r="22" spans="2:4" x14ac:dyDescent="0.35">
      <c r="B22" s="1">
        <v>45312</v>
      </c>
      <c r="C22">
        <f t="shared" si="0"/>
        <v>2024</v>
      </c>
      <c r="D22">
        <f t="shared" si="1"/>
        <v>1</v>
      </c>
    </row>
    <row r="23" spans="2:4" x14ac:dyDescent="0.35">
      <c r="B23" s="1">
        <v>45313</v>
      </c>
      <c r="C23">
        <f t="shared" si="0"/>
        <v>2024</v>
      </c>
      <c r="D23">
        <f t="shared" si="1"/>
        <v>1</v>
      </c>
    </row>
    <row r="24" spans="2:4" x14ac:dyDescent="0.35">
      <c r="B24" s="1">
        <v>45314</v>
      </c>
      <c r="C24">
        <f t="shared" si="0"/>
        <v>2024</v>
      </c>
      <c r="D24">
        <f t="shared" si="1"/>
        <v>1</v>
      </c>
    </row>
    <row r="25" spans="2:4" x14ac:dyDescent="0.35">
      <c r="B25" s="1">
        <v>45315</v>
      </c>
      <c r="C25">
        <f t="shared" si="0"/>
        <v>2024</v>
      </c>
      <c r="D25">
        <f t="shared" si="1"/>
        <v>1</v>
      </c>
    </row>
    <row r="26" spans="2:4" x14ac:dyDescent="0.35">
      <c r="B26" s="1">
        <v>45316</v>
      </c>
      <c r="C26">
        <f t="shared" si="0"/>
        <v>2024</v>
      </c>
      <c r="D26">
        <f t="shared" si="1"/>
        <v>1</v>
      </c>
    </row>
    <row r="27" spans="2:4" x14ac:dyDescent="0.35">
      <c r="B27" s="1">
        <v>45317</v>
      </c>
      <c r="C27">
        <f t="shared" si="0"/>
        <v>2024</v>
      </c>
      <c r="D27">
        <f t="shared" si="1"/>
        <v>1</v>
      </c>
    </row>
    <row r="28" spans="2:4" x14ac:dyDescent="0.35">
      <c r="B28" s="1">
        <v>45318</v>
      </c>
      <c r="C28">
        <f t="shared" si="0"/>
        <v>2024</v>
      </c>
      <c r="D28">
        <f t="shared" si="1"/>
        <v>1</v>
      </c>
    </row>
    <row r="29" spans="2:4" x14ac:dyDescent="0.35">
      <c r="B29" s="1">
        <v>45319</v>
      </c>
      <c r="C29">
        <f t="shared" si="0"/>
        <v>2024</v>
      </c>
      <c r="D29">
        <f t="shared" si="1"/>
        <v>1</v>
      </c>
    </row>
    <row r="30" spans="2:4" x14ac:dyDescent="0.35">
      <c r="B30" s="1">
        <v>45320</v>
      </c>
      <c r="C30">
        <f t="shared" si="0"/>
        <v>2024</v>
      </c>
      <c r="D30">
        <f t="shared" si="1"/>
        <v>1</v>
      </c>
    </row>
    <row r="31" spans="2:4" x14ac:dyDescent="0.35">
      <c r="B31" s="1">
        <v>45321</v>
      </c>
      <c r="C31">
        <f t="shared" si="0"/>
        <v>2024</v>
      </c>
      <c r="D31">
        <f t="shared" si="1"/>
        <v>1</v>
      </c>
    </row>
    <row r="32" spans="2:4" x14ac:dyDescent="0.35">
      <c r="B32" s="1">
        <v>45322</v>
      </c>
      <c r="C32">
        <f t="shared" si="0"/>
        <v>2024</v>
      </c>
      <c r="D32">
        <f t="shared" si="1"/>
        <v>1</v>
      </c>
    </row>
    <row r="33" spans="2:4" x14ac:dyDescent="0.35">
      <c r="B33" s="1">
        <v>45323</v>
      </c>
      <c r="C33">
        <f t="shared" si="0"/>
        <v>2024</v>
      </c>
      <c r="D33">
        <f t="shared" si="1"/>
        <v>2</v>
      </c>
    </row>
    <row r="34" spans="2:4" x14ac:dyDescent="0.35">
      <c r="B34" s="1">
        <v>45324</v>
      </c>
      <c r="C34">
        <f t="shared" si="0"/>
        <v>2024</v>
      </c>
      <c r="D34">
        <f t="shared" si="1"/>
        <v>2</v>
      </c>
    </row>
    <row r="35" spans="2:4" x14ac:dyDescent="0.35">
      <c r="B35" s="1">
        <v>45325</v>
      </c>
      <c r="C35">
        <f t="shared" si="0"/>
        <v>2024</v>
      </c>
      <c r="D35">
        <f t="shared" si="1"/>
        <v>2</v>
      </c>
    </row>
    <row r="36" spans="2:4" x14ac:dyDescent="0.35">
      <c r="B36" s="1">
        <v>45326</v>
      </c>
      <c r="C36">
        <f t="shared" si="0"/>
        <v>2024</v>
      </c>
      <c r="D36">
        <f t="shared" si="1"/>
        <v>2</v>
      </c>
    </row>
    <row r="37" spans="2:4" x14ac:dyDescent="0.35">
      <c r="B37" s="1">
        <v>45327</v>
      </c>
      <c r="C37">
        <f t="shared" si="0"/>
        <v>2024</v>
      </c>
      <c r="D37">
        <f t="shared" si="1"/>
        <v>2</v>
      </c>
    </row>
    <row r="38" spans="2:4" x14ac:dyDescent="0.35">
      <c r="B38" s="1">
        <v>45328</v>
      </c>
      <c r="C38">
        <f t="shared" si="0"/>
        <v>2024</v>
      </c>
      <c r="D38">
        <f t="shared" si="1"/>
        <v>2</v>
      </c>
    </row>
    <row r="39" spans="2:4" x14ac:dyDescent="0.35">
      <c r="B39" s="1">
        <v>45329</v>
      </c>
      <c r="C39">
        <f t="shared" si="0"/>
        <v>2024</v>
      </c>
      <c r="D39">
        <f t="shared" si="1"/>
        <v>2</v>
      </c>
    </row>
    <row r="40" spans="2:4" x14ac:dyDescent="0.35">
      <c r="B40" s="1">
        <v>45330</v>
      </c>
      <c r="C40">
        <f t="shared" si="0"/>
        <v>2024</v>
      </c>
      <c r="D40">
        <f t="shared" si="1"/>
        <v>2</v>
      </c>
    </row>
    <row r="41" spans="2:4" x14ac:dyDescent="0.35">
      <c r="B41" s="1">
        <v>45331</v>
      </c>
      <c r="C41">
        <f t="shared" si="0"/>
        <v>2024</v>
      </c>
      <c r="D41">
        <f t="shared" si="1"/>
        <v>2</v>
      </c>
    </row>
    <row r="42" spans="2:4" x14ac:dyDescent="0.35">
      <c r="B42" s="1">
        <v>45332</v>
      </c>
      <c r="C42">
        <f t="shared" si="0"/>
        <v>2024</v>
      </c>
      <c r="D42">
        <f t="shared" si="1"/>
        <v>2</v>
      </c>
    </row>
    <row r="43" spans="2:4" x14ac:dyDescent="0.35">
      <c r="B43" s="1">
        <v>45333</v>
      </c>
      <c r="C43">
        <f t="shared" si="0"/>
        <v>2024</v>
      </c>
      <c r="D43">
        <f t="shared" si="1"/>
        <v>2</v>
      </c>
    </row>
    <row r="44" spans="2:4" x14ac:dyDescent="0.35">
      <c r="B44" s="1">
        <v>45334</v>
      </c>
      <c r="C44">
        <f t="shared" si="0"/>
        <v>2024</v>
      </c>
      <c r="D44">
        <f t="shared" si="1"/>
        <v>2</v>
      </c>
    </row>
    <row r="45" spans="2:4" x14ac:dyDescent="0.35">
      <c r="B45" s="1">
        <v>45335</v>
      </c>
      <c r="C45">
        <f t="shared" si="0"/>
        <v>2024</v>
      </c>
      <c r="D45">
        <f t="shared" si="1"/>
        <v>2</v>
      </c>
    </row>
    <row r="46" spans="2:4" x14ac:dyDescent="0.35">
      <c r="B46" s="1">
        <v>45336</v>
      </c>
      <c r="C46">
        <f t="shared" si="0"/>
        <v>2024</v>
      </c>
      <c r="D46">
        <f t="shared" si="1"/>
        <v>2</v>
      </c>
    </row>
    <row r="47" spans="2:4" x14ac:dyDescent="0.35">
      <c r="B47" s="1">
        <v>45337</v>
      </c>
      <c r="C47">
        <f t="shared" si="0"/>
        <v>2024</v>
      </c>
      <c r="D47">
        <f t="shared" si="1"/>
        <v>2</v>
      </c>
    </row>
    <row r="48" spans="2:4" x14ac:dyDescent="0.35">
      <c r="B48" s="1">
        <v>45338</v>
      </c>
      <c r="C48">
        <f t="shared" si="0"/>
        <v>2024</v>
      </c>
      <c r="D48">
        <f t="shared" si="1"/>
        <v>2</v>
      </c>
    </row>
    <row r="49" spans="2:4" x14ac:dyDescent="0.35">
      <c r="B49" s="1">
        <v>45339</v>
      </c>
      <c r="C49">
        <f t="shared" si="0"/>
        <v>2024</v>
      </c>
      <c r="D49">
        <f t="shared" si="1"/>
        <v>2</v>
      </c>
    </row>
    <row r="50" spans="2:4" x14ac:dyDescent="0.35">
      <c r="B50" s="1">
        <v>45340</v>
      </c>
      <c r="C50">
        <f t="shared" si="0"/>
        <v>2024</v>
      </c>
      <c r="D50">
        <f t="shared" si="1"/>
        <v>2</v>
      </c>
    </row>
    <row r="51" spans="2:4" x14ac:dyDescent="0.35">
      <c r="B51" s="1">
        <v>45341</v>
      </c>
      <c r="C51">
        <f t="shared" si="0"/>
        <v>2024</v>
      </c>
      <c r="D51">
        <f t="shared" si="1"/>
        <v>2</v>
      </c>
    </row>
    <row r="52" spans="2:4" x14ac:dyDescent="0.35">
      <c r="B52" s="1">
        <v>45342</v>
      </c>
      <c r="C52">
        <f t="shared" si="0"/>
        <v>2024</v>
      </c>
      <c r="D52">
        <f t="shared" si="1"/>
        <v>2</v>
      </c>
    </row>
    <row r="53" spans="2:4" x14ac:dyDescent="0.35">
      <c r="B53" s="1">
        <v>45343</v>
      </c>
      <c r="C53">
        <f t="shared" si="0"/>
        <v>2024</v>
      </c>
      <c r="D53">
        <f t="shared" si="1"/>
        <v>2</v>
      </c>
    </row>
    <row r="54" spans="2:4" x14ac:dyDescent="0.35">
      <c r="B54" s="1">
        <v>45344</v>
      </c>
      <c r="C54">
        <f t="shared" si="0"/>
        <v>2024</v>
      </c>
      <c r="D54">
        <f t="shared" si="1"/>
        <v>2</v>
      </c>
    </row>
    <row r="55" spans="2:4" x14ac:dyDescent="0.35">
      <c r="B55" s="1">
        <v>45345</v>
      </c>
      <c r="C55">
        <f t="shared" si="0"/>
        <v>2024</v>
      </c>
      <c r="D55">
        <f t="shared" si="1"/>
        <v>2</v>
      </c>
    </row>
    <row r="56" spans="2:4" x14ac:dyDescent="0.35">
      <c r="B56" s="1">
        <v>45346</v>
      </c>
      <c r="C56">
        <f t="shared" si="0"/>
        <v>2024</v>
      </c>
      <c r="D56">
        <f t="shared" si="1"/>
        <v>2</v>
      </c>
    </row>
    <row r="57" spans="2:4" x14ac:dyDescent="0.35">
      <c r="B57" s="1">
        <v>45347</v>
      </c>
      <c r="C57">
        <f t="shared" si="0"/>
        <v>2024</v>
      </c>
      <c r="D57">
        <f t="shared" si="1"/>
        <v>2</v>
      </c>
    </row>
    <row r="58" spans="2:4" x14ac:dyDescent="0.35">
      <c r="B58" s="1">
        <v>45348</v>
      </c>
      <c r="C58">
        <f t="shared" si="0"/>
        <v>2024</v>
      </c>
      <c r="D58">
        <f t="shared" si="1"/>
        <v>2</v>
      </c>
    </row>
    <row r="59" spans="2:4" x14ac:dyDescent="0.35">
      <c r="B59" s="1">
        <v>45349</v>
      </c>
      <c r="C59">
        <f t="shared" si="0"/>
        <v>2024</v>
      </c>
      <c r="D59">
        <f t="shared" si="1"/>
        <v>2</v>
      </c>
    </row>
    <row r="60" spans="2:4" x14ac:dyDescent="0.35">
      <c r="B60" s="1">
        <v>45350</v>
      </c>
      <c r="C60">
        <f t="shared" si="0"/>
        <v>2024</v>
      </c>
      <c r="D60">
        <f t="shared" si="1"/>
        <v>2</v>
      </c>
    </row>
    <row r="61" spans="2:4" x14ac:dyDescent="0.35">
      <c r="B61" s="1">
        <v>45351</v>
      </c>
      <c r="C61">
        <f t="shared" si="0"/>
        <v>2024</v>
      </c>
      <c r="D61">
        <f t="shared" si="1"/>
        <v>2</v>
      </c>
    </row>
    <row r="62" spans="2:4" x14ac:dyDescent="0.35">
      <c r="B62" s="1">
        <v>45352</v>
      </c>
      <c r="C62">
        <f t="shared" si="0"/>
        <v>2024</v>
      </c>
      <c r="D62">
        <f t="shared" si="1"/>
        <v>3</v>
      </c>
    </row>
    <row r="63" spans="2:4" x14ac:dyDescent="0.35">
      <c r="B63" s="1">
        <v>45353</v>
      </c>
      <c r="C63">
        <f t="shared" si="0"/>
        <v>2024</v>
      </c>
      <c r="D63">
        <f t="shared" si="1"/>
        <v>3</v>
      </c>
    </row>
    <row r="64" spans="2:4" x14ac:dyDescent="0.35">
      <c r="B64" s="1">
        <v>45354</v>
      </c>
      <c r="C64">
        <f t="shared" si="0"/>
        <v>2024</v>
      </c>
      <c r="D64">
        <f t="shared" si="1"/>
        <v>3</v>
      </c>
    </row>
    <row r="65" spans="2:4" x14ac:dyDescent="0.35">
      <c r="B65" s="1">
        <v>45355</v>
      </c>
      <c r="C65">
        <f t="shared" si="0"/>
        <v>2024</v>
      </c>
      <c r="D65">
        <f t="shared" si="1"/>
        <v>3</v>
      </c>
    </row>
    <row r="66" spans="2:4" x14ac:dyDescent="0.35">
      <c r="B66" s="1">
        <v>45356</v>
      </c>
      <c r="C66">
        <f t="shared" si="0"/>
        <v>2024</v>
      </c>
      <c r="D66">
        <f t="shared" si="1"/>
        <v>3</v>
      </c>
    </row>
    <row r="67" spans="2:4" x14ac:dyDescent="0.35">
      <c r="B67" s="1">
        <v>45357</v>
      </c>
      <c r="C67">
        <f t="shared" ref="C67:C76" si="2">YEAR(B67)</f>
        <v>2024</v>
      </c>
      <c r="D67">
        <f t="shared" ref="D67:D76" si="3">MONTH(B67)</f>
        <v>3</v>
      </c>
    </row>
    <row r="68" spans="2:4" x14ac:dyDescent="0.35">
      <c r="B68" s="1">
        <v>45358</v>
      </c>
      <c r="C68">
        <f t="shared" si="2"/>
        <v>2024</v>
      </c>
      <c r="D68">
        <f t="shared" si="3"/>
        <v>3</v>
      </c>
    </row>
    <row r="69" spans="2:4" x14ac:dyDescent="0.35">
      <c r="B69" s="1">
        <v>45359</v>
      </c>
      <c r="C69">
        <f t="shared" si="2"/>
        <v>2024</v>
      </c>
      <c r="D69">
        <f t="shared" si="3"/>
        <v>3</v>
      </c>
    </row>
    <row r="70" spans="2:4" x14ac:dyDescent="0.35">
      <c r="B70" s="1">
        <v>45360</v>
      </c>
      <c r="C70">
        <f t="shared" si="2"/>
        <v>2024</v>
      </c>
      <c r="D70">
        <f t="shared" si="3"/>
        <v>3</v>
      </c>
    </row>
    <row r="71" spans="2:4" x14ac:dyDescent="0.35">
      <c r="B71" s="1">
        <v>45361</v>
      </c>
      <c r="C71">
        <f t="shared" si="2"/>
        <v>2024</v>
      </c>
      <c r="D71">
        <f t="shared" si="3"/>
        <v>3</v>
      </c>
    </row>
    <row r="72" spans="2:4" x14ac:dyDescent="0.35">
      <c r="B72" s="1">
        <v>45362</v>
      </c>
      <c r="C72">
        <f t="shared" si="2"/>
        <v>2024</v>
      </c>
      <c r="D72">
        <f t="shared" si="3"/>
        <v>3</v>
      </c>
    </row>
    <row r="73" spans="2:4" x14ac:dyDescent="0.35">
      <c r="B73" s="1">
        <v>45363</v>
      </c>
      <c r="C73">
        <f t="shared" si="2"/>
        <v>2024</v>
      </c>
      <c r="D73">
        <f t="shared" si="3"/>
        <v>3</v>
      </c>
    </row>
    <row r="74" spans="2:4" x14ac:dyDescent="0.35">
      <c r="B74" s="1">
        <v>45364</v>
      </c>
      <c r="C74">
        <f t="shared" si="2"/>
        <v>2024</v>
      </c>
      <c r="D74">
        <f t="shared" si="3"/>
        <v>3</v>
      </c>
    </row>
    <row r="75" spans="2:4" x14ac:dyDescent="0.35">
      <c r="B75" s="1">
        <v>45365</v>
      </c>
      <c r="C75">
        <f t="shared" si="2"/>
        <v>2024</v>
      </c>
      <c r="D75">
        <f t="shared" si="3"/>
        <v>3</v>
      </c>
    </row>
    <row r="76" spans="2:4" x14ac:dyDescent="0.35">
      <c r="B76" s="1">
        <v>45366</v>
      </c>
      <c r="C76">
        <f t="shared" si="2"/>
        <v>2024</v>
      </c>
      <c r="D76">
        <f t="shared" si="3"/>
        <v>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EC5CD3-0EEF-4585-84AC-D5896C440F50}">
  <sheetPr>
    <tabColor theme="5"/>
  </sheetPr>
  <dimension ref="B1:C4"/>
  <sheetViews>
    <sheetView workbookViewId="0">
      <selection activeCell="E33" sqref="E33"/>
    </sheetView>
  </sheetViews>
  <sheetFormatPr baseColWidth="10" defaultRowHeight="14.5" x14ac:dyDescent="0.35"/>
  <sheetData>
    <row r="1" spans="2:3" x14ac:dyDescent="0.35">
      <c r="B1" t="s">
        <v>9</v>
      </c>
      <c r="C1" t="s">
        <v>5</v>
      </c>
    </row>
    <row r="2" spans="2:3" x14ac:dyDescent="0.35">
      <c r="B2" t="s">
        <v>0</v>
      </c>
      <c r="C2">
        <v>1</v>
      </c>
    </row>
    <row r="3" spans="2:3" x14ac:dyDescent="0.35">
      <c r="B3" t="s">
        <v>1</v>
      </c>
      <c r="C3">
        <v>2</v>
      </c>
    </row>
    <row r="4" spans="2:3" x14ac:dyDescent="0.35">
      <c r="B4" t="s">
        <v>2</v>
      </c>
      <c r="C4">
        <v>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9"/>
  </sheetPr>
  <dimension ref="B2:D3"/>
  <sheetViews>
    <sheetView workbookViewId="0">
      <selection activeCell="C12" sqref="C12"/>
    </sheetView>
  </sheetViews>
  <sheetFormatPr baseColWidth="10" defaultColWidth="8.7265625" defaultRowHeight="14.5" x14ac:dyDescent="0.35"/>
  <cols>
    <col min="2" max="2" width="10.453125" bestFit="1" customWidth="1"/>
    <col min="3" max="3" width="13.90625" customWidth="1"/>
  </cols>
  <sheetData>
    <row r="2" spans="2:4" x14ac:dyDescent="0.35">
      <c r="B2" t="s">
        <v>3</v>
      </c>
      <c r="C2" t="s">
        <v>4</v>
      </c>
      <c r="D2" t="s">
        <v>5</v>
      </c>
    </row>
    <row r="3" spans="2:4" x14ac:dyDescent="0.35">
      <c r="B3" s="1">
        <v>45292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CE294C-8CD2-4F1C-815B-7BA62E66DFAE}">
  <sheetPr>
    <tabColor theme="9"/>
  </sheetPr>
  <dimension ref="B2:D5"/>
  <sheetViews>
    <sheetView workbookViewId="0">
      <selection activeCell="G18" sqref="G18"/>
    </sheetView>
  </sheetViews>
  <sheetFormatPr baseColWidth="10" defaultRowHeight="14.5" x14ac:dyDescent="0.35"/>
  <cols>
    <col min="3" max="3" width="15.81640625" customWidth="1"/>
  </cols>
  <sheetData>
    <row r="2" spans="2:4" x14ac:dyDescent="0.35">
      <c r="B2" t="s">
        <v>3</v>
      </c>
      <c r="C2" t="s">
        <v>6</v>
      </c>
      <c r="D2" t="s">
        <v>5</v>
      </c>
    </row>
    <row r="3" spans="2:4" x14ac:dyDescent="0.35">
      <c r="B3" s="1">
        <v>45292</v>
      </c>
      <c r="C3" t="s">
        <v>1</v>
      </c>
      <c r="D3">
        <v>2</v>
      </c>
    </row>
    <row r="4" spans="2:4" x14ac:dyDescent="0.35">
      <c r="B4" s="1"/>
    </row>
    <row r="5" spans="2:4" x14ac:dyDescent="0.35">
      <c r="B5" s="1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C44F6D-57A0-4AA4-86CA-7A0B4D197DBF}">
  <sheetPr>
    <tabColor theme="4"/>
  </sheetPr>
  <dimension ref="B2:D4"/>
  <sheetViews>
    <sheetView tabSelected="1" workbookViewId="0">
      <selection activeCell="B9" sqref="B9"/>
    </sheetView>
  </sheetViews>
  <sheetFormatPr baseColWidth="10" defaultRowHeight="14.5" x14ac:dyDescent="0.35"/>
  <cols>
    <col min="2" max="2" width="20.1796875" bestFit="1" customWidth="1"/>
    <col min="3" max="3" width="7.6328125" bestFit="1" customWidth="1"/>
    <col min="4" max="4" width="6" bestFit="1" customWidth="1"/>
    <col min="5" max="5" width="5" bestFit="1" customWidth="1"/>
    <col min="6" max="6" width="12" bestFit="1" customWidth="1"/>
    <col min="7" max="8" width="1.90625" bestFit="1" customWidth="1"/>
    <col min="9" max="9" width="3.1796875" bestFit="1" customWidth="1"/>
    <col min="10" max="11" width="1.90625" bestFit="1" customWidth="1"/>
    <col min="12" max="12" width="12" bestFit="1" customWidth="1"/>
    <col min="13" max="14" width="2" bestFit="1" customWidth="1"/>
    <col min="15" max="15" width="3.6328125" bestFit="1" customWidth="1"/>
    <col min="16" max="17" width="2" bestFit="1" customWidth="1"/>
    <col min="18" max="18" width="3.54296875" bestFit="1" customWidth="1"/>
    <col min="19" max="20" width="2" bestFit="1" customWidth="1"/>
    <col min="21" max="21" width="3.90625" bestFit="1" customWidth="1"/>
    <col min="22" max="23" width="2" bestFit="1" customWidth="1"/>
    <col min="24" max="24" width="3.6328125" bestFit="1" customWidth="1"/>
    <col min="25" max="26" width="2" bestFit="1" customWidth="1"/>
    <col min="27" max="27" width="3.54296875" bestFit="1" customWidth="1"/>
    <col min="28" max="29" width="2" bestFit="1" customWidth="1"/>
    <col min="30" max="30" width="12" bestFit="1" customWidth="1"/>
    <col min="31" max="56" width="13.6328125" bestFit="1" customWidth="1"/>
    <col min="57" max="58" width="18.36328125" bestFit="1" customWidth="1"/>
  </cols>
  <sheetData>
    <row r="2" spans="2:4" x14ac:dyDescent="0.35">
      <c r="B2" s="2" t="s">
        <v>8</v>
      </c>
      <c r="C2" t="s">
        <v>14</v>
      </c>
      <c r="D2" t="s">
        <v>12</v>
      </c>
    </row>
    <row r="3" spans="2:4" x14ac:dyDescent="0.35">
      <c r="B3" s="3">
        <v>1</v>
      </c>
      <c r="C3" s="7">
        <v>1</v>
      </c>
      <c r="D3" s="7"/>
    </row>
    <row r="4" spans="2:4" x14ac:dyDescent="0.35">
      <c r="B4" s="3" t="s">
        <v>7</v>
      </c>
      <c r="C4" s="7">
        <v>1</v>
      </c>
      <c r="D4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63F343-E031-4867-B164-A4E62B31BC93}">
  <sheetPr>
    <tabColor theme="4"/>
  </sheetPr>
  <dimension ref="B3:F5"/>
  <sheetViews>
    <sheetView workbookViewId="0">
      <selection activeCell="I29" sqref="I29"/>
    </sheetView>
  </sheetViews>
  <sheetFormatPr baseColWidth="10" defaultRowHeight="14.5" x14ac:dyDescent="0.35"/>
  <sheetData>
    <row r="3" spans="2:6" x14ac:dyDescent="0.35">
      <c r="C3" s="6">
        <v>45292</v>
      </c>
      <c r="D3" s="6">
        <v>45323</v>
      </c>
      <c r="E3" s="6">
        <v>45352</v>
      </c>
      <c r="F3" s="6">
        <v>45383</v>
      </c>
    </row>
    <row r="4" spans="2:6" x14ac:dyDescent="0.35">
      <c r="B4" s="5" t="s">
        <v>13</v>
      </c>
      <c r="C4" s="4" t="str">
        <f>IFERROR(GETPIVOTDATA("[Measures].[Somme de Prix 2]",Pivot!$B$2,"[Calendrier].[Mois]","[Calendrier].[Mois].&amp;[1]"),"")</f>
        <v/>
      </c>
      <c r="D4" s="4" t="str">
        <f>IFERROR(GETPIVOTDATA("[Measures].[Somme de Prix 2]",Pivot!$B$2,"[Calendrier].[Mois]","[Calendrier].[Mois].&amp;[2]"),"")</f>
        <v/>
      </c>
      <c r="E4" s="4" t="str">
        <f>IFERROR(GETPIVOTDATA("[Measures].[Somme de Prix 2]",Pivot!$B$2,"[Calendrier].[Mois]","[Calendrier].[Mois].&amp;[3]"),"")</f>
        <v/>
      </c>
      <c r="F4" s="4" t="str">
        <f>IFERROR(GETPIVOTDATA("[Measures].[Somme de Prix 2]",Pivot!$B$2,"[Calendrier].[Mois]","[Calendrier].[Mois].&amp;[4]"),"")</f>
        <v/>
      </c>
    </row>
    <row r="5" spans="2:6" x14ac:dyDescent="0.35">
      <c r="B5" s="5" t="s">
        <v>12</v>
      </c>
      <c r="C5" s="4" t="str">
        <f>IFERROR(GETPIVOTDATA("[Measures].[Somme de Prix]",Pivot!$B$2,"[Calendrier].[Mois]","[Calendrier].[Mois].&amp;[1]"),"")</f>
        <v/>
      </c>
      <c r="D5" s="4" t="str">
        <f>IFERROR(GETPIVOTDATA("[Measures].[Somme de Prix]",Pivot!$B$2,"[Calendrier].[Mois]","[Calendrier].[Mois].&amp;[2]"),"")</f>
        <v/>
      </c>
      <c r="E5" s="4" t="str">
        <f>IFERROR(GETPIVOTDATA("[Measures].[Somme de Prix]",Pivot!$B$2,"[Calendrier].[Mois]","[Calendrier].[Mois].&amp;[3]"),"")</f>
        <v/>
      </c>
      <c r="F5" s="4" t="str">
        <f>IFERROR(GETPIVOTDATA("[Measures].[Somme de Prix]",Pivot!$B$2,"[Calendrier].[Mois]","[Calendrier].[Mois].&amp;[4]"),"")</f>
        <v/>
      </c>
    </row>
  </sheetData>
  <pageMargins left="0.7" right="0.7" top="0.75" bottom="0.75" header="0.3" footer="0.3"/>
</worksheet>
</file>

<file path=docMetadata/LabelInfo.xml><?xml version="1.0" encoding="utf-8"?>
<clbl:labelList xmlns:clbl="http://schemas.microsoft.com/office/2020/mipLabelMetadata">
  <clbl:label id="{ced06422-c515-4a4e-a1f2-e6a0c0200eae}" enabled="1" method="Standard" siteId="{e339bd4b-2e3b-4035-a452-2112d502f2ff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Calendrier</vt:lpstr>
      <vt:lpstr>Prix type</vt:lpstr>
      <vt:lpstr>Type de vitre</vt:lpstr>
      <vt:lpstr>Type de plaque</vt:lpstr>
      <vt:lpstr>Pivot</vt:lpstr>
      <vt:lpstr>Pour exportation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Roullin, Maxime</dc:creator>
  <cp:lastModifiedBy>Roullin, Maxime</cp:lastModifiedBy>
  <dcterms:created xsi:type="dcterms:W3CDTF">2015-06-05T18:17:20Z</dcterms:created>
  <dcterms:modified xsi:type="dcterms:W3CDTF">2024-06-06T10:07:05Z</dcterms:modified>
</cp:coreProperties>
</file>