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crd\Downloads\"/>
    </mc:Choice>
  </mc:AlternateContent>
  <xr:revisionPtr revIDLastSave="0" documentId="13_ncr:1_{D98D503B-5F91-4382-9066-0C4C656E7F4C}" xr6:coauthVersionLast="47" xr6:coauthVersionMax="47" xr10:uidLastSave="{00000000-0000-0000-0000-000000000000}"/>
  <bookViews>
    <workbookView xWindow="1920" yWindow="3180" windowWidth="17280" windowHeight="9072" xr2:uid="{00000000-000D-0000-FFFF-FFFF00000000}"/>
  </bookViews>
  <sheets>
    <sheet name="06.05.2024"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2" i="1" l="1"/>
  <c r="O3" i="1"/>
  <c r="O4" i="1"/>
  <c r="O5" i="1"/>
  <c r="O6" i="1"/>
</calcChain>
</file>

<file path=xl/sharedStrings.xml><?xml version="1.0" encoding="utf-8"?>
<sst xmlns="http://schemas.openxmlformats.org/spreadsheetml/2006/main" count="55" uniqueCount="37">
  <si>
    <t>Abladdatum</t>
  </si>
  <si>
    <t>B-Unit</t>
  </si>
  <si>
    <t>B-Nr.</t>
  </si>
  <si>
    <t>Mandant</t>
  </si>
  <si>
    <t>Empfänger</t>
  </si>
  <si>
    <t>Ort</t>
  </si>
  <si>
    <t>PLZ</t>
  </si>
  <si>
    <t>Plattform</t>
  </si>
  <si>
    <t>Fahrer</t>
  </si>
  <si>
    <t>Ist Ablad</t>
  </si>
  <si>
    <t>ZF Von 1</t>
  </si>
  <si>
    <t>ZF Bis 1</t>
  </si>
  <si>
    <t>ZF Von 2</t>
  </si>
  <si>
    <t>ZF Bis 2</t>
  </si>
  <si>
    <t>Saviva FS</t>
  </si>
  <si>
    <t>ZERMATT</t>
  </si>
  <si>
    <t>3920</t>
  </si>
  <si>
    <t>Saviva LS</t>
  </si>
  <si>
    <t>28037</t>
  </si>
  <si>
    <t>LEUKERBAD</t>
  </si>
  <si>
    <t>3954</t>
  </si>
  <si>
    <t>100101</t>
  </si>
  <si>
    <t>MÜNSTER</t>
  </si>
  <si>
    <t>3985</t>
  </si>
  <si>
    <t>SIERRE</t>
  </si>
  <si>
    <t>3960</t>
  </si>
  <si>
    <t>75432</t>
  </si>
  <si>
    <t>Filtres appliqués : 
Plattform est VS
Abladdatum est le ou après le 06.05.24 et est avant le 11.05.24
Abladdatum est après le vendredi 31 mars 2023
tourdatum est après le 31.03.23
Abladdatum est après le 31.03.23
plattform n'est pas 10
busunit n'est pas 
Plattform n'est pas (Vide)</t>
  </si>
  <si>
    <t>Livraison</t>
  </si>
  <si>
    <t>Mister x</t>
  </si>
  <si>
    <t>Canton</t>
  </si>
  <si>
    <t>Restaurant</t>
  </si>
  <si>
    <t>V115</t>
  </si>
  <si>
    <t>V116</t>
  </si>
  <si>
    <t>V117</t>
  </si>
  <si>
    <t>V118</t>
  </si>
  <si>
    <t>V119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</si>
</sst>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3">
    <font>
      <sz val="10"/>
      <name val="Arial"/>
    </font>
    <font>
      <sz val="10"/>
      <name val="Arial"/>
      <family val="2"/>
    </font>
    <font>
      <sz val="8"/>
      <name val="Arial"/>
      <family val="2"/>
    </font>
  </fonts>
  <fills count="2">
    <fill>
      <patternFill patternType="none"/>
    </fill>
    <fill>
      <patternFill patternType="gray125"/>
    </fill>
  </fills>
  <borders count="2">
    <border>
      <left/>
      <right/>
      <top/>
      <bottom/>
      <diagonal/>
    </border>
    <border>
      <left/>
      <right/>
      <top/>
      <bottom style="thin">
        <color auto="1"/>
      </bottom>
      <diagonal/>
    </border>
  </borders>
  <cellStyleXfs count="1">
    <xf numFmtId="0" fontId="0" fillId="0" borderId="0"/>
  </cellStyleXfs>
  <cellXfs count="9">
    <xf numFmtId="0" fontId="0" fillId="0" borderId="0" xfId="0"/>
    <xf numFmtId="0" fontId="0" fillId="0" borderId="1" xfId="0" applyBorder="1"/>
    <xf numFmtId="164" fontId="0" fillId="0" borderId="0" xfId="0" applyNumberFormat="1"/>
    <xf numFmtId="20" fontId="0" fillId="0" borderId="0" xfId="0" applyNumberFormat="1"/>
    <xf numFmtId="0" fontId="0" fillId="0" borderId="1" xfId="0" applyBorder="1" applyAlignment="1">
      <alignment horizontal="center"/>
    </xf>
    <xf numFmtId="20" fontId="0" fillId="0" borderId="0" xfId="0" applyNumberFormat="1" applyAlignment="1">
      <alignment horizontal="center"/>
    </xf>
    <xf numFmtId="0" fontId="0" fillId="0" borderId="0" xfId="0" applyAlignment="1">
      <alignment horizontal="center"/>
    </xf>
    <xf numFmtId="0" fontId="1" fillId="0" borderId="0" xfId="0" applyFont="1"/>
    <xf numFmtId="0" fontId="0" fillId="0" borderId="0" xfId="0" applyAlignment="1">
      <alignment horizontal="left"/>
    </xf>
  </cellXfs>
  <cellStyles count="1">
    <cellStyle name="Normal" xfId="0" builtinId="0"/>
  </cellStyles>
  <dxfs count="12">
    <dxf>
      <alignment horizontal="left" vertical="bottom" textRotation="0" wrapText="0" indent="0" justifyLastLine="0" shrinkToFit="0" readingOrder="0"/>
    </dxf>
    <dxf>
      <font>
        <color rgb="FF9C0006"/>
      </font>
      <fill>
        <patternFill>
          <bgColor rgb="FFFFC7CE"/>
        </patternFill>
      </fill>
    </dxf>
    <dxf>
      <font>
        <b/>
        <i val="0"/>
      </font>
      <fill>
        <patternFill>
          <bgColor rgb="FF92D050"/>
        </patternFill>
      </fill>
    </dxf>
    <dxf>
      <font>
        <color rgb="FF9C0006"/>
      </font>
      <fill>
        <patternFill>
          <bgColor rgb="FFFFC7CE"/>
        </patternFill>
      </fill>
    </dxf>
    <dxf>
      <numFmt numFmtId="25" formatCode="hh:mm"/>
      <alignment horizontal="center" vertical="bottom" textRotation="0" wrapText="0" indent="0" justifyLastLine="0" shrinkToFit="0" readingOrder="0"/>
    </dxf>
    <dxf>
      <numFmt numFmtId="25" formatCode="hh:mm"/>
    </dxf>
    <dxf>
      <numFmt numFmtId="25" formatCode="hh:mm"/>
    </dxf>
    <dxf>
      <numFmt numFmtId="25" formatCode="hh:mm"/>
    </dxf>
    <dxf>
      <numFmt numFmtId="25" formatCode="hh:mm"/>
    </dxf>
    <dxf>
      <numFmt numFmtId="25" formatCode="hh:mm"/>
    </dxf>
    <dxf>
      <numFmt numFmtId="164" formatCode="dd\.mm\.yy"/>
    </dxf>
    <dxf>
      <border outline="0">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11AA484-23B0-42F5-95F2-7337EB5A12A3}" name="Tableau1" displayName="Tableau1" ref="A1:O6" totalsRowShown="0" headerRowBorderDxfId="11">
  <autoFilter ref="A1:O6" xr:uid="{011AA484-23B0-42F5-95F2-7337EB5A12A3}"/>
  <tableColumns count="15">
    <tableColumn id="1" xr3:uid="{2C3B2635-B639-4CD3-9543-4F21AE48D79A}" name="Abladdatum" dataDxfId="10"/>
    <tableColumn id="2" xr3:uid="{706976B5-3753-4A21-9353-CA629D3B71DA}" name="B-Unit"/>
    <tableColumn id="3" xr3:uid="{FEAB3026-33BD-42CF-AE8C-6EB24BC18680}" name="B-Nr." dataDxfId="0"/>
    <tableColumn id="4" xr3:uid="{6BE7F4E1-E0D6-4267-A05D-1F0A273FE8FC}" name="Mandant"/>
    <tableColumn id="5" xr3:uid="{55542819-F15E-4B3A-BA6A-1371F171BB43}" name="Empfänger"/>
    <tableColumn id="6" xr3:uid="{ABC95F5D-94A2-4CC6-807F-2DF6FAFA5E10}" name="Ort"/>
    <tableColumn id="7" xr3:uid="{62CA0874-70B9-4893-BA55-78D511B257AF}" name="PLZ"/>
    <tableColumn id="8" xr3:uid="{D698A074-ED2D-4DD8-922A-931E89EDB552}" name="Plattform"/>
    <tableColumn id="9" xr3:uid="{D984970E-209A-404A-9EE0-3AEADD061337}" name="Fahrer"/>
    <tableColumn id="15" xr3:uid="{BA947AE9-A012-4421-A23A-2535D4E3A78E}" name="Ist Ablad" dataDxfId="9"/>
    <tableColumn id="19" xr3:uid="{D69A64DE-D3A6-448E-AC26-F61D46014453}" name="ZF Von 1" dataDxfId="8"/>
    <tableColumn id="20" xr3:uid="{903E8421-E9F7-42F7-9A9D-7F03035B45E1}" name="ZF Bis 1" dataDxfId="7"/>
    <tableColumn id="21" xr3:uid="{BF811751-1DD7-490D-9D57-6C0FF584C6FD}" name="ZF Von 2" dataDxfId="6"/>
    <tableColumn id="22" xr3:uid="{B09820CC-3053-4CD7-ABCA-D36E0A056980}" name="ZF Bis 2" dataDxfId="5"/>
    <tableColumn id="25" xr3:uid="{FA44486B-F1EC-4681-B04E-F5DFA6DA373A}" name="Livraison" dataDxfId="4">
      <calculatedColumnFormula>IF(Tableau1[[#This Row],[Ist Ablad]]&gt;=Tableau1[[#This Row],[ZF Von 1]],IF(Tableau1[[#This Row],[Ist Ablad]]&lt;=Tableau1[[#This Row],[ZF Bis 1]],"Correct"),"Erreur")</calculatedColumnFormula>
    </tableColumn>
  </tableColumns>
  <tableStyleInfo name="TableStyleMedium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1"/>
  <sheetViews>
    <sheetView tabSelected="1" topLeftCell="F1" workbookViewId="0">
      <selection activeCell="N4" sqref="N4"/>
    </sheetView>
  </sheetViews>
  <sheetFormatPr baseColWidth="10" defaultRowHeight="13.2"/>
  <cols>
    <col min="1" max="1" width="12.33203125" customWidth="1"/>
    <col min="5" max="5" width="11.77734375" customWidth="1"/>
    <col min="15" max="15" width="11.5546875" style="6"/>
  </cols>
  <sheetData>
    <row r="1" spans="1:15">
      <c r="A1" s="1" t="s">
        <v>0</v>
      </c>
      <c r="B1" s="1" t="s">
        <v>1</v>
      </c>
      <c r="C1" s="1" t="s">
        <v>2</v>
      </c>
      <c r="D1" s="1" t="s">
        <v>3</v>
      </c>
      <c r="E1" s="1" t="s">
        <v>4</v>
      </c>
      <c r="F1" s="1" t="s">
        <v>5</v>
      </c>
      <c r="G1" s="1" t="s">
        <v>6</v>
      </c>
      <c r="H1" s="1" t="s">
        <v>7</v>
      </c>
      <c r="I1" s="1" t="s">
        <v>8</v>
      </c>
      <c r="J1" s="1" t="s">
        <v>9</v>
      </c>
      <c r="K1" s="1" t="s">
        <v>10</v>
      </c>
      <c r="L1" s="1" t="s">
        <v>11</v>
      </c>
      <c r="M1" s="1" t="s">
        <v>12</v>
      </c>
      <c r="N1" s="1" t="s">
        <v>13</v>
      </c>
      <c r="O1" s="4" t="s">
        <v>28</v>
      </c>
    </row>
    <row r="2" spans="1:15">
      <c r="A2" s="2">
        <v>45420</v>
      </c>
      <c r="B2" t="s">
        <v>14</v>
      </c>
      <c r="C2" s="8" t="s">
        <v>18</v>
      </c>
      <c r="D2" s="7" t="s">
        <v>32</v>
      </c>
      <c r="E2" s="7" t="s">
        <v>31</v>
      </c>
      <c r="F2" t="s">
        <v>15</v>
      </c>
      <c r="G2" t="s">
        <v>16</v>
      </c>
      <c r="H2" s="7" t="s">
        <v>30</v>
      </c>
      <c r="I2" s="7" t="s">
        <v>29</v>
      </c>
      <c r="J2" s="3">
        <v>45420.181944444441</v>
      </c>
      <c r="K2" s="3">
        <v>45420.25</v>
      </c>
      <c r="L2" s="3">
        <v>45420.3125</v>
      </c>
      <c r="M2" s="3">
        <v>45420.5625</v>
      </c>
      <c r="N2" s="3">
        <v>45420.625</v>
      </c>
      <c r="O2" s="5" t="str">
        <f>IF(Tableau1[[#This Row],[Ist Ablad]]&gt;=Tableau1[[#This Row],[ZF Von 1]],IF(Tableau1[[#This Row],[Ist Ablad]]&lt;=Tableau1[[#This Row],[ZF Bis 1]],"Correct"),"Erreur")</f>
        <v>Erreur</v>
      </c>
    </row>
    <row r="3" spans="1:15">
      <c r="A3" s="2">
        <v>45422</v>
      </c>
      <c r="B3" t="s">
        <v>14</v>
      </c>
      <c r="C3" s="8" t="s">
        <v>18</v>
      </c>
      <c r="D3" s="7" t="s">
        <v>33</v>
      </c>
      <c r="E3" s="7" t="s">
        <v>31</v>
      </c>
      <c r="F3" t="s">
        <v>15</v>
      </c>
      <c r="G3" t="s">
        <v>16</v>
      </c>
      <c r="H3" s="7" t="s">
        <v>30</v>
      </c>
      <c r="I3" s="7" t="s">
        <v>29</v>
      </c>
      <c r="J3" s="3">
        <v>45422.193749999999</v>
      </c>
      <c r="K3" s="3">
        <v>45422.25</v>
      </c>
      <c r="L3" s="3">
        <v>45422.3125</v>
      </c>
      <c r="M3" s="3">
        <v>45422.5625</v>
      </c>
      <c r="N3" s="3">
        <v>45422.625</v>
      </c>
      <c r="O3" s="5" t="str">
        <f>IF(Tableau1[[#This Row],[Ist Ablad]]&gt;=Tableau1[[#This Row],[ZF Von 1]],IF(Tableau1[[#This Row],[Ist Ablad]]&lt;=Tableau1[[#This Row],[ZF Bis 1]],"Correct"),"Erreur")</f>
        <v>Erreur</v>
      </c>
    </row>
    <row r="4" spans="1:15">
      <c r="A4" s="2">
        <v>45422</v>
      </c>
      <c r="B4" t="s">
        <v>17</v>
      </c>
      <c r="C4" s="8">
        <v>23456</v>
      </c>
      <c r="D4" s="7" t="s">
        <v>34</v>
      </c>
      <c r="E4" s="7" t="s">
        <v>31</v>
      </c>
      <c r="F4" t="s">
        <v>19</v>
      </c>
      <c r="G4" t="s">
        <v>20</v>
      </c>
      <c r="H4" s="7" t="s">
        <v>30</v>
      </c>
      <c r="I4" s="7" t="s">
        <v>29</v>
      </c>
      <c r="J4" s="3">
        <v>45422.380555555559</v>
      </c>
      <c r="K4" s="3">
        <v>45422.375</v>
      </c>
      <c r="L4" s="3">
        <v>45422.708333333336</v>
      </c>
      <c r="M4" s="3">
        <v>45422</v>
      </c>
      <c r="N4" s="3">
        <v>45422.999305555553</v>
      </c>
      <c r="O4" s="5" t="str">
        <f>IF(Tableau1[[#This Row],[Ist Ablad]]&gt;=Tableau1[[#This Row],[ZF Von 1]],IF(Tableau1[[#This Row],[Ist Ablad]]&lt;=Tableau1[[#This Row],[ZF Bis 1]],"Correct"),"Erreur")</f>
        <v>Correct</v>
      </c>
    </row>
    <row r="5" spans="1:15">
      <c r="A5" s="2">
        <v>45419</v>
      </c>
      <c r="B5" t="s">
        <v>14</v>
      </c>
      <c r="C5" s="8" t="s">
        <v>21</v>
      </c>
      <c r="D5" s="7" t="s">
        <v>35</v>
      </c>
      <c r="E5" s="7" t="s">
        <v>31</v>
      </c>
      <c r="F5" t="s">
        <v>22</v>
      </c>
      <c r="G5" t="s">
        <v>23</v>
      </c>
      <c r="H5" s="7" t="s">
        <v>30</v>
      </c>
      <c r="I5" s="7" t="s">
        <v>29</v>
      </c>
      <c r="J5" s="3">
        <v>45419.418055555558</v>
      </c>
      <c r="K5" s="3">
        <v>45419.333333333336</v>
      </c>
      <c r="L5" s="3">
        <v>45419.479166666664</v>
      </c>
      <c r="M5" s="3">
        <v>45419</v>
      </c>
      <c r="N5" s="3">
        <v>45419.999305555553</v>
      </c>
      <c r="O5" s="5" t="str">
        <f>IF(Tableau1[[#This Row],[Ist Ablad]]&gt;=Tableau1[[#This Row],[ZF Von 1]],IF(Tableau1[[#This Row],[Ist Ablad]]&lt;=Tableau1[[#This Row],[ZF Bis 1]],"Correct"),"Erreur")</f>
        <v>Correct</v>
      </c>
    </row>
    <row r="6" spans="1:15">
      <c r="A6" s="2">
        <v>45420</v>
      </c>
      <c r="B6" t="s">
        <v>14</v>
      </c>
      <c r="C6" s="8" t="s">
        <v>26</v>
      </c>
      <c r="D6" s="7" t="s">
        <v>36</v>
      </c>
      <c r="E6" s="7" t="s">
        <v>31</v>
      </c>
      <c r="F6" t="s">
        <v>24</v>
      </c>
      <c r="G6" t="s">
        <v>25</v>
      </c>
      <c r="H6" s="7" t="s">
        <v>30</v>
      </c>
      <c r="I6" s="7" t="s">
        <v>29</v>
      </c>
      <c r="J6" s="3">
        <v>45420.39166666667</v>
      </c>
      <c r="K6" s="3">
        <v>45420.208333333336</v>
      </c>
      <c r="L6" s="3">
        <v>45420.375</v>
      </c>
      <c r="M6" s="3">
        <v>45420</v>
      </c>
      <c r="N6" s="3">
        <v>45420.999305555553</v>
      </c>
      <c r="O6" s="5" t="b">
        <f>IF(Tableau1[[#This Row],[Ist Ablad]]&gt;=Tableau1[[#This Row],[ZF Von 1]],IF(Tableau1[[#This Row],[Ist Ablad]]&lt;=Tableau1[[#This Row],[ZF Bis 1]],"Correct"),"Erreur")</f>
        <v>0</v>
      </c>
    </row>
    <row r="221" spans="1:1">
      <c r="A221" t="s">
        <v>27</v>
      </c>
    </row>
  </sheetData>
  <phoneticPr fontId="2" type="noConversion"/>
  <conditionalFormatting sqref="O1:O1048576">
    <cfRule type="containsText" dxfId="3" priority="1" operator="containsText" text="FAUX">
      <formula>NOT(ISERROR(SEARCH("FAUX",O1)))</formula>
    </cfRule>
    <cfRule type="containsText" dxfId="2" priority="2" operator="containsText" text="Correct">
      <formula>NOT(ISERROR(SEARCH("Correct",O1)))</formula>
    </cfRule>
    <cfRule type="containsText" dxfId="1" priority="3" operator="containsText" text="Erreur">
      <formula>NOT(ISERROR(SEARCH("Erreur",O1)))</formula>
    </cfRule>
  </conditionalFormatting>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06.05.2024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Clement, Richard - SAVIVA</cp:lastModifiedBy>
  <dcterms:created xsi:type="dcterms:W3CDTF">2024-05-13T12:41:38Z</dcterms:created>
  <dcterms:modified xsi:type="dcterms:W3CDTF">2024-05-15T04:19:22Z</dcterms:modified>
</cp:coreProperties>
</file>