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s-neves\Downloads\"/>
    </mc:Choice>
  </mc:AlternateContent>
  <xr:revisionPtr revIDLastSave="0" documentId="13_ncr:1_{06D5D260-A23A-43D1-9FF5-AE8D0CB40E5F}" xr6:coauthVersionLast="47" xr6:coauthVersionMax="47" xr10:uidLastSave="{00000000-0000-0000-0000-000000000000}"/>
  <bookViews>
    <workbookView xWindow="28680" yWindow="975" windowWidth="29040" windowHeight="15720" xr2:uid="{79737268-AC0C-4872-8196-CA3CA1335B96}"/>
  </bookViews>
  <sheets>
    <sheet name="Suivi des formations" sheetId="1" r:id="rId1"/>
    <sheet name="Base" sheetId="3" r:id="rId2"/>
    <sheet name="Feuil2" sheetId="2" r:id="rId3"/>
  </sheets>
  <definedNames>
    <definedName name="_xlnm._FilterDatabase" localSheetId="1" hidden="1">Base!$C$1:$C$27</definedName>
    <definedName name="_xlnm._FilterDatabase" localSheetId="0" hidden="1">'Suivi des formations'!$A$1:$J$175</definedName>
  </definedNames>
  <calcPr calcId="191028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60" i="1" l="1"/>
  <c r="E160" i="1" s="1"/>
  <c r="G160" i="1" s="1"/>
  <c r="D108" i="1"/>
  <c r="E108" i="1" s="1"/>
  <c r="G108" i="1" s="1"/>
  <c r="D123" i="1"/>
  <c r="E123" i="1" s="1"/>
  <c r="G123" i="1" s="1"/>
  <c r="D61" i="1"/>
  <c r="E61" i="1" s="1"/>
  <c r="G61" i="1" s="1"/>
  <c r="D29" i="1"/>
  <c r="E29" i="1" s="1"/>
  <c r="G29" i="1" s="1"/>
  <c r="D118" i="1"/>
  <c r="E118" i="1" s="1"/>
  <c r="G118" i="1" s="1"/>
  <c r="D72" i="1"/>
  <c r="E72" i="1" s="1"/>
  <c r="G72" i="1" s="1"/>
  <c r="D12" i="1"/>
  <c r="E12" i="1" s="1"/>
  <c r="G12" i="1" s="1"/>
  <c r="D91" i="1"/>
  <c r="E91" i="1" s="1"/>
  <c r="G91" i="1" s="1"/>
  <c r="D64" i="1"/>
  <c r="E64" i="1" s="1"/>
  <c r="G64" i="1" s="1"/>
  <c r="D37" i="1"/>
  <c r="E37" i="1" s="1"/>
  <c r="G37" i="1" s="1"/>
  <c r="D136" i="1"/>
  <c r="E136" i="1" s="1"/>
  <c r="G136" i="1" s="1"/>
  <c r="D133" i="1"/>
  <c r="E133" i="1" s="1"/>
  <c r="G133" i="1" s="1"/>
  <c r="D116" i="1"/>
  <c r="E116" i="1" s="1"/>
  <c r="G116" i="1" s="1"/>
  <c r="D26" i="1"/>
  <c r="E26" i="1" s="1"/>
  <c r="G26" i="1" s="1"/>
  <c r="D13" i="1"/>
  <c r="E13" i="1" s="1"/>
  <c r="G13" i="1" s="1"/>
  <c r="D65" i="1"/>
  <c r="E65" i="1" s="1"/>
  <c r="G65" i="1" s="1"/>
  <c r="D130" i="1"/>
  <c r="E130" i="1" s="1"/>
  <c r="G130" i="1" s="1"/>
  <c r="D167" i="1"/>
  <c r="E167" i="1" s="1"/>
  <c r="G167" i="1" s="1"/>
  <c r="D83" i="1"/>
  <c r="E83" i="1" s="1"/>
  <c r="G83" i="1" s="1"/>
  <c r="D69" i="1"/>
  <c r="E69" i="1" s="1"/>
  <c r="G69" i="1" s="1"/>
  <c r="D51" i="1"/>
  <c r="E51" i="1" s="1"/>
  <c r="G51" i="1" s="1"/>
  <c r="D175" i="1"/>
  <c r="E175" i="1" s="1"/>
  <c r="G175" i="1" s="1"/>
  <c r="D2" i="1"/>
  <c r="E2" i="1" s="1"/>
  <c r="G2" i="1" s="1"/>
  <c r="D3" i="1"/>
  <c r="E3" i="1" s="1"/>
  <c r="G3" i="1" s="1"/>
  <c r="D66" i="1"/>
  <c r="E66" i="1" s="1"/>
  <c r="G66" i="1" s="1"/>
  <c r="D14" i="1"/>
  <c r="E14" i="1" s="1"/>
  <c r="G14" i="1" s="1"/>
  <c r="D129" i="1"/>
  <c r="E129" i="1" s="1"/>
  <c r="G129" i="1" s="1"/>
  <c r="D92" i="1"/>
  <c r="E92" i="1" s="1"/>
  <c r="G92" i="1" s="1"/>
  <c r="D140" i="1"/>
  <c r="E140" i="1" s="1"/>
  <c r="G140" i="1" s="1"/>
  <c r="D52" i="1"/>
  <c r="E52" i="1" s="1"/>
  <c r="G52" i="1" s="1"/>
  <c r="D78" i="1"/>
  <c r="E78" i="1" s="1"/>
  <c r="G78" i="1" s="1"/>
  <c r="D38" i="1"/>
  <c r="E38" i="1" s="1"/>
  <c r="G38" i="1" s="1"/>
  <c r="D30" i="1"/>
  <c r="E30" i="1" s="1"/>
  <c r="G30" i="1" s="1"/>
  <c r="D93" i="1"/>
  <c r="E93" i="1" s="1"/>
  <c r="G93" i="1" s="1"/>
  <c r="D24" i="1"/>
  <c r="E24" i="1" s="1"/>
  <c r="G24" i="1" s="1"/>
  <c r="D168" i="1"/>
  <c r="E168" i="1" s="1"/>
  <c r="G168" i="1" s="1"/>
  <c r="D80" i="1"/>
  <c r="E80" i="1" s="1"/>
  <c r="G80" i="1" s="1"/>
  <c r="D31" i="1"/>
  <c r="E31" i="1" s="1"/>
  <c r="G31" i="1" s="1"/>
  <c r="D40" i="1"/>
  <c r="E40" i="1" s="1"/>
  <c r="G40" i="1" s="1"/>
  <c r="D163" i="1"/>
  <c r="E163" i="1" s="1"/>
  <c r="G163" i="1" s="1"/>
  <c r="D81" i="1"/>
  <c r="E81" i="1" s="1"/>
  <c r="G81" i="1" s="1"/>
  <c r="D18" i="1"/>
  <c r="E18" i="1" s="1"/>
  <c r="G18" i="1" s="1"/>
  <c r="D84" i="1"/>
  <c r="E84" i="1" s="1"/>
  <c r="G84" i="1" s="1"/>
  <c r="D94" i="1"/>
  <c r="E94" i="1" s="1"/>
  <c r="G94" i="1" s="1"/>
  <c r="D114" i="1"/>
  <c r="E114" i="1" s="1"/>
  <c r="G114" i="1" s="1"/>
  <c r="D95" i="1"/>
  <c r="E95" i="1" s="1"/>
  <c r="G95" i="1" s="1"/>
  <c r="D68" i="1"/>
  <c r="E68" i="1" s="1"/>
  <c r="G68" i="1" s="1"/>
  <c r="D120" i="1"/>
  <c r="E120" i="1" s="1"/>
  <c r="G120" i="1" s="1"/>
  <c r="D127" i="1"/>
  <c r="E127" i="1" s="1"/>
  <c r="G127" i="1" s="1"/>
  <c r="D124" i="1"/>
  <c r="E124" i="1" s="1"/>
  <c r="G124" i="1" s="1"/>
  <c r="D27" i="1"/>
  <c r="E27" i="1" s="1"/>
  <c r="G27" i="1" s="1"/>
  <c r="D19" i="1"/>
  <c r="E19" i="1" s="1"/>
  <c r="G19" i="1" s="1"/>
  <c r="D112" i="1"/>
  <c r="E112" i="1" s="1"/>
  <c r="G112" i="1" s="1"/>
  <c r="D117" i="1"/>
  <c r="E117" i="1" s="1"/>
  <c r="G117" i="1" s="1"/>
  <c r="D137" i="1"/>
  <c r="E137" i="1" s="1"/>
  <c r="G137" i="1" s="1"/>
  <c r="D138" i="1"/>
  <c r="E138" i="1" s="1"/>
  <c r="G138" i="1" s="1"/>
  <c r="D32" i="1"/>
  <c r="E32" i="1" s="1"/>
  <c r="G32" i="1" s="1"/>
  <c r="D125" i="1"/>
  <c r="E125" i="1" s="1"/>
  <c r="G125" i="1" s="1"/>
  <c r="D20" i="1"/>
  <c r="E20" i="1" s="1"/>
  <c r="G20" i="1" s="1"/>
  <c r="D48" i="1"/>
  <c r="E48" i="1" s="1"/>
  <c r="G48" i="1" s="1"/>
  <c r="D47" i="1"/>
  <c r="E47" i="1" s="1"/>
  <c r="G47" i="1" s="1"/>
  <c r="D46" i="1"/>
  <c r="E46" i="1" s="1"/>
  <c r="G46" i="1" s="1"/>
  <c r="D96" i="1"/>
  <c r="E96" i="1" s="1"/>
  <c r="G96" i="1" s="1"/>
  <c r="D151" i="1"/>
  <c r="E151" i="1" s="1"/>
  <c r="G151" i="1" s="1"/>
  <c r="D149" i="1"/>
  <c r="E149" i="1" s="1"/>
  <c r="G149" i="1" s="1"/>
  <c r="D122" i="1"/>
  <c r="E122" i="1" s="1"/>
  <c r="G122" i="1" s="1"/>
  <c r="D33" i="1"/>
  <c r="E33" i="1" s="1"/>
  <c r="G33" i="1" s="1"/>
  <c r="D21" i="1"/>
  <c r="E21" i="1" s="1"/>
  <c r="G21" i="1" s="1"/>
  <c r="D73" i="1"/>
  <c r="E73" i="1" s="1"/>
  <c r="G73" i="1" s="1"/>
  <c r="D43" i="1"/>
  <c r="E43" i="1" s="1"/>
  <c r="G43" i="1" s="1"/>
  <c r="D141" i="1"/>
  <c r="E141" i="1" s="1"/>
  <c r="G141" i="1" s="1"/>
  <c r="D49" i="1"/>
  <c r="E49" i="1" s="1"/>
  <c r="G49" i="1" s="1"/>
  <c r="D132" i="1"/>
  <c r="E132" i="1" s="1"/>
  <c r="G132" i="1" s="1"/>
  <c r="D131" i="1"/>
  <c r="E131" i="1" s="1"/>
  <c r="G131" i="1" s="1"/>
  <c r="D50" i="1"/>
  <c r="E50" i="1" s="1"/>
  <c r="G50" i="1" s="1"/>
  <c r="D121" i="1"/>
  <c r="E121" i="1" s="1"/>
  <c r="G121" i="1" s="1"/>
  <c r="D44" i="1"/>
  <c r="E44" i="1" s="1"/>
  <c r="G44" i="1" s="1"/>
  <c r="D109" i="1"/>
  <c r="E109" i="1" s="1"/>
  <c r="G109" i="1" s="1"/>
  <c r="D28" i="1"/>
  <c r="E28" i="1" s="1"/>
  <c r="G28" i="1" s="1"/>
  <c r="D110" i="1"/>
  <c r="E110" i="1" s="1"/>
  <c r="G110" i="1" s="1"/>
  <c r="D67" i="1"/>
  <c r="E67" i="1" s="1"/>
  <c r="G67" i="1" s="1"/>
  <c r="D15" i="1"/>
  <c r="E15" i="1" s="1"/>
  <c r="G15" i="1" s="1"/>
  <c r="D79" i="1"/>
  <c r="E79" i="1" s="1"/>
  <c r="G79" i="1" s="1"/>
  <c r="D70" i="1"/>
  <c r="E70" i="1" s="1"/>
  <c r="G70" i="1" s="1"/>
  <c r="D42" i="1"/>
  <c r="E42" i="1" s="1"/>
  <c r="G42" i="1" s="1"/>
  <c r="D145" i="1"/>
  <c r="E145" i="1" s="1"/>
  <c r="G145" i="1" s="1"/>
  <c r="D154" i="1"/>
  <c r="E154" i="1" s="1"/>
  <c r="G154" i="1" s="1"/>
  <c r="D101" i="1"/>
  <c r="E101" i="1" s="1"/>
  <c r="G101" i="1" s="1"/>
  <c r="D53" i="1"/>
  <c r="E53" i="1" s="1"/>
  <c r="G53" i="1" s="1"/>
  <c r="D4" i="1"/>
  <c r="E4" i="1" s="1"/>
  <c r="G4" i="1" s="1"/>
  <c r="D5" i="1"/>
  <c r="E5" i="1" s="1"/>
  <c r="G5" i="1" s="1"/>
  <c r="D172" i="1"/>
  <c r="E172" i="1" s="1"/>
  <c r="G172" i="1" s="1"/>
  <c r="D169" i="1"/>
  <c r="E169" i="1" s="1"/>
  <c r="G169" i="1" s="1"/>
  <c r="D99" i="1"/>
  <c r="E99" i="1" s="1"/>
  <c r="G99" i="1" s="1"/>
  <c r="D74" i="1"/>
  <c r="E74" i="1" s="1"/>
  <c r="G74" i="1" s="1"/>
  <c r="D111" i="1"/>
  <c r="E111" i="1" s="1"/>
  <c r="G111" i="1" s="1"/>
  <c r="D147" i="1"/>
  <c r="E147" i="1" s="1"/>
  <c r="G147" i="1" s="1"/>
  <c r="D86" i="1"/>
  <c r="E86" i="1" s="1"/>
  <c r="G86" i="1" s="1"/>
  <c r="D75" i="1"/>
  <c r="E75" i="1" s="1"/>
  <c r="G75" i="1" s="1"/>
  <c r="D36" i="1"/>
  <c r="E36" i="1" s="1"/>
  <c r="G36" i="1" s="1"/>
  <c r="D142" i="1"/>
  <c r="E142" i="1" s="1"/>
  <c r="G142" i="1" s="1"/>
  <c r="D88" i="1"/>
  <c r="E88" i="1" s="1"/>
  <c r="G88" i="1" s="1"/>
  <c r="D34" i="1"/>
  <c r="E34" i="1" s="1"/>
  <c r="G34" i="1" s="1"/>
  <c r="D126" i="1"/>
  <c r="E126" i="1" s="1"/>
  <c r="G126" i="1" s="1"/>
  <c r="D22" i="1"/>
  <c r="E22" i="1" s="1"/>
  <c r="G22" i="1" s="1"/>
  <c r="D59" i="1"/>
  <c r="E59" i="1" s="1"/>
  <c r="G59" i="1" s="1"/>
  <c r="D45" i="1"/>
  <c r="E45" i="1" s="1"/>
  <c r="G45" i="1" s="1"/>
  <c r="D115" i="1"/>
  <c r="E115" i="1" s="1"/>
  <c r="G115" i="1" s="1"/>
  <c r="D16" i="1"/>
  <c r="E16" i="1" s="1"/>
  <c r="G16" i="1" s="1"/>
  <c r="D146" i="1"/>
  <c r="E146" i="1" s="1"/>
  <c r="G146" i="1" s="1"/>
  <c r="D105" i="1"/>
  <c r="E105" i="1" s="1"/>
  <c r="G105" i="1" s="1"/>
  <c r="D102" i="1"/>
  <c r="E102" i="1" s="1"/>
  <c r="G102" i="1" s="1"/>
  <c r="D56" i="1"/>
  <c r="E56" i="1" s="1"/>
  <c r="G56" i="1" s="1"/>
  <c r="D173" i="1"/>
  <c r="E173" i="1" s="1"/>
  <c r="G173" i="1" s="1"/>
  <c r="D134" i="1"/>
  <c r="E134" i="1" s="1"/>
  <c r="G134" i="1" s="1"/>
  <c r="D106" i="1"/>
  <c r="E106" i="1" s="1"/>
  <c r="G106" i="1" s="1"/>
  <c r="D153" i="1"/>
  <c r="E153" i="1" s="1"/>
  <c r="G153" i="1" s="1"/>
  <c r="D157" i="1"/>
  <c r="E157" i="1" s="1"/>
  <c r="G157" i="1" s="1"/>
  <c r="D103" i="1"/>
  <c r="E103" i="1" s="1"/>
  <c r="G103" i="1" s="1"/>
  <c r="D57" i="1"/>
  <c r="E57" i="1" s="1"/>
  <c r="G57" i="1" s="1"/>
  <c r="D6" i="1"/>
  <c r="E6" i="1" s="1"/>
  <c r="G6" i="1" s="1"/>
  <c r="D7" i="1"/>
  <c r="E7" i="1" s="1"/>
  <c r="G7" i="1" s="1"/>
  <c r="D174" i="1"/>
  <c r="E174" i="1" s="1"/>
  <c r="G174" i="1" s="1"/>
  <c r="D165" i="1"/>
  <c r="E165" i="1" s="1"/>
  <c r="G165" i="1" s="1"/>
  <c r="D148" i="1"/>
  <c r="E148" i="1" s="1"/>
  <c r="G148" i="1" s="1"/>
  <c r="D139" i="1"/>
  <c r="E139" i="1" s="1"/>
  <c r="G139" i="1" s="1"/>
  <c r="D76" i="1"/>
  <c r="E76" i="1" s="1"/>
  <c r="G76" i="1" s="1"/>
  <c r="D35" i="1"/>
  <c r="E35" i="1" s="1"/>
  <c r="G35" i="1" s="1"/>
  <c r="D23" i="1"/>
  <c r="E23" i="1" s="1"/>
  <c r="G23" i="1" s="1"/>
  <c r="D60" i="1"/>
  <c r="E60" i="1" s="1"/>
  <c r="G60" i="1" s="1"/>
  <c r="D41" i="1"/>
  <c r="E41" i="1" s="1"/>
  <c r="G41" i="1" s="1"/>
  <c r="D156" i="1"/>
  <c r="E156" i="1" s="1"/>
  <c r="G156" i="1" s="1"/>
  <c r="D161" i="1"/>
  <c r="E161" i="1" s="1"/>
  <c r="G161" i="1" s="1"/>
  <c r="D100" i="1"/>
  <c r="E100" i="1" s="1"/>
  <c r="G100" i="1" s="1"/>
  <c r="D164" i="1"/>
  <c r="E164" i="1" s="1"/>
  <c r="G164" i="1" s="1"/>
  <c r="D54" i="1"/>
  <c r="E54" i="1" s="1"/>
  <c r="G54" i="1" s="1"/>
  <c r="D8" i="1"/>
  <c r="E8" i="1" s="1"/>
  <c r="G8" i="1" s="1"/>
  <c r="D9" i="1"/>
  <c r="E9" i="1" s="1"/>
  <c r="G9" i="1" s="1"/>
  <c r="D143" i="1"/>
  <c r="E143" i="1" s="1"/>
  <c r="G143" i="1" s="1"/>
  <c r="D158" i="1"/>
  <c r="E158" i="1" s="1"/>
  <c r="G158" i="1" s="1"/>
  <c r="D166" i="1"/>
  <c r="E166" i="1" s="1"/>
  <c r="G166" i="1" s="1"/>
  <c r="D104" i="1"/>
  <c r="E104" i="1" s="1"/>
  <c r="G104" i="1" s="1"/>
  <c r="D97" i="1"/>
  <c r="E97" i="1" s="1"/>
  <c r="G97" i="1" s="1"/>
  <c r="D62" i="1"/>
  <c r="E62" i="1" s="1"/>
  <c r="G62" i="1" s="1"/>
  <c r="D39" i="1"/>
  <c r="E39" i="1" s="1"/>
  <c r="G39" i="1" s="1"/>
  <c r="D159" i="1"/>
  <c r="E159" i="1" s="1"/>
  <c r="G159" i="1" s="1"/>
  <c r="D170" i="1"/>
  <c r="E170" i="1" s="1"/>
  <c r="G170" i="1" s="1"/>
  <c r="D107" i="1"/>
  <c r="E107" i="1" s="1"/>
  <c r="G107" i="1" s="1"/>
  <c r="D162" i="1"/>
  <c r="E162" i="1" s="1"/>
  <c r="G162" i="1" s="1"/>
  <c r="D87" i="1"/>
  <c r="E87" i="1" s="1"/>
  <c r="G87" i="1" s="1"/>
  <c r="D119" i="1"/>
  <c r="E119" i="1" s="1"/>
  <c r="G119" i="1" s="1"/>
  <c r="D144" i="1"/>
  <c r="E144" i="1" s="1"/>
  <c r="G144" i="1" s="1"/>
  <c r="D171" i="1"/>
  <c r="E171" i="1" s="1"/>
  <c r="G171" i="1" s="1"/>
  <c r="D90" i="1"/>
  <c r="E90" i="1" s="1"/>
  <c r="G90" i="1" s="1"/>
  <c r="D25" i="1"/>
  <c r="E25" i="1" s="1"/>
  <c r="G25" i="1" s="1"/>
  <c r="D63" i="1"/>
  <c r="E63" i="1" s="1"/>
  <c r="G63" i="1" s="1"/>
  <c r="D85" i="1"/>
  <c r="E85" i="1" s="1"/>
  <c r="G85" i="1" s="1"/>
  <c r="D55" i="1"/>
  <c r="E55" i="1" s="1"/>
  <c r="G55" i="1" s="1"/>
  <c r="D77" i="1"/>
  <c r="E77" i="1" s="1"/>
  <c r="G77" i="1" s="1"/>
  <c r="D71" i="1"/>
  <c r="E71" i="1" s="1"/>
  <c r="G71" i="1" s="1"/>
  <c r="D17" i="1"/>
  <c r="E17" i="1" s="1"/>
  <c r="G17" i="1" s="1"/>
  <c r="D58" i="1"/>
  <c r="E58" i="1" s="1"/>
  <c r="G58" i="1" s="1"/>
  <c r="D128" i="1"/>
  <c r="E128" i="1" s="1"/>
  <c r="G128" i="1" s="1"/>
  <c r="D155" i="1"/>
  <c r="E155" i="1" s="1"/>
  <c r="G155" i="1" s="1"/>
  <c r="D150" i="1"/>
  <c r="E150" i="1" s="1"/>
  <c r="G150" i="1" s="1"/>
  <c r="D82" i="1"/>
  <c r="E82" i="1" s="1"/>
  <c r="G82" i="1" s="1"/>
  <c r="D89" i="1"/>
  <c r="E89" i="1" s="1"/>
  <c r="G89" i="1" s="1"/>
  <c r="D10" i="1"/>
  <c r="E10" i="1" s="1"/>
  <c r="G10" i="1" s="1"/>
  <c r="D113" i="1"/>
  <c r="E113" i="1" s="1"/>
  <c r="G113" i="1" s="1"/>
  <c r="D152" i="1"/>
  <c r="E152" i="1" s="1"/>
  <c r="G152" i="1" s="1"/>
  <c r="D98" i="1"/>
  <c r="E98" i="1" s="1"/>
  <c r="G98" i="1" s="1"/>
  <c r="D11" i="1"/>
  <c r="E11" i="1" s="1"/>
  <c r="G11" i="1" s="1"/>
  <c r="D135" i="1"/>
  <c r="E135" i="1" s="1"/>
  <c r="G135" i="1" s="1"/>
</calcChain>
</file>

<file path=xl/sharedStrings.xml><?xml version="1.0" encoding="utf-8"?>
<sst xmlns="http://schemas.openxmlformats.org/spreadsheetml/2006/main" count="630" uniqueCount="97">
  <si>
    <t>Secteur</t>
  </si>
  <si>
    <t>NOM</t>
  </si>
  <si>
    <t>Formation - Intitulé long e-campus</t>
  </si>
  <si>
    <t>Formation - Nom générique</t>
  </si>
  <si>
    <t xml:space="preserve">Recyclage </t>
  </si>
  <si>
    <t xml:space="preserve">Date dernière formation </t>
  </si>
  <si>
    <t xml:space="preserve">Recyclage à faire avant le </t>
  </si>
  <si>
    <t>Date prévue de formation</t>
  </si>
  <si>
    <t>Habilitation (Oui / Non / pas reçu)</t>
  </si>
  <si>
    <t>PROCESS</t>
  </si>
  <si>
    <t>PONT</t>
  </si>
  <si>
    <t>ESPACE CONFINE - prévention des risques liés à l'intervention en espace confiné - INTERNE 3SE / E-Learning + Vidéo</t>
  </si>
  <si>
    <t>GUILLOINEAU</t>
  </si>
  <si>
    <t>DUHAY</t>
  </si>
  <si>
    <t>FOUGERAY</t>
  </si>
  <si>
    <t>KOY</t>
  </si>
  <si>
    <t>Prévention du risque chimique, CMR , et biologique - INTERNE 3SE / E-Learning + Vidéo</t>
  </si>
  <si>
    <t>PRATAS</t>
  </si>
  <si>
    <t>FERNANDES</t>
  </si>
  <si>
    <t xml:space="preserve">BATIMENT </t>
  </si>
  <si>
    <t>DOS SANTOS</t>
  </si>
  <si>
    <t>JOLIVET</t>
  </si>
  <si>
    <t>FLUIDES ENERGIES</t>
  </si>
  <si>
    <t>DA SILVA DE LIMA</t>
  </si>
  <si>
    <t>Conduite et exploitation économique des chaudières - BABCOCK / INTRA</t>
  </si>
  <si>
    <t>DE MAGALHAES</t>
  </si>
  <si>
    <t>MARIE-ANGELIQUE</t>
  </si>
  <si>
    <t>BONIN</t>
  </si>
  <si>
    <t>BARANTON</t>
  </si>
  <si>
    <t>SIONG</t>
  </si>
  <si>
    <t>LIODENOT</t>
  </si>
  <si>
    <t>MIEUSEMENT</t>
  </si>
  <si>
    <t>BOY</t>
  </si>
  <si>
    <t>LE GAC</t>
  </si>
  <si>
    <t>HSE - Espaces confinés - elearning - Formavisa</t>
  </si>
  <si>
    <t>LY</t>
  </si>
  <si>
    <t>COLLIN</t>
  </si>
  <si>
    <t>Conduite équipements sous pression - APAVE / Intra</t>
  </si>
  <si>
    <t>Autoclave - conduite autoclave - Recyclage - APAVE / Intra</t>
  </si>
  <si>
    <t>ROUILLIER</t>
  </si>
  <si>
    <t>JUSSERAND</t>
  </si>
  <si>
    <t>Intervenir en espace confiné - APAVE</t>
  </si>
  <si>
    <t>Formation électrique BS - initiale - APAVE / Inter</t>
  </si>
  <si>
    <t>INFO INDUS</t>
  </si>
  <si>
    <t>DELAPORTE</t>
  </si>
  <si>
    <t>Formation électrique HT-BT recyclage - APAVE / Inter</t>
  </si>
  <si>
    <t>Non reçu</t>
  </si>
  <si>
    <t>Conduite de chaufferie vapeur  - APAVE / Inter</t>
  </si>
  <si>
    <t>DA SILVA</t>
  </si>
  <si>
    <t>ELB/091 : Habilitation électrique : Formation initiale électricien habilité BT/HT - APAVE</t>
  </si>
  <si>
    <t>PEIGNE</t>
  </si>
  <si>
    <t>ELB/191 : Habilitation électrique : Recyclage électricien habilité BT/HT - APAVE / Intra</t>
  </si>
  <si>
    <t>MICHAUD</t>
  </si>
  <si>
    <t>SEQUEIRA</t>
  </si>
  <si>
    <t>BOUERY</t>
  </si>
  <si>
    <t>Sensibilisation aux travaux en hauteur et port du harnais – A DEFINIR / Intra</t>
  </si>
  <si>
    <t>CACES Nacelle/PEMP (3B) - recyclage - / Inter</t>
  </si>
  <si>
    <t>Habilitation à la conduite et à la maintenance d’autoclaves-Recyclage</t>
  </si>
  <si>
    <t>CACES Cariste-Manutention (1, 3, 5) - Formation intiale - Intra</t>
  </si>
  <si>
    <t>SENGDARA</t>
  </si>
  <si>
    <t>Habilitation électrique : opérations d'ordre électrique en Basse Tension B1 B1V, B2V, B2V Essai BE mesure vérif - APAVE</t>
  </si>
  <si>
    <t>Agent qualifié d'intervention (AQI) en chaufferies exploitées sans présence humaine permanente - formation initiale</t>
  </si>
  <si>
    <t>DELTHEIL</t>
  </si>
  <si>
    <t>Conduite de chaufferie vapeur</t>
  </si>
  <si>
    <t>Formation électrique BS - recyclage - APAVE / Inter</t>
  </si>
  <si>
    <t>LACOTTE</t>
  </si>
  <si>
    <t>DUVAL</t>
  </si>
  <si>
    <t>Autorisation de conduite des chariots transpalettes électriques à conducteur accompagnant  - renouvellement 5 ans</t>
  </si>
  <si>
    <t>Formation électrique H0-B0 - initiale - APAVE / Inter</t>
  </si>
  <si>
    <t>CACES Nacelle/PEMP (3B) - formation initiale - AFTRAL / Intra</t>
  </si>
  <si>
    <t>GUERO</t>
  </si>
  <si>
    <t>Formation Electricité Opérations d'Ordre électrique basse tension B1, B2, B2B,, BR, BC H0, H0V recyclage-APAVE / ELB190</t>
  </si>
  <si>
    <t>MIAN</t>
  </si>
  <si>
    <t>CACES R 489 – Chariots de manutention automoteurs à conducteur porté Cat 1A, 3, 5 -  Recyclage</t>
  </si>
  <si>
    <t>CACES R486 Plateforme Elévatrice Mobile de Personnes (PEMP) expérimenté ou recyclage cat B</t>
  </si>
  <si>
    <t>Sensibilisation aux travaux en hauteur et port du harnais</t>
  </si>
  <si>
    <t>Autorisation de conduite d'autoclave - formation initiale - renouvellement 5 ans</t>
  </si>
  <si>
    <t>DECHARTRES</t>
  </si>
  <si>
    <t>CACES R 486 - Plateforme Elévatrice Mobile de Personnes (nacelle) débutant cat B</t>
  </si>
  <si>
    <t>DUTEMPLE</t>
  </si>
  <si>
    <t>Sensibilisation aux travaux en hauteur et port du harnais - renouvellement 5 ans</t>
  </si>
  <si>
    <t>Contrôler l'état de conservation d'une machine selon l'arrêté du 5 mars 1993 - APAVE /Inter</t>
  </si>
  <si>
    <t>Recyclage</t>
  </si>
  <si>
    <t xml:space="preserve">Chaufferie AQI </t>
  </si>
  <si>
    <t>ESP Autoclave</t>
  </si>
  <si>
    <t>Chariots manutention R489</t>
  </si>
  <si>
    <t>Nacelle R486</t>
  </si>
  <si>
    <t xml:space="preserve">Chauffeur </t>
  </si>
  <si>
    <t>ESP Conduite</t>
  </si>
  <si>
    <t>non</t>
  </si>
  <si>
    <t>Habilitation électrique</t>
  </si>
  <si>
    <t>Espace confiné</t>
  </si>
  <si>
    <t>Prévention du risque chimique</t>
  </si>
  <si>
    <t xml:space="preserve">Sensibilisation aux travaux en hauteur et port du harnais </t>
  </si>
  <si>
    <t>Azzedine</t>
  </si>
  <si>
    <t xml:space="preserve">Pas de formation habilitation </t>
  </si>
  <si>
    <t>Check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</si>
</sst>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4"/>
      <color theme="1"/>
      <name val="Aptos"/>
      <family val="2"/>
    </font>
    <font>
      <sz val="11"/>
      <color theme="1"/>
      <name val="Aptos"/>
      <family val="2"/>
    </font>
    <font>
      <sz val="11"/>
      <color rgb="FFFF0000"/>
      <name val="Aptos"/>
      <family val="2"/>
    </font>
    <font>
      <b/>
      <sz val="11"/>
      <color theme="1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0" xfId="0" applyFont="1"/>
    <xf numFmtId="0" fontId="2" fillId="0" borderId="2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vertical="center"/>
    </xf>
    <xf numFmtId="14" fontId="2" fillId="0" borderId="2" xfId="0" applyNumberFormat="1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14" fontId="2" fillId="0" borderId="2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4" borderId="2" xfId="0" applyFont="1" applyFill="1" applyBorder="1" applyAlignment="1">
      <alignment vertical="center"/>
    </xf>
    <xf numFmtId="14" fontId="2" fillId="3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67B355-DE95-43AF-8ED4-4655C7FBB78C}">
  <dimension ref="A1:J175"/>
  <sheetViews>
    <sheetView showGridLines="0" tabSelected="1" zoomScale="90" zoomScaleNormal="90" workbookViewId="0">
      <pane ySplit="1" topLeftCell="A5" activePane="bottomLeft" state="frozen"/>
      <selection pane="bottomLeft" activeCell="H6" sqref="H6"/>
    </sheetView>
  </sheetViews>
  <sheetFormatPr baseColWidth="10" defaultColWidth="11.42578125" defaultRowHeight="15" x14ac:dyDescent="0.25"/>
  <cols>
    <col min="1" max="1" width="20.140625" style="9" customWidth="1"/>
    <col min="2" max="2" width="23.140625" style="9" customWidth="1"/>
    <col min="3" max="3" width="108.140625" style="11" customWidth="1"/>
    <col min="4" max="4" width="31.28515625" style="11" customWidth="1"/>
    <col min="5" max="5" width="16.28515625" style="10" customWidth="1"/>
    <col min="6" max="8" width="18.85546875" style="10" customWidth="1"/>
    <col min="9" max="10" width="18.85546875" style="19" customWidth="1"/>
    <col min="11" max="16384" width="11.42578125" style="9"/>
  </cols>
  <sheetData>
    <row r="1" spans="1:10" s="12" customFormat="1" ht="56.25" x14ac:dyDescent="0.25">
      <c r="A1" s="13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4" t="s">
        <v>6</v>
      </c>
      <c r="H1" s="17" t="s">
        <v>96</v>
      </c>
      <c r="I1" s="17" t="s">
        <v>7</v>
      </c>
      <c r="J1" s="17" t="s">
        <v>8</v>
      </c>
    </row>
    <row r="2" spans="1:10" x14ac:dyDescent="0.25">
      <c r="A2" s="3" t="s">
        <v>9</v>
      </c>
      <c r="B2" s="3" t="s">
        <v>10</v>
      </c>
      <c r="C2" s="15" t="s">
        <v>11</v>
      </c>
      <c r="D2" s="15" t="str">
        <f>VLOOKUP(C2,Base!$A$2:$B$46,2,0)</f>
        <v>Espace confiné</v>
      </c>
      <c r="E2" s="4">
        <f>VLOOKUP(D2,Base!$B$1:$C$39,2,0)</f>
        <v>0</v>
      </c>
      <c r="F2" s="16">
        <v>43546</v>
      </c>
      <c r="G2" s="16">
        <f t="shared" ref="G2:G33" si="0">DATE(YEAR(F2)+E2,MONTH(F2),DAY(F2))</f>
        <v>43546</v>
      </c>
      <c r="H2" s="16"/>
      <c r="I2" s="18"/>
      <c r="J2" s="18"/>
    </row>
    <row r="3" spans="1:10" x14ac:dyDescent="0.25">
      <c r="A3" s="3" t="s">
        <v>9</v>
      </c>
      <c r="B3" s="3" t="s">
        <v>10</v>
      </c>
      <c r="C3" s="15" t="s">
        <v>11</v>
      </c>
      <c r="D3" s="15" t="str">
        <f>VLOOKUP(C3,Base!$A$2:$B$46,2,0)</f>
        <v>Espace confiné</v>
      </c>
      <c r="E3" s="4">
        <f>VLOOKUP(D3,Base!$B$1:$C$39,2,0)</f>
        <v>0</v>
      </c>
      <c r="F3" s="16">
        <v>43546</v>
      </c>
      <c r="G3" s="16">
        <f t="shared" si="0"/>
        <v>43546</v>
      </c>
      <c r="H3" s="16"/>
      <c r="I3" s="18"/>
      <c r="J3" s="18"/>
    </row>
    <row r="4" spans="1:10" x14ac:dyDescent="0.25">
      <c r="A4" s="3" t="s">
        <v>9</v>
      </c>
      <c r="B4" s="3" t="s">
        <v>12</v>
      </c>
      <c r="C4" s="15" t="s">
        <v>11</v>
      </c>
      <c r="D4" s="15" t="str">
        <f>VLOOKUP(C4,Base!$A$2:$B$46,2,0)</f>
        <v>Espace confiné</v>
      </c>
      <c r="E4" s="4">
        <f>VLOOKUP(D4,Base!$B$1:$C$39,2,0)</f>
        <v>0</v>
      </c>
      <c r="F4" s="16">
        <v>43546</v>
      </c>
      <c r="G4" s="16">
        <f t="shared" si="0"/>
        <v>43546</v>
      </c>
      <c r="H4" s="16"/>
      <c r="I4" s="18"/>
      <c r="J4" s="18"/>
    </row>
    <row r="5" spans="1:10" x14ac:dyDescent="0.25">
      <c r="A5" s="3" t="s">
        <v>9</v>
      </c>
      <c r="B5" s="3" t="s">
        <v>12</v>
      </c>
      <c r="C5" s="15" t="s">
        <v>11</v>
      </c>
      <c r="D5" s="15" t="str">
        <f>VLOOKUP(C5,Base!$A$2:$B$46,2,0)</f>
        <v>Espace confiné</v>
      </c>
      <c r="E5" s="4">
        <f>VLOOKUP(D5,Base!$B$1:$C$39,2,0)</f>
        <v>0</v>
      </c>
      <c r="F5" s="16">
        <v>43546</v>
      </c>
      <c r="G5" s="16">
        <f t="shared" si="0"/>
        <v>43546</v>
      </c>
      <c r="H5" s="18"/>
      <c r="I5" s="18"/>
      <c r="J5" s="18"/>
    </row>
    <row r="6" spans="1:10" x14ac:dyDescent="0.25">
      <c r="A6" s="3" t="s">
        <v>9</v>
      </c>
      <c r="B6" s="3" t="s">
        <v>13</v>
      </c>
      <c r="C6" s="15" t="s">
        <v>11</v>
      </c>
      <c r="D6" s="15" t="str">
        <f>VLOOKUP(C6,Base!$A$2:$B$46,2,0)</f>
        <v>Espace confiné</v>
      </c>
      <c r="E6" s="4">
        <f>VLOOKUP(D6,Base!$B$1:$C$39,2,0)</f>
        <v>0</v>
      </c>
      <c r="F6" s="16">
        <v>43546</v>
      </c>
      <c r="G6" s="16">
        <f t="shared" si="0"/>
        <v>43546</v>
      </c>
      <c r="H6" s="16"/>
      <c r="I6" s="18"/>
      <c r="J6" s="18"/>
    </row>
    <row r="7" spans="1:10" x14ac:dyDescent="0.25">
      <c r="A7" s="3" t="s">
        <v>9</v>
      </c>
      <c r="B7" s="3" t="s">
        <v>13</v>
      </c>
      <c r="C7" s="15" t="s">
        <v>11</v>
      </c>
      <c r="D7" s="15" t="str">
        <f>VLOOKUP(C7,Base!$A$2:$B$46,2,0)</f>
        <v>Espace confiné</v>
      </c>
      <c r="E7" s="4">
        <f>VLOOKUP(D7,Base!$B$1:$C$39,2,0)</f>
        <v>0</v>
      </c>
      <c r="F7" s="16">
        <v>43546</v>
      </c>
      <c r="G7" s="16">
        <f t="shared" si="0"/>
        <v>43546</v>
      </c>
      <c r="H7" s="16"/>
      <c r="I7" s="18"/>
      <c r="J7" s="18"/>
    </row>
    <row r="8" spans="1:10" x14ac:dyDescent="0.25">
      <c r="A8" s="3" t="s">
        <v>9</v>
      </c>
      <c r="B8" s="3" t="s">
        <v>14</v>
      </c>
      <c r="C8" s="15" t="s">
        <v>11</v>
      </c>
      <c r="D8" s="15" t="str">
        <f>VLOOKUP(C8,Base!$A$2:$B$46,2,0)</f>
        <v>Espace confiné</v>
      </c>
      <c r="E8" s="4">
        <f>VLOOKUP(D8,Base!$B$1:$C$39,2,0)</f>
        <v>0</v>
      </c>
      <c r="F8" s="16">
        <v>43546</v>
      </c>
      <c r="G8" s="16">
        <f t="shared" si="0"/>
        <v>43546</v>
      </c>
      <c r="H8" s="16"/>
      <c r="I8" s="18"/>
      <c r="J8" s="18"/>
    </row>
    <row r="9" spans="1:10" x14ac:dyDescent="0.25">
      <c r="A9" s="3" t="s">
        <v>9</v>
      </c>
      <c r="B9" s="3" t="s">
        <v>14</v>
      </c>
      <c r="C9" s="15" t="s">
        <v>11</v>
      </c>
      <c r="D9" s="15" t="str">
        <f>VLOOKUP(C9,Base!$A$2:$B$46,2,0)</f>
        <v>Espace confiné</v>
      </c>
      <c r="E9" s="4">
        <f>VLOOKUP(D9,Base!$B$1:$C$39,2,0)</f>
        <v>0</v>
      </c>
      <c r="F9" s="16">
        <v>43546</v>
      </c>
      <c r="G9" s="16">
        <f t="shared" si="0"/>
        <v>43546</v>
      </c>
      <c r="H9" s="16"/>
      <c r="I9" s="18"/>
      <c r="J9" s="18"/>
    </row>
    <row r="10" spans="1:10" x14ac:dyDescent="0.25">
      <c r="A10" s="3" t="s">
        <v>9</v>
      </c>
      <c r="B10" s="3" t="s">
        <v>15</v>
      </c>
      <c r="C10" s="15" t="s">
        <v>16</v>
      </c>
      <c r="D10" s="15" t="str">
        <f>VLOOKUP(C10,Base!$A$2:$B$46,2,0)</f>
        <v>Prévention du risque chimique</v>
      </c>
      <c r="E10" s="4">
        <f>VLOOKUP(D10,Base!$B$1:$C$39,2,0)</f>
        <v>0</v>
      </c>
      <c r="F10" s="16">
        <v>43584</v>
      </c>
      <c r="G10" s="16">
        <f t="shared" si="0"/>
        <v>43584</v>
      </c>
      <c r="H10" s="16"/>
      <c r="I10" s="18"/>
      <c r="J10" s="18"/>
    </row>
    <row r="11" spans="1:10" x14ac:dyDescent="0.25">
      <c r="A11" s="3" t="s">
        <v>9</v>
      </c>
      <c r="B11" s="3" t="s">
        <v>17</v>
      </c>
      <c r="C11" s="15" t="s">
        <v>16</v>
      </c>
      <c r="D11" s="15" t="str">
        <f>VLOOKUP(C11,Base!$A$2:$B$46,2,0)</f>
        <v>Prévention du risque chimique</v>
      </c>
      <c r="E11" s="4">
        <f>VLOOKUP(D11,Base!$B$1:$C$39,2,0)</f>
        <v>0</v>
      </c>
      <c r="F11" s="16">
        <v>43584</v>
      </c>
      <c r="G11" s="16">
        <f t="shared" si="0"/>
        <v>43584</v>
      </c>
      <c r="H11" s="16"/>
      <c r="I11" s="18"/>
      <c r="J11" s="18"/>
    </row>
    <row r="12" spans="1:10" x14ac:dyDescent="0.25">
      <c r="A12" s="3" t="s">
        <v>9</v>
      </c>
      <c r="B12" s="3" t="s">
        <v>18</v>
      </c>
      <c r="C12" s="15" t="s">
        <v>16</v>
      </c>
      <c r="D12" s="15" t="str">
        <f>VLOOKUP(C12,Base!$A$2:$B$46,2,0)</f>
        <v>Prévention du risque chimique</v>
      </c>
      <c r="E12" s="4">
        <f>VLOOKUP(D12,Base!$B$1:$C$39,2,0)</f>
        <v>0</v>
      </c>
      <c r="F12" s="16">
        <v>43584</v>
      </c>
      <c r="G12" s="16">
        <f t="shared" si="0"/>
        <v>43584</v>
      </c>
      <c r="H12" s="16"/>
      <c r="I12" s="18"/>
      <c r="J12" s="18"/>
    </row>
    <row r="13" spans="1:10" x14ac:dyDescent="0.25">
      <c r="A13" s="3" t="s">
        <v>19</v>
      </c>
      <c r="B13" s="3" t="s">
        <v>20</v>
      </c>
      <c r="C13" s="15" t="s">
        <v>16</v>
      </c>
      <c r="D13" s="15" t="str">
        <f>VLOOKUP(C13,Base!$A$2:$B$46,2,0)</f>
        <v>Prévention du risque chimique</v>
      </c>
      <c r="E13" s="4">
        <f>VLOOKUP(D13,Base!$B$1:$C$39,2,0)</f>
        <v>0</v>
      </c>
      <c r="F13" s="16">
        <v>43584</v>
      </c>
      <c r="G13" s="16">
        <f t="shared" si="0"/>
        <v>43584</v>
      </c>
      <c r="H13" s="16"/>
      <c r="I13" s="18"/>
      <c r="J13" s="18"/>
    </row>
    <row r="14" spans="1:10" x14ac:dyDescent="0.25">
      <c r="A14" s="3" t="s">
        <v>9</v>
      </c>
      <c r="B14" s="3" t="s">
        <v>10</v>
      </c>
      <c r="C14" s="15" t="s">
        <v>16</v>
      </c>
      <c r="D14" s="15" t="str">
        <f>VLOOKUP(C14,Base!$A$2:$B$46,2,0)</f>
        <v>Prévention du risque chimique</v>
      </c>
      <c r="E14" s="4">
        <f>VLOOKUP(D14,Base!$B$1:$C$39,2,0)</f>
        <v>0</v>
      </c>
      <c r="F14" s="16">
        <v>43584</v>
      </c>
      <c r="G14" s="16">
        <f t="shared" si="0"/>
        <v>43584</v>
      </c>
      <c r="H14" s="16"/>
      <c r="I14" s="18"/>
      <c r="J14" s="18"/>
    </row>
    <row r="15" spans="1:10" x14ac:dyDescent="0.25">
      <c r="A15" s="3" t="s">
        <v>19</v>
      </c>
      <c r="B15" s="3" t="s">
        <v>21</v>
      </c>
      <c r="C15" s="15" t="s">
        <v>16</v>
      </c>
      <c r="D15" s="15" t="str">
        <f>VLOOKUP(C15,Base!$A$2:$B$46,2,0)</f>
        <v>Prévention du risque chimique</v>
      </c>
      <c r="E15" s="4">
        <f>VLOOKUP(D15,Base!$B$1:$C$39,2,0)</f>
        <v>0</v>
      </c>
      <c r="F15" s="16">
        <v>43584</v>
      </c>
      <c r="G15" s="16">
        <f t="shared" si="0"/>
        <v>43584</v>
      </c>
      <c r="H15" s="16"/>
      <c r="I15" s="18"/>
      <c r="J15" s="18"/>
    </row>
    <row r="16" spans="1:10" x14ac:dyDescent="0.25">
      <c r="A16" s="3" t="s">
        <v>22</v>
      </c>
      <c r="B16" s="3" t="s">
        <v>23</v>
      </c>
      <c r="C16" s="15" t="s">
        <v>24</v>
      </c>
      <c r="D16" s="15" t="str">
        <f>VLOOKUP(C16,Base!$A$2:$B$46,2,0)</f>
        <v>non</v>
      </c>
      <c r="E16" s="4">
        <f>VLOOKUP(D16,Base!$B$1:$C$39,2,0)</f>
        <v>0</v>
      </c>
      <c r="F16" s="16">
        <v>43606</v>
      </c>
      <c r="G16" s="16">
        <f t="shared" si="0"/>
        <v>43606</v>
      </c>
      <c r="H16" s="16"/>
      <c r="I16" s="18"/>
      <c r="J16" s="18"/>
    </row>
    <row r="17" spans="1:10" x14ac:dyDescent="0.25">
      <c r="A17" s="3" t="s">
        <v>22</v>
      </c>
      <c r="B17" s="3" t="s">
        <v>25</v>
      </c>
      <c r="C17" s="15" t="s">
        <v>16</v>
      </c>
      <c r="D17" s="15" t="str">
        <f>VLOOKUP(C17,Base!$A$2:$B$46,2,0)</f>
        <v>Prévention du risque chimique</v>
      </c>
      <c r="E17" s="4">
        <f>VLOOKUP(D17,Base!$B$1:$C$39,2,0)</f>
        <v>0</v>
      </c>
      <c r="F17" s="16">
        <v>44242</v>
      </c>
      <c r="G17" s="16">
        <f t="shared" si="0"/>
        <v>44242</v>
      </c>
      <c r="H17" s="16"/>
      <c r="I17" s="18"/>
      <c r="J17" s="18"/>
    </row>
    <row r="18" spans="1:10" x14ac:dyDescent="0.25">
      <c r="A18" s="3" t="s">
        <v>9</v>
      </c>
      <c r="B18" s="3" t="s">
        <v>26</v>
      </c>
      <c r="C18" s="15" t="s">
        <v>16</v>
      </c>
      <c r="D18" s="15" t="str">
        <f>VLOOKUP(C18,Base!$A$2:$B$46,2,0)</f>
        <v>Prévention du risque chimique</v>
      </c>
      <c r="E18" s="4">
        <f>VLOOKUP(D18,Base!$B$1:$C$39,2,0)</f>
        <v>0</v>
      </c>
      <c r="F18" s="16">
        <v>44242</v>
      </c>
      <c r="G18" s="16">
        <f t="shared" si="0"/>
        <v>44242</v>
      </c>
      <c r="H18" s="16"/>
      <c r="I18" s="18"/>
      <c r="J18" s="18"/>
    </row>
    <row r="19" spans="1:10" x14ac:dyDescent="0.25">
      <c r="A19" s="3" t="s">
        <v>19</v>
      </c>
      <c r="B19" s="3" t="s">
        <v>27</v>
      </c>
      <c r="C19" s="15" t="s">
        <v>16</v>
      </c>
      <c r="D19" s="15" t="str">
        <f>VLOOKUP(C19,Base!$A$2:$B$46,2,0)</f>
        <v>Prévention du risque chimique</v>
      </c>
      <c r="E19" s="4">
        <f>VLOOKUP(D19,Base!$B$1:$C$39,2,0)</f>
        <v>0</v>
      </c>
      <c r="F19" s="16">
        <v>44242</v>
      </c>
      <c r="G19" s="16">
        <f t="shared" si="0"/>
        <v>44242</v>
      </c>
      <c r="H19" s="16"/>
      <c r="I19" s="18"/>
      <c r="J19" s="18"/>
    </row>
    <row r="20" spans="1:10" x14ac:dyDescent="0.25">
      <c r="A20" s="3" t="s">
        <v>22</v>
      </c>
      <c r="B20" s="3" t="s">
        <v>28</v>
      </c>
      <c r="C20" s="15" t="s">
        <v>16</v>
      </c>
      <c r="D20" s="15" t="str">
        <f>VLOOKUP(C20,Base!$A$2:$B$46,2,0)</f>
        <v>Prévention du risque chimique</v>
      </c>
      <c r="E20" s="4">
        <f>VLOOKUP(D20,Base!$B$1:$C$39,2,0)</f>
        <v>0</v>
      </c>
      <c r="F20" s="16">
        <v>44242</v>
      </c>
      <c r="G20" s="16">
        <f t="shared" si="0"/>
        <v>44242</v>
      </c>
      <c r="H20" s="16"/>
      <c r="I20" s="18"/>
      <c r="J20" s="18"/>
    </row>
    <row r="21" spans="1:10" x14ac:dyDescent="0.25">
      <c r="A21" s="3" t="s">
        <v>22</v>
      </c>
      <c r="B21" s="3" t="s">
        <v>29</v>
      </c>
      <c r="C21" s="15" t="s">
        <v>16</v>
      </c>
      <c r="D21" s="15" t="str">
        <f>VLOOKUP(C21,Base!$A$2:$B$46,2,0)</f>
        <v>Prévention du risque chimique</v>
      </c>
      <c r="E21" s="4">
        <f>VLOOKUP(D21,Base!$B$1:$C$39,2,0)</f>
        <v>0</v>
      </c>
      <c r="F21" s="16">
        <v>44242</v>
      </c>
      <c r="G21" s="16">
        <f t="shared" si="0"/>
        <v>44242</v>
      </c>
      <c r="H21" s="16"/>
      <c r="I21" s="18"/>
      <c r="J21" s="18"/>
    </row>
    <row r="22" spans="1:10" x14ac:dyDescent="0.25">
      <c r="A22" s="3" t="s">
        <v>22</v>
      </c>
      <c r="B22" s="3" t="s">
        <v>23</v>
      </c>
      <c r="C22" s="15" t="s">
        <v>16</v>
      </c>
      <c r="D22" s="15" t="str">
        <f>VLOOKUP(C22,Base!$A$2:$B$46,2,0)</f>
        <v>Prévention du risque chimique</v>
      </c>
      <c r="E22" s="4">
        <f>VLOOKUP(D22,Base!$B$1:$C$39,2,0)</f>
        <v>0</v>
      </c>
      <c r="F22" s="16">
        <v>44242</v>
      </c>
      <c r="G22" s="16">
        <f t="shared" si="0"/>
        <v>44242</v>
      </c>
      <c r="H22" s="16"/>
      <c r="I22" s="18"/>
      <c r="J22" s="18"/>
    </row>
    <row r="23" spans="1:10" x14ac:dyDescent="0.25">
      <c r="A23" s="3" t="s">
        <v>22</v>
      </c>
      <c r="B23" s="3" t="s">
        <v>30</v>
      </c>
      <c r="C23" s="15" t="s">
        <v>16</v>
      </c>
      <c r="D23" s="15" t="str">
        <f>VLOOKUP(C23,Base!$A$2:$B$46,2,0)</f>
        <v>Prévention du risque chimique</v>
      </c>
      <c r="E23" s="4">
        <f>VLOOKUP(D23,Base!$B$1:$C$39,2,0)</f>
        <v>0</v>
      </c>
      <c r="F23" s="16">
        <v>44242</v>
      </c>
      <c r="G23" s="16">
        <f t="shared" si="0"/>
        <v>44242</v>
      </c>
      <c r="H23" s="16"/>
      <c r="I23" s="18"/>
      <c r="J23" s="18"/>
    </row>
    <row r="24" spans="1:10" x14ac:dyDescent="0.25">
      <c r="A24" s="3" t="s">
        <v>22</v>
      </c>
      <c r="B24" s="3" t="s">
        <v>31</v>
      </c>
      <c r="C24" s="15" t="s">
        <v>16</v>
      </c>
      <c r="D24" s="15" t="str">
        <f>VLOOKUP(C24,Base!$A$2:$B$46,2,0)</f>
        <v>Prévention du risque chimique</v>
      </c>
      <c r="E24" s="4">
        <f>VLOOKUP(D24,Base!$B$1:$C$39,2,0)</f>
        <v>0</v>
      </c>
      <c r="F24" s="16">
        <v>44288</v>
      </c>
      <c r="G24" s="16">
        <f t="shared" si="0"/>
        <v>44288</v>
      </c>
      <c r="H24" s="16"/>
      <c r="I24" s="18"/>
      <c r="J24" s="18"/>
    </row>
    <row r="25" spans="1:10" x14ac:dyDescent="0.25">
      <c r="A25" s="3" t="s">
        <v>19</v>
      </c>
      <c r="B25" s="3" t="s">
        <v>32</v>
      </c>
      <c r="C25" s="15" t="s">
        <v>16</v>
      </c>
      <c r="D25" s="15" t="str">
        <f>VLOOKUP(C25,Base!$A$2:$B$46,2,0)</f>
        <v>Prévention du risque chimique</v>
      </c>
      <c r="E25" s="4">
        <f>VLOOKUP(D25,Base!$B$1:$C$39,2,0)</f>
        <v>0</v>
      </c>
      <c r="F25" s="16">
        <v>44470</v>
      </c>
      <c r="G25" s="16">
        <f t="shared" si="0"/>
        <v>44470</v>
      </c>
      <c r="H25" s="16"/>
      <c r="I25" s="18"/>
      <c r="J25" s="18"/>
    </row>
    <row r="26" spans="1:10" x14ac:dyDescent="0.25">
      <c r="A26" s="3" t="s">
        <v>19</v>
      </c>
      <c r="B26" s="3" t="s">
        <v>20</v>
      </c>
      <c r="C26" s="15" t="s">
        <v>16</v>
      </c>
      <c r="D26" s="15" t="str">
        <f>VLOOKUP(C26,Base!$A$2:$B$46,2,0)</f>
        <v>Prévention du risque chimique</v>
      </c>
      <c r="E26" s="4">
        <f>VLOOKUP(D26,Base!$B$1:$C$39,2,0)</f>
        <v>0</v>
      </c>
      <c r="F26" s="16">
        <v>44470</v>
      </c>
      <c r="G26" s="16">
        <f t="shared" si="0"/>
        <v>44470</v>
      </c>
      <c r="H26" s="16"/>
      <c r="I26" s="18"/>
      <c r="J26" s="18"/>
    </row>
    <row r="27" spans="1:10" x14ac:dyDescent="0.25">
      <c r="A27" s="3" t="s">
        <v>19</v>
      </c>
      <c r="B27" s="3" t="s">
        <v>27</v>
      </c>
      <c r="C27" s="15" t="s">
        <v>16</v>
      </c>
      <c r="D27" s="15" t="str">
        <f>VLOOKUP(C27,Base!$A$2:$B$46,2,0)</f>
        <v>Prévention du risque chimique</v>
      </c>
      <c r="E27" s="4">
        <f>VLOOKUP(D27,Base!$B$1:$C$39,2,0)</f>
        <v>0</v>
      </c>
      <c r="F27" s="16">
        <v>44470</v>
      </c>
      <c r="G27" s="16">
        <f t="shared" si="0"/>
        <v>44470</v>
      </c>
      <c r="H27" s="16"/>
      <c r="I27" s="18"/>
      <c r="J27" s="18"/>
    </row>
    <row r="28" spans="1:10" x14ac:dyDescent="0.25">
      <c r="A28" s="3" t="s">
        <v>19</v>
      </c>
      <c r="B28" s="3" t="s">
        <v>21</v>
      </c>
      <c r="C28" s="15" t="s">
        <v>16</v>
      </c>
      <c r="D28" s="15" t="str">
        <f>VLOOKUP(C28,Base!$A$2:$B$46,2,0)</f>
        <v>Prévention du risque chimique</v>
      </c>
      <c r="E28" s="4">
        <f>VLOOKUP(D28,Base!$B$1:$C$39,2,0)</f>
        <v>0</v>
      </c>
      <c r="F28" s="16">
        <v>44470</v>
      </c>
      <c r="G28" s="16">
        <f t="shared" si="0"/>
        <v>44470</v>
      </c>
      <c r="H28" s="16"/>
      <c r="I28" s="18"/>
      <c r="J28" s="18"/>
    </row>
    <row r="29" spans="1:10" x14ac:dyDescent="0.25">
      <c r="A29" s="3" t="s">
        <v>9</v>
      </c>
      <c r="B29" s="3" t="s">
        <v>33</v>
      </c>
      <c r="C29" s="15" t="s">
        <v>34</v>
      </c>
      <c r="D29" s="15" t="str">
        <f>VLOOKUP(C29,Base!$A$2:$B$46,2,0)</f>
        <v>Espace confiné</v>
      </c>
      <c r="E29" s="4">
        <f>VLOOKUP(D29,Base!$B$1:$C$39,2,0)</f>
        <v>0</v>
      </c>
      <c r="F29" s="16">
        <v>44545</v>
      </c>
      <c r="G29" s="16">
        <f t="shared" si="0"/>
        <v>44545</v>
      </c>
      <c r="H29" s="16"/>
      <c r="I29" s="18"/>
      <c r="J29" s="18"/>
    </row>
    <row r="30" spans="1:10" x14ac:dyDescent="0.25">
      <c r="A30" s="3" t="s">
        <v>22</v>
      </c>
      <c r="B30" s="3" t="s">
        <v>31</v>
      </c>
      <c r="C30" s="15" t="s">
        <v>34</v>
      </c>
      <c r="D30" s="15" t="str">
        <f>VLOOKUP(C30,Base!$A$2:$B$46,2,0)</f>
        <v>Espace confiné</v>
      </c>
      <c r="E30" s="4">
        <f>VLOOKUP(D30,Base!$B$1:$C$39,2,0)</f>
        <v>0</v>
      </c>
      <c r="F30" s="16">
        <v>44545</v>
      </c>
      <c r="G30" s="16">
        <f t="shared" si="0"/>
        <v>44545</v>
      </c>
      <c r="H30" s="16"/>
      <c r="I30" s="18"/>
      <c r="J30" s="18"/>
    </row>
    <row r="31" spans="1:10" x14ac:dyDescent="0.25">
      <c r="A31" s="3" t="s">
        <v>9</v>
      </c>
      <c r="B31" s="3" t="s">
        <v>35</v>
      </c>
      <c r="C31" s="15" t="s">
        <v>34</v>
      </c>
      <c r="D31" s="15" t="str">
        <f>VLOOKUP(C31,Base!$A$2:$B$46,2,0)</f>
        <v>Espace confiné</v>
      </c>
      <c r="E31" s="4">
        <f>VLOOKUP(D31,Base!$B$1:$C$39,2,0)</f>
        <v>0</v>
      </c>
      <c r="F31" s="16">
        <v>44545</v>
      </c>
      <c r="G31" s="16">
        <f t="shared" si="0"/>
        <v>44545</v>
      </c>
      <c r="H31" s="16"/>
      <c r="I31" s="18"/>
      <c r="J31" s="18"/>
    </row>
    <row r="32" spans="1:10" x14ac:dyDescent="0.25">
      <c r="A32" s="3" t="s">
        <v>22</v>
      </c>
      <c r="B32" s="3" t="s">
        <v>28</v>
      </c>
      <c r="C32" s="15" t="s">
        <v>34</v>
      </c>
      <c r="D32" s="15" t="str">
        <f>VLOOKUP(C32,Base!$A$2:$B$46,2,0)</f>
        <v>Espace confiné</v>
      </c>
      <c r="E32" s="4">
        <f>VLOOKUP(D32,Base!$B$1:$C$39,2,0)</f>
        <v>0</v>
      </c>
      <c r="F32" s="16">
        <v>44545</v>
      </c>
      <c r="G32" s="16">
        <f t="shared" si="0"/>
        <v>44545</v>
      </c>
      <c r="H32" s="16"/>
      <c r="I32" s="18"/>
      <c r="J32" s="18"/>
    </row>
    <row r="33" spans="1:10" x14ac:dyDescent="0.25">
      <c r="A33" s="3" t="s">
        <v>22</v>
      </c>
      <c r="B33" s="3" t="s">
        <v>29</v>
      </c>
      <c r="C33" s="15" t="s">
        <v>34</v>
      </c>
      <c r="D33" s="15" t="str">
        <f>VLOOKUP(C33,Base!$A$2:$B$46,2,0)</f>
        <v>Espace confiné</v>
      </c>
      <c r="E33" s="4">
        <f>VLOOKUP(D33,Base!$B$1:$C$39,2,0)</f>
        <v>0</v>
      </c>
      <c r="F33" s="16">
        <v>44545</v>
      </c>
      <c r="G33" s="16">
        <f t="shared" si="0"/>
        <v>44545</v>
      </c>
      <c r="H33" s="16"/>
      <c r="I33" s="18"/>
      <c r="J33" s="18"/>
    </row>
    <row r="34" spans="1:10" x14ac:dyDescent="0.25">
      <c r="A34" s="3" t="s">
        <v>22</v>
      </c>
      <c r="B34" s="3" t="s">
        <v>23</v>
      </c>
      <c r="C34" s="15" t="s">
        <v>34</v>
      </c>
      <c r="D34" s="15" t="str">
        <f>VLOOKUP(C34,Base!$A$2:$B$46,2,0)</f>
        <v>Espace confiné</v>
      </c>
      <c r="E34" s="4">
        <f>VLOOKUP(D34,Base!$B$1:$C$39,2,0)</f>
        <v>0</v>
      </c>
      <c r="F34" s="16">
        <v>44545</v>
      </c>
      <c r="G34" s="16">
        <f t="shared" ref="G34:G65" si="1">DATE(YEAR(F34)+E34,MONTH(F34),DAY(F34))</f>
        <v>44545</v>
      </c>
      <c r="H34" s="16"/>
      <c r="I34" s="18"/>
      <c r="J34" s="18"/>
    </row>
    <row r="35" spans="1:10" x14ac:dyDescent="0.25">
      <c r="A35" s="3" t="s">
        <v>22</v>
      </c>
      <c r="B35" s="3" t="s">
        <v>30</v>
      </c>
      <c r="C35" s="15" t="s">
        <v>34</v>
      </c>
      <c r="D35" s="15" t="str">
        <f>VLOOKUP(C35,Base!$A$2:$B$46,2,0)</f>
        <v>Espace confiné</v>
      </c>
      <c r="E35" s="4">
        <f>VLOOKUP(D35,Base!$B$1:$C$39,2,0)</f>
        <v>0</v>
      </c>
      <c r="F35" s="16">
        <v>44545</v>
      </c>
      <c r="G35" s="16">
        <f t="shared" si="1"/>
        <v>44545</v>
      </c>
      <c r="H35" s="16"/>
      <c r="I35" s="18"/>
      <c r="J35" s="18"/>
    </row>
    <row r="36" spans="1:10" x14ac:dyDescent="0.25">
      <c r="A36" s="3" t="s">
        <v>22</v>
      </c>
      <c r="B36" s="3" t="s">
        <v>36</v>
      </c>
      <c r="C36" s="15" t="s">
        <v>37</v>
      </c>
      <c r="D36" s="15" t="str">
        <f>VLOOKUP(C36,Base!$A$2:$B$46,2,0)</f>
        <v>ESP Conduite</v>
      </c>
      <c r="E36" s="4">
        <f>VLOOKUP(D36,Base!$B$1:$C$39,2,0)</f>
        <v>3</v>
      </c>
      <c r="F36" s="16">
        <v>43486</v>
      </c>
      <c r="G36" s="16">
        <f t="shared" si="1"/>
        <v>44582</v>
      </c>
      <c r="H36" s="16"/>
      <c r="I36" s="18"/>
      <c r="J36" s="18"/>
    </row>
    <row r="37" spans="1:10" x14ac:dyDescent="0.25">
      <c r="A37" s="3" t="s">
        <v>9</v>
      </c>
      <c r="B37" s="3" t="s">
        <v>18</v>
      </c>
      <c r="C37" s="15" t="s">
        <v>38</v>
      </c>
      <c r="D37" s="15" t="str">
        <f>VLOOKUP(C37,Base!$A$2:$B$46,2,0)</f>
        <v>ESP Autoclave</v>
      </c>
      <c r="E37" s="4">
        <f>VLOOKUP(D37,Base!$B$1:$C$39,2,0)</f>
        <v>3</v>
      </c>
      <c r="F37" s="16">
        <v>43515</v>
      </c>
      <c r="G37" s="16">
        <f t="shared" si="1"/>
        <v>44611</v>
      </c>
      <c r="H37" s="16"/>
      <c r="I37" s="18"/>
      <c r="J37" s="18"/>
    </row>
    <row r="38" spans="1:10" x14ac:dyDescent="0.25">
      <c r="A38" s="3" t="s">
        <v>9</v>
      </c>
      <c r="B38" s="3" t="s">
        <v>39</v>
      </c>
      <c r="C38" s="15" t="s">
        <v>38</v>
      </c>
      <c r="D38" s="15" t="str">
        <f>VLOOKUP(C38,Base!$A$2:$B$46,2,0)</f>
        <v>ESP Autoclave</v>
      </c>
      <c r="E38" s="4">
        <f>VLOOKUP(D38,Base!$B$1:$C$39,2,0)</f>
        <v>3</v>
      </c>
      <c r="F38" s="16">
        <v>43515</v>
      </c>
      <c r="G38" s="16">
        <f t="shared" si="1"/>
        <v>44611</v>
      </c>
      <c r="H38" s="16"/>
      <c r="I38" s="18"/>
      <c r="J38" s="18"/>
    </row>
    <row r="39" spans="1:10" x14ac:dyDescent="0.25">
      <c r="A39" s="3" t="s">
        <v>9</v>
      </c>
      <c r="B39" s="3" t="s">
        <v>40</v>
      </c>
      <c r="C39" s="15" t="s">
        <v>41</v>
      </c>
      <c r="D39" s="15" t="str">
        <f>VLOOKUP(C39,Base!$A$2:$B$46,2,0)</f>
        <v>Espace confiné</v>
      </c>
      <c r="E39" s="4">
        <f>VLOOKUP(D39,Base!$B$1:$C$39,2,0)</f>
        <v>0</v>
      </c>
      <c r="F39" s="16">
        <v>44747</v>
      </c>
      <c r="G39" s="16">
        <f t="shared" si="1"/>
        <v>44747</v>
      </c>
      <c r="H39" s="16"/>
      <c r="I39" s="18"/>
      <c r="J39" s="18"/>
    </row>
    <row r="40" spans="1:10" x14ac:dyDescent="0.25">
      <c r="A40" s="3" t="s">
        <v>9</v>
      </c>
      <c r="B40" s="3" t="s">
        <v>26</v>
      </c>
      <c r="C40" s="15" t="s">
        <v>41</v>
      </c>
      <c r="D40" s="15" t="str">
        <f>VLOOKUP(C40,Base!$A$2:$B$46,2,0)</f>
        <v>Espace confiné</v>
      </c>
      <c r="E40" s="4">
        <f>VLOOKUP(D40,Base!$B$1:$C$39,2,0)</f>
        <v>0</v>
      </c>
      <c r="F40" s="16">
        <v>44747</v>
      </c>
      <c r="G40" s="16">
        <f t="shared" si="1"/>
        <v>44747</v>
      </c>
      <c r="H40" s="16"/>
      <c r="I40" s="18"/>
      <c r="J40" s="18"/>
    </row>
    <row r="41" spans="1:10" x14ac:dyDescent="0.25">
      <c r="A41" s="3" t="s">
        <v>9</v>
      </c>
      <c r="B41" s="3" t="s">
        <v>14</v>
      </c>
      <c r="C41" s="15" t="s">
        <v>41</v>
      </c>
      <c r="D41" s="15" t="str">
        <f>VLOOKUP(C41,Base!$A$2:$B$46,2,0)</f>
        <v>Espace confiné</v>
      </c>
      <c r="E41" s="4">
        <f>VLOOKUP(D41,Base!$B$1:$C$39,2,0)</f>
        <v>0</v>
      </c>
      <c r="F41" s="16">
        <v>44747</v>
      </c>
      <c r="G41" s="16">
        <f t="shared" si="1"/>
        <v>44747</v>
      </c>
      <c r="H41" s="16"/>
      <c r="I41" s="18"/>
      <c r="J41" s="18"/>
    </row>
    <row r="42" spans="1:10" x14ac:dyDescent="0.25">
      <c r="A42" s="3" t="s">
        <v>19</v>
      </c>
      <c r="B42" s="3" t="s">
        <v>21</v>
      </c>
      <c r="C42" s="15" t="s">
        <v>42</v>
      </c>
      <c r="D42" s="15" t="str">
        <f>VLOOKUP(C42,Base!$A$2:$B$46,2,0)</f>
        <v>Habilitation électrique</v>
      </c>
      <c r="E42" s="4">
        <f>VLOOKUP(D42,Base!$B$1:$C$39,2,0)</f>
        <v>3</v>
      </c>
      <c r="F42" s="16">
        <v>43731</v>
      </c>
      <c r="G42" s="16">
        <f t="shared" si="1"/>
        <v>44827</v>
      </c>
      <c r="H42" s="16"/>
      <c r="I42" s="18"/>
      <c r="J42" s="18"/>
    </row>
    <row r="43" spans="1:10" x14ac:dyDescent="0.25">
      <c r="A43" s="3" t="s">
        <v>22</v>
      </c>
      <c r="B43" s="3" t="s">
        <v>29</v>
      </c>
      <c r="C43" s="15" t="s">
        <v>37</v>
      </c>
      <c r="D43" s="15" t="str">
        <f>VLOOKUP(C43,Base!$A$2:$B$46,2,0)</f>
        <v>ESP Conduite</v>
      </c>
      <c r="E43" s="4">
        <f>VLOOKUP(D43,Base!$B$1:$C$39,2,0)</f>
        <v>3</v>
      </c>
      <c r="F43" s="16">
        <v>43734</v>
      </c>
      <c r="G43" s="16">
        <f t="shared" si="1"/>
        <v>44830</v>
      </c>
      <c r="H43" s="16"/>
      <c r="I43" s="18"/>
      <c r="J43" s="18"/>
    </row>
    <row r="44" spans="1:10" ht="18" customHeight="1" x14ac:dyDescent="0.25">
      <c r="A44" s="3" t="s">
        <v>43</v>
      </c>
      <c r="B44" s="3" t="s">
        <v>44</v>
      </c>
      <c r="C44" s="15" t="s">
        <v>45</v>
      </c>
      <c r="D44" s="15" t="str">
        <f>VLOOKUP(C44,Base!$A$2:$B$46,2,0)</f>
        <v>Habilitation électrique</v>
      </c>
      <c r="E44" s="4">
        <f>VLOOKUP(D44,Base!$B$1:$C$39,2,0)</f>
        <v>3</v>
      </c>
      <c r="F44" s="16">
        <v>43783</v>
      </c>
      <c r="G44" s="16">
        <f t="shared" si="1"/>
        <v>44879</v>
      </c>
      <c r="H44" s="16"/>
      <c r="I44" s="18"/>
      <c r="J44" s="18" t="s">
        <v>46</v>
      </c>
    </row>
    <row r="45" spans="1:10" x14ac:dyDescent="0.25">
      <c r="A45" s="3" t="s">
        <v>22</v>
      </c>
      <c r="B45" s="3" t="s">
        <v>23</v>
      </c>
      <c r="C45" s="15" t="s">
        <v>42</v>
      </c>
      <c r="D45" s="15" t="str">
        <f>VLOOKUP(C45,Base!$A$2:$B$46,2,0)</f>
        <v>Habilitation électrique</v>
      </c>
      <c r="E45" s="4">
        <f>VLOOKUP(D45,Base!$B$1:$C$39,2,0)</f>
        <v>3</v>
      </c>
      <c r="F45" s="16">
        <v>43892</v>
      </c>
      <c r="G45" s="16">
        <f t="shared" si="1"/>
        <v>44987</v>
      </c>
      <c r="H45" s="16"/>
      <c r="I45" s="18"/>
      <c r="J45" s="18"/>
    </row>
    <row r="46" spans="1:10" x14ac:dyDescent="0.25">
      <c r="A46" s="3" t="s">
        <v>22</v>
      </c>
      <c r="B46" s="3" t="s">
        <v>28</v>
      </c>
      <c r="C46" s="15" t="s">
        <v>45</v>
      </c>
      <c r="D46" s="15" t="str">
        <f>VLOOKUP(C46,Base!$A$2:$B$46,2,0)</f>
        <v>Habilitation électrique</v>
      </c>
      <c r="E46" s="4">
        <f>VLOOKUP(D46,Base!$B$1:$C$39,2,0)</f>
        <v>3</v>
      </c>
      <c r="F46" s="16">
        <v>43895</v>
      </c>
      <c r="G46" s="16">
        <f t="shared" si="1"/>
        <v>44990</v>
      </c>
      <c r="H46" s="16"/>
      <c r="I46" s="18"/>
      <c r="J46" s="18"/>
    </row>
    <row r="47" spans="1:10" x14ac:dyDescent="0.25">
      <c r="A47" s="3" t="s">
        <v>22</v>
      </c>
      <c r="B47" s="3" t="s">
        <v>28</v>
      </c>
      <c r="C47" s="15" t="s">
        <v>47</v>
      </c>
      <c r="D47" s="15" t="str">
        <f>VLOOKUP(C47,Base!$A$2:$B$46,2,0)</f>
        <v xml:space="preserve">Chauffeur </v>
      </c>
      <c r="E47" s="4">
        <f>VLOOKUP(D47,Base!$B$1:$C$39,2,0)</f>
        <v>3</v>
      </c>
      <c r="F47" s="16">
        <v>43899</v>
      </c>
      <c r="G47" s="16">
        <f t="shared" si="1"/>
        <v>44994</v>
      </c>
      <c r="H47" s="16"/>
      <c r="I47" s="18"/>
      <c r="J47" s="18"/>
    </row>
    <row r="48" spans="1:10" x14ac:dyDescent="0.25">
      <c r="A48" s="3" t="s">
        <v>22</v>
      </c>
      <c r="B48" s="3" t="s">
        <v>28</v>
      </c>
      <c r="C48" s="15" t="s">
        <v>37</v>
      </c>
      <c r="D48" s="15" t="str">
        <f>VLOOKUP(C48,Base!$A$2:$B$46,2,0)</f>
        <v>ESP Conduite</v>
      </c>
      <c r="E48" s="4">
        <f>VLOOKUP(D48,Base!$B$1:$C$39,2,0)</f>
        <v>3</v>
      </c>
      <c r="F48" s="16">
        <v>43986</v>
      </c>
      <c r="G48" s="16">
        <f t="shared" si="1"/>
        <v>45081</v>
      </c>
      <c r="H48" s="16"/>
      <c r="I48" s="18"/>
      <c r="J48" s="18"/>
    </row>
    <row r="49" spans="1:10" x14ac:dyDescent="0.25">
      <c r="A49" s="3" t="s">
        <v>9</v>
      </c>
      <c r="B49" s="20" t="s">
        <v>48</v>
      </c>
      <c r="C49" s="15" t="s">
        <v>49</v>
      </c>
      <c r="D49" s="15" t="str">
        <f>VLOOKUP(C49,Base!$A$2:$B$46,2,0)</f>
        <v>Habilitation électrique</v>
      </c>
      <c r="E49" s="4">
        <f>VLOOKUP(D49,Base!$B$1:$C$39,2,0)</f>
        <v>3</v>
      </c>
      <c r="F49" s="16">
        <v>43990</v>
      </c>
      <c r="G49" s="16">
        <f t="shared" si="1"/>
        <v>45085</v>
      </c>
      <c r="H49" s="16"/>
      <c r="I49" s="18"/>
      <c r="J49" s="18"/>
    </row>
    <row r="50" spans="1:10" x14ac:dyDescent="0.25">
      <c r="A50" s="3" t="s">
        <v>9</v>
      </c>
      <c r="B50" s="20" t="s">
        <v>50</v>
      </c>
      <c r="C50" s="15" t="s">
        <v>49</v>
      </c>
      <c r="D50" s="15" t="str">
        <f>VLOOKUP(C50,Base!$A$2:$B$46,2,0)</f>
        <v>Habilitation électrique</v>
      </c>
      <c r="E50" s="4">
        <f>VLOOKUP(D50,Base!$B$1:$C$39,2,0)</f>
        <v>3</v>
      </c>
      <c r="F50" s="16">
        <v>43990</v>
      </c>
      <c r="G50" s="16">
        <f t="shared" si="1"/>
        <v>45085</v>
      </c>
      <c r="H50" s="16"/>
      <c r="I50" s="18"/>
      <c r="J50" s="18"/>
    </row>
    <row r="51" spans="1:10" x14ac:dyDescent="0.25">
      <c r="A51" s="3" t="s">
        <v>9</v>
      </c>
      <c r="B51" s="20" t="s">
        <v>10</v>
      </c>
      <c r="C51" s="15" t="s">
        <v>51</v>
      </c>
      <c r="D51" s="15" t="str">
        <f>VLOOKUP(C51,Base!$A$2:$B$46,2,0)</f>
        <v>Habilitation électrique</v>
      </c>
      <c r="E51" s="4">
        <f>VLOOKUP(D51,Base!$B$1:$C$39,2,0)</f>
        <v>3</v>
      </c>
      <c r="F51" s="16">
        <v>44004</v>
      </c>
      <c r="G51" s="16">
        <f t="shared" si="1"/>
        <v>45099</v>
      </c>
      <c r="H51" s="16"/>
      <c r="I51" s="18"/>
      <c r="J51" s="18"/>
    </row>
    <row r="52" spans="1:10" x14ac:dyDescent="0.25">
      <c r="A52" s="3" t="s">
        <v>9</v>
      </c>
      <c r="B52" s="3" t="s">
        <v>39</v>
      </c>
      <c r="C52" s="15" t="s">
        <v>51</v>
      </c>
      <c r="D52" s="15" t="str">
        <f>VLOOKUP(C52,Base!$A$2:$B$46,2,0)</f>
        <v>Habilitation électrique</v>
      </c>
      <c r="E52" s="4">
        <f>VLOOKUP(D52,Base!$B$1:$C$39,2,0)</f>
        <v>3</v>
      </c>
      <c r="F52" s="16">
        <v>44004</v>
      </c>
      <c r="G52" s="16">
        <f t="shared" si="1"/>
        <v>45099</v>
      </c>
      <c r="H52" s="16"/>
      <c r="I52" s="18"/>
      <c r="J52" s="18"/>
    </row>
    <row r="53" spans="1:10" x14ac:dyDescent="0.25">
      <c r="A53" s="3" t="s">
        <v>9</v>
      </c>
      <c r="B53" s="20" t="s">
        <v>12</v>
      </c>
      <c r="C53" s="15" t="s">
        <v>51</v>
      </c>
      <c r="D53" s="15" t="str">
        <f>VLOOKUP(C53,Base!$A$2:$B$46,2,0)</f>
        <v>Habilitation électrique</v>
      </c>
      <c r="E53" s="4">
        <f>VLOOKUP(D53,Base!$B$1:$C$39,2,0)</f>
        <v>3</v>
      </c>
      <c r="F53" s="16">
        <v>44004</v>
      </c>
      <c r="G53" s="16">
        <f t="shared" si="1"/>
        <v>45099</v>
      </c>
      <c r="H53" s="16"/>
      <c r="I53" s="18"/>
      <c r="J53" s="18"/>
    </row>
    <row r="54" spans="1:10" x14ac:dyDescent="0.25">
      <c r="A54" s="3" t="s">
        <v>9</v>
      </c>
      <c r="B54" s="3" t="s">
        <v>14</v>
      </c>
      <c r="C54" s="15" t="s">
        <v>51</v>
      </c>
      <c r="D54" s="15" t="str">
        <f>VLOOKUP(C54,Base!$A$2:$B$46,2,0)</f>
        <v>Habilitation électrique</v>
      </c>
      <c r="E54" s="4">
        <f>VLOOKUP(D54,Base!$B$1:$C$39,2,0)</f>
        <v>3</v>
      </c>
      <c r="F54" s="16">
        <v>44004</v>
      </c>
      <c r="G54" s="16">
        <f t="shared" si="1"/>
        <v>45099</v>
      </c>
      <c r="H54" s="16"/>
      <c r="I54" s="18"/>
      <c r="J54" s="18"/>
    </row>
    <row r="55" spans="1:10" x14ac:dyDescent="0.25">
      <c r="A55" s="3" t="s">
        <v>9</v>
      </c>
      <c r="B55" s="3" t="s">
        <v>52</v>
      </c>
      <c r="C55" s="15" t="s">
        <v>51</v>
      </c>
      <c r="D55" s="15" t="str">
        <f>VLOOKUP(C55,Base!$A$2:$B$46,2,0)</f>
        <v>Habilitation électrique</v>
      </c>
      <c r="E55" s="4">
        <f>VLOOKUP(D55,Base!$B$1:$C$39,2,0)</f>
        <v>3</v>
      </c>
      <c r="F55" s="16">
        <v>44090</v>
      </c>
      <c r="G55" s="16">
        <f t="shared" si="1"/>
        <v>45185</v>
      </c>
      <c r="H55" s="16"/>
      <c r="I55" s="18"/>
      <c r="J55" s="18"/>
    </row>
    <row r="56" spans="1:10" x14ac:dyDescent="0.25">
      <c r="A56" s="3" t="s">
        <v>9</v>
      </c>
      <c r="B56" s="20" t="s">
        <v>53</v>
      </c>
      <c r="C56" s="15" t="s">
        <v>51</v>
      </c>
      <c r="D56" s="15" t="str">
        <f>VLOOKUP(C56,Base!$A$2:$B$46,2,0)</f>
        <v>Habilitation électrique</v>
      </c>
      <c r="E56" s="4">
        <f>VLOOKUP(D56,Base!$B$1:$C$39,2,0)</f>
        <v>3</v>
      </c>
      <c r="F56" s="16">
        <v>44090</v>
      </c>
      <c r="G56" s="16">
        <f t="shared" si="1"/>
        <v>45185</v>
      </c>
      <c r="H56" s="16"/>
      <c r="I56" s="18"/>
      <c r="J56" s="18"/>
    </row>
    <row r="57" spans="1:10" x14ac:dyDescent="0.25">
      <c r="A57" s="3" t="s">
        <v>9</v>
      </c>
      <c r="B57" s="3" t="s">
        <v>13</v>
      </c>
      <c r="C57" s="15" t="s">
        <v>51</v>
      </c>
      <c r="D57" s="15" t="str">
        <f>VLOOKUP(C57,Base!$A$2:$B$46,2,0)</f>
        <v>Habilitation électrique</v>
      </c>
      <c r="E57" s="4">
        <f>VLOOKUP(D57,Base!$B$1:$C$39,2,0)</f>
        <v>3</v>
      </c>
      <c r="F57" s="16">
        <v>44090</v>
      </c>
      <c r="G57" s="16">
        <f t="shared" si="1"/>
        <v>45185</v>
      </c>
      <c r="H57" s="16"/>
      <c r="I57" s="18"/>
      <c r="J57" s="18"/>
    </row>
    <row r="58" spans="1:10" x14ac:dyDescent="0.25">
      <c r="A58" s="3" t="s">
        <v>22</v>
      </c>
      <c r="B58" s="3" t="s">
        <v>25</v>
      </c>
      <c r="C58" s="15" t="s">
        <v>37</v>
      </c>
      <c r="D58" s="15" t="str">
        <f>VLOOKUP(C58,Base!$A$2:$B$46,2,0)</f>
        <v>ESP Conduite</v>
      </c>
      <c r="E58" s="4">
        <f>VLOOKUP(D58,Base!$B$1:$C$39,2,0)</f>
        <v>3</v>
      </c>
      <c r="F58" s="16">
        <v>44172</v>
      </c>
      <c r="G58" s="16">
        <f t="shared" si="1"/>
        <v>45267</v>
      </c>
      <c r="H58" s="16"/>
      <c r="I58" s="18"/>
      <c r="J58" s="18"/>
    </row>
    <row r="59" spans="1:10" x14ac:dyDescent="0.25">
      <c r="A59" s="3" t="s">
        <v>22</v>
      </c>
      <c r="B59" s="3" t="s">
        <v>23</v>
      </c>
      <c r="C59" s="15" t="s">
        <v>37</v>
      </c>
      <c r="D59" s="15" t="str">
        <f>VLOOKUP(C59,Base!$A$2:$B$46,2,0)</f>
        <v>ESP Conduite</v>
      </c>
      <c r="E59" s="4">
        <f>VLOOKUP(D59,Base!$B$1:$C$39,2,0)</f>
        <v>3</v>
      </c>
      <c r="F59" s="16">
        <v>44172</v>
      </c>
      <c r="G59" s="16">
        <f t="shared" si="1"/>
        <v>45267</v>
      </c>
      <c r="H59" s="16"/>
      <c r="I59" s="18"/>
      <c r="J59" s="18"/>
    </row>
    <row r="60" spans="1:10" x14ac:dyDescent="0.25">
      <c r="A60" s="3" t="s">
        <v>22</v>
      </c>
      <c r="B60" s="3" t="s">
        <v>30</v>
      </c>
      <c r="C60" s="15" t="s">
        <v>37</v>
      </c>
      <c r="D60" s="15" t="str">
        <f>VLOOKUP(C60,Base!$A$2:$B$46,2,0)</f>
        <v>ESP Conduite</v>
      </c>
      <c r="E60" s="4">
        <f>VLOOKUP(D60,Base!$B$1:$C$39,2,0)</f>
        <v>3</v>
      </c>
      <c r="F60" s="16">
        <v>44172</v>
      </c>
      <c r="G60" s="16">
        <f t="shared" si="1"/>
        <v>45267</v>
      </c>
      <c r="H60" s="16"/>
      <c r="I60" s="18"/>
      <c r="J60" s="18"/>
    </row>
    <row r="61" spans="1:10" x14ac:dyDescent="0.25">
      <c r="A61" s="3" t="s">
        <v>9</v>
      </c>
      <c r="B61" s="3" t="s">
        <v>33</v>
      </c>
      <c r="C61" s="15" t="s">
        <v>51</v>
      </c>
      <c r="D61" s="15" t="str">
        <f>VLOOKUP(C61,Base!$A$2:$B$46,2,0)</f>
        <v>Habilitation électrique</v>
      </c>
      <c r="E61" s="4">
        <f>VLOOKUP(D61,Base!$B$1:$C$39,2,0)</f>
        <v>3</v>
      </c>
      <c r="F61" s="16">
        <v>44217</v>
      </c>
      <c r="G61" s="21">
        <f t="shared" si="1"/>
        <v>45312</v>
      </c>
      <c r="H61" s="21"/>
      <c r="I61" s="18"/>
      <c r="J61" s="18"/>
    </row>
    <row r="62" spans="1:10" x14ac:dyDescent="0.25">
      <c r="A62" s="3" t="s">
        <v>9</v>
      </c>
      <c r="B62" s="3" t="s">
        <v>54</v>
      </c>
      <c r="C62" s="15" t="s">
        <v>51</v>
      </c>
      <c r="D62" s="15" t="str">
        <f>VLOOKUP(C62,Base!$A$2:$B$46,2,0)</f>
        <v>Habilitation électrique</v>
      </c>
      <c r="E62" s="4">
        <f>VLOOKUP(D62,Base!$B$1:$C$39,2,0)</f>
        <v>3</v>
      </c>
      <c r="F62" s="16">
        <v>44217</v>
      </c>
      <c r="G62" s="21">
        <f t="shared" si="1"/>
        <v>45312</v>
      </c>
      <c r="H62" s="21"/>
      <c r="I62" s="18"/>
      <c r="J62" s="18"/>
    </row>
    <row r="63" spans="1:10" x14ac:dyDescent="0.25">
      <c r="A63" s="3" t="s">
        <v>19</v>
      </c>
      <c r="B63" s="3" t="s">
        <v>32</v>
      </c>
      <c r="C63" s="15" t="s">
        <v>55</v>
      </c>
      <c r="D63" s="15" t="str">
        <f>VLOOKUP(C63,Base!$A$2:$B$46,2,0)</f>
        <v xml:space="preserve">Sensibilisation aux travaux en hauteur et port du harnais </v>
      </c>
      <c r="E63" s="4">
        <f>VLOOKUP(D63,Base!$B$1:$C$39,2,0)</f>
        <v>5</v>
      </c>
      <c r="F63" s="16">
        <v>43504</v>
      </c>
      <c r="G63" s="16">
        <f t="shared" si="1"/>
        <v>45330</v>
      </c>
      <c r="H63" s="16"/>
      <c r="I63" s="18"/>
      <c r="J63" s="18"/>
    </row>
    <row r="64" spans="1:10" x14ac:dyDescent="0.25">
      <c r="A64" s="3" t="s">
        <v>9</v>
      </c>
      <c r="B64" s="3" t="s">
        <v>18</v>
      </c>
      <c r="C64" s="15" t="s">
        <v>55</v>
      </c>
      <c r="D64" s="15" t="str">
        <f>VLOOKUP(C64,Base!$A$2:$B$46,2,0)</f>
        <v xml:space="preserve">Sensibilisation aux travaux en hauteur et port du harnais </v>
      </c>
      <c r="E64" s="4">
        <f>VLOOKUP(D64,Base!$B$1:$C$39,2,0)</f>
        <v>5</v>
      </c>
      <c r="F64" s="16">
        <v>43504</v>
      </c>
      <c r="G64" s="16">
        <f t="shared" si="1"/>
        <v>45330</v>
      </c>
      <c r="H64" s="16"/>
      <c r="I64" s="18"/>
      <c r="J64" s="18"/>
    </row>
    <row r="65" spans="1:10" x14ac:dyDescent="0.25">
      <c r="A65" s="3" t="s">
        <v>19</v>
      </c>
      <c r="B65" s="3" t="s">
        <v>20</v>
      </c>
      <c r="C65" s="15" t="s">
        <v>55</v>
      </c>
      <c r="D65" s="15" t="str">
        <f>VLOOKUP(C65,Base!$A$2:$B$46,2,0)</f>
        <v xml:space="preserve">Sensibilisation aux travaux en hauteur et port du harnais </v>
      </c>
      <c r="E65" s="4">
        <f>VLOOKUP(D65,Base!$B$1:$C$39,2,0)</f>
        <v>5</v>
      </c>
      <c r="F65" s="16">
        <v>43504</v>
      </c>
      <c r="G65" s="16">
        <f t="shared" si="1"/>
        <v>45330</v>
      </c>
      <c r="H65" s="16"/>
      <c r="I65" s="18"/>
      <c r="J65" s="18"/>
    </row>
    <row r="66" spans="1:10" x14ac:dyDescent="0.25">
      <c r="A66" s="3" t="s">
        <v>9</v>
      </c>
      <c r="B66" s="3" t="s">
        <v>10</v>
      </c>
      <c r="C66" s="15" t="s">
        <v>56</v>
      </c>
      <c r="D66" s="15" t="str">
        <f>VLOOKUP(C66,Base!$A$2:$B$46,2,0)</f>
        <v>Nacelle R486</v>
      </c>
      <c r="E66" s="4">
        <f>VLOOKUP(D66,Base!$B$1:$C$39,2,0)</f>
        <v>5</v>
      </c>
      <c r="F66" s="16">
        <v>43509</v>
      </c>
      <c r="G66" s="16">
        <f t="shared" ref="G66:G97" si="2">DATE(YEAR(F66)+E66,MONTH(F66),DAY(F66))</f>
        <v>45335</v>
      </c>
      <c r="H66" s="16"/>
      <c r="I66" s="18"/>
      <c r="J66" s="18"/>
    </row>
    <row r="67" spans="1:10" x14ac:dyDescent="0.25">
      <c r="A67" s="3" t="s">
        <v>19</v>
      </c>
      <c r="B67" s="3" t="s">
        <v>21</v>
      </c>
      <c r="C67" s="15" t="s">
        <v>56</v>
      </c>
      <c r="D67" s="15" t="str">
        <f>VLOOKUP(C67,Base!$A$2:$B$46,2,0)</f>
        <v>Nacelle R486</v>
      </c>
      <c r="E67" s="4">
        <f>VLOOKUP(D67,Base!$B$1:$C$39,2,0)</f>
        <v>5</v>
      </c>
      <c r="F67" s="16">
        <v>43558</v>
      </c>
      <c r="G67" s="16">
        <f t="shared" si="2"/>
        <v>45385</v>
      </c>
      <c r="H67" s="16"/>
      <c r="I67" s="18"/>
      <c r="J67" s="18"/>
    </row>
    <row r="68" spans="1:10" x14ac:dyDescent="0.25">
      <c r="A68" s="3" t="s">
        <v>19</v>
      </c>
      <c r="B68" s="3" t="s">
        <v>27</v>
      </c>
      <c r="C68" s="15" t="s">
        <v>42</v>
      </c>
      <c r="D68" s="15" t="str">
        <f>VLOOKUP(C68,Base!$A$2:$B$46,2,0)</f>
        <v>Habilitation électrique</v>
      </c>
      <c r="E68" s="4">
        <f>VLOOKUP(D68,Base!$B$1:$C$39,2,0)</f>
        <v>3</v>
      </c>
      <c r="F68" s="16">
        <v>44319</v>
      </c>
      <c r="G68" s="16">
        <f t="shared" si="2"/>
        <v>45415</v>
      </c>
      <c r="H68" s="16"/>
      <c r="I68" s="18"/>
      <c r="J68" s="18"/>
    </row>
    <row r="69" spans="1:10" x14ac:dyDescent="0.25">
      <c r="A69" s="3" t="s">
        <v>9</v>
      </c>
      <c r="B69" s="3" t="s">
        <v>10</v>
      </c>
      <c r="C69" s="15" t="s">
        <v>57</v>
      </c>
      <c r="D69" s="15" t="str">
        <f>VLOOKUP(C69,Base!$A$2:$B$46,2,0)</f>
        <v>ESP Autoclave</v>
      </c>
      <c r="E69" s="4">
        <f>VLOOKUP(D69,Base!$B$1:$C$39,2,0)</f>
        <v>3</v>
      </c>
      <c r="F69" s="16">
        <v>44334</v>
      </c>
      <c r="G69" s="16">
        <f t="shared" si="2"/>
        <v>45430</v>
      </c>
      <c r="H69" s="16"/>
      <c r="I69" s="18"/>
      <c r="J69" s="18"/>
    </row>
    <row r="70" spans="1:10" x14ac:dyDescent="0.25">
      <c r="A70" s="3" t="s">
        <v>19</v>
      </c>
      <c r="B70" s="3" t="s">
        <v>21</v>
      </c>
      <c r="C70" s="15" t="s">
        <v>58</v>
      </c>
      <c r="D70" s="15" t="str">
        <f>VLOOKUP(C70,Base!$A$2:$B$46,2,0)</f>
        <v>Chariots manutention R489</v>
      </c>
      <c r="E70" s="4">
        <f>VLOOKUP(D70,Base!$B$1:$C$39,2,0)</f>
        <v>5</v>
      </c>
      <c r="F70" s="16">
        <v>43605</v>
      </c>
      <c r="G70" s="16">
        <f t="shared" si="2"/>
        <v>45432</v>
      </c>
      <c r="H70" s="16"/>
      <c r="I70" s="18"/>
      <c r="J70" s="18"/>
    </row>
    <row r="71" spans="1:10" x14ac:dyDescent="0.25">
      <c r="A71" s="3" t="s">
        <v>22</v>
      </c>
      <c r="B71" s="3" t="s">
        <v>25</v>
      </c>
      <c r="C71" s="15" t="s">
        <v>51</v>
      </c>
      <c r="D71" s="15" t="str">
        <f>VLOOKUP(C71,Base!$A$2:$B$46,2,0)</f>
        <v>Habilitation électrique</v>
      </c>
      <c r="E71" s="4">
        <f>VLOOKUP(D71,Base!$B$1:$C$39,2,0)</f>
        <v>3</v>
      </c>
      <c r="F71" s="16">
        <v>44347</v>
      </c>
      <c r="G71" s="16">
        <f t="shared" si="2"/>
        <v>45443</v>
      </c>
      <c r="H71" s="16"/>
      <c r="I71" s="18"/>
      <c r="J71" s="18"/>
    </row>
    <row r="72" spans="1:10" x14ac:dyDescent="0.25">
      <c r="A72" s="3" t="s">
        <v>9</v>
      </c>
      <c r="B72" s="3" t="s">
        <v>18</v>
      </c>
      <c r="C72" s="15" t="s">
        <v>51</v>
      </c>
      <c r="D72" s="15" t="str">
        <f>VLOOKUP(C72,Base!$A$2:$B$46,2,0)</f>
        <v>Habilitation électrique</v>
      </c>
      <c r="E72" s="4">
        <f>VLOOKUP(D72,Base!$B$1:$C$39,2,0)</f>
        <v>3</v>
      </c>
      <c r="F72" s="16">
        <v>44347</v>
      </c>
      <c r="G72" s="16">
        <f t="shared" si="2"/>
        <v>45443</v>
      </c>
      <c r="H72" s="16"/>
      <c r="I72" s="18"/>
      <c r="J72" s="18"/>
    </row>
    <row r="73" spans="1:10" x14ac:dyDescent="0.25">
      <c r="A73" s="3" t="s">
        <v>22</v>
      </c>
      <c r="B73" s="3" t="s">
        <v>29</v>
      </c>
      <c r="C73" s="15" t="s">
        <v>51</v>
      </c>
      <c r="D73" s="15" t="str">
        <f>VLOOKUP(C73,Base!$A$2:$B$46,2,0)</f>
        <v>Habilitation électrique</v>
      </c>
      <c r="E73" s="4">
        <f>VLOOKUP(D73,Base!$B$1:$C$39,2,0)</f>
        <v>3</v>
      </c>
      <c r="F73" s="16">
        <v>44347</v>
      </c>
      <c r="G73" s="16">
        <f t="shared" si="2"/>
        <v>45443</v>
      </c>
      <c r="H73" s="16"/>
      <c r="I73" s="18"/>
      <c r="J73" s="18"/>
    </row>
    <row r="74" spans="1:10" x14ac:dyDescent="0.25">
      <c r="A74" s="3" t="s">
        <v>9</v>
      </c>
      <c r="B74" s="3" t="s">
        <v>59</v>
      </c>
      <c r="C74" s="15" t="s">
        <v>51</v>
      </c>
      <c r="D74" s="15" t="str">
        <f>VLOOKUP(C74,Base!$A$2:$B$46,2,0)</f>
        <v>Habilitation électrique</v>
      </c>
      <c r="E74" s="4">
        <f>VLOOKUP(D74,Base!$B$1:$C$39,2,0)</f>
        <v>3</v>
      </c>
      <c r="F74" s="16">
        <v>44347</v>
      </c>
      <c r="G74" s="16">
        <f t="shared" si="2"/>
        <v>45443</v>
      </c>
      <c r="H74" s="16"/>
      <c r="I74" s="18"/>
      <c r="J74" s="18"/>
    </row>
    <row r="75" spans="1:10" x14ac:dyDescent="0.25">
      <c r="A75" s="3" t="s">
        <v>22</v>
      </c>
      <c r="B75" s="3" t="s">
        <v>36</v>
      </c>
      <c r="C75" s="15" t="s">
        <v>51</v>
      </c>
      <c r="D75" s="15" t="str">
        <f>VLOOKUP(C75,Base!$A$2:$B$46,2,0)</f>
        <v>Habilitation électrique</v>
      </c>
      <c r="E75" s="4">
        <f>VLOOKUP(D75,Base!$B$1:$C$39,2,0)</f>
        <v>3</v>
      </c>
      <c r="F75" s="16">
        <v>44347</v>
      </c>
      <c r="G75" s="16">
        <f t="shared" si="2"/>
        <v>45443</v>
      </c>
      <c r="H75" s="16"/>
      <c r="I75" s="18"/>
      <c r="J75" s="18"/>
    </row>
    <row r="76" spans="1:10" x14ac:dyDescent="0.25">
      <c r="A76" s="3" t="s">
        <v>22</v>
      </c>
      <c r="B76" s="3" t="s">
        <v>30</v>
      </c>
      <c r="C76" s="15" t="s">
        <v>51</v>
      </c>
      <c r="D76" s="15" t="str">
        <f>VLOOKUP(C76,Base!$A$2:$B$46,2,0)</f>
        <v>Habilitation électrique</v>
      </c>
      <c r="E76" s="4">
        <f>VLOOKUP(D76,Base!$B$1:$C$39,2,0)</f>
        <v>3</v>
      </c>
      <c r="F76" s="16">
        <v>44347</v>
      </c>
      <c r="G76" s="16">
        <f t="shared" si="2"/>
        <v>45443</v>
      </c>
      <c r="H76" s="16"/>
      <c r="I76" s="18"/>
      <c r="J76" s="18"/>
    </row>
    <row r="77" spans="1:10" x14ac:dyDescent="0.25">
      <c r="A77" s="3" t="s">
        <v>9</v>
      </c>
      <c r="B77" s="3" t="s">
        <v>52</v>
      </c>
      <c r="C77" s="15" t="s">
        <v>55</v>
      </c>
      <c r="D77" s="15" t="str">
        <f>VLOOKUP(C77,Base!$A$2:$B$46,2,0)</f>
        <v xml:space="preserve">Sensibilisation aux travaux en hauteur et port du harnais </v>
      </c>
      <c r="E77" s="4">
        <f>VLOOKUP(D77,Base!$B$1:$C$39,2,0)</f>
        <v>5</v>
      </c>
      <c r="F77" s="16">
        <v>43619</v>
      </c>
      <c r="G77" s="16">
        <f t="shared" si="2"/>
        <v>45446</v>
      </c>
      <c r="H77" s="16"/>
      <c r="I77" s="18"/>
      <c r="J77" s="18"/>
    </row>
    <row r="78" spans="1:10" x14ac:dyDescent="0.25">
      <c r="A78" s="3" t="s">
        <v>9</v>
      </c>
      <c r="B78" s="3" t="s">
        <v>39</v>
      </c>
      <c r="C78" s="15" t="s">
        <v>55</v>
      </c>
      <c r="D78" s="15" t="str">
        <f>VLOOKUP(C78,Base!$A$2:$B$46,2,0)</f>
        <v xml:space="preserve">Sensibilisation aux travaux en hauteur et port du harnais </v>
      </c>
      <c r="E78" s="4">
        <f>VLOOKUP(D78,Base!$B$1:$C$39,2,0)</f>
        <v>5</v>
      </c>
      <c r="F78" s="16">
        <v>43619</v>
      </c>
      <c r="G78" s="16">
        <f t="shared" si="2"/>
        <v>45446</v>
      </c>
      <c r="H78" s="16"/>
      <c r="I78" s="18"/>
      <c r="J78" s="18"/>
    </row>
    <row r="79" spans="1:10" x14ac:dyDescent="0.25">
      <c r="A79" s="3" t="s">
        <v>19</v>
      </c>
      <c r="B79" s="3" t="s">
        <v>21</v>
      </c>
      <c r="C79" s="15" t="s">
        <v>55</v>
      </c>
      <c r="D79" s="15" t="str">
        <f>VLOOKUP(C79,Base!$A$2:$B$46,2,0)</f>
        <v xml:space="preserve">Sensibilisation aux travaux en hauteur et port du harnais </v>
      </c>
      <c r="E79" s="4">
        <f>VLOOKUP(D79,Base!$B$1:$C$39,2,0)</f>
        <v>5</v>
      </c>
      <c r="F79" s="16">
        <v>43619</v>
      </c>
      <c r="G79" s="16">
        <f t="shared" si="2"/>
        <v>45446</v>
      </c>
      <c r="H79" s="16"/>
      <c r="I79" s="18"/>
      <c r="J79" s="18"/>
    </row>
    <row r="80" spans="1:10" x14ac:dyDescent="0.25">
      <c r="A80" s="3" t="s">
        <v>9</v>
      </c>
      <c r="B80" s="3" t="s">
        <v>35</v>
      </c>
      <c r="C80" s="15" t="s">
        <v>60</v>
      </c>
      <c r="D80" s="15" t="str">
        <f>VLOOKUP(C80,Base!$A$2:$B$46,2,0)</f>
        <v>Habilitation électrique</v>
      </c>
      <c r="E80" s="4">
        <f>VLOOKUP(D80,Base!$B$1:$C$39,2,0)</f>
        <v>3</v>
      </c>
      <c r="F80" s="16">
        <v>44361</v>
      </c>
      <c r="G80" s="16">
        <f t="shared" si="2"/>
        <v>45457</v>
      </c>
      <c r="H80" s="16"/>
      <c r="I80" s="18"/>
      <c r="J80" s="18"/>
    </row>
    <row r="81" spans="1:10" x14ac:dyDescent="0.25">
      <c r="A81" s="3" t="s">
        <v>9</v>
      </c>
      <c r="B81" s="3" t="s">
        <v>26</v>
      </c>
      <c r="C81" s="15" t="s">
        <v>60</v>
      </c>
      <c r="D81" s="15" t="str">
        <f>VLOOKUP(C81,Base!$A$2:$B$46,2,0)</f>
        <v>Habilitation électrique</v>
      </c>
      <c r="E81" s="4">
        <f>VLOOKUP(D81,Base!$B$1:$C$39,2,0)</f>
        <v>3</v>
      </c>
      <c r="F81" s="16">
        <v>44361</v>
      </c>
      <c r="G81" s="16">
        <f t="shared" si="2"/>
        <v>45457</v>
      </c>
      <c r="H81" s="16"/>
      <c r="I81" s="18"/>
      <c r="J81" s="18"/>
    </row>
    <row r="82" spans="1:10" x14ac:dyDescent="0.25">
      <c r="A82" s="3" t="s">
        <v>9</v>
      </c>
      <c r="B82" s="3" t="s">
        <v>15</v>
      </c>
      <c r="C82" s="15" t="s">
        <v>61</v>
      </c>
      <c r="D82" s="15" t="str">
        <f>VLOOKUP(C82,Base!$A$2:$B$46,2,0)</f>
        <v xml:space="preserve">Chaufferie AQI </v>
      </c>
      <c r="E82" s="4">
        <f>VLOOKUP(D82,Base!$B$1:$C$39,2,0)</f>
        <v>3</v>
      </c>
      <c r="F82" s="16">
        <v>44375</v>
      </c>
      <c r="G82" s="16">
        <f t="shared" si="2"/>
        <v>45471</v>
      </c>
      <c r="H82" s="16"/>
      <c r="I82" s="18"/>
      <c r="J82" s="18"/>
    </row>
    <row r="83" spans="1:10" x14ac:dyDescent="0.25">
      <c r="A83" s="3" t="s">
        <v>9</v>
      </c>
      <c r="B83" s="3" t="s">
        <v>10</v>
      </c>
      <c r="C83" s="15" t="s">
        <v>61</v>
      </c>
      <c r="D83" s="15" t="str">
        <f>VLOOKUP(C83,Base!$A$2:$B$46,2,0)</f>
        <v xml:space="preserve">Chaufferie AQI </v>
      </c>
      <c r="E83" s="4">
        <f>VLOOKUP(D83,Base!$B$1:$C$39,2,0)</f>
        <v>3</v>
      </c>
      <c r="F83" s="16">
        <v>44375</v>
      </c>
      <c r="G83" s="16">
        <f t="shared" si="2"/>
        <v>45471</v>
      </c>
      <c r="H83" s="16"/>
      <c r="I83" s="18"/>
      <c r="J83" s="18"/>
    </row>
    <row r="84" spans="1:10" x14ac:dyDescent="0.25">
      <c r="A84" s="3" t="s">
        <v>22</v>
      </c>
      <c r="B84" s="3" t="s">
        <v>62</v>
      </c>
      <c r="C84" s="15" t="s">
        <v>61</v>
      </c>
      <c r="D84" s="15" t="str">
        <f>VLOOKUP(C84,Base!$A$2:$B$46,2,0)</f>
        <v xml:space="preserve">Chaufferie AQI </v>
      </c>
      <c r="E84" s="4">
        <f>VLOOKUP(D84,Base!$B$1:$C$39,2,0)</f>
        <v>3</v>
      </c>
      <c r="F84" s="16">
        <v>44375</v>
      </c>
      <c r="G84" s="16">
        <f t="shared" si="2"/>
        <v>45471</v>
      </c>
      <c r="H84" s="16"/>
      <c r="I84" s="18"/>
      <c r="J84" s="18"/>
    </row>
    <row r="85" spans="1:10" x14ac:dyDescent="0.25">
      <c r="A85" s="3" t="s">
        <v>9</v>
      </c>
      <c r="B85" s="3" t="s">
        <v>52</v>
      </c>
      <c r="C85" s="15" t="s">
        <v>61</v>
      </c>
      <c r="D85" s="15" t="str">
        <f>VLOOKUP(C85,Base!$A$2:$B$46,2,0)</f>
        <v xml:space="preserve">Chaufferie AQI </v>
      </c>
      <c r="E85" s="4">
        <f>VLOOKUP(D85,Base!$B$1:$C$39,2,0)</f>
        <v>3</v>
      </c>
      <c r="F85" s="16">
        <v>44459</v>
      </c>
      <c r="G85" s="16">
        <f t="shared" si="2"/>
        <v>45555</v>
      </c>
      <c r="H85" s="16"/>
      <c r="I85" s="18"/>
      <c r="J85" s="18"/>
    </row>
    <row r="86" spans="1:10" x14ac:dyDescent="0.25">
      <c r="A86" s="3" t="s">
        <v>22</v>
      </c>
      <c r="B86" s="3" t="s">
        <v>36</v>
      </c>
      <c r="C86" s="15" t="s">
        <v>61</v>
      </c>
      <c r="D86" s="15" t="str">
        <f>VLOOKUP(C86,Base!$A$2:$B$46,2,0)</f>
        <v xml:space="preserve">Chaufferie AQI </v>
      </c>
      <c r="E86" s="4">
        <f>VLOOKUP(D86,Base!$B$1:$C$39,2,0)</f>
        <v>3</v>
      </c>
      <c r="F86" s="16">
        <v>44459</v>
      </c>
      <c r="G86" s="16">
        <f t="shared" si="2"/>
        <v>45555</v>
      </c>
      <c r="H86" s="16"/>
      <c r="I86" s="18"/>
      <c r="J86" s="18"/>
    </row>
    <row r="87" spans="1:10" x14ac:dyDescent="0.25">
      <c r="A87" s="3" t="s">
        <v>9</v>
      </c>
      <c r="B87" s="20" t="s">
        <v>40</v>
      </c>
      <c r="C87" s="15" t="s">
        <v>51</v>
      </c>
      <c r="D87" s="15" t="str">
        <f>VLOOKUP(C87,Base!$A$2:$B$46,2,0)</f>
        <v>Habilitation électrique</v>
      </c>
      <c r="E87" s="4">
        <f>VLOOKUP(D87,Base!$B$1:$C$39,2,0)</f>
        <v>3</v>
      </c>
      <c r="F87" s="16">
        <v>44469</v>
      </c>
      <c r="G87" s="16">
        <f t="shared" si="2"/>
        <v>45565</v>
      </c>
      <c r="H87" s="16"/>
      <c r="I87" s="18"/>
      <c r="J87" s="18"/>
    </row>
    <row r="88" spans="1:10" x14ac:dyDescent="0.25">
      <c r="A88" s="3" t="s">
        <v>22</v>
      </c>
      <c r="B88" s="3" t="s">
        <v>23</v>
      </c>
      <c r="C88" s="15" t="s">
        <v>63</v>
      </c>
      <c r="D88" s="15" t="str">
        <f>VLOOKUP(C88,Base!$A$2:$B$46,2,0)</f>
        <v xml:space="preserve">Chauffeur </v>
      </c>
      <c r="E88" s="4">
        <f>VLOOKUP(D88,Base!$B$1:$C$39,2,0)</f>
        <v>3</v>
      </c>
      <c r="F88" s="16">
        <v>44473</v>
      </c>
      <c r="G88" s="16">
        <f t="shared" si="2"/>
        <v>45569</v>
      </c>
      <c r="H88" s="16"/>
      <c r="I88" s="18"/>
      <c r="J88" s="18"/>
    </row>
    <row r="89" spans="1:10" x14ac:dyDescent="0.25">
      <c r="A89" s="3" t="s">
        <v>9</v>
      </c>
      <c r="B89" s="3" t="s">
        <v>15</v>
      </c>
      <c r="C89" s="15" t="s">
        <v>51</v>
      </c>
      <c r="D89" s="15" t="str">
        <f>VLOOKUP(C89,Base!$A$2:$B$46,2,0)</f>
        <v>Habilitation électrique</v>
      </c>
      <c r="E89" s="4">
        <f>VLOOKUP(D89,Base!$B$1:$C$39,2,0)</f>
        <v>3</v>
      </c>
      <c r="F89" s="16">
        <v>44495</v>
      </c>
      <c r="G89" s="16">
        <f t="shared" si="2"/>
        <v>45591</v>
      </c>
      <c r="H89" s="16"/>
      <c r="I89" s="18"/>
      <c r="J89" s="18"/>
    </row>
    <row r="90" spans="1:10" x14ac:dyDescent="0.25">
      <c r="A90" s="3" t="s">
        <v>19</v>
      </c>
      <c r="B90" s="3" t="s">
        <v>32</v>
      </c>
      <c r="C90" s="15" t="s">
        <v>64</v>
      </c>
      <c r="D90" s="15" t="str">
        <f>VLOOKUP(C90,Base!$A$2:$B$46,2,0)</f>
        <v>Habilitation électrique</v>
      </c>
      <c r="E90" s="4">
        <f>VLOOKUP(D90,Base!$B$1:$C$39,2,0)</f>
        <v>3</v>
      </c>
      <c r="F90" s="16">
        <v>44504</v>
      </c>
      <c r="G90" s="16">
        <f t="shared" si="2"/>
        <v>45600</v>
      </c>
      <c r="H90" s="16"/>
      <c r="I90" s="18"/>
      <c r="J90" s="18"/>
    </row>
    <row r="91" spans="1:10" x14ac:dyDescent="0.25">
      <c r="A91" s="3" t="s">
        <v>9</v>
      </c>
      <c r="B91" s="3" t="s">
        <v>18</v>
      </c>
      <c r="C91" s="15" t="s">
        <v>58</v>
      </c>
      <c r="D91" s="15" t="str">
        <f>VLOOKUP(C91,Base!$A$2:$B$46,2,0)</f>
        <v>Chariots manutention R489</v>
      </c>
      <c r="E91" s="4">
        <f>VLOOKUP(D91,Base!$B$1:$C$39,2,0)</f>
        <v>5</v>
      </c>
      <c r="F91" s="16">
        <v>43774</v>
      </c>
      <c r="G91" s="16">
        <f t="shared" si="2"/>
        <v>45601</v>
      </c>
      <c r="H91" s="16"/>
      <c r="I91" s="18"/>
      <c r="J91" s="18"/>
    </row>
    <row r="92" spans="1:10" x14ac:dyDescent="0.25">
      <c r="A92" s="3" t="s">
        <v>9</v>
      </c>
      <c r="B92" s="3" t="s">
        <v>39</v>
      </c>
      <c r="C92" s="15" t="s">
        <v>61</v>
      </c>
      <c r="D92" s="15" t="str">
        <f>VLOOKUP(C92,Base!$A$2:$B$46,2,0)</f>
        <v xml:space="preserve">Chaufferie AQI </v>
      </c>
      <c r="E92" s="4">
        <f>VLOOKUP(D92,Base!$B$1:$C$39,2,0)</f>
        <v>3</v>
      </c>
      <c r="F92" s="16">
        <v>44515</v>
      </c>
      <c r="G92" s="16">
        <f t="shared" si="2"/>
        <v>45611</v>
      </c>
      <c r="H92" s="16"/>
      <c r="I92" s="18"/>
      <c r="J92" s="18"/>
    </row>
    <row r="93" spans="1:10" x14ac:dyDescent="0.25">
      <c r="A93" s="3" t="s">
        <v>22</v>
      </c>
      <c r="B93" s="3" t="s">
        <v>31</v>
      </c>
      <c r="C93" s="15" t="s">
        <v>49</v>
      </c>
      <c r="D93" s="15" t="str">
        <f>VLOOKUP(C93,Base!$A$2:$B$46,2,0)</f>
        <v>Habilitation électrique</v>
      </c>
      <c r="E93" s="4">
        <f>VLOOKUP(D93,Base!$B$1:$C$39,2,0)</f>
        <v>3</v>
      </c>
      <c r="F93" s="16">
        <v>44515</v>
      </c>
      <c r="G93" s="16">
        <f t="shared" si="2"/>
        <v>45611</v>
      </c>
      <c r="H93" s="16"/>
      <c r="I93" s="18"/>
      <c r="J93" s="18"/>
    </row>
    <row r="94" spans="1:10" x14ac:dyDescent="0.25">
      <c r="A94" s="3" t="s">
        <v>22</v>
      </c>
      <c r="B94" s="3" t="s">
        <v>62</v>
      </c>
      <c r="C94" s="15" t="s">
        <v>49</v>
      </c>
      <c r="D94" s="15" t="str">
        <f>VLOOKUP(C94,Base!$A$2:$B$46,2,0)</f>
        <v>Habilitation électrique</v>
      </c>
      <c r="E94" s="4">
        <f>VLOOKUP(D94,Base!$B$1:$C$39,2,0)</f>
        <v>3</v>
      </c>
      <c r="F94" s="16">
        <v>44515</v>
      </c>
      <c r="G94" s="16">
        <f t="shared" si="2"/>
        <v>45611</v>
      </c>
      <c r="H94" s="16"/>
      <c r="I94" s="18"/>
      <c r="J94" s="18"/>
    </row>
    <row r="95" spans="1:10" x14ac:dyDescent="0.25">
      <c r="A95" s="3" t="s">
        <v>43</v>
      </c>
      <c r="B95" s="3" t="s">
        <v>65</v>
      </c>
      <c r="C95" s="15" t="s">
        <v>49</v>
      </c>
      <c r="D95" s="15" t="str">
        <f>VLOOKUP(C95,Base!$A$2:$B$46,2,0)</f>
        <v>Habilitation électrique</v>
      </c>
      <c r="E95" s="4">
        <f>VLOOKUP(D95,Base!$B$1:$C$39,2,0)</f>
        <v>3</v>
      </c>
      <c r="F95" s="16">
        <v>44515</v>
      </c>
      <c r="G95" s="16">
        <f t="shared" si="2"/>
        <v>45611</v>
      </c>
      <c r="H95" s="16"/>
      <c r="I95" s="18"/>
      <c r="J95" s="18" t="s">
        <v>46</v>
      </c>
    </row>
    <row r="96" spans="1:10" x14ac:dyDescent="0.25">
      <c r="A96" s="3" t="s">
        <v>43</v>
      </c>
      <c r="B96" s="3" t="s">
        <v>66</v>
      </c>
      <c r="C96" s="15" t="s">
        <v>49</v>
      </c>
      <c r="D96" s="15" t="str">
        <f>VLOOKUP(C96,Base!$A$2:$B$46,2,0)</f>
        <v>Habilitation électrique</v>
      </c>
      <c r="E96" s="4">
        <f>VLOOKUP(D96,Base!$B$1:$C$39,2,0)</f>
        <v>3</v>
      </c>
      <c r="F96" s="16">
        <v>44515</v>
      </c>
      <c r="G96" s="16">
        <f t="shared" si="2"/>
        <v>45611</v>
      </c>
      <c r="H96" s="16"/>
      <c r="I96" s="18"/>
      <c r="J96" s="18" t="s">
        <v>46</v>
      </c>
    </row>
    <row r="97" spans="1:10" x14ac:dyDescent="0.25">
      <c r="A97" s="3" t="s">
        <v>9</v>
      </c>
      <c r="B97" s="3" t="s">
        <v>54</v>
      </c>
      <c r="C97" s="15" t="s">
        <v>61</v>
      </c>
      <c r="D97" s="15" t="str">
        <f>VLOOKUP(C97,Base!$A$2:$B$46,2,0)</f>
        <v xml:space="preserve">Chaufferie AQI </v>
      </c>
      <c r="E97" s="4">
        <f>VLOOKUP(D97,Base!$B$1:$C$39,2,0)</f>
        <v>3</v>
      </c>
      <c r="F97" s="16">
        <v>44515</v>
      </c>
      <c r="G97" s="16">
        <f t="shared" si="2"/>
        <v>45611</v>
      </c>
      <c r="H97" s="16"/>
      <c r="I97" s="18"/>
      <c r="J97" s="18" t="s">
        <v>46</v>
      </c>
    </row>
    <row r="98" spans="1:10" x14ac:dyDescent="0.25">
      <c r="A98" s="3" t="s">
        <v>9</v>
      </c>
      <c r="B98" s="3" t="s">
        <v>17</v>
      </c>
      <c r="C98" s="15" t="s">
        <v>51</v>
      </c>
      <c r="D98" s="15" t="str">
        <f>VLOOKUP(C98,Base!$A$2:$B$46,2,0)</f>
        <v>Habilitation électrique</v>
      </c>
      <c r="E98" s="4">
        <f>VLOOKUP(D98,Base!$B$1:$C$39,2,0)</f>
        <v>3</v>
      </c>
      <c r="F98" s="16">
        <v>44546</v>
      </c>
      <c r="G98" s="16">
        <f t="shared" ref="G98:G129" si="3">DATE(YEAR(F98)+E98,MONTH(F98),DAY(F98))</f>
        <v>45642</v>
      </c>
      <c r="H98" s="16"/>
      <c r="I98" s="18"/>
      <c r="J98" s="18" t="s">
        <v>46</v>
      </c>
    </row>
    <row r="99" spans="1:10" x14ac:dyDescent="0.25">
      <c r="A99" s="3" t="s">
        <v>9</v>
      </c>
      <c r="B99" s="3" t="s">
        <v>59</v>
      </c>
      <c r="C99" s="15" t="s">
        <v>57</v>
      </c>
      <c r="D99" s="15" t="str">
        <f>VLOOKUP(C99,Base!$A$2:$B$46,2,0)</f>
        <v>ESP Autoclave</v>
      </c>
      <c r="E99" s="4">
        <f>VLOOKUP(D99,Base!$B$1:$C$39,2,0)</f>
        <v>3</v>
      </c>
      <c r="F99" s="16">
        <v>44620</v>
      </c>
      <c r="G99" s="16">
        <f t="shared" si="3"/>
        <v>45716</v>
      </c>
      <c r="H99" s="16"/>
      <c r="I99" s="18"/>
      <c r="J99" s="18" t="s">
        <v>46</v>
      </c>
    </row>
    <row r="100" spans="1:10" x14ac:dyDescent="0.25">
      <c r="A100" s="3" t="s">
        <v>9</v>
      </c>
      <c r="B100" s="3" t="s">
        <v>14</v>
      </c>
      <c r="C100" s="15" t="s">
        <v>57</v>
      </c>
      <c r="D100" s="15" t="str">
        <f>VLOOKUP(C100,Base!$A$2:$B$46,2,0)</f>
        <v>ESP Autoclave</v>
      </c>
      <c r="E100" s="4">
        <f>VLOOKUP(D100,Base!$B$1:$C$39,2,0)</f>
        <v>3</v>
      </c>
      <c r="F100" s="16">
        <v>44620</v>
      </c>
      <c r="G100" s="16">
        <f t="shared" si="3"/>
        <v>45716</v>
      </c>
      <c r="H100" s="16"/>
      <c r="I100" s="18"/>
      <c r="J100" s="18" t="s">
        <v>46</v>
      </c>
    </row>
    <row r="101" spans="1:10" x14ac:dyDescent="0.25">
      <c r="A101" s="3" t="s">
        <v>9</v>
      </c>
      <c r="B101" s="3" t="s">
        <v>12</v>
      </c>
      <c r="C101" s="15" t="s">
        <v>57</v>
      </c>
      <c r="D101" s="15" t="str">
        <f>VLOOKUP(C101,Base!$A$2:$B$46,2,0)</f>
        <v>ESP Autoclave</v>
      </c>
      <c r="E101" s="4">
        <f>VLOOKUP(D101,Base!$B$1:$C$39,2,0)</f>
        <v>3</v>
      </c>
      <c r="F101" s="16">
        <v>44637</v>
      </c>
      <c r="G101" s="16">
        <f t="shared" si="3"/>
        <v>45733</v>
      </c>
      <c r="H101" s="16"/>
      <c r="I101" s="18"/>
      <c r="J101" s="18" t="s">
        <v>46</v>
      </c>
    </row>
    <row r="102" spans="1:10" x14ac:dyDescent="0.25">
      <c r="A102" s="3" t="s">
        <v>9</v>
      </c>
      <c r="B102" s="3" t="s">
        <v>53</v>
      </c>
      <c r="C102" s="15" t="s">
        <v>57</v>
      </c>
      <c r="D102" s="15" t="str">
        <f>VLOOKUP(C102,Base!$A$2:$B$46,2,0)</f>
        <v>ESP Autoclave</v>
      </c>
      <c r="E102" s="4">
        <f>VLOOKUP(D102,Base!$B$1:$C$39,2,0)</f>
        <v>3</v>
      </c>
      <c r="F102" s="16">
        <v>44637</v>
      </c>
      <c r="G102" s="16">
        <f t="shared" si="3"/>
        <v>45733</v>
      </c>
      <c r="H102" s="16"/>
      <c r="I102" s="18"/>
      <c r="J102" s="18" t="s">
        <v>46</v>
      </c>
    </row>
    <row r="103" spans="1:10" x14ac:dyDescent="0.25">
      <c r="A103" s="3" t="s">
        <v>9</v>
      </c>
      <c r="B103" s="3" t="s">
        <v>13</v>
      </c>
      <c r="C103" s="15" t="s">
        <v>57</v>
      </c>
      <c r="D103" s="15" t="str">
        <f>VLOOKUP(C103,Base!$A$2:$B$46,2,0)</f>
        <v>ESP Autoclave</v>
      </c>
      <c r="E103" s="4">
        <f>VLOOKUP(D103,Base!$B$1:$C$39,2,0)</f>
        <v>3</v>
      </c>
      <c r="F103" s="16">
        <v>44637</v>
      </c>
      <c r="G103" s="16">
        <f t="shared" si="3"/>
        <v>45733</v>
      </c>
      <c r="H103" s="16"/>
      <c r="I103" s="18"/>
      <c r="J103" s="18" t="s">
        <v>46</v>
      </c>
    </row>
    <row r="104" spans="1:10" x14ac:dyDescent="0.25">
      <c r="A104" s="3" t="s">
        <v>9</v>
      </c>
      <c r="B104" s="3" t="s">
        <v>54</v>
      </c>
      <c r="C104" s="15" t="s">
        <v>57</v>
      </c>
      <c r="D104" s="15" t="str">
        <f>VLOOKUP(C104,Base!$A$2:$B$46,2,0)</f>
        <v>ESP Autoclave</v>
      </c>
      <c r="E104" s="4">
        <f>VLOOKUP(D104,Base!$B$1:$C$39,2,0)</f>
        <v>3</v>
      </c>
      <c r="F104" s="16">
        <v>44637</v>
      </c>
      <c r="G104" s="16">
        <f t="shared" si="3"/>
        <v>45733</v>
      </c>
      <c r="H104" s="16"/>
      <c r="I104" s="18"/>
      <c r="J104" s="18" t="s">
        <v>46</v>
      </c>
    </row>
    <row r="105" spans="1:10" x14ac:dyDescent="0.25">
      <c r="A105" s="3" t="s">
        <v>9</v>
      </c>
      <c r="B105" s="3" t="s">
        <v>53</v>
      </c>
      <c r="C105" s="15" t="s">
        <v>61</v>
      </c>
      <c r="D105" s="15" t="str">
        <f>VLOOKUP(C105,Base!$A$2:$B$46,2,0)</f>
        <v xml:space="preserve">Chaufferie AQI </v>
      </c>
      <c r="E105" s="4">
        <f>VLOOKUP(D105,Base!$B$1:$C$39,2,0)</f>
        <v>3</v>
      </c>
      <c r="F105" s="16">
        <v>44665</v>
      </c>
      <c r="G105" s="16">
        <f t="shared" si="3"/>
        <v>45761</v>
      </c>
      <c r="H105" s="16"/>
      <c r="I105" s="18"/>
      <c r="J105" s="18" t="s">
        <v>46</v>
      </c>
    </row>
    <row r="106" spans="1:10" x14ac:dyDescent="0.25">
      <c r="A106" s="3" t="s">
        <v>9</v>
      </c>
      <c r="B106" s="3" t="s">
        <v>13</v>
      </c>
      <c r="C106" s="15" t="s">
        <v>61</v>
      </c>
      <c r="D106" s="15" t="str">
        <f>VLOOKUP(C106,Base!$A$2:$B$46,2,0)</f>
        <v xml:space="preserve">Chaufferie AQI </v>
      </c>
      <c r="E106" s="4">
        <f>VLOOKUP(D106,Base!$B$1:$C$39,2,0)</f>
        <v>3</v>
      </c>
      <c r="F106" s="16">
        <v>44665</v>
      </c>
      <c r="G106" s="16">
        <f t="shared" si="3"/>
        <v>45761</v>
      </c>
      <c r="H106" s="16"/>
      <c r="I106" s="18"/>
      <c r="J106" s="18" t="s">
        <v>46</v>
      </c>
    </row>
    <row r="107" spans="1:10" x14ac:dyDescent="0.25">
      <c r="A107" s="3" t="s">
        <v>9</v>
      </c>
      <c r="B107" s="3" t="s">
        <v>40</v>
      </c>
      <c r="C107" s="15" t="s">
        <v>57</v>
      </c>
      <c r="D107" s="15" t="str">
        <f>VLOOKUP(C107,Base!$A$2:$B$46,2,0)</f>
        <v>ESP Autoclave</v>
      </c>
      <c r="E107" s="4">
        <f>VLOOKUP(D107,Base!$B$1:$C$39,2,0)</f>
        <v>3</v>
      </c>
      <c r="F107" s="16">
        <v>44676</v>
      </c>
      <c r="G107" s="16">
        <f t="shared" si="3"/>
        <v>45772</v>
      </c>
      <c r="H107" s="16"/>
      <c r="I107" s="18"/>
      <c r="J107" s="18" t="s">
        <v>46</v>
      </c>
    </row>
    <row r="108" spans="1:10" x14ac:dyDescent="0.25">
      <c r="A108" s="3" t="s">
        <v>9</v>
      </c>
      <c r="B108" s="3" t="s">
        <v>33</v>
      </c>
      <c r="C108" s="15" t="s">
        <v>57</v>
      </c>
      <c r="D108" s="15" t="str">
        <f>VLOOKUP(C108,Base!$A$2:$B$46,2,0)</f>
        <v>ESP Autoclave</v>
      </c>
      <c r="E108" s="4">
        <f>VLOOKUP(D108,Base!$B$1:$C$39,2,0)</f>
        <v>3</v>
      </c>
      <c r="F108" s="16">
        <v>44676</v>
      </c>
      <c r="G108" s="16">
        <f t="shared" si="3"/>
        <v>45772</v>
      </c>
      <c r="H108" s="16"/>
      <c r="I108" s="18"/>
      <c r="J108" s="18" t="s">
        <v>46</v>
      </c>
    </row>
    <row r="109" spans="1:10" x14ac:dyDescent="0.25">
      <c r="A109" s="3" t="s">
        <v>19</v>
      </c>
      <c r="B109" s="3" t="s">
        <v>21</v>
      </c>
      <c r="C109" s="15" t="s">
        <v>64</v>
      </c>
      <c r="D109" s="15" t="str">
        <f>VLOOKUP(C109,Base!$A$2:$B$46,2,0)</f>
        <v>Habilitation électrique</v>
      </c>
      <c r="E109" s="4">
        <f>VLOOKUP(D109,Base!$B$1:$C$39,2,0)</f>
        <v>3</v>
      </c>
      <c r="F109" s="16">
        <v>44693</v>
      </c>
      <c r="G109" s="16">
        <f t="shared" si="3"/>
        <v>45789</v>
      </c>
      <c r="H109" s="16"/>
      <c r="I109" s="18"/>
      <c r="J109" s="18" t="s">
        <v>46</v>
      </c>
    </row>
    <row r="110" spans="1:10" x14ac:dyDescent="0.25">
      <c r="A110" s="3" t="s">
        <v>19</v>
      </c>
      <c r="B110" s="3" t="s">
        <v>21</v>
      </c>
      <c r="C110" s="15" t="s">
        <v>67</v>
      </c>
      <c r="D110" s="15" t="str">
        <f>VLOOKUP(C110,Base!$A$2:$B$46,2,0)</f>
        <v>Chariots manutention R489</v>
      </c>
      <c r="E110" s="4">
        <f>VLOOKUP(D110,Base!$B$1:$C$39,2,0)</f>
        <v>5</v>
      </c>
      <c r="F110" s="16">
        <v>44007</v>
      </c>
      <c r="G110" s="16">
        <f t="shared" si="3"/>
        <v>45833</v>
      </c>
      <c r="H110" s="16"/>
      <c r="I110" s="18"/>
      <c r="J110" s="18" t="s">
        <v>46</v>
      </c>
    </row>
    <row r="111" spans="1:10" x14ac:dyDescent="0.25">
      <c r="A111" s="3" t="s">
        <v>9</v>
      </c>
      <c r="B111" s="3" t="s">
        <v>59</v>
      </c>
      <c r="C111" s="15" t="s">
        <v>67</v>
      </c>
      <c r="D111" s="15" t="str">
        <f>VLOOKUP(C111,Base!$A$2:$B$46,2,0)</f>
        <v>Chariots manutention R489</v>
      </c>
      <c r="E111" s="4">
        <f>VLOOKUP(D111,Base!$B$1:$C$39,2,0)</f>
        <v>5</v>
      </c>
      <c r="F111" s="16">
        <v>44007</v>
      </c>
      <c r="G111" s="16">
        <f t="shared" si="3"/>
        <v>45833</v>
      </c>
      <c r="H111" s="16"/>
      <c r="I111" s="18"/>
      <c r="J111" s="18" t="s">
        <v>46</v>
      </c>
    </row>
    <row r="112" spans="1:10" x14ac:dyDescent="0.25">
      <c r="A112" s="3" t="s">
        <v>19</v>
      </c>
      <c r="B112" s="3" t="s">
        <v>27</v>
      </c>
      <c r="C112" s="15" t="s">
        <v>67</v>
      </c>
      <c r="D112" s="15" t="str">
        <f>VLOOKUP(C112,Base!$A$2:$B$46,2,0)</f>
        <v>Chariots manutention R489</v>
      </c>
      <c r="E112" s="4">
        <f>VLOOKUP(D112,Base!$B$1:$C$39,2,0)</f>
        <v>5</v>
      </c>
      <c r="F112" s="16">
        <v>44008</v>
      </c>
      <c r="G112" s="16">
        <f t="shared" si="3"/>
        <v>45834</v>
      </c>
      <c r="H112" s="16"/>
      <c r="I112" s="18"/>
      <c r="J112" s="18" t="s">
        <v>46</v>
      </c>
    </row>
    <row r="113" spans="1:10" x14ac:dyDescent="0.25">
      <c r="A113" s="3" t="s">
        <v>9</v>
      </c>
      <c r="B113" s="3" t="s">
        <v>17</v>
      </c>
      <c r="C113" s="15" t="s">
        <v>61</v>
      </c>
      <c r="D113" s="15" t="str">
        <f>VLOOKUP(C113,Base!$A$2:$B$46,2,0)</f>
        <v xml:space="preserve">Chaufferie AQI </v>
      </c>
      <c r="E113" s="4">
        <f>VLOOKUP(D113,Base!$B$1:$C$39,2,0)</f>
        <v>3</v>
      </c>
      <c r="F113" s="16">
        <v>44809</v>
      </c>
      <c r="G113" s="16">
        <f t="shared" si="3"/>
        <v>45905</v>
      </c>
      <c r="H113" s="16"/>
      <c r="I113" s="18"/>
      <c r="J113" s="18" t="s">
        <v>46</v>
      </c>
    </row>
    <row r="114" spans="1:10" x14ac:dyDescent="0.25">
      <c r="A114" s="3" t="s">
        <v>43</v>
      </c>
      <c r="B114" s="3" t="s">
        <v>65</v>
      </c>
      <c r="C114" s="15" t="s">
        <v>68</v>
      </c>
      <c r="D114" s="15" t="str">
        <f>VLOOKUP(C114,Base!$A$2:$B$46,2,0)</f>
        <v>Habilitation électrique</v>
      </c>
      <c r="E114" s="4">
        <f>VLOOKUP(D114,Base!$B$1:$C$39,2,0)</f>
        <v>3</v>
      </c>
      <c r="F114" s="16">
        <v>44810</v>
      </c>
      <c r="G114" s="16">
        <f t="shared" si="3"/>
        <v>45906</v>
      </c>
      <c r="H114" s="16"/>
      <c r="I114" s="18"/>
      <c r="J114" s="18" t="s">
        <v>46</v>
      </c>
    </row>
    <row r="115" spans="1:10" x14ac:dyDescent="0.25">
      <c r="A115" s="3" t="s">
        <v>22</v>
      </c>
      <c r="B115" s="3" t="s">
        <v>23</v>
      </c>
      <c r="C115" s="15" t="s">
        <v>69</v>
      </c>
      <c r="D115" s="15" t="str">
        <f>VLOOKUP(C115,Base!$A$2:$B$46,2,0)</f>
        <v>Nacelle R486</v>
      </c>
      <c r="E115" s="4">
        <f>VLOOKUP(D115,Base!$B$1:$C$39,2,0)</f>
        <v>5</v>
      </c>
      <c r="F115" s="16">
        <v>44095</v>
      </c>
      <c r="G115" s="16">
        <f t="shared" si="3"/>
        <v>45921</v>
      </c>
      <c r="H115" s="16"/>
      <c r="I115" s="18"/>
      <c r="J115" s="18" t="s">
        <v>46</v>
      </c>
    </row>
    <row r="116" spans="1:10" x14ac:dyDescent="0.25">
      <c r="A116" s="3" t="s">
        <v>43</v>
      </c>
      <c r="B116" s="3" t="s">
        <v>70</v>
      </c>
      <c r="C116" s="15" t="s">
        <v>71</v>
      </c>
      <c r="D116" s="15" t="str">
        <f>VLOOKUP(C116,Base!$A$2:$B$46,2,0)</f>
        <v>Habilitation électrique</v>
      </c>
      <c r="E116" s="4">
        <f>VLOOKUP(D116,Base!$B$1:$C$39,2,0)</f>
        <v>3</v>
      </c>
      <c r="F116" s="16">
        <v>44826</v>
      </c>
      <c r="G116" s="16">
        <f t="shared" si="3"/>
        <v>45922</v>
      </c>
      <c r="H116" s="16"/>
      <c r="I116" s="18"/>
      <c r="J116" s="18" t="s">
        <v>46</v>
      </c>
    </row>
    <row r="117" spans="1:10" x14ac:dyDescent="0.25">
      <c r="A117" s="3" t="s">
        <v>43</v>
      </c>
      <c r="B117" s="3" t="s">
        <v>72</v>
      </c>
      <c r="C117" s="15" t="s">
        <v>71</v>
      </c>
      <c r="D117" s="15" t="str">
        <f>VLOOKUP(C117,Base!$A$2:$B$46,2,0)</f>
        <v>Habilitation électrique</v>
      </c>
      <c r="E117" s="4">
        <f>VLOOKUP(D117,Base!$B$1:$C$39,2,0)</f>
        <v>3</v>
      </c>
      <c r="F117" s="16">
        <v>44833</v>
      </c>
      <c r="G117" s="16">
        <f t="shared" si="3"/>
        <v>45929</v>
      </c>
      <c r="H117" s="16"/>
      <c r="I117" s="18"/>
      <c r="J117" s="18" t="s">
        <v>46</v>
      </c>
    </row>
    <row r="118" spans="1:10" x14ac:dyDescent="0.25">
      <c r="A118" s="3" t="s">
        <v>9</v>
      </c>
      <c r="B118" s="3" t="s">
        <v>33</v>
      </c>
      <c r="C118" s="15" t="s">
        <v>67</v>
      </c>
      <c r="D118" s="15" t="str">
        <f>VLOOKUP(C118,Base!$A$2:$B$46,2,0)</f>
        <v>Chariots manutention R489</v>
      </c>
      <c r="E118" s="4">
        <f>VLOOKUP(D118,Base!$B$1:$C$39,2,0)</f>
        <v>5</v>
      </c>
      <c r="F118" s="16">
        <v>44148</v>
      </c>
      <c r="G118" s="16">
        <f t="shared" si="3"/>
        <v>45974</v>
      </c>
      <c r="H118" s="16"/>
      <c r="I118" s="18"/>
      <c r="J118" s="18" t="s">
        <v>46</v>
      </c>
    </row>
    <row r="119" spans="1:10" x14ac:dyDescent="0.25">
      <c r="A119" s="3" t="s">
        <v>9</v>
      </c>
      <c r="B119" s="3" t="s">
        <v>40</v>
      </c>
      <c r="C119" s="15" t="s">
        <v>67</v>
      </c>
      <c r="D119" s="15" t="str">
        <f>VLOOKUP(C119,Base!$A$2:$B$46,2,0)</f>
        <v>Chariots manutention R489</v>
      </c>
      <c r="E119" s="4">
        <f>VLOOKUP(D119,Base!$B$1:$C$39,2,0)</f>
        <v>5</v>
      </c>
      <c r="F119" s="16">
        <v>44179</v>
      </c>
      <c r="G119" s="16">
        <f t="shared" si="3"/>
        <v>46005</v>
      </c>
      <c r="H119" s="16"/>
      <c r="I119" s="18"/>
      <c r="J119" s="18" t="s">
        <v>46</v>
      </c>
    </row>
    <row r="120" spans="1:10" x14ac:dyDescent="0.25">
      <c r="A120" s="3" t="s">
        <v>19</v>
      </c>
      <c r="B120" s="3" t="s">
        <v>27</v>
      </c>
      <c r="C120" s="15" t="s">
        <v>73</v>
      </c>
      <c r="D120" s="15" t="str">
        <f>VLOOKUP(C120,Base!$A$2:$B$46,2,0)</f>
        <v>Chariots manutention R489</v>
      </c>
      <c r="E120" s="4">
        <f>VLOOKUP(D120,Base!$B$1:$C$39,2,0)</f>
        <v>5</v>
      </c>
      <c r="F120" s="16">
        <v>44301</v>
      </c>
      <c r="G120" s="16">
        <f t="shared" si="3"/>
        <v>46127</v>
      </c>
      <c r="H120" s="16"/>
      <c r="I120" s="18"/>
      <c r="J120" s="18" t="s">
        <v>46</v>
      </c>
    </row>
    <row r="121" spans="1:10" x14ac:dyDescent="0.25">
      <c r="A121" s="3" t="s">
        <v>43</v>
      </c>
      <c r="B121" s="3" t="s">
        <v>44</v>
      </c>
      <c r="C121" s="15" t="s">
        <v>51</v>
      </c>
      <c r="D121" s="15" t="str">
        <f>VLOOKUP(C121,Base!$A$2:$B$46,2,0)</f>
        <v>Habilitation électrique</v>
      </c>
      <c r="E121" s="4">
        <f>VLOOKUP(D121,Base!$B$1:$C$39,2,0)</f>
        <v>3</v>
      </c>
      <c r="F121" s="16">
        <v>45033</v>
      </c>
      <c r="G121" s="16">
        <f t="shared" si="3"/>
        <v>46129</v>
      </c>
      <c r="H121" s="16"/>
      <c r="I121" s="18"/>
      <c r="J121" s="18" t="s">
        <v>46</v>
      </c>
    </row>
    <row r="122" spans="1:10" x14ac:dyDescent="0.25">
      <c r="A122" s="3" t="s">
        <v>22</v>
      </c>
      <c r="B122" s="3" t="s">
        <v>29</v>
      </c>
      <c r="C122" s="15" t="s">
        <v>74</v>
      </c>
      <c r="D122" s="15" t="str">
        <f>VLOOKUP(C122,Base!$A$2:$B$46,2,0)</f>
        <v>Nacelle R486</v>
      </c>
      <c r="E122" s="4">
        <f>VLOOKUP(D122,Base!$B$1:$C$39,2,0)</f>
        <v>5</v>
      </c>
      <c r="F122" s="16">
        <v>44321</v>
      </c>
      <c r="G122" s="16">
        <f t="shared" si="3"/>
        <v>46147</v>
      </c>
      <c r="H122" s="16"/>
      <c r="I122" s="18"/>
      <c r="J122" s="18"/>
    </row>
    <row r="123" spans="1:10" x14ac:dyDescent="0.25">
      <c r="A123" s="3" t="s">
        <v>9</v>
      </c>
      <c r="B123" s="3" t="s">
        <v>33</v>
      </c>
      <c r="C123" s="15" t="s">
        <v>73</v>
      </c>
      <c r="D123" s="15" t="str">
        <f>VLOOKUP(C123,Base!$A$2:$B$46,2,0)</f>
        <v>Chariots manutention R489</v>
      </c>
      <c r="E123" s="4">
        <f>VLOOKUP(D123,Base!$B$1:$C$39,2,0)</f>
        <v>5</v>
      </c>
      <c r="F123" s="16">
        <v>44341</v>
      </c>
      <c r="G123" s="16">
        <f t="shared" si="3"/>
        <v>46167</v>
      </c>
      <c r="H123" s="16"/>
      <c r="I123" s="18"/>
      <c r="J123" s="18"/>
    </row>
    <row r="124" spans="1:10" x14ac:dyDescent="0.25">
      <c r="A124" s="3" t="s">
        <v>19</v>
      </c>
      <c r="B124" s="3" t="s">
        <v>27</v>
      </c>
      <c r="C124" s="15" t="s">
        <v>75</v>
      </c>
      <c r="D124" s="15" t="str">
        <f>VLOOKUP(C124,Base!$A$2:$B$46,2,0)</f>
        <v xml:space="preserve">Sensibilisation aux travaux en hauteur et port du harnais </v>
      </c>
      <c r="E124" s="4">
        <f>VLOOKUP(D124,Base!$B$1:$C$39,2,0)</f>
        <v>5</v>
      </c>
      <c r="F124" s="16">
        <v>44347</v>
      </c>
      <c r="G124" s="16">
        <f t="shared" si="3"/>
        <v>46173</v>
      </c>
      <c r="H124" s="16"/>
      <c r="I124" s="18"/>
      <c r="J124" s="18"/>
    </row>
    <row r="125" spans="1:10" x14ac:dyDescent="0.25">
      <c r="A125" s="3" t="s">
        <v>22</v>
      </c>
      <c r="B125" s="3" t="s">
        <v>28</v>
      </c>
      <c r="C125" s="15" t="s">
        <v>75</v>
      </c>
      <c r="D125" s="15" t="str">
        <f>VLOOKUP(C125,Base!$A$2:$B$46,2,0)</f>
        <v xml:space="preserve">Sensibilisation aux travaux en hauteur et port du harnais </v>
      </c>
      <c r="E125" s="4">
        <f>VLOOKUP(D125,Base!$B$1:$C$39,2,0)</f>
        <v>5</v>
      </c>
      <c r="F125" s="16">
        <v>44347</v>
      </c>
      <c r="G125" s="16">
        <f t="shared" si="3"/>
        <v>46173</v>
      </c>
      <c r="H125" s="16"/>
      <c r="I125" s="18"/>
      <c r="J125" s="18"/>
    </row>
    <row r="126" spans="1:10" x14ac:dyDescent="0.25">
      <c r="A126" s="3" t="s">
        <v>22</v>
      </c>
      <c r="B126" s="3" t="s">
        <v>23</v>
      </c>
      <c r="C126" s="15" t="s">
        <v>75</v>
      </c>
      <c r="D126" s="15" t="str">
        <f>VLOOKUP(C126,Base!$A$2:$B$46,2,0)</f>
        <v xml:space="preserve">Sensibilisation aux travaux en hauteur et port du harnais </v>
      </c>
      <c r="E126" s="4">
        <f>VLOOKUP(D126,Base!$B$1:$C$39,2,0)</f>
        <v>5</v>
      </c>
      <c r="F126" s="16">
        <v>44347</v>
      </c>
      <c r="G126" s="16">
        <f t="shared" si="3"/>
        <v>46173</v>
      </c>
      <c r="H126" s="16"/>
      <c r="I126" s="18"/>
      <c r="J126" s="18"/>
    </row>
    <row r="127" spans="1:10" x14ac:dyDescent="0.25">
      <c r="A127" s="3" t="s">
        <v>19</v>
      </c>
      <c r="B127" s="3" t="s">
        <v>27</v>
      </c>
      <c r="C127" s="15" t="s">
        <v>74</v>
      </c>
      <c r="D127" s="15" t="str">
        <f>VLOOKUP(C127,Base!$A$2:$B$46,2,0)</f>
        <v>Nacelle R486</v>
      </c>
      <c r="E127" s="4">
        <f>VLOOKUP(D127,Base!$B$1:$C$39,2,0)</f>
        <v>5</v>
      </c>
      <c r="F127" s="16">
        <v>44350</v>
      </c>
      <c r="G127" s="16">
        <f t="shared" si="3"/>
        <v>46176</v>
      </c>
      <c r="H127" s="16"/>
      <c r="I127" s="18"/>
      <c r="J127" s="18"/>
    </row>
    <row r="128" spans="1:10" x14ac:dyDescent="0.25">
      <c r="A128" s="3" t="s">
        <v>9</v>
      </c>
      <c r="B128" s="3" t="s">
        <v>15</v>
      </c>
      <c r="C128" s="15" t="s">
        <v>57</v>
      </c>
      <c r="D128" s="15" t="str">
        <f>VLOOKUP(C128,Base!$A$2:$B$46,2,0)</f>
        <v>ESP Autoclave</v>
      </c>
      <c r="E128" s="4">
        <f>VLOOKUP(D128,Base!$B$1:$C$39,2,0)</f>
        <v>3</v>
      </c>
      <c r="F128" s="16">
        <v>45105</v>
      </c>
      <c r="G128" s="16">
        <f t="shared" si="3"/>
        <v>46201</v>
      </c>
      <c r="H128" s="16"/>
      <c r="I128" s="18"/>
      <c r="J128" s="18"/>
    </row>
    <row r="129" spans="1:10" x14ac:dyDescent="0.25">
      <c r="A129" s="3" t="s">
        <v>9</v>
      </c>
      <c r="B129" s="3" t="s">
        <v>39</v>
      </c>
      <c r="C129" s="15" t="s">
        <v>57</v>
      </c>
      <c r="D129" s="15" t="str">
        <f>VLOOKUP(C129,Base!$A$2:$B$46,2,0)</f>
        <v>ESP Autoclave</v>
      </c>
      <c r="E129" s="4">
        <f>VLOOKUP(D129,Base!$B$1:$C$39,2,0)</f>
        <v>3</v>
      </c>
      <c r="F129" s="16">
        <v>45105</v>
      </c>
      <c r="G129" s="16">
        <f t="shared" si="3"/>
        <v>46201</v>
      </c>
      <c r="H129" s="16"/>
      <c r="I129" s="18"/>
      <c r="J129" s="18"/>
    </row>
    <row r="130" spans="1:10" x14ac:dyDescent="0.25">
      <c r="A130" s="3" t="s">
        <v>9</v>
      </c>
      <c r="B130" s="20" t="s">
        <v>10</v>
      </c>
      <c r="C130" s="15" t="s">
        <v>51</v>
      </c>
      <c r="D130" s="15" t="str">
        <f>VLOOKUP(C130,Base!$A$2:$B$46,2,0)</f>
        <v>Habilitation électrique</v>
      </c>
      <c r="E130" s="4">
        <f>VLOOKUP(D130,Base!$B$1:$C$39,2,0)</f>
        <v>3</v>
      </c>
      <c r="F130" s="16">
        <v>45194</v>
      </c>
      <c r="G130" s="16">
        <f t="shared" ref="G130:G161" si="4">DATE(YEAR(F130)+E130,MONTH(F130),DAY(F130))</f>
        <v>46290</v>
      </c>
      <c r="H130" s="16"/>
      <c r="I130" s="18"/>
      <c r="J130" s="18"/>
    </row>
    <row r="131" spans="1:10" x14ac:dyDescent="0.25">
      <c r="A131" s="3" t="s">
        <v>9</v>
      </c>
      <c r="B131" s="20" t="s">
        <v>50</v>
      </c>
      <c r="C131" s="15" t="s">
        <v>51</v>
      </c>
      <c r="D131" s="15" t="str">
        <f>VLOOKUP(C131,Base!$A$2:$B$46,2,0)</f>
        <v>Habilitation électrique</v>
      </c>
      <c r="E131" s="4">
        <f>VLOOKUP(D131,Base!$B$1:$C$39,2,0)</f>
        <v>3</v>
      </c>
      <c r="F131" s="16">
        <v>45194</v>
      </c>
      <c r="G131" s="16">
        <f t="shared" si="4"/>
        <v>46290</v>
      </c>
      <c r="H131" s="16"/>
      <c r="I131" s="18"/>
      <c r="J131" s="18"/>
    </row>
    <row r="132" spans="1:10" x14ac:dyDescent="0.25">
      <c r="A132" s="3" t="s">
        <v>9</v>
      </c>
      <c r="B132" s="3" t="s">
        <v>50</v>
      </c>
      <c r="C132" s="15" t="s">
        <v>76</v>
      </c>
      <c r="D132" s="15" t="str">
        <f>VLOOKUP(C132,Base!$A$2:$B$46,2,0)</f>
        <v>ESP Autoclave</v>
      </c>
      <c r="E132" s="4">
        <f>VLOOKUP(D132,Base!$B$1:$C$39,2,0)</f>
        <v>3</v>
      </c>
      <c r="F132" s="16">
        <v>45203</v>
      </c>
      <c r="G132" s="16">
        <f t="shared" si="4"/>
        <v>46299</v>
      </c>
      <c r="H132" s="16"/>
      <c r="I132" s="18"/>
      <c r="J132" s="18"/>
    </row>
    <row r="133" spans="1:10" x14ac:dyDescent="0.25">
      <c r="A133" s="3" t="s">
        <v>22</v>
      </c>
      <c r="B133" s="3" t="s">
        <v>77</v>
      </c>
      <c r="C133" s="15" t="s">
        <v>61</v>
      </c>
      <c r="D133" s="15" t="str">
        <f>VLOOKUP(C133,Base!$A$2:$B$46,2,0)</f>
        <v xml:space="preserve">Chaufferie AQI </v>
      </c>
      <c r="E133" s="4">
        <f>VLOOKUP(D133,Base!$B$1:$C$39,2,0)</f>
        <v>3</v>
      </c>
      <c r="F133" s="16">
        <v>45204</v>
      </c>
      <c r="G133" s="16">
        <f t="shared" si="4"/>
        <v>46300</v>
      </c>
      <c r="H133" s="16"/>
      <c r="I133" s="18"/>
      <c r="J133" s="18"/>
    </row>
    <row r="134" spans="1:10" x14ac:dyDescent="0.25">
      <c r="A134" s="3" t="s">
        <v>9</v>
      </c>
      <c r="B134" s="3" t="s">
        <v>13</v>
      </c>
      <c r="C134" s="15" t="s">
        <v>61</v>
      </c>
      <c r="D134" s="15" t="str">
        <f>VLOOKUP(C134,Base!$A$2:$B$46,2,0)</f>
        <v xml:space="preserve">Chaufferie AQI </v>
      </c>
      <c r="E134" s="4">
        <f>VLOOKUP(D134,Base!$B$1:$C$39,2,0)</f>
        <v>3</v>
      </c>
      <c r="F134" s="16">
        <v>45204</v>
      </c>
      <c r="G134" s="16">
        <f t="shared" si="4"/>
        <v>46300</v>
      </c>
      <c r="H134" s="16"/>
      <c r="I134" s="18"/>
      <c r="J134" s="18"/>
    </row>
    <row r="135" spans="1:10" x14ac:dyDescent="0.25">
      <c r="A135" s="3" t="s">
        <v>9</v>
      </c>
      <c r="B135" s="20" t="s">
        <v>40</v>
      </c>
      <c r="C135" s="15" t="s">
        <v>51</v>
      </c>
      <c r="D135" s="15" t="str">
        <f>VLOOKUP(C135,Base!$A$2:$B$46,2,0)</f>
        <v>Habilitation électrique</v>
      </c>
      <c r="E135" s="4">
        <f>VLOOKUP(D135,Base!$B$1:$C$39,2,0)</f>
        <v>3</v>
      </c>
      <c r="F135" s="16">
        <v>45208</v>
      </c>
      <c r="G135" s="16">
        <f t="shared" si="4"/>
        <v>46304</v>
      </c>
      <c r="H135" s="16"/>
      <c r="I135" s="18"/>
      <c r="J135" s="18"/>
    </row>
    <row r="136" spans="1:10" x14ac:dyDescent="0.25">
      <c r="A136" s="3" t="s">
        <v>22</v>
      </c>
      <c r="B136" s="3" t="s">
        <v>77</v>
      </c>
      <c r="C136" s="15" t="s">
        <v>60</v>
      </c>
      <c r="D136" s="15" t="str">
        <f>VLOOKUP(C136,Base!$A$2:$B$46,2,0)</f>
        <v>Habilitation électrique</v>
      </c>
      <c r="E136" s="4">
        <f>VLOOKUP(D136,Base!$B$1:$C$39,2,0)</f>
        <v>3</v>
      </c>
      <c r="F136" s="16">
        <v>45208</v>
      </c>
      <c r="G136" s="16">
        <f t="shared" si="4"/>
        <v>46304</v>
      </c>
      <c r="H136" s="16"/>
      <c r="I136" s="18"/>
      <c r="J136" s="18"/>
    </row>
    <row r="137" spans="1:10" x14ac:dyDescent="0.25">
      <c r="A137" s="3" t="s">
        <v>22</v>
      </c>
      <c r="B137" s="3" t="s">
        <v>28</v>
      </c>
      <c r="C137" s="15" t="s">
        <v>51</v>
      </c>
      <c r="D137" s="15" t="str">
        <f>VLOOKUP(C137,Base!$A$2:$B$46,2,0)</f>
        <v>Habilitation électrique</v>
      </c>
      <c r="E137" s="4">
        <f>VLOOKUP(D137,Base!$B$1:$C$39,2,0)</f>
        <v>3</v>
      </c>
      <c r="F137" s="16">
        <v>45208</v>
      </c>
      <c r="G137" s="16">
        <f t="shared" si="4"/>
        <v>46304</v>
      </c>
      <c r="H137" s="16"/>
      <c r="I137" s="18"/>
      <c r="J137" s="18"/>
    </row>
    <row r="138" spans="1:10" x14ac:dyDescent="0.25">
      <c r="A138" s="3" t="s">
        <v>22</v>
      </c>
      <c r="B138" s="3" t="s">
        <v>28</v>
      </c>
      <c r="C138" s="15" t="s">
        <v>78</v>
      </c>
      <c r="D138" s="15" t="str">
        <f>VLOOKUP(C138,Base!$A$2:$B$46,2,0)</f>
        <v>Nacelle R486</v>
      </c>
      <c r="E138" s="4">
        <f>VLOOKUP(D138,Base!$B$1:$C$39,2,0)</f>
        <v>5</v>
      </c>
      <c r="F138" s="16">
        <v>44487</v>
      </c>
      <c r="G138" s="16">
        <f t="shared" si="4"/>
        <v>46313</v>
      </c>
      <c r="H138" s="16"/>
      <c r="I138" s="18"/>
      <c r="J138" s="18"/>
    </row>
    <row r="139" spans="1:10" x14ac:dyDescent="0.25">
      <c r="A139" s="3" t="s">
        <v>22</v>
      </c>
      <c r="B139" s="3" t="s">
        <v>30</v>
      </c>
      <c r="C139" s="15" t="s">
        <v>78</v>
      </c>
      <c r="D139" s="15" t="str">
        <f>VLOOKUP(C139,Base!$A$2:$B$46,2,0)</f>
        <v>Nacelle R486</v>
      </c>
      <c r="E139" s="4">
        <f>VLOOKUP(D139,Base!$B$1:$C$39,2,0)</f>
        <v>5</v>
      </c>
      <c r="F139" s="16">
        <v>44487</v>
      </c>
      <c r="G139" s="16">
        <f t="shared" si="4"/>
        <v>46313</v>
      </c>
      <c r="H139" s="16"/>
      <c r="I139" s="18"/>
      <c r="J139" s="18"/>
    </row>
    <row r="140" spans="1:10" x14ac:dyDescent="0.25">
      <c r="A140" s="3" t="s">
        <v>9</v>
      </c>
      <c r="B140" s="3" t="s">
        <v>39</v>
      </c>
      <c r="C140" s="15" t="s">
        <v>74</v>
      </c>
      <c r="D140" s="15" t="str">
        <f>VLOOKUP(C140,Base!$A$2:$B$46,2,0)</f>
        <v>Nacelle R486</v>
      </c>
      <c r="E140" s="4">
        <f>VLOOKUP(D140,Base!$B$1:$C$39,2,0)</f>
        <v>5</v>
      </c>
      <c r="F140" s="16">
        <v>44490</v>
      </c>
      <c r="G140" s="16">
        <f t="shared" si="4"/>
        <v>46316</v>
      </c>
      <c r="H140" s="16"/>
      <c r="I140" s="18"/>
      <c r="J140" s="18"/>
    </row>
    <row r="141" spans="1:10" x14ac:dyDescent="0.25">
      <c r="A141" s="3" t="s">
        <v>9</v>
      </c>
      <c r="B141" s="20" t="s">
        <v>48</v>
      </c>
      <c r="C141" s="15" t="s">
        <v>51</v>
      </c>
      <c r="D141" s="15" t="str">
        <f>VLOOKUP(C141,Base!$A$2:$B$46,2,0)</f>
        <v>Habilitation électrique</v>
      </c>
      <c r="E141" s="4">
        <f>VLOOKUP(D141,Base!$B$1:$C$39,2,0)</f>
        <v>3</v>
      </c>
      <c r="F141" s="16">
        <v>45225</v>
      </c>
      <c r="G141" s="16">
        <f t="shared" si="4"/>
        <v>46321</v>
      </c>
      <c r="H141" s="16"/>
      <c r="I141" s="18"/>
      <c r="J141" s="18"/>
    </row>
    <row r="142" spans="1:10" x14ac:dyDescent="0.25">
      <c r="A142" s="3" t="s">
        <v>22</v>
      </c>
      <c r="B142" s="3" t="s">
        <v>23</v>
      </c>
      <c r="C142" s="15" t="s">
        <v>51</v>
      </c>
      <c r="D142" s="15" t="str">
        <f>VLOOKUP(C142,Base!$A$2:$B$46,2,0)</f>
        <v>Habilitation électrique</v>
      </c>
      <c r="E142" s="4">
        <f>VLOOKUP(D142,Base!$B$1:$C$39,2,0)</f>
        <v>3</v>
      </c>
      <c r="F142" s="16">
        <v>45225</v>
      </c>
      <c r="G142" s="16">
        <f t="shared" si="4"/>
        <v>46321</v>
      </c>
      <c r="H142" s="16"/>
      <c r="I142" s="18"/>
      <c r="J142" s="18"/>
    </row>
    <row r="143" spans="1:10" x14ac:dyDescent="0.25">
      <c r="A143" s="3" t="s">
        <v>9</v>
      </c>
      <c r="B143" s="3" t="s">
        <v>54</v>
      </c>
      <c r="C143" s="15" t="s">
        <v>76</v>
      </c>
      <c r="D143" s="15" t="str">
        <f>VLOOKUP(C143,Base!$A$2:$B$46,2,0)</f>
        <v>ESP Autoclave</v>
      </c>
      <c r="E143" s="4">
        <f>VLOOKUP(D143,Base!$B$1:$C$39,2,0)</f>
        <v>3</v>
      </c>
      <c r="F143" s="16">
        <v>45250</v>
      </c>
      <c r="G143" s="16">
        <f t="shared" si="4"/>
        <v>46346</v>
      </c>
      <c r="H143" s="16"/>
      <c r="I143" s="18"/>
      <c r="J143" s="18"/>
    </row>
    <row r="144" spans="1:10" x14ac:dyDescent="0.25">
      <c r="A144" s="3" t="s">
        <v>19</v>
      </c>
      <c r="B144" s="3" t="s">
        <v>32</v>
      </c>
      <c r="C144" s="15" t="s">
        <v>64</v>
      </c>
      <c r="D144" s="15" t="str">
        <f>VLOOKUP(C144,Base!$A$2:$B$46,2,0)</f>
        <v>Habilitation électrique</v>
      </c>
      <c r="E144" s="4">
        <f>VLOOKUP(D144,Base!$B$1:$C$39,2,0)</f>
        <v>3</v>
      </c>
      <c r="F144" s="16">
        <v>45267</v>
      </c>
      <c r="G144" s="16">
        <f t="shared" si="4"/>
        <v>46363</v>
      </c>
      <c r="H144" s="16"/>
      <c r="I144" s="18"/>
      <c r="J144" s="18"/>
    </row>
    <row r="145" spans="1:10" x14ac:dyDescent="0.25">
      <c r="A145" s="3" t="s">
        <v>9</v>
      </c>
      <c r="B145" s="20" t="s">
        <v>12</v>
      </c>
      <c r="C145" s="15" t="s">
        <v>51</v>
      </c>
      <c r="D145" s="15" t="str">
        <f>VLOOKUP(C145,Base!$A$2:$B$46,2,0)</f>
        <v>Habilitation électrique</v>
      </c>
      <c r="E145" s="4">
        <f>VLOOKUP(D145,Base!$B$1:$C$39,2,0)</f>
        <v>3</v>
      </c>
      <c r="F145" s="16">
        <v>45271</v>
      </c>
      <c r="G145" s="16">
        <f t="shared" si="4"/>
        <v>46367</v>
      </c>
      <c r="H145" s="16"/>
      <c r="I145" s="18"/>
      <c r="J145" s="18"/>
    </row>
    <row r="146" spans="1:10" x14ac:dyDescent="0.25">
      <c r="A146" s="3" t="s">
        <v>9</v>
      </c>
      <c r="B146" s="20" t="s">
        <v>53</v>
      </c>
      <c r="C146" s="15" t="s">
        <v>51</v>
      </c>
      <c r="D146" s="15" t="str">
        <f>VLOOKUP(C146,Base!$A$2:$B$46,2,0)</f>
        <v>Habilitation électrique</v>
      </c>
      <c r="E146" s="4">
        <f>VLOOKUP(D146,Base!$B$1:$C$39,2,0)</f>
        <v>3</v>
      </c>
      <c r="F146" s="16">
        <v>45271</v>
      </c>
      <c r="G146" s="16">
        <f t="shared" si="4"/>
        <v>46367</v>
      </c>
      <c r="H146" s="16"/>
      <c r="I146" s="18"/>
      <c r="J146" s="18"/>
    </row>
    <row r="147" spans="1:10" x14ac:dyDescent="0.25">
      <c r="A147" s="3" t="s">
        <v>22</v>
      </c>
      <c r="B147" s="3" t="s">
        <v>36</v>
      </c>
      <c r="C147" s="15" t="s">
        <v>75</v>
      </c>
      <c r="D147" s="15" t="str">
        <f>VLOOKUP(C147,Base!$A$2:$B$46,2,0)</f>
        <v xml:space="preserve">Sensibilisation aux travaux en hauteur et port du harnais </v>
      </c>
      <c r="E147" s="4">
        <f>VLOOKUP(D147,Base!$B$1:$C$39,2,0)</f>
        <v>5</v>
      </c>
      <c r="F147" s="16">
        <v>44568</v>
      </c>
      <c r="G147" s="16">
        <f t="shared" si="4"/>
        <v>46394</v>
      </c>
      <c r="H147" s="16"/>
      <c r="I147" s="18"/>
      <c r="J147" s="18"/>
    </row>
    <row r="148" spans="1:10" x14ac:dyDescent="0.25">
      <c r="A148" s="3" t="s">
        <v>22</v>
      </c>
      <c r="B148" s="3" t="s">
        <v>30</v>
      </c>
      <c r="C148" s="15" t="s">
        <v>75</v>
      </c>
      <c r="D148" s="15" t="str">
        <f>VLOOKUP(C148,Base!$A$2:$B$46,2,0)</f>
        <v xml:space="preserve">Sensibilisation aux travaux en hauteur et port du harnais </v>
      </c>
      <c r="E148" s="4">
        <f>VLOOKUP(D148,Base!$B$1:$C$39,2,0)</f>
        <v>5</v>
      </c>
      <c r="F148" s="16">
        <v>44568</v>
      </c>
      <c r="G148" s="16">
        <f t="shared" si="4"/>
        <v>46394</v>
      </c>
      <c r="H148" s="16"/>
      <c r="I148" s="18"/>
      <c r="J148" s="18"/>
    </row>
    <row r="149" spans="1:10" x14ac:dyDescent="0.25">
      <c r="A149" s="3" t="s">
        <v>22</v>
      </c>
      <c r="B149" s="3" t="s">
        <v>29</v>
      </c>
      <c r="C149" s="15" t="s">
        <v>75</v>
      </c>
      <c r="D149" s="15" t="str">
        <f>VLOOKUP(C149,Base!$A$2:$B$46,2,0)</f>
        <v xml:space="preserve">Sensibilisation aux travaux en hauteur et port du harnais </v>
      </c>
      <c r="E149" s="4">
        <f>VLOOKUP(D149,Base!$B$1:$C$39,2,0)</f>
        <v>5</v>
      </c>
      <c r="F149" s="16">
        <v>44602</v>
      </c>
      <c r="G149" s="16">
        <f t="shared" si="4"/>
        <v>46428</v>
      </c>
      <c r="H149" s="16"/>
      <c r="I149" s="18"/>
      <c r="J149" s="18"/>
    </row>
    <row r="150" spans="1:10" x14ac:dyDescent="0.25">
      <c r="A150" s="3" t="s">
        <v>9</v>
      </c>
      <c r="B150" s="3" t="s">
        <v>15</v>
      </c>
      <c r="C150" s="15" t="s">
        <v>73</v>
      </c>
      <c r="D150" s="15" t="str">
        <f>VLOOKUP(C150,Base!$A$2:$B$46,2,0)</f>
        <v>Chariots manutention R489</v>
      </c>
      <c r="E150" s="4">
        <f>VLOOKUP(D150,Base!$B$1:$C$39,2,0)</f>
        <v>5</v>
      </c>
      <c r="F150" s="16">
        <v>44642</v>
      </c>
      <c r="G150" s="16">
        <f t="shared" si="4"/>
        <v>46468</v>
      </c>
      <c r="H150" s="16"/>
      <c r="I150" s="18"/>
      <c r="J150" s="18"/>
    </row>
    <row r="151" spans="1:10" x14ac:dyDescent="0.25">
      <c r="A151" s="3" t="s">
        <v>22</v>
      </c>
      <c r="B151" s="3" t="s">
        <v>29</v>
      </c>
      <c r="C151" s="15" t="s">
        <v>73</v>
      </c>
      <c r="D151" s="15" t="str">
        <f>VLOOKUP(C151,Base!$A$2:$B$46,2,0)</f>
        <v>Chariots manutention R489</v>
      </c>
      <c r="E151" s="4">
        <f>VLOOKUP(D151,Base!$B$1:$C$39,2,0)</f>
        <v>5</v>
      </c>
      <c r="F151" s="16">
        <v>44650</v>
      </c>
      <c r="G151" s="16">
        <f t="shared" si="4"/>
        <v>46476</v>
      </c>
      <c r="H151" s="16"/>
      <c r="I151" s="18"/>
      <c r="J151" s="18"/>
    </row>
    <row r="152" spans="1:10" x14ac:dyDescent="0.25">
      <c r="A152" s="3" t="s">
        <v>9</v>
      </c>
      <c r="B152" s="3" t="s">
        <v>17</v>
      </c>
      <c r="C152" s="15" t="s">
        <v>73</v>
      </c>
      <c r="D152" s="15" t="str">
        <f>VLOOKUP(C152,Base!$A$2:$B$46,2,0)</f>
        <v>Chariots manutention R489</v>
      </c>
      <c r="E152" s="4">
        <f>VLOOKUP(D152,Base!$B$1:$C$39,2,0)</f>
        <v>5</v>
      </c>
      <c r="F152" s="16">
        <v>44651</v>
      </c>
      <c r="G152" s="16">
        <f t="shared" si="4"/>
        <v>46477</v>
      </c>
      <c r="H152" s="16"/>
      <c r="I152" s="18"/>
      <c r="J152" s="18"/>
    </row>
    <row r="153" spans="1:10" x14ac:dyDescent="0.25">
      <c r="A153" s="3" t="s">
        <v>9</v>
      </c>
      <c r="B153" s="3" t="s">
        <v>13</v>
      </c>
      <c r="C153" s="15" t="s">
        <v>73</v>
      </c>
      <c r="D153" s="15" t="str">
        <f>VLOOKUP(C153,Base!$A$2:$B$46,2,0)</f>
        <v>Chariots manutention R489</v>
      </c>
      <c r="E153" s="4">
        <f>VLOOKUP(D153,Base!$B$1:$C$39,2,0)</f>
        <v>5</v>
      </c>
      <c r="F153" s="16">
        <v>44658</v>
      </c>
      <c r="G153" s="16">
        <f t="shared" si="4"/>
        <v>46484</v>
      </c>
      <c r="H153" s="16"/>
      <c r="I153" s="18"/>
      <c r="J153" s="18"/>
    </row>
    <row r="154" spans="1:10" x14ac:dyDescent="0.25">
      <c r="A154" s="3" t="s">
        <v>9</v>
      </c>
      <c r="B154" s="3" t="s">
        <v>12</v>
      </c>
      <c r="C154" s="15" t="s">
        <v>73</v>
      </c>
      <c r="D154" s="15" t="str">
        <f>VLOOKUP(C154,Base!$A$2:$B$46,2,0)</f>
        <v>Chariots manutention R489</v>
      </c>
      <c r="E154" s="4">
        <f>VLOOKUP(D154,Base!$B$1:$C$39,2,0)</f>
        <v>5</v>
      </c>
      <c r="F154" s="16">
        <v>44672</v>
      </c>
      <c r="G154" s="16">
        <f t="shared" si="4"/>
        <v>46498</v>
      </c>
      <c r="H154" s="16"/>
      <c r="I154" s="18"/>
      <c r="J154" s="18"/>
    </row>
    <row r="155" spans="1:10" x14ac:dyDescent="0.25">
      <c r="A155" s="3" t="s">
        <v>9</v>
      </c>
      <c r="B155" s="3" t="s">
        <v>15</v>
      </c>
      <c r="C155" s="15" t="s">
        <v>74</v>
      </c>
      <c r="D155" s="15" t="str">
        <f>VLOOKUP(C155,Base!$A$2:$B$46,2,0)</f>
        <v>Nacelle R486</v>
      </c>
      <c r="E155" s="4">
        <f>VLOOKUP(D155,Base!$B$1:$C$39,2,0)</f>
        <v>5</v>
      </c>
      <c r="F155" s="16">
        <v>44679</v>
      </c>
      <c r="G155" s="16">
        <f t="shared" si="4"/>
        <v>46505</v>
      </c>
      <c r="H155" s="16"/>
      <c r="I155" s="18"/>
      <c r="J155" s="18"/>
    </row>
    <row r="156" spans="1:10" x14ac:dyDescent="0.25">
      <c r="A156" s="3" t="s">
        <v>9</v>
      </c>
      <c r="B156" s="3" t="s">
        <v>14</v>
      </c>
      <c r="C156" s="15" t="s">
        <v>73</v>
      </c>
      <c r="D156" s="15" t="str">
        <f>VLOOKUP(C156,Base!$A$2:$B$46,2,0)</f>
        <v>Chariots manutention R489</v>
      </c>
      <c r="E156" s="4">
        <f>VLOOKUP(D156,Base!$B$1:$C$39,2,0)</f>
        <v>5</v>
      </c>
      <c r="F156" s="16">
        <v>44691</v>
      </c>
      <c r="G156" s="16">
        <f t="shared" si="4"/>
        <v>46517</v>
      </c>
      <c r="H156" s="16"/>
      <c r="I156" s="18"/>
      <c r="J156" s="18"/>
    </row>
    <row r="157" spans="1:10" x14ac:dyDescent="0.25">
      <c r="A157" s="3" t="s">
        <v>9</v>
      </c>
      <c r="B157" s="3" t="s">
        <v>13</v>
      </c>
      <c r="C157" s="15" t="s">
        <v>74</v>
      </c>
      <c r="D157" s="15" t="str">
        <f>VLOOKUP(C157,Base!$A$2:$B$46,2,0)</f>
        <v>Nacelle R486</v>
      </c>
      <c r="E157" s="4">
        <f>VLOOKUP(D157,Base!$B$1:$C$39,2,0)</f>
        <v>5</v>
      </c>
      <c r="F157" s="16">
        <v>44693</v>
      </c>
      <c r="G157" s="16">
        <f t="shared" si="4"/>
        <v>46519</v>
      </c>
      <c r="H157" s="16"/>
      <c r="I157" s="18"/>
      <c r="J157" s="18"/>
    </row>
    <row r="158" spans="1:10" x14ac:dyDescent="0.25">
      <c r="A158" s="3" t="s">
        <v>9</v>
      </c>
      <c r="B158" s="3" t="s">
        <v>54</v>
      </c>
      <c r="C158" s="15" t="s">
        <v>74</v>
      </c>
      <c r="D158" s="15" t="str">
        <f>VLOOKUP(C158,Base!$A$2:$B$46,2,0)</f>
        <v>Nacelle R486</v>
      </c>
      <c r="E158" s="4">
        <f>VLOOKUP(D158,Base!$B$1:$C$39,2,0)</f>
        <v>5</v>
      </c>
      <c r="F158" s="16">
        <v>44693</v>
      </c>
      <c r="G158" s="16">
        <f t="shared" si="4"/>
        <v>46519</v>
      </c>
      <c r="H158" s="16"/>
      <c r="I158" s="18"/>
      <c r="J158" s="18"/>
    </row>
    <row r="159" spans="1:10" x14ac:dyDescent="0.25">
      <c r="A159" s="3" t="s">
        <v>9</v>
      </c>
      <c r="B159" s="3" t="s">
        <v>40</v>
      </c>
      <c r="C159" s="15" t="s">
        <v>74</v>
      </c>
      <c r="D159" s="15" t="str">
        <f>VLOOKUP(C159,Base!$A$2:$B$46,2,0)</f>
        <v>Nacelle R486</v>
      </c>
      <c r="E159" s="4">
        <f>VLOOKUP(D159,Base!$B$1:$C$39,2,0)</f>
        <v>5</v>
      </c>
      <c r="F159" s="16">
        <v>44714</v>
      </c>
      <c r="G159" s="16">
        <f t="shared" si="4"/>
        <v>46540</v>
      </c>
      <c r="H159" s="16"/>
      <c r="I159" s="18"/>
      <c r="J159" s="18"/>
    </row>
    <row r="160" spans="1:10" x14ac:dyDescent="0.25">
      <c r="A160" s="3" t="s">
        <v>9</v>
      </c>
      <c r="B160" s="3" t="s">
        <v>33</v>
      </c>
      <c r="C160" s="15" t="s">
        <v>74</v>
      </c>
      <c r="D160" s="15" t="str">
        <f>VLOOKUP(C160,Base!$A$2:$B$46,2,0)</f>
        <v>Nacelle R486</v>
      </c>
      <c r="E160" s="4">
        <f>VLOOKUP(D160,Base!$B$1:$C$39,2,0)</f>
        <v>5</v>
      </c>
      <c r="F160" s="16">
        <v>44714</v>
      </c>
      <c r="G160" s="16">
        <f t="shared" si="4"/>
        <v>46540</v>
      </c>
      <c r="H160" s="16"/>
      <c r="I160" s="18"/>
      <c r="J160" s="18"/>
    </row>
    <row r="161" spans="1:10" x14ac:dyDescent="0.25">
      <c r="A161" s="3" t="s">
        <v>9</v>
      </c>
      <c r="B161" s="3" t="s">
        <v>14</v>
      </c>
      <c r="C161" s="15" t="s">
        <v>74</v>
      </c>
      <c r="D161" s="15" t="str">
        <f>VLOOKUP(C161,Base!$A$2:$B$46,2,0)</f>
        <v>Nacelle R486</v>
      </c>
      <c r="E161" s="4">
        <f>VLOOKUP(D161,Base!$B$1:$C$39,2,0)</f>
        <v>5</v>
      </c>
      <c r="F161" s="16">
        <v>44714</v>
      </c>
      <c r="G161" s="16">
        <f t="shared" si="4"/>
        <v>46540</v>
      </c>
      <c r="H161" s="16"/>
      <c r="I161" s="18"/>
      <c r="J161" s="18"/>
    </row>
    <row r="162" spans="1:10" x14ac:dyDescent="0.25">
      <c r="A162" s="3" t="s">
        <v>9</v>
      </c>
      <c r="B162" s="3" t="s">
        <v>40</v>
      </c>
      <c r="C162" s="15" t="s">
        <v>75</v>
      </c>
      <c r="D162" s="15" t="str">
        <f>VLOOKUP(C162,Base!$A$2:$B$46,2,0)</f>
        <v xml:space="preserve">Sensibilisation aux travaux en hauteur et port du harnais </v>
      </c>
      <c r="E162" s="4">
        <f>VLOOKUP(D162,Base!$B$1:$C$39,2,0)</f>
        <v>5</v>
      </c>
      <c r="F162" s="16">
        <v>44721</v>
      </c>
      <c r="G162" s="16">
        <f t="shared" ref="G162:G175" si="5">DATE(YEAR(F162)+E162,MONTH(F162),DAY(F162))</f>
        <v>46547</v>
      </c>
      <c r="H162" s="16"/>
      <c r="I162" s="18"/>
      <c r="J162" s="18"/>
    </row>
    <row r="163" spans="1:10" x14ac:dyDescent="0.25">
      <c r="A163" s="3" t="s">
        <v>9</v>
      </c>
      <c r="B163" s="3" t="s">
        <v>26</v>
      </c>
      <c r="C163" s="15" t="s">
        <v>75</v>
      </c>
      <c r="D163" s="15" t="str">
        <f>VLOOKUP(C163,Base!$A$2:$B$46,2,0)</f>
        <v xml:space="preserve">Sensibilisation aux travaux en hauteur et port du harnais </v>
      </c>
      <c r="E163" s="4">
        <f>VLOOKUP(D163,Base!$B$1:$C$39,2,0)</f>
        <v>5</v>
      </c>
      <c r="F163" s="16">
        <v>44721</v>
      </c>
      <c r="G163" s="16">
        <f t="shared" si="5"/>
        <v>46547</v>
      </c>
      <c r="H163" s="16"/>
      <c r="I163" s="18"/>
      <c r="J163" s="18"/>
    </row>
    <row r="164" spans="1:10" x14ac:dyDescent="0.25">
      <c r="A164" s="3" t="s">
        <v>9</v>
      </c>
      <c r="B164" s="3" t="s">
        <v>14</v>
      </c>
      <c r="C164" s="15" t="s">
        <v>75</v>
      </c>
      <c r="D164" s="15" t="str">
        <f>VLOOKUP(C164,Base!$A$2:$B$46,2,0)</f>
        <v xml:space="preserve">Sensibilisation aux travaux en hauteur et port du harnais </v>
      </c>
      <c r="E164" s="4">
        <f>VLOOKUP(D164,Base!$B$1:$C$39,2,0)</f>
        <v>5</v>
      </c>
      <c r="F164" s="16">
        <v>44721</v>
      </c>
      <c r="G164" s="16">
        <f t="shared" si="5"/>
        <v>46547</v>
      </c>
      <c r="H164" s="16"/>
      <c r="I164" s="18"/>
      <c r="J164" s="18"/>
    </row>
    <row r="165" spans="1:10" x14ac:dyDescent="0.25">
      <c r="A165" s="3" t="s">
        <v>22</v>
      </c>
      <c r="B165" s="3" t="s">
        <v>30</v>
      </c>
      <c r="C165" s="15" t="s">
        <v>73</v>
      </c>
      <c r="D165" s="15" t="str">
        <f>VLOOKUP(C165,Base!$A$2:$B$46,2,0)</f>
        <v>Chariots manutention R489</v>
      </c>
      <c r="E165" s="4">
        <f>VLOOKUP(D165,Base!$B$1:$C$39,2,0)</f>
        <v>5</v>
      </c>
      <c r="F165" s="16">
        <v>44748</v>
      </c>
      <c r="G165" s="16">
        <f t="shared" si="5"/>
        <v>46574</v>
      </c>
      <c r="H165" s="16"/>
      <c r="I165" s="18"/>
      <c r="J165" s="18"/>
    </row>
    <row r="166" spans="1:10" x14ac:dyDescent="0.25">
      <c r="A166" s="3" t="s">
        <v>9</v>
      </c>
      <c r="B166" s="3" t="s">
        <v>54</v>
      </c>
      <c r="C166" s="15" t="s">
        <v>73</v>
      </c>
      <c r="D166" s="15" t="str">
        <f>VLOOKUP(C166,Base!$A$2:$B$46,2,0)</f>
        <v>Chariots manutention R489</v>
      </c>
      <c r="E166" s="4">
        <f>VLOOKUP(D166,Base!$B$1:$C$39,2,0)</f>
        <v>5</v>
      </c>
      <c r="F166" s="16">
        <v>44811</v>
      </c>
      <c r="G166" s="16">
        <f t="shared" si="5"/>
        <v>46637</v>
      </c>
      <c r="H166" s="16"/>
      <c r="I166" s="18"/>
      <c r="J166" s="18"/>
    </row>
    <row r="167" spans="1:10" x14ac:dyDescent="0.25">
      <c r="A167" s="3" t="s">
        <v>9</v>
      </c>
      <c r="B167" s="3" t="s">
        <v>10</v>
      </c>
      <c r="C167" s="15" t="s">
        <v>73</v>
      </c>
      <c r="D167" s="15" t="str">
        <f>VLOOKUP(C167,Base!$A$2:$B$46,2,0)</f>
        <v>Chariots manutention R489</v>
      </c>
      <c r="E167" s="4">
        <f>VLOOKUP(D167,Base!$B$1:$C$39,2,0)</f>
        <v>5</v>
      </c>
      <c r="F167" s="16">
        <v>44825</v>
      </c>
      <c r="G167" s="16">
        <f t="shared" si="5"/>
        <v>46651</v>
      </c>
      <c r="H167" s="16"/>
      <c r="I167" s="18"/>
      <c r="J167" s="18"/>
    </row>
    <row r="168" spans="1:10" x14ac:dyDescent="0.25">
      <c r="A168" s="3" t="s">
        <v>19</v>
      </c>
      <c r="B168" s="3" t="s">
        <v>79</v>
      </c>
      <c r="C168" s="15" t="s">
        <v>73</v>
      </c>
      <c r="D168" s="15" t="str">
        <f>VLOOKUP(C168,Base!$A$2:$B$46,2,0)</f>
        <v>Chariots manutention R489</v>
      </c>
      <c r="E168" s="4">
        <f>VLOOKUP(D168,Base!$B$1:$C$39,2,0)</f>
        <v>5</v>
      </c>
      <c r="F168" s="16">
        <v>44832</v>
      </c>
      <c r="G168" s="16">
        <f t="shared" si="5"/>
        <v>46658</v>
      </c>
      <c r="H168" s="16"/>
      <c r="I168" s="18"/>
      <c r="J168" s="18"/>
    </row>
    <row r="169" spans="1:10" x14ac:dyDescent="0.25">
      <c r="A169" s="3" t="s">
        <v>9</v>
      </c>
      <c r="B169" s="3" t="s">
        <v>59</v>
      </c>
      <c r="C169" s="15" t="s">
        <v>73</v>
      </c>
      <c r="D169" s="15" t="str">
        <f>VLOOKUP(C169,Base!$A$2:$B$46,2,0)</f>
        <v>Chariots manutention R489</v>
      </c>
      <c r="E169" s="4">
        <f>VLOOKUP(D169,Base!$B$1:$C$39,2,0)</f>
        <v>5</v>
      </c>
      <c r="F169" s="16">
        <v>44839</v>
      </c>
      <c r="G169" s="16">
        <f t="shared" si="5"/>
        <v>46665</v>
      </c>
      <c r="H169" s="16"/>
      <c r="I169" s="18"/>
      <c r="J169" s="18"/>
    </row>
    <row r="170" spans="1:10" x14ac:dyDescent="0.25">
      <c r="A170" s="3" t="s">
        <v>9</v>
      </c>
      <c r="B170" s="3" t="s">
        <v>40</v>
      </c>
      <c r="C170" s="15" t="s">
        <v>73</v>
      </c>
      <c r="D170" s="15" t="str">
        <f>VLOOKUP(C170,Base!$A$2:$B$46,2,0)</f>
        <v>Chariots manutention R489</v>
      </c>
      <c r="E170" s="4">
        <f>VLOOKUP(D170,Base!$B$1:$C$39,2,0)</f>
        <v>5</v>
      </c>
      <c r="F170" s="16">
        <v>44845</v>
      </c>
      <c r="G170" s="16">
        <f t="shared" si="5"/>
        <v>46671</v>
      </c>
      <c r="H170" s="16"/>
      <c r="I170" s="18"/>
      <c r="J170" s="18"/>
    </row>
    <row r="171" spans="1:10" x14ac:dyDescent="0.25">
      <c r="A171" s="3" t="s">
        <v>19</v>
      </c>
      <c r="B171" s="3" t="s">
        <v>32</v>
      </c>
      <c r="C171" s="15" t="s">
        <v>73</v>
      </c>
      <c r="D171" s="15" t="str">
        <f>VLOOKUP(C171,Base!$A$2:$B$46,2,0)</f>
        <v>Chariots manutention R489</v>
      </c>
      <c r="E171" s="4">
        <f>VLOOKUP(D171,Base!$B$1:$C$39,2,0)</f>
        <v>5</v>
      </c>
      <c r="F171" s="16">
        <v>44845</v>
      </c>
      <c r="G171" s="16">
        <f t="shared" si="5"/>
        <v>46671</v>
      </c>
      <c r="H171" s="16"/>
      <c r="I171" s="18"/>
      <c r="J171" s="18"/>
    </row>
    <row r="172" spans="1:10" x14ac:dyDescent="0.25">
      <c r="A172" s="3" t="s">
        <v>9</v>
      </c>
      <c r="B172" s="3" t="s">
        <v>59</v>
      </c>
      <c r="C172" s="15" t="s">
        <v>80</v>
      </c>
      <c r="D172" s="15" t="str">
        <f>VLOOKUP(C172,Base!$A$2:$B$46,2,0)</f>
        <v xml:space="preserve">Sensibilisation aux travaux en hauteur et port du harnais </v>
      </c>
      <c r="E172" s="4">
        <f>VLOOKUP(D172,Base!$B$1:$C$39,2,0)</f>
        <v>5</v>
      </c>
      <c r="F172" s="16">
        <v>45190</v>
      </c>
      <c r="G172" s="16">
        <f t="shared" si="5"/>
        <v>47017</v>
      </c>
      <c r="H172" s="16"/>
      <c r="I172" s="18"/>
      <c r="J172" s="18"/>
    </row>
    <row r="173" spans="1:10" x14ac:dyDescent="0.25">
      <c r="A173" s="3" t="s">
        <v>9</v>
      </c>
      <c r="B173" s="3" t="s">
        <v>13</v>
      </c>
      <c r="C173" s="15" t="s">
        <v>80</v>
      </c>
      <c r="D173" s="15" t="str">
        <f>VLOOKUP(C173,Base!$A$2:$B$46,2,0)</f>
        <v xml:space="preserve">Sensibilisation aux travaux en hauteur et port du harnais </v>
      </c>
      <c r="E173" s="4">
        <f>VLOOKUP(D173,Base!$B$1:$C$39,2,0)</f>
        <v>5</v>
      </c>
      <c r="F173" s="16">
        <v>45201</v>
      </c>
      <c r="G173" s="16">
        <f t="shared" si="5"/>
        <v>47028</v>
      </c>
      <c r="H173" s="16"/>
      <c r="I173" s="18"/>
      <c r="J173" s="18"/>
    </row>
    <row r="174" spans="1:10" x14ac:dyDescent="0.25">
      <c r="A174" s="3" t="s">
        <v>22</v>
      </c>
      <c r="B174" s="3" t="s">
        <v>30</v>
      </c>
      <c r="C174" s="15" t="s">
        <v>80</v>
      </c>
      <c r="D174" s="15" t="str">
        <f>VLOOKUP(C174,Base!$A$2:$B$46,2,0)</f>
        <v xml:space="preserve">Sensibilisation aux travaux en hauteur et port du harnais </v>
      </c>
      <c r="E174" s="4">
        <f>VLOOKUP(D174,Base!$B$1:$C$39,2,0)</f>
        <v>5</v>
      </c>
      <c r="F174" s="16">
        <v>45201</v>
      </c>
      <c r="G174" s="16">
        <f t="shared" si="5"/>
        <v>47028</v>
      </c>
      <c r="H174" s="16"/>
      <c r="I174" s="18"/>
      <c r="J174" s="18"/>
    </row>
    <row r="175" spans="1:10" x14ac:dyDescent="0.25">
      <c r="A175" s="3" t="s">
        <v>9</v>
      </c>
      <c r="B175" s="3" t="s">
        <v>10</v>
      </c>
      <c r="C175" s="15" t="s">
        <v>81</v>
      </c>
      <c r="D175" s="15">
        <f>VLOOKUP(C175,Base!$A$2:$B$46,2,0)</f>
        <v>0</v>
      </c>
      <c r="E175" s="4" t="e">
        <f>VLOOKUP(D175,Base!$B$1:$C$39,2,0)</f>
        <v>#N/A</v>
      </c>
      <c r="F175" s="16">
        <v>44182</v>
      </c>
      <c r="G175" s="16" t="e">
        <f t="shared" si="5"/>
        <v>#N/A</v>
      </c>
      <c r="H175" s="16"/>
      <c r="I175" s="18"/>
      <c r="J175" s="18"/>
    </row>
  </sheetData>
  <autoFilter ref="A1:J175" xr:uid="{3167B355-DE95-43AF-8ED4-4655C7FBB78C}"/>
  <sortState xmlns:xlrd2="http://schemas.microsoft.com/office/spreadsheetml/2017/richdata2" ref="B2:K2">
    <sortCondition ref="C2"/>
  </sortState>
  <conditionalFormatting sqref="G2:H4 G1 G6:H1048576 G5">
    <cfRule type="cellIs" dxfId="5" priority="3" operator="between">
      <formula>45292</formula>
      <formula>45657</formula>
    </cfRule>
    <cfRule type="cellIs" dxfId="4" priority="4" operator="between">
      <formula>43101</formula>
      <formula>45291</formula>
    </cfRule>
    <cfRule type="cellIs" dxfId="3" priority="5" operator="between">
      <formula>43435</formula>
      <formula>45657</formula>
    </cfRule>
  </conditionalFormatting>
  <conditionalFormatting sqref="G2:H4 G6:H175 G5">
    <cfRule type="cellIs" dxfId="2" priority="6" operator="between">
      <formula>45292</formula>
      <formula>45657</formula>
    </cfRule>
  </conditionalFormatting>
  <conditionalFormatting sqref="H5">
    <cfRule type="expression" dxfId="1" priority="1" stopIfTrue="1">
      <formula>EDATE(H5,E5*12)&lt;TODAY()</formula>
    </cfRule>
    <cfRule type="expression" dxfId="0" priority="2">
      <formula>EDATE(H5,E5*12-3)&lt;TODAY()</formula>
    </cfRule>
  </conditionalFormatting>
  <dataValidations count="1">
    <dataValidation type="list" allowBlank="1" showInputMessage="1" showErrorMessage="1" sqref="J1:J175" xr:uid="{3FFA0D93-0F24-4C1E-B9B7-907CC671D429}">
      <formula1>"Oui,non, Non reçu"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BABD96-F059-4F3B-9497-DF67DCF83760}">
  <dimension ref="A1:C34"/>
  <sheetViews>
    <sheetView showGridLines="0" workbookViewId="0">
      <selection activeCell="B13" sqref="B13"/>
    </sheetView>
  </sheetViews>
  <sheetFormatPr baseColWidth="10" defaultColWidth="11.42578125" defaultRowHeight="15" x14ac:dyDescent="0.25"/>
  <cols>
    <col min="1" max="1" width="109.42578125" style="9" bestFit="1" customWidth="1"/>
    <col min="2" max="2" width="53.140625" style="9" customWidth="1"/>
    <col min="3" max="3" width="13" style="10" customWidth="1"/>
    <col min="4" max="16384" width="11.42578125" style="2"/>
  </cols>
  <sheetData>
    <row r="1" spans="1:3" ht="18.75" x14ac:dyDescent="0.25">
      <c r="A1" s="1" t="s">
        <v>2</v>
      </c>
      <c r="B1" s="1" t="s">
        <v>3</v>
      </c>
      <c r="C1" s="1" t="s">
        <v>82</v>
      </c>
    </row>
    <row r="2" spans="1:3" x14ac:dyDescent="0.25">
      <c r="A2" s="3" t="s">
        <v>61</v>
      </c>
      <c r="B2" s="3" t="s">
        <v>83</v>
      </c>
      <c r="C2" s="4">
        <v>3</v>
      </c>
    </row>
    <row r="3" spans="1:3" x14ac:dyDescent="0.25">
      <c r="A3" s="3" t="s">
        <v>38</v>
      </c>
      <c r="B3" s="3" t="s">
        <v>84</v>
      </c>
      <c r="C3" s="5">
        <v>3</v>
      </c>
    </row>
    <row r="4" spans="1:3" x14ac:dyDescent="0.25">
      <c r="A4" s="3" t="s">
        <v>76</v>
      </c>
      <c r="B4" s="3" t="s">
        <v>84</v>
      </c>
      <c r="C4" s="5">
        <v>3</v>
      </c>
    </row>
    <row r="5" spans="1:3" x14ac:dyDescent="0.25">
      <c r="A5" s="3" t="s">
        <v>58</v>
      </c>
      <c r="B5" s="3" t="s">
        <v>85</v>
      </c>
      <c r="C5" s="4">
        <v>5</v>
      </c>
    </row>
    <row r="6" spans="1:3" x14ac:dyDescent="0.25">
      <c r="A6" s="3" t="s">
        <v>56</v>
      </c>
      <c r="B6" s="3" t="s">
        <v>86</v>
      </c>
      <c r="C6" s="4">
        <v>5</v>
      </c>
    </row>
    <row r="7" spans="1:3" x14ac:dyDescent="0.25">
      <c r="A7" s="3" t="s">
        <v>78</v>
      </c>
      <c r="B7" s="3" t="s">
        <v>86</v>
      </c>
      <c r="C7" s="4">
        <v>5</v>
      </c>
    </row>
    <row r="8" spans="1:3" x14ac:dyDescent="0.25">
      <c r="A8" s="3" t="s">
        <v>73</v>
      </c>
      <c r="B8" s="3" t="s">
        <v>85</v>
      </c>
      <c r="C8" s="4">
        <v>5</v>
      </c>
    </row>
    <row r="9" spans="1:3" x14ac:dyDescent="0.25">
      <c r="A9" s="3" t="s">
        <v>74</v>
      </c>
      <c r="B9" s="3" t="s">
        <v>86</v>
      </c>
      <c r="C9" s="4">
        <v>5</v>
      </c>
    </row>
    <row r="10" spans="1:3" x14ac:dyDescent="0.25">
      <c r="A10" s="3" t="s">
        <v>63</v>
      </c>
      <c r="B10" s="3" t="s">
        <v>87</v>
      </c>
      <c r="C10" s="4">
        <v>3</v>
      </c>
    </row>
    <row r="11" spans="1:3" x14ac:dyDescent="0.25">
      <c r="A11" s="3" t="s">
        <v>47</v>
      </c>
      <c r="B11" s="3" t="s">
        <v>87</v>
      </c>
      <c r="C11" s="4">
        <v>3</v>
      </c>
    </row>
    <row r="12" spans="1:3" x14ac:dyDescent="0.25">
      <c r="A12" s="3" t="s">
        <v>37</v>
      </c>
      <c r="B12" s="3" t="s">
        <v>88</v>
      </c>
      <c r="C12" s="5">
        <v>3</v>
      </c>
    </row>
    <row r="13" spans="1:3" x14ac:dyDescent="0.25">
      <c r="A13" s="3" t="s">
        <v>24</v>
      </c>
      <c r="B13" s="3" t="s">
        <v>89</v>
      </c>
      <c r="C13" s="4"/>
    </row>
    <row r="14" spans="1:3" x14ac:dyDescent="0.25">
      <c r="A14" s="6" t="s">
        <v>81</v>
      </c>
      <c r="B14" s="6"/>
      <c r="C14" s="4"/>
    </row>
    <row r="15" spans="1:3" x14ac:dyDescent="0.25">
      <c r="A15" s="3" t="s">
        <v>49</v>
      </c>
      <c r="B15" s="3" t="s">
        <v>90</v>
      </c>
      <c r="C15" s="4">
        <v>3</v>
      </c>
    </row>
    <row r="16" spans="1:3" x14ac:dyDescent="0.25">
      <c r="A16" s="3" t="s">
        <v>11</v>
      </c>
      <c r="B16" s="3" t="s">
        <v>91</v>
      </c>
      <c r="C16" s="4"/>
    </row>
    <row r="17" spans="1:3" x14ac:dyDescent="0.25">
      <c r="A17" s="3" t="s">
        <v>51</v>
      </c>
      <c r="B17" s="3" t="s">
        <v>90</v>
      </c>
      <c r="C17" s="4">
        <v>3</v>
      </c>
    </row>
    <row r="18" spans="1:3" x14ac:dyDescent="0.25">
      <c r="A18" s="3" t="s">
        <v>71</v>
      </c>
      <c r="B18" s="3" t="s">
        <v>90</v>
      </c>
      <c r="C18" s="4">
        <v>3</v>
      </c>
    </row>
    <row r="19" spans="1:3" x14ac:dyDescent="0.25">
      <c r="A19" s="3" t="s">
        <v>42</v>
      </c>
      <c r="B19" s="3" t="s">
        <v>90</v>
      </c>
      <c r="C19" s="4">
        <v>3</v>
      </c>
    </row>
    <row r="20" spans="1:3" x14ac:dyDescent="0.25">
      <c r="A20" s="3" t="s">
        <v>68</v>
      </c>
      <c r="B20" s="3" t="s">
        <v>90</v>
      </c>
      <c r="C20" s="4">
        <v>3</v>
      </c>
    </row>
    <row r="21" spans="1:3" x14ac:dyDescent="0.25">
      <c r="A21" s="3" t="s">
        <v>45</v>
      </c>
      <c r="B21" s="3" t="s">
        <v>90</v>
      </c>
      <c r="C21" s="4">
        <v>3</v>
      </c>
    </row>
    <row r="22" spans="1:3" x14ac:dyDescent="0.25">
      <c r="A22" s="3" t="s">
        <v>57</v>
      </c>
      <c r="B22" s="3" t="s">
        <v>84</v>
      </c>
      <c r="C22" s="5">
        <v>3</v>
      </c>
    </row>
    <row r="23" spans="1:3" x14ac:dyDescent="0.25">
      <c r="A23" s="3" t="s">
        <v>60</v>
      </c>
      <c r="B23" s="3" t="s">
        <v>90</v>
      </c>
      <c r="C23" s="4">
        <v>3</v>
      </c>
    </row>
    <row r="24" spans="1:3" x14ac:dyDescent="0.25">
      <c r="A24" s="3" t="s">
        <v>34</v>
      </c>
      <c r="B24" s="3" t="s">
        <v>91</v>
      </c>
      <c r="C24" s="4"/>
    </row>
    <row r="25" spans="1:3" x14ac:dyDescent="0.25">
      <c r="A25" s="3" t="s">
        <v>41</v>
      </c>
      <c r="B25" s="3" t="s">
        <v>91</v>
      </c>
      <c r="C25" s="4"/>
    </row>
    <row r="26" spans="1:3" x14ac:dyDescent="0.25">
      <c r="A26" s="3" t="s">
        <v>16</v>
      </c>
      <c r="B26" s="3" t="s">
        <v>92</v>
      </c>
      <c r="C26" s="4">
        <v>0</v>
      </c>
    </row>
    <row r="27" spans="1:3" x14ac:dyDescent="0.25">
      <c r="A27" s="3" t="s">
        <v>80</v>
      </c>
      <c r="B27" s="3" t="s">
        <v>93</v>
      </c>
      <c r="C27" s="4">
        <v>5</v>
      </c>
    </row>
    <row r="28" spans="1:3" x14ac:dyDescent="0.25">
      <c r="A28" s="6" t="s">
        <v>75</v>
      </c>
      <c r="B28" s="3" t="s">
        <v>93</v>
      </c>
      <c r="C28" s="4"/>
    </row>
    <row r="29" spans="1:3" x14ac:dyDescent="0.25">
      <c r="A29" s="3" t="s">
        <v>67</v>
      </c>
      <c r="B29" s="3" t="s">
        <v>85</v>
      </c>
      <c r="C29" s="4">
        <v>5</v>
      </c>
    </row>
    <row r="30" spans="1:3" x14ac:dyDescent="0.25">
      <c r="A30" s="3" t="s">
        <v>64</v>
      </c>
      <c r="B30" s="3" t="s">
        <v>90</v>
      </c>
      <c r="C30" s="4">
        <v>3</v>
      </c>
    </row>
    <row r="31" spans="1:3" x14ac:dyDescent="0.25">
      <c r="A31" s="3" t="s">
        <v>55</v>
      </c>
      <c r="B31" s="3" t="s">
        <v>93</v>
      </c>
      <c r="C31" s="4">
        <v>5</v>
      </c>
    </row>
    <row r="32" spans="1:3" x14ac:dyDescent="0.25">
      <c r="A32" s="3" t="s">
        <v>69</v>
      </c>
      <c r="B32" s="3" t="s">
        <v>86</v>
      </c>
      <c r="C32" s="4">
        <v>5</v>
      </c>
    </row>
    <row r="33" spans="1:3" x14ac:dyDescent="0.25">
      <c r="A33" s="3" t="s">
        <v>69</v>
      </c>
      <c r="B33" s="3" t="s">
        <v>86</v>
      </c>
      <c r="C33" s="4">
        <v>5</v>
      </c>
    </row>
    <row r="34" spans="1:3" x14ac:dyDescent="0.25">
      <c r="A34" s="7" t="s">
        <v>51</v>
      </c>
      <c r="B34" s="7" t="s">
        <v>90</v>
      </c>
      <c r="C34" s="8">
        <v>3</v>
      </c>
    </row>
  </sheetData>
  <autoFilter ref="C1:C27" xr:uid="{B2BABD96-F059-4F3B-9497-DF67DCF83760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12207E-5DEE-427E-AC6E-883D43F327C8}">
  <dimension ref="A2:B2"/>
  <sheetViews>
    <sheetView workbookViewId="0">
      <selection activeCell="B2" sqref="B2"/>
    </sheetView>
  </sheetViews>
  <sheetFormatPr baseColWidth="10" defaultColWidth="11.42578125" defaultRowHeight="15" x14ac:dyDescent="0.25"/>
  <cols>
    <col min="2" max="2" width="15.42578125" customWidth="1"/>
  </cols>
  <sheetData>
    <row r="2" spans="1:2" x14ac:dyDescent="0.25">
      <c r="A2" t="s">
        <v>94</v>
      </c>
      <c r="B2" t="s">
        <v>95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132257a0-ec48-4d92-b798-c7855e94be4e">
      <Terms xmlns="http://schemas.microsoft.com/office/infopath/2007/PartnerControls"/>
    </lcf76f155ced4ddcb4097134ff3c332f>
    <TaxCatchAll xmlns="ba27de16-5ec9-4fe3-8eb4-c5cf416f7a73" xsi:nil="true"/>
    <SharedWithUsers xmlns="ba27de16-5ec9-4fe3-8eb4-c5cf416f7a73">
      <UserInfo>
        <DisplayName/>
        <AccountId xsi:nil="true"/>
        <AccountType/>
      </UserInfo>
    </SharedWithUsers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855CDC0B26F3A4FA0CFB6A8056A2C33" ma:contentTypeVersion="15" ma:contentTypeDescription="Crée un document." ma:contentTypeScope="" ma:versionID="fc677db0d438fc4e921b86c3ab4efff0">
  <xsd:schema xmlns:xsd="http://www.w3.org/2001/XMLSchema" xmlns:xs="http://www.w3.org/2001/XMLSchema" xmlns:p="http://schemas.microsoft.com/office/2006/metadata/properties" xmlns:ns2="132257a0-ec48-4d92-b798-c7855e94be4e" xmlns:ns3="ba27de16-5ec9-4fe3-8eb4-c5cf416f7a73" targetNamespace="http://schemas.microsoft.com/office/2006/metadata/properties" ma:root="true" ma:fieldsID="6f471af00074d3918501e0cdbf078419" ns2:_="" ns3:_="">
    <xsd:import namespace="132257a0-ec48-4d92-b798-c7855e94be4e"/>
    <xsd:import namespace="ba27de16-5ec9-4fe3-8eb4-c5cf416f7a7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Locatio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32257a0-ec48-4d92-b798-c7855e94be4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6f3cd56c-c2c5-47c6-80d7-a62c1de3238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9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2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a27de16-5ec9-4fe3-8eb4-c5cf416f7a73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3a5009f4-a783-4779-b1eb-bc2ac82b0c20}" ma:internalName="TaxCatchAll" ma:showField="CatchAllData" ma:web="ba27de16-5ec9-4fe3-8eb4-c5cf416f7a7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B44DAC7-4E43-4D3E-8E18-47F76706FB76}">
  <ds:schemaRefs>
    <ds:schemaRef ds:uri="132257a0-ec48-4d92-b798-c7855e94be4e"/>
    <ds:schemaRef ds:uri="http://purl.org/dc/dcmitype/"/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infopath/2007/PartnerControls"/>
    <ds:schemaRef ds:uri="ba27de16-5ec9-4fe3-8eb4-c5cf416f7a73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F04C1116-B3AB-43C2-8CE7-F5D26C0402B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32257a0-ec48-4d92-b798-c7855e94be4e"/>
    <ds:schemaRef ds:uri="ba27de16-5ec9-4fe3-8eb4-c5cf416f7a7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17DBE02-D295-456A-A064-9370AB3150D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des formations</vt:lpstr>
      <vt:lpstr>Base</vt:lpstr>
      <vt:lpstr>Feuil2</vt:lpstr>
    </vt:vector>
  </TitlesOfParts>
  <Manager/>
  <Company>LFB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DAS NEVES Nathalie</dc:creator>
  <cp:keywords/>
  <dc:description/>
  <cp:lastModifiedBy>DAS NEVES Nathalie</cp:lastModifiedBy>
  <cp:revision/>
  <dcterms:created xsi:type="dcterms:W3CDTF">2023-12-14T09:05:51Z</dcterms:created>
  <dcterms:modified xsi:type="dcterms:W3CDTF">2024-05-21T08:57:17Z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0x010100C855CDC0B26F3A4FA0CFB6A8056A2C33</vt:lpwstr>
  </property>
  <property fmtid="{D5CDD505-2E9C-101B-9397-08002B2CF9AE}" pid="3" name="MediaServiceImageTags">
    <vt:lpwstr/>
  </property>
</Properties>
</file>