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 codeName="ThisWorkbook"/>
  <mc:AlternateContent xmlns:mc="http://schemas.openxmlformats.org/markup-compatibility/2006">
    <mc:Choice Requires="x15">
      <x15ac:absPath xmlns:x15ac="http://schemas.microsoft.com/office/spreadsheetml/2010/11/ac" url="T:\Public\Documents partagés\Enzo\Liste travail\"/>
    </mc:Choice>
  </mc:AlternateContent>
  <xr:revisionPtr revIDLastSave="0" documentId="13_ncr:1_{BC217FB7-CB93-490F-928C-8FC61FD4246A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DONNEES" sheetId="4" r:id="rId1"/>
    <sheet name="Semaine" sheetId="1" r:id="rId2"/>
  </sheets>
  <definedNames>
    <definedName name="HoraireSemaine" comment="Heures du lundi au jeudi">DONNEES!$E$3:$E$514</definedName>
    <definedName name="HoraireVendredi" comment="Heures vendredi uniquement">DONNEES!$F$3:$F$303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" i="4" l="1"/>
  <c r="R3" i="4"/>
  <c r="N23" i="1" l="1"/>
  <c r="N30" i="1"/>
  <c r="N31" i="1"/>
  <c r="L13" i="1"/>
  <c r="L14" i="1"/>
  <c r="L15" i="1"/>
  <c r="L16" i="1"/>
  <c r="L22" i="1"/>
  <c r="L23" i="1"/>
  <c r="L33" i="1"/>
  <c r="L34" i="1"/>
  <c r="L35" i="1"/>
  <c r="L53" i="1"/>
  <c r="L54" i="1"/>
  <c r="L55" i="1"/>
  <c r="L56" i="1"/>
  <c r="J7" i="1"/>
  <c r="J14" i="1"/>
  <c r="J18" i="1"/>
  <c r="J19" i="1"/>
  <c r="J26" i="1"/>
  <c r="J27" i="1"/>
  <c r="J38" i="1"/>
  <c r="J58" i="1"/>
  <c r="N4" i="4"/>
  <c r="O4" i="4" s="1"/>
  <c r="N5" i="4"/>
  <c r="O5" i="4" s="1"/>
  <c r="N6" i="4"/>
  <c r="O6" i="4" s="1"/>
  <c r="N7" i="4"/>
  <c r="O7" i="4" s="1"/>
  <c r="N8" i="4"/>
  <c r="O8" i="4" s="1"/>
  <c r="N9" i="4"/>
  <c r="O9" i="4" s="1"/>
  <c r="N10" i="4"/>
  <c r="O10" i="4" s="1"/>
  <c r="N11" i="4"/>
  <c r="O11" i="4" s="1"/>
  <c r="N12" i="4"/>
  <c r="O12" i="4" s="1"/>
  <c r="N13" i="4"/>
  <c r="O13" i="4" s="1"/>
  <c r="N14" i="4"/>
  <c r="O14" i="4" s="1"/>
  <c r="N15" i="4"/>
  <c r="O15" i="4" s="1"/>
  <c r="N16" i="4"/>
  <c r="O16" i="4" s="1"/>
  <c r="N17" i="4"/>
  <c r="O17" i="4" s="1"/>
  <c r="N18" i="4"/>
  <c r="O18" i="4" s="1"/>
  <c r="N19" i="4"/>
  <c r="O19" i="4" s="1"/>
  <c r="N20" i="4"/>
  <c r="O20" i="4" s="1"/>
  <c r="N21" i="4"/>
  <c r="O21" i="4" s="1"/>
  <c r="N22" i="4"/>
  <c r="O22" i="4" s="1"/>
  <c r="P22" i="4" s="1"/>
  <c r="N23" i="4"/>
  <c r="O23" i="4" s="1"/>
  <c r="P23" i="4" s="1"/>
  <c r="N24" i="4"/>
  <c r="O24" i="4" s="1"/>
  <c r="N25" i="4"/>
  <c r="O25" i="4" s="1"/>
  <c r="N26" i="4"/>
  <c r="O26" i="4" s="1"/>
  <c r="N27" i="4"/>
  <c r="O27" i="4" s="1"/>
  <c r="N28" i="4"/>
  <c r="O28" i="4" s="1"/>
  <c r="N29" i="4"/>
  <c r="O29" i="4" s="1"/>
  <c r="N30" i="4"/>
  <c r="O30" i="4" s="1"/>
  <c r="P30" i="4" s="1"/>
  <c r="N31" i="4"/>
  <c r="O31" i="4" s="1"/>
  <c r="P31" i="4" s="1"/>
  <c r="N32" i="4"/>
  <c r="O32" i="4" s="1"/>
  <c r="N33" i="4"/>
  <c r="O33" i="4" s="1"/>
  <c r="N34" i="4"/>
  <c r="O34" i="4" s="1"/>
  <c r="N35" i="4"/>
  <c r="O35" i="4" s="1"/>
  <c r="N36" i="4"/>
  <c r="O36" i="4" s="1"/>
  <c r="N37" i="4"/>
  <c r="O37" i="4" s="1"/>
  <c r="N38" i="4"/>
  <c r="O38" i="4" s="1"/>
  <c r="N39" i="4"/>
  <c r="O39" i="4" s="1"/>
  <c r="N40" i="4"/>
  <c r="O40" i="4" s="1"/>
  <c r="N41" i="4"/>
  <c r="O41" i="4" s="1"/>
  <c r="N42" i="4"/>
  <c r="O42" i="4" s="1"/>
  <c r="N43" i="4"/>
  <c r="O43" i="4" s="1"/>
  <c r="N44" i="4"/>
  <c r="O44" i="4" s="1"/>
  <c r="N45" i="4"/>
  <c r="O45" i="4" s="1"/>
  <c r="N46" i="4"/>
  <c r="O46" i="4" s="1"/>
  <c r="N47" i="4"/>
  <c r="O47" i="4" s="1"/>
  <c r="N48" i="4"/>
  <c r="O48" i="4" s="1"/>
  <c r="N49" i="4"/>
  <c r="O49" i="4" s="1"/>
  <c r="N50" i="4"/>
  <c r="O50" i="4" s="1"/>
  <c r="N51" i="4"/>
  <c r="O51" i="4" s="1"/>
  <c r="N52" i="4"/>
  <c r="O52" i="4" s="1"/>
  <c r="N53" i="4"/>
  <c r="O53" i="4" s="1"/>
  <c r="N54" i="4"/>
  <c r="O54" i="4" s="1"/>
  <c r="N55" i="4"/>
  <c r="O55" i="4" s="1"/>
  <c r="N56" i="4"/>
  <c r="O56" i="4" s="1"/>
  <c r="N57" i="4"/>
  <c r="O57" i="4" s="1"/>
  <c r="N58" i="4"/>
  <c r="O58" i="4" s="1"/>
  <c r="N59" i="4"/>
  <c r="O59" i="4" s="1"/>
  <c r="N60" i="4"/>
  <c r="O60" i="4" s="1"/>
  <c r="N61" i="4"/>
  <c r="O61" i="4" s="1"/>
  <c r="N62" i="4"/>
  <c r="O62" i="4" s="1"/>
  <c r="P62" i="4" s="1"/>
  <c r="N63" i="4"/>
  <c r="O63" i="4" s="1"/>
  <c r="P63" i="4" s="1"/>
  <c r="N64" i="4"/>
  <c r="O64" i="4" s="1"/>
  <c r="P64" i="4" s="1"/>
  <c r="N65" i="4"/>
  <c r="O65" i="4" s="1"/>
  <c r="P65" i="4" s="1"/>
  <c r="N66" i="4"/>
  <c r="O66" i="4" s="1"/>
  <c r="P66" i="4" s="1"/>
  <c r="N67" i="4"/>
  <c r="O67" i="4" s="1"/>
  <c r="P67" i="4" s="1"/>
  <c r="N68" i="4"/>
  <c r="O68" i="4" s="1"/>
  <c r="P68" i="4" s="1"/>
  <c r="N69" i="4"/>
  <c r="O69" i="4" s="1"/>
  <c r="P69" i="4" s="1"/>
  <c r="N70" i="4"/>
  <c r="O70" i="4" s="1"/>
  <c r="P70" i="4" s="1"/>
  <c r="N71" i="4"/>
  <c r="O71" i="4" s="1"/>
  <c r="P71" i="4" s="1"/>
  <c r="N72" i="4"/>
  <c r="O72" i="4" s="1"/>
  <c r="P72" i="4" s="1"/>
  <c r="N73" i="4"/>
  <c r="O73" i="4" s="1"/>
  <c r="P73" i="4" s="1"/>
  <c r="N74" i="4"/>
  <c r="O74" i="4" s="1"/>
  <c r="P74" i="4" s="1"/>
  <c r="N75" i="4"/>
  <c r="O75" i="4" s="1"/>
  <c r="P75" i="4" s="1"/>
  <c r="N76" i="4"/>
  <c r="O76" i="4" s="1"/>
  <c r="P76" i="4" s="1"/>
  <c r="N77" i="4"/>
  <c r="O77" i="4" s="1"/>
  <c r="P77" i="4" s="1"/>
  <c r="N78" i="4"/>
  <c r="O78" i="4" s="1"/>
  <c r="P78" i="4" s="1"/>
  <c r="N79" i="4"/>
  <c r="O79" i="4" s="1"/>
  <c r="P79" i="4" s="1"/>
  <c r="N80" i="4"/>
  <c r="O80" i="4" s="1"/>
  <c r="P80" i="4" s="1"/>
  <c r="N81" i="4"/>
  <c r="O81" i="4" s="1"/>
  <c r="P81" i="4" s="1"/>
  <c r="N82" i="4"/>
  <c r="O82" i="4" s="1"/>
  <c r="P82" i="4" s="1"/>
  <c r="N83" i="4"/>
  <c r="O83" i="4" s="1"/>
  <c r="P83" i="4" s="1"/>
  <c r="N84" i="4"/>
  <c r="O84" i="4"/>
  <c r="P84" i="4" s="1"/>
  <c r="N85" i="4"/>
  <c r="O85" i="4" s="1"/>
  <c r="P85" i="4" s="1"/>
  <c r="N86" i="4"/>
  <c r="O86" i="4" s="1"/>
  <c r="P86" i="4" s="1"/>
  <c r="N87" i="4"/>
  <c r="O87" i="4" s="1"/>
  <c r="P87" i="4" s="1"/>
  <c r="N88" i="4"/>
  <c r="O88" i="4" s="1"/>
  <c r="P88" i="4" s="1"/>
  <c r="N89" i="4"/>
  <c r="O89" i="4" s="1"/>
  <c r="P89" i="4" s="1"/>
  <c r="N90" i="4"/>
  <c r="O90" i="4" s="1"/>
  <c r="P90" i="4" s="1"/>
  <c r="N91" i="4"/>
  <c r="O91" i="4" s="1"/>
  <c r="P91" i="4" s="1"/>
  <c r="N92" i="4"/>
  <c r="O92" i="4" s="1"/>
  <c r="P92" i="4" s="1"/>
  <c r="N93" i="4"/>
  <c r="O93" i="4" s="1"/>
  <c r="P93" i="4" s="1"/>
  <c r="N94" i="4"/>
  <c r="O94" i="4" s="1"/>
  <c r="P94" i="4" s="1"/>
  <c r="N95" i="4"/>
  <c r="O95" i="4" s="1"/>
  <c r="P95" i="4" s="1"/>
  <c r="N96" i="4"/>
  <c r="O96" i="4" s="1"/>
  <c r="P96" i="4" s="1"/>
  <c r="N97" i="4"/>
  <c r="O97" i="4" s="1"/>
  <c r="P97" i="4" s="1"/>
  <c r="N98" i="4"/>
  <c r="O98" i="4" s="1"/>
  <c r="P98" i="4" s="1"/>
  <c r="N99" i="4"/>
  <c r="O99" i="4" s="1"/>
  <c r="P99" i="4" s="1"/>
  <c r="N100" i="4"/>
  <c r="O100" i="4" s="1"/>
  <c r="P100" i="4" s="1"/>
  <c r="N101" i="4"/>
  <c r="O101" i="4" s="1"/>
  <c r="P101" i="4" s="1"/>
  <c r="N102" i="4"/>
  <c r="O102" i="4" s="1"/>
  <c r="P102" i="4" s="1"/>
  <c r="N103" i="4"/>
  <c r="O103" i="4" s="1"/>
  <c r="P103" i="4" s="1"/>
  <c r="N104" i="4"/>
  <c r="O104" i="4" s="1"/>
  <c r="P104" i="4" s="1"/>
  <c r="N105" i="4"/>
  <c r="O105" i="4" s="1"/>
  <c r="P105" i="4" s="1"/>
  <c r="N106" i="4"/>
  <c r="O106" i="4" s="1"/>
  <c r="P106" i="4" s="1"/>
  <c r="N107" i="4"/>
  <c r="O107" i="4" s="1"/>
  <c r="P107" i="4" s="1"/>
  <c r="N108" i="4"/>
  <c r="O108" i="4" s="1"/>
  <c r="P108" i="4" s="1"/>
  <c r="N109" i="4"/>
  <c r="O109" i="4" s="1"/>
  <c r="P109" i="4" s="1"/>
  <c r="N110" i="4"/>
  <c r="O110" i="4" s="1"/>
  <c r="P110" i="4" s="1"/>
  <c r="N111" i="4"/>
  <c r="O111" i="4" s="1"/>
  <c r="P111" i="4" s="1"/>
  <c r="N112" i="4"/>
  <c r="O112" i="4" s="1"/>
  <c r="P112" i="4" s="1"/>
  <c r="N113" i="4"/>
  <c r="O113" i="4" s="1"/>
  <c r="P113" i="4" s="1"/>
  <c r="N114" i="4"/>
  <c r="O114" i="4" s="1"/>
  <c r="P114" i="4" s="1"/>
  <c r="N115" i="4"/>
  <c r="O115" i="4" s="1"/>
  <c r="P115" i="4" s="1"/>
  <c r="N116" i="4"/>
  <c r="O116" i="4" s="1"/>
  <c r="P116" i="4" s="1"/>
  <c r="N117" i="4"/>
  <c r="O117" i="4" s="1"/>
  <c r="P117" i="4" s="1"/>
  <c r="N118" i="4"/>
  <c r="O118" i="4" s="1"/>
  <c r="P118" i="4" s="1"/>
  <c r="N119" i="4"/>
  <c r="O119" i="4" s="1"/>
  <c r="P119" i="4" s="1"/>
  <c r="N120" i="4"/>
  <c r="O120" i="4" s="1"/>
  <c r="P120" i="4" s="1"/>
  <c r="N121" i="4"/>
  <c r="O121" i="4" s="1"/>
  <c r="P121" i="4" s="1"/>
  <c r="N122" i="4"/>
  <c r="O122" i="4" s="1"/>
  <c r="P122" i="4" s="1"/>
  <c r="N123" i="4"/>
  <c r="O123" i="4" s="1"/>
  <c r="P123" i="4" s="1"/>
  <c r="N124" i="4"/>
  <c r="O124" i="4" s="1"/>
  <c r="P124" i="4" s="1"/>
  <c r="N125" i="4"/>
  <c r="O125" i="4" s="1"/>
  <c r="P125" i="4" s="1"/>
  <c r="N126" i="4"/>
  <c r="O126" i="4" s="1"/>
  <c r="P126" i="4" s="1"/>
  <c r="N127" i="4"/>
  <c r="O127" i="4" s="1"/>
  <c r="P127" i="4" s="1"/>
  <c r="N128" i="4"/>
  <c r="O128" i="4" s="1"/>
  <c r="P128" i="4" s="1"/>
  <c r="N129" i="4"/>
  <c r="O129" i="4" s="1"/>
  <c r="P129" i="4" s="1"/>
  <c r="N130" i="4"/>
  <c r="O130" i="4" s="1"/>
  <c r="P130" i="4" s="1"/>
  <c r="N131" i="4"/>
  <c r="O131" i="4" s="1"/>
  <c r="P131" i="4" s="1"/>
  <c r="N132" i="4"/>
  <c r="O132" i="4" s="1"/>
  <c r="P132" i="4" s="1"/>
  <c r="N133" i="4"/>
  <c r="O133" i="4" s="1"/>
  <c r="P133" i="4" s="1"/>
  <c r="N134" i="4"/>
  <c r="O134" i="4" s="1"/>
  <c r="P134" i="4" s="1"/>
  <c r="N135" i="4"/>
  <c r="O135" i="4" s="1"/>
  <c r="P135" i="4" s="1"/>
  <c r="N136" i="4"/>
  <c r="O136" i="4" s="1"/>
  <c r="P136" i="4" s="1"/>
  <c r="N137" i="4"/>
  <c r="O137" i="4" s="1"/>
  <c r="P137" i="4" s="1"/>
  <c r="N138" i="4"/>
  <c r="O138" i="4" s="1"/>
  <c r="P138" i="4" s="1"/>
  <c r="N139" i="4"/>
  <c r="O139" i="4" s="1"/>
  <c r="P139" i="4" s="1"/>
  <c r="N140" i="4"/>
  <c r="O140" i="4" s="1"/>
  <c r="P140" i="4" s="1"/>
  <c r="N141" i="4"/>
  <c r="O141" i="4" s="1"/>
  <c r="P141" i="4" s="1"/>
  <c r="N142" i="4"/>
  <c r="O142" i="4" s="1"/>
  <c r="P142" i="4" s="1"/>
  <c r="N143" i="4"/>
  <c r="O143" i="4" s="1"/>
  <c r="P143" i="4" s="1"/>
  <c r="N144" i="4"/>
  <c r="O144" i="4"/>
  <c r="P144" i="4" s="1"/>
  <c r="N145" i="4"/>
  <c r="O145" i="4" s="1"/>
  <c r="P145" i="4" s="1"/>
  <c r="N146" i="4"/>
  <c r="O146" i="4" s="1"/>
  <c r="P146" i="4" s="1"/>
  <c r="N147" i="4"/>
  <c r="O147" i="4" s="1"/>
  <c r="P147" i="4" s="1"/>
  <c r="N148" i="4"/>
  <c r="O148" i="4" s="1"/>
  <c r="P148" i="4" s="1"/>
  <c r="N149" i="4"/>
  <c r="O149" i="4" s="1"/>
  <c r="P149" i="4" s="1"/>
  <c r="N150" i="4"/>
  <c r="O150" i="4" s="1"/>
  <c r="P150" i="4" s="1"/>
  <c r="N151" i="4"/>
  <c r="O151" i="4" s="1"/>
  <c r="P151" i="4" s="1"/>
  <c r="N152" i="4"/>
  <c r="O152" i="4" s="1"/>
  <c r="P152" i="4" s="1"/>
  <c r="N153" i="4"/>
  <c r="O153" i="4" s="1"/>
  <c r="P153" i="4" s="1"/>
  <c r="N154" i="4"/>
  <c r="O154" i="4" s="1"/>
  <c r="P154" i="4" s="1"/>
  <c r="N155" i="4"/>
  <c r="O155" i="4" s="1"/>
  <c r="P155" i="4" s="1"/>
  <c r="N156" i="4"/>
  <c r="O156" i="4" s="1"/>
  <c r="P156" i="4" s="1"/>
  <c r="N157" i="4"/>
  <c r="O157" i="4" s="1"/>
  <c r="P157" i="4" s="1"/>
  <c r="N158" i="4"/>
  <c r="O158" i="4" s="1"/>
  <c r="P158" i="4" s="1"/>
  <c r="N159" i="4"/>
  <c r="O159" i="4" s="1"/>
  <c r="P159" i="4" s="1"/>
  <c r="N160" i="4"/>
  <c r="O160" i="4" s="1"/>
  <c r="P160" i="4" s="1"/>
  <c r="N161" i="4"/>
  <c r="O161" i="4" s="1"/>
  <c r="P161" i="4" s="1"/>
  <c r="N162" i="4"/>
  <c r="O162" i="4" s="1"/>
  <c r="P162" i="4" s="1"/>
  <c r="N163" i="4"/>
  <c r="O163" i="4" s="1"/>
  <c r="P163" i="4" s="1"/>
  <c r="N164" i="4"/>
  <c r="O164" i="4" s="1"/>
  <c r="P164" i="4" s="1"/>
  <c r="N165" i="4"/>
  <c r="O165" i="4" s="1"/>
  <c r="P165" i="4" s="1"/>
  <c r="N166" i="4"/>
  <c r="O166" i="4" s="1"/>
  <c r="P166" i="4" s="1"/>
  <c r="N167" i="4"/>
  <c r="O167" i="4" s="1"/>
  <c r="P167" i="4" s="1"/>
  <c r="N168" i="4"/>
  <c r="O168" i="4" s="1"/>
  <c r="P168" i="4" s="1"/>
  <c r="N169" i="4"/>
  <c r="O169" i="4" s="1"/>
  <c r="P169" i="4" s="1"/>
  <c r="N170" i="4"/>
  <c r="O170" i="4" s="1"/>
  <c r="P170" i="4" s="1"/>
  <c r="N171" i="4"/>
  <c r="O171" i="4" s="1"/>
  <c r="P171" i="4" s="1"/>
  <c r="N172" i="4"/>
  <c r="O172" i="4" s="1"/>
  <c r="P172" i="4" s="1"/>
  <c r="N173" i="4"/>
  <c r="O173" i="4" s="1"/>
  <c r="P173" i="4" s="1"/>
  <c r="N174" i="4"/>
  <c r="O174" i="4" s="1"/>
  <c r="P174" i="4" s="1"/>
  <c r="N175" i="4"/>
  <c r="O175" i="4" s="1"/>
  <c r="P175" i="4" s="1"/>
  <c r="N176" i="4"/>
  <c r="O176" i="4" s="1"/>
  <c r="P176" i="4" s="1"/>
  <c r="N177" i="4"/>
  <c r="O177" i="4" s="1"/>
  <c r="P177" i="4" s="1"/>
  <c r="N178" i="4"/>
  <c r="O178" i="4" s="1"/>
  <c r="P178" i="4" s="1"/>
  <c r="N179" i="4"/>
  <c r="O179" i="4" s="1"/>
  <c r="P179" i="4" s="1"/>
  <c r="N180" i="4"/>
  <c r="O180" i="4" s="1"/>
  <c r="P180" i="4" s="1"/>
  <c r="N181" i="4"/>
  <c r="O181" i="4" s="1"/>
  <c r="P181" i="4" s="1"/>
  <c r="N182" i="4"/>
  <c r="O182" i="4" s="1"/>
  <c r="P182" i="4" s="1"/>
  <c r="N183" i="4"/>
  <c r="O183" i="4" s="1"/>
  <c r="P183" i="4" s="1"/>
  <c r="N184" i="4"/>
  <c r="O184" i="4"/>
  <c r="P184" i="4" s="1"/>
  <c r="N185" i="4"/>
  <c r="O185" i="4" s="1"/>
  <c r="P185" i="4" s="1"/>
  <c r="N186" i="4"/>
  <c r="O186" i="4" s="1"/>
  <c r="P186" i="4" s="1"/>
  <c r="N187" i="4"/>
  <c r="O187" i="4" s="1"/>
  <c r="P187" i="4" s="1"/>
  <c r="N188" i="4"/>
  <c r="O188" i="4" s="1"/>
  <c r="P188" i="4" s="1"/>
  <c r="N189" i="4"/>
  <c r="O189" i="4" s="1"/>
  <c r="P189" i="4" s="1"/>
  <c r="N190" i="4"/>
  <c r="O190" i="4" s="1"/>
  <c r="P190" i="4" s="1"/>
  <c r="N191" i="4"/>
  <c r="O191" i="4" s="1"/>
  <c r="P191" i="4" s="1"/>
  <c r="N192" i="4"/>
  <c r="O192" i="4" s="1"/>
  <c r="P192" i="4" s="1"/>
  <c r="N193" i="4"/>
  <c r="O193" i="4" s="1"/>
  <c r="P193" i="4" s="1"/>
  <c r="N194" i="4"/>
  <c r="O194" i="4" s="1"/>
  <c r="P194" i="4" s="1"/>
  <c r="N195" i="4"/>
  <c r="O195" i="4" s="1"/>
  <c r="P195" i="4" s="1"/>
  <c r="N196" i="4"/>
  <c r="O196" i="4" s="1"/>
  <c r="P196" i="4" s="1"/>
  <c r="N197" i="4"/>
  <c r="O197" i="4" s="1"/>
  <c r="P197" i="4" s="1"/>
  <c r="N198" i="4"/>
  <c r="O198" i="4" s="1"/>
  <c r="P198" i="4" s="1"/>
  <c r="N199" i="4"/>
  <c r="O199" i="4" s="1"/>
  <c r="P199" i="4" s="1"/>
  <c r="N200" i="4"/>
  <c r="O200" i="4" s="1"/>
  <c r="P200" i="4" s="1"/>
  <c r="N201" i="4"/>
  <c r="O201" i="4" s="1"/>
  <c r="P201" i="4" s="1"/>
  <c r="N202" i="4"/>
  <c r="O202" i="4" s="1"/>
  <c r="P202" i="4" s="1"/>
  <c r="N203" i="4"/>
  <c r="O203" i="4" s="1"/>
  <c r="P203" i="4" s="1"/>
  <c r="N204" i="4"/>
  <c r="O204" i="4" s="1"/>
  <c r="P204" i="4" s="1"/>
  <c r="N205" i="4"/>
  <c r="O205" i="4" s="1"/>
  <c r="P205" i="4" s="1"/>
  <c r="N206" i="4"/>
  <c r="O206" i="4" s="1"/>
  <c r="P206" i="4" s="1"/>
  <c r="N207" i="4"/>
  <c r="O207" i="4" s="1"/>
  <c r="P207" i="4" s="1"/>
  <c r="N208" i="4"/>
  <c r="O208" i="4" s="1"/>
  <c r="P208" i="4" s="1"/>
  <c r="N209" i="4"/>
  <c r="O209" i="4" s="1"/>
  <c r="P209" i="4" s="1"/>
  <c r="N210" i="4"/>
  <c r="O210" i="4" s="1"/>
  <c r="P210" i="4" s="1"/>
  <c r="N211" i="4"/>
  <c r="O211" i="4" s="1"/>
  <c r="P211" i="4" s="1"/>
  <c r="N212" i="4"/>
  <c r="O212" i="4" s="1"/>
  <c r="P212" i="4" s="1"/>
  <c r="N213" i="4"/>
  <c r="O213" i="4" s="1"/>
  <c r="P213" i="4" s="1"/>
  <c r="N214" i="4"/>
  <c r="O214" i="4" s="1"/>
  <c r="P214" i="4" s="1"/>
  <c r="N215" i="4"/>
  <c r="O215" i="4" s="1"/>
  <c r="P215" i="4" s="1"/>
  <c r="N216" i="4"/>
  <c r="O216" i="4" s="1"/>
  <c r="P216" i="4" s="1"/>
  <c r="N217" i="4"/>
  <c r="O217" i="4" s="1"/>
  <c r="P217" i="4" s="1"/>
  <c r="N218" i="4"/>
  <c r="O218" i="4" s="1"/>
  <c r="P218" i="4" s="1"/>
  <c r="N219" i="4"/>
  <c r="O219" i="4" s="1"/>
  <c r="P219" i="4" s="1"/>
  <c r="N220" i="4"/>
  <c r="O220" i="4" s="1"/>
  <c r="P220" i="4" s="1"/>
  <c r="N221" i="4"/>
  <c r="O221" i="4"/>
  <c r="P221" i="4" s="1"/>
  <c r="N222" i="4"/>
  <c r="O222" i="4" s="1"/>
  <c r="P222" i="4" s="1"/>
  <c r="N223" i="4"/>
  <c r="O223" i="4" s="1"/>
  <c r="P223" i="4" s="1"/>
  <c r="N224" i="4"/>
  <c r="O224" i="4" s="1"/>
  <c r="P224" i="4" s="1"/>
  <c r="N225" i="4"/>
  <c r="O225" i="4" s="1"/>
  <c r="P225" i="4" s="1"/>
  <c r="N226" i="4"/>
  <c r="O226" i="4" s="1"/>
  <c r="P226" i="4" s="1"/>
  <c r="N227" i="4"/>
  <c r="O227" i="4" s="1"/>
  <c r="P227" i="4" s="1"/>
  <c r="N228" i="4"/>
  <c r="O228" i="4" s="1"/>
  <c r="P228" i="4" s="1"/>
  <c r="N229" i="4"/>
  <c r="O229" i="4" s="1"/>
  <c r="P229" i="4" s="1"/>
  <c r="N230" i="4"/>
  <c r="O230" i="4" s="1"/>
  <c r="P230" i="4" s="1"/>
  <c r="N231" i="4"/>
  <c r="O231" i="4" s="1"/>
  <c r="P231" i="4" s="1"/>
  <c r="N232" i="4"/>
  <c r="O232" i="4" s="1"/>
  <c r="P232" i="4" s="1"/>
  <c r="N233" i="4"/>
  <c r="O233" i="4" s="1"/>
  <c r="P233" i="4" s="1"/>
  <c r="N234" i="4"/>
  <c r="O234" i="4"/>
  <c r="P234" i="4" s="1"/>
  <c r="N235" i="4"/>
  <c r="O235" i="4" s="1"/>
  <c r="P235" i="4" s="1"/>
  <c r="N236" i="4"/>
  <c r="O236" i="4" s="1"/>
  <c r="P236" i="4" s="1"/>
  <c r="N237" i="4"/>
  <c r="O237" i="4" s="1"/>
  <c r="P237" i="4" s="1"/>
  <c r="N238" i="4"/>
  <c r="O238" i="4" s="1"/>
  <c r="P238" i="4" s="1"/>
  <c r="N239" i="4"/>
  <c r="O239" i="4" s="1"/>
  <c r="P239" i="4" s="1"/>
  <c r="N240" i="4"/>
  <c r="O240" i="4" s="1"/>
  <c r="P240" i="4" s="1"/>
  <c r="N241" i="4"/>
  <c r="O241" i="4" s="1"/>
  <c r="P241" i="4" s="1"/>
  <c r="N242" i="4"/>
  <c r="O242" i="4" s="1"/>
  <c r="P242" i="4" s="1"/>
  <c r="N243" i="4"/>
  <c r="O243" i="4" s="1"/>
  <c r="P243" i="4" s="1"/>
  <c r="N244" i="4"/>
  <c r="O244" i="4" s="1"/>
  <c r="P244" i="4" s="1"/>
  <c r="N245" i="4"/>
  <c r="O245" i="4" s="1"/>
  <c r="P245" i="4" s="1"/>
  <c r="N246" i="4"/>
  <c r="O246" i="4" s="1"/>
  <c r="P246" i="4" s="1"/>
  <c r="N247" i="4"/>
  <c r="O247" i="4" s="1"/>
  <c r="P247" i="4" s="1"/>
  <c r="N248" i="4"/>
  <c r="O248" i="4"/>
  <c r="P248" i="4" s="1"/>
  <c r="N249" i="4"/>
  <c r="O249" i="4" s="1"/>
  <c r="P249" i="4" s="1"/>
  <c r="N250" i="4"/>
  <c r="O250" i="4" s="1"/>
  <c r="P250" i="4" s="1"/>
  <c r="N251" i="4"/>
  <c r="O251" i="4" s="1"/>
  <c r="P251" i="4" s="1"/>
  <c r="N252" i="4"/>
  <c r="O252" i="4" s="1"/>
  <c r="P252" i="4" s="1"/>
  <c r="N253" i="4"/>
  <c r="O253" i="4" s="1"/>
  <c r="P253" i="4" s="1"/>
  <c r="N254" i="4"/>
  <c r="O254" i="4" s="1"/>
  <c r="P254" i="4" s="1"/>
  <c r="N255" i="4"/>
  <c r="O255" i="4"/>
  <c r="P255" i="4" s="1"/>
  <c r="N256" i="4"/>
  <c r="O256" i="4" s="1"/>
  <c r="P256" i="4" s="1"/>
  <c r="N257" i="4"/>
  <c r="O257" i="4" s="1"/>
  <c r="P257" i="4" s="1"/>
  <c r="N258" i="4"/>
  <c r="O258" i="4" s="1"/>
  <c r="P258" i="4" s="1"/>
  <c r="N259" i="4"/>
  <c r="O259" i="4" s="1"/>
  <c r="P259" i="4" s="1"/>
  <c r="N260" i="4"/>
  <c r="O260" i="4" s="1"/>
  <c r="P260" i="4" s="1"/>
  <c r="N261" i="4"/>
  <c r="O261" i="4" s="1"/>
  <c r="P261" i="4" s="1"/>
  <c r="N262" i="4"/>
  <c r="O262" i="4" s="1"/>
  <c r="P262" i="4" s="1"/>
  <c r="N263" i="4"/>
  <c r="O263" i="4" s="1"/>
  <c r="P263" i="4" s="1"/>
  <c r="N264" i="4"/>
  <c r="O264" i="4" s="1"/>
  <c r="P264" i="4" s="1"/>
  <c r="N265" i="4"/>
  <c r="O265" i="4" s="1"/>
  <c r="P265" i="4" s="1"/>
  <c r="N266" i="4"/>
  <c r="O266" i="4" s="1"/>
  <c r="P266" i="4" s="1"/>
  <c r="N267" i="4"/>
  <c r="O267" i="4" s="1"/>
  <c r="P267" i="4" s="1"/>
  <c r="N268" i="4"/>
  <c r="O268" i="4" s="1"/>
  <c r="P268" i="4" s="1"/>
  <c r="N269" i="4"/>
  <c r="O269" i="4" s="1"/>
  <c r="P269" i="4" s="1"/>
  <c r="N270" i="4"/>
  <c r="O270" i="4" s="1"/>
  <c r="P270" i="4" s="1"/>
  <c r="N271" i="4"/>
  <c r="O271" i="4"/>
  <c r="P271" i="4" s="1"/>
  <c r="N272" i="4"/>
  <c r="O272" i="4" s="1"/>
  <c r="P272" i="4" s="1"/>
  <c r="N273" i="4"/>
  <c r="O273" i="4" s="1"/>
  <c r="P273" i="4" s="1"/>
  <c r="N274" i="4"/>
  <c r="O274" i="4" s="1"/>
  <c r="P274" i="4" s="1"/>
  <c r="N275" i="4"/>
  <c r="O275" i="4" s="1"/>
  <c r="P275" i="4" s="1"/>
  <c r="N276" i="4"/>
  <c r="O276" i="4" s="1"/>
  <c r="P276" i="4" s="1"/>
  <c r="N277" i="4"/>
  <c r="O277" i="4" s="1"/>
  <c r="P277" i="4" s="1"/>
  <c r="N278" i="4"/>
  <c r="O278" i="4" s="1"/>
  <c r="P278" i="4" s="1"/>
  <c r="N279" i="4"/>
  <c r="O279" i="4" s="1"/>
  <c r="P279" i="4" s="1"/>
  <c r="N280" i="4"/>
  <c r="O280" i="4" s="1"/>
  <c r="P280" i="4" s="1"/>
  <c r="N281" i="4"/>
  <c r="O281" i="4" s="1"/>
  <c r="P281" i="4" s="1"/>
  <c r="N282" i="4"/>
  <c r="O282" i="4" s="1"/>
  <c r="P282" i="4" s="1"/>
  <c r="N283" i="4"/>
  <c r="O283" i="4" s="1"/>
  <c r="P283" i="4" s="1"/>
  <c r="N284" i="4"/>
  <c r="O284" i="4" s="1"/>
  <c r="P284" i="4" s="1"/>
  <c r="N285" i="4"/>
  <c r="O285" i="4" s="1"/>
  <c r="P285" i="4" s="1"/>
  <c r="N286" i="4"/>
  <c r="O286" i="4" s="1"/>
  <c r="P286" i="4" s="1"/>
  <c r="N287" i="4"/>
  <c r="O287" i="4" s="1"/>
  <c r="P287" i="4" s="1"/>
  <c r="N288" i="4"/>
  <c r="O288" i="4" s="1"/>
  <c r="P288" i="4" s="1"/>
  <c r="N289" i="4"/>
  <c r="O289" i="4" s="1"/>
  <c r="P289" i="4" s="1"/>
  <c r="N290" i="4"/>
  <c r="O290" i="4"/>
  <c r="P290" i="4" s="1"/>
  <c r="N291" i="4"/>
  <c r="O291" i="4" s="1"/>
  <c r="P291" i="4" s="1"/>
  <c r="N292" i="4"/>
  <c r="O292" i="4" s="1"/>
  <c r="P292" i="4" s="1"/>
  <c r="N293" i="4"/>
  <c r="O293" i="4" s="1"/>
  <c r="P293" i="4" s="1"/>
  <c r="N294" i="4"/>
  <c r="O294" i="4" s="1"/>
  <c r="P294" i="4" s="1"/>
  <c r="N295" i="4"/>
  <c r="O295" i="4" s="1"/>
  <c r="P295" i="4" s="1"/>
  <c r="N296" i="4"/>
  <c r="O296" i="4" s="1"/>
  <c r="P296" i="4" s="1"/>
  <c r="N297" i="4"/>
  <c r="O297" i="4" s="1"/>
  <c r="P297" i="4" s="1"/>
  <c r="N298" i="4"/>
  <c r="O298" i="4" s="1"/>
  <c r="P298" i="4" s="1"/>
  <c r="N299" i="4"/>
  <c r="O299" i="4" s="1"/>
  <c r="P299" i="4" s="1"/>
  <c r="N300" i="4"/>
  <c r="O300" i="4" s="1"/>
  <c r="P300" i="4" s="1"/>
  <c r="N301" i="4"/>
  <c r="O301" i="4" s="1"/>
  <c r="P301" i="4" s="1"/>
  <c r="N302" i="4"/>
  <c r="O302" i="4" s="1"/>
  <c r="P302" i="4" s="1"/>
  <c r="N303" i="4"/>
  <c r="O303" i="4" s="1"/>
  <c r="P303" i="4" s="1"/>
  <c r="N304" i="4"/>
  <c r="O304" i="4" s="1"/>
  <c r="P304" i="4" s="1"/>
  <c r="N305" i="4"/>
  <c r="O305" i="4" s="1"/>
  <c r="P305" i="4" s="1"/>
  <c r="N306" i="4"/>
  <c r="O306" i="4" s="1"/>
  <c r="P306" i="4" s="1"/>
  <c r="N307" i="4"/>
  <c r="O307" i="4" s="1"/>
  <c r="P307" i="4" s="1"/>
  <c r="N308" i="4"/>
  <c r="O308" i="4" s="1"/>
  <c r="P308" i="4" s="1"/>
  <c r="N309" i="4"/>
  <c r="O309" i="4" s="1"/>
  <c r="P309" i="4" s="1"/>
  <c r="N310" i="4"/>
  <c r="O310" i="4" s="1"/>
  <c r="P310" i="4" s="1"/>
  <c r="N311" i="4"/>
  <c r="O311" i="4" s="1"/>
  <c r="P311" i="4" s="1"/>
  <c r="N312" i="4"/>
  <c r="O312" i="4" s="1"/>
  <c r="P312" i="4" s="1"/>
  <c r="N313" i="4"/>
  <c r="O313" i="4" s="1"/>
  <c r="P313" i="4" s="1"/>
  <c r="N314" i="4"/>
  <c r="O314" i="4" s="1"/>
  <c r="P314" i="4" s="1"/>
  <c r="N315" i="4"/>
  <c r="O315" i="4" s="1"/>
  <c r="P315" i="4" s="1"/>
  <c r="N316" i="4"/>
  <c r="O316" i="4" s="1"/>
  <c r="P316" i="4" s="1"/>
  <c r="N317" i="4"/>
  <c r="O317" i="4" s="1"/>
  <c r="P317" i="4" s="1"/>
  <c r="N318" i="4"/>
  <c r="O318" i="4" s="1"/>
  <c r="P318" i="4" s="1"/>
  <c r="N319" i="4"/>
  <c r="O319" i="4" s="1"/>
  <c r="P319" i="4" s="1"/>
  <c r="N320" i="4"/>
  <c r="O320" i="4" s="1"/>
  <c r="P320" i="4" s="1"/>
  <c r="N321" i="4"/>
  <c r="O321" i="4" s="1"/>
  <c r="P321" i="4" s="1"/>
  <c r="N322" i="4"/>
  <c r="O322" i="4" s="1"/>
  <c r="P322" i="4" s="1"/>
  <c r="N323" i="4"/>
  <c r="O323" i="4" s="1"/>
  <c r="P323" i="4" s="1"/>
  <c r="N324" i="4"/>
  <c r="O324" i="4" s="1"/>
  <c r="P324" i="4" s="1"/>
  <c r="N325" i="4"/>
  <c r="O325" i="4" s="1"/>
  <c r="P325" i="4" s="1"/>
  <c r="N326" i="4"/>
  <c r="O326" i="4" s="1"/>
  <c r="P326" i="4" s="1"/>
  <c r="N327" i="4"/>
  <c r="O327" i="4" s="1"/>
  <c r="P327" i="4" s="1"/>
  <c r="N328" i="4"/>
  <c r="O328" i="4" s="1"/>
  <c r="P328" i="4" s="1"/>
  <c r="N329" i="4"/>
  <c r="O329" i="4" s="1"/>
  <c r="P329" i="4" s="1"/>
  <c r="N330" i="4"/>
  <c r="O330" i="4" s="1"/>
  <c r="P330" i="4" s="1"/>
  <c r="N331" i="4"/>
  <c r="O331" i="4" s="1"/>
  <c r="P331" i="4" s="1"/>
  <c r="N332" i="4"/>
  <c r="O332" i="4" s="1"/>
  <c r="P332" i="4" s="1"/>
  <c r="N333" i="4"/>
  <c r="O333" i="4" s="1"/>
  <c r="P333" i="4" s="1"/>
  <c r="N334" i="4"/>
  <c r="O334" i="4" s="1"/>
  <c r="P334" i="4" s="1"/>
  <c r="N335" i="4"/>
  <c r="O335" i="4" s="1"/>
  <c r="P335" i="4" s="1"/>
  <c r="N336" i="4"/>
  <c r="O336" i="4" s="1"/>
  <c r="P336" i="4" s="1"/>
  <c r="N337" i="4"/>
  <c r="O337" i="4" s="1"/>
  <c r="P337" i="4" s="1"/>
  <c r="N338" i="4"/>
  <c r="O338" i="4" s="1"/>
  <c r="P338" i="4" s="1"/>
  <c r="N339" i="4"/>
  <c r="O339" i="4" s="1"/>
  <c r="P339" i="4" s="1"/>
  <c r="N340" i="4"/>
  <c r="O340" i="4" s="1"/>
  <c r="P340" i="4" s="1"/>
  <c r="N341" i="4"/>
  <c r="O341" i="4" s="1"/>
  <c r="P341" i="4" s="1"/>
  <c r="N342" i="4"/>
  <c r="O342" i="4" s="1"/>
  <c r="P342" i="4" s="1"/>
  <c r="N343" i="4"/>
  <c r="O343" i="4"/>
  <c r="P343" i="4" s="1"/>
  <c r="N344" i="4"/>
  <c r="O344" i="4" s="1"/>
  <c r="P344" i="4" s="1"/>
  <c r="N345" i="4"/>
  <c r="O345" i="4" s="1"/>
  <c r="P345" i="4" s="1"/>
  <c r="N346" i="4"/>
  <c r="O346" i="4" s="1"/>
  <c r="P346" i="4" s="1"/>
  <c r="N347" i="4"/>
  <c r="O347" i="4" s="1"/>
  <c r="P347" i="4" s="1"/>
  <c r="N348" i="4"/>
  <c r="O348" i="4" s="1"/>
  <c r="P348" i="4" s="1"/>
  <c r="N349" i="4"/>
  <c r="O349" i="4" s="1"/>
  <c r="P349" i="4" s="1"/>
  <c r="N350" i="4"/>
  <c r="O350" i="4" s="1"/>
  <c r="P350" i="4" s="1"/>
  <c r="N351" i="4"/>
  <c r="O351" i="4" s="1"/>
  <c r="P351" i="4" s="1"/>
  <c r="N352" i="4"/>
  <c r="O352" i="4" s="1"/>
  <c r="P352" i="4" s="1"/>
  <c r="N353" i="4"/>
  <c r="O353" i="4" s="1"/>
  <c r="P353" i="4" s="1"/>
  <c r="N354" i="4"/>
  <c r="O354" i="4"/>
  <c r="P354" i="4" s="1"/>
  <c r="N355" i="4"/>
  <c r="O355" i="4"/>
  <c r="P355" i="4" s="1"/>
  <c r="N356" i="4"/>
  <c r="O356" i="4" s="1"/>
  <c r="P356" i="4" s="1"/>
  <c r="N357" i="4"/>
  <c r="O357" i="4" s="1"/>
  <c r="P357" i="4" s="1"/>
  <c r="N358" i="4"/>
  <c r="O358" i="4" s="1"/>
  <c r="P358" i="4" s="1"/>
  <c r="N359" i="4"/>
  <c r="O359" i="4" s="1"/>
  <c r="P359" i="4" s="1"/>
  <c r="N360" i="4"/>
  <c r="O360" i="4" s="1"/>
  <c r="P360" i="4" s="1"/>
  <c r="N361" i="4"/>
  <c r="O361" i="4" s="1"/>
  <c r="P361" i="4" s="1"/>
  <c r="N362" i="4"/>
  <c r="O362" i="4" s="1"/>
  <c r="P362" i="4" s="1"/>
  <c r="N363" i="4"/>
  <c r="O363" i="4" s="1"/>
  <c r="P363" i="4" s="1"/>
  <c r="N364" i="4"/>
  <c r="O364" i="4" s="1"/>
  <c r="P364" i="4" s="1"/>
  <c r="N365" i="4"/>
  <c r="O365" i="4" s="1"/>
  <c r="P365" i="4" s="1"/>
  <c r="N366" i="4"/>
  <c r="O366" i="4" s="1"/>
  <c r="P366" i="4" s="1"/>
  <c r="N367" i="4"/>
  <c r="O367" i="4" s="1"/>
  <c r="P367" i="4" s="1"/>
  <c r="N368" i="4"/>
  <c r="O368" i="4" s="1"/>
  <c r="P368" i="4" s="1"/>
  <c r="N369" i="4"/>
  <c r="O369" i="4" s="1"/>
  <c r="P369" i="4" s="1"/>
  <c r="N370" i="4"/>
  <c r="O370" i="4" s="1"/>
  <c r="P370" i="4" s="1"/>
  <c r="N371" i="4"/>
  <c r="O371" i="4"/>
  <c r="P371" i="4" s="1"/>
  <c r="N372" i="4"/>
  <c r="O372" i="4" s="1"/>
  <c r="P372" i="4" s="1"/>
  <c r="N373" i="4"/>
  <c r="O373" i="4" s="1"/>
  <c r="P373" i="4" s="1"/>
  <c r="N374" i="4"/>
  <c r="O374" i="4" s="1"/>
  <c r="P374" i="4" s="1"/>
  <c r="N375" i="4"/>
  <c r="O375" i="4" s="1"/>
  <c r="P375" i="4" s="1"/>
  <c r="N376" i="4"/>
  <c r="O376" i="4" s="1"/>
  <c r="P376" i="4" s="1"/>
  <c r="N377" i="4"/>
  <c r="O377" i="4" s="1"/>
  <c r="P377" i="4" s="1"/>
  <c r="N378" i="4"/>
  <c r="O378" i="4" s="1"/>
  <c r="P378" i="4" s="1"/>
  <c r="N379" i="4"/>
  <c r="O379" i="4" s="1"/>
  <c r="P379" i="4" s="1"/>
  <c r="N380" i="4"/>
  <c r="O380" i="4" s="1"/>
  <c r="P380" i="4" s="1"/>
  <c r="N381" i="4"/>
  <c r="O381" i="4" s="1"/>
  <c r="P381" i="4" s="1"/>
  <c r="N382" i="4"/>
  <c r="O382" i="4" s="1"/>
  <c r="P382" i="4" s="1"/>
  <c r="N383" i="4"/>
  <c r="O383" i="4" s="1"/>
  <c r="P383" i="4" s="1"/>
  <c r="N384" i="4"/>
  <c r="O384" i="4" s="1"/>
  <c r="P384" i="4" s="1"/>
  <c r="N385" i="4"/>
  <c r="O385" i="4" s="1"/>
  <c r="P385" i="4" s="1"/>
  <c r="N386" i="4"/>
  <c r="O386" i="4" s="1"/>
  <c r="P386" i="4" s="1"/>
  <c r="N387" i="4"/>
  <c r="O387" i="4" s="1"/>
  <c r="P387" i="4" s="1"/>
  <c r="N388" i="4"/>
  <c r="O388" i="4" s="1"/>
  <c r="P388" i="4" s="1"/>
  <c r="N389" i="4"/>
  <c r="O389" i="4" s="1"/>
  <c r="P389" i="4" s="1"/>
  <c r="N390" i="4"/>
  <c r="O390" i="4" s="1"/>
  <c r="P390" i="4" s="1"/>
  <c r="N391" i="4"/>
  <c r="O391" i="4" s="1"/>
  <c r="P391" i="4" s="1"/>
  <c r="N392" i="4"/>
  <c r="O392" i="4" s="1"/>
  <c r="P392" i="4" s="1"/>
  <c r="N393" i="4"/>
  <c r="O393" i="4" s="1"/>
  <c r="P393" i="4" s="1"/>
  <c r="N394" i="4"/>
  <c r="O394" i="4" s="1"/>
  <c r="P394" i="4" s="1"/>
  <c r="N395" i="4"/>
  <c r="O395" i="4" s="1"/>
  <c r="P395" i="4" s="1"/>
  <c r="N396" i="4"/>
  <c r="O396" i="4" s="1"/>
  <c r="P396" i="4" s="1"/>
  <c r="N397" i="4"/>
  <c r="O397" i="4" s="1"/>
  <c r="P397" i="4" s="1"/>
  <c r="N398" i="4"/>
  <c r="O398" i="4" s="1"/>
  <c r="P398" i="4" s="1"/>
  <c r="N399" i="4"/>
  <c r="O399" i="4" s="1"/>
  <c r="P399" i="4" s="1"/>
  <c r="N400" i="4"/>
  <c r="O400" i="4" s="1"/>
  <c r="P400" i="4" s="1"/>
  <c r="N401" i="4"/>
  <c r="O401" i="4" s="1"/>
  <c r="P401" i="4" s="1"/>
  <c r="N402" i="4"/>
  <c r="O402" i="4" s="1"/>
  <c r="P402" i="4" s="1"/>
  <c r="N403" i="4"/>
  <c r="O403" i="4" s="1"/>
  <c r="P403" i="4" s="1"/>
  <c r="N404" i="4"/>
  <c r="O404" i="4" s="1"/>
  <c r="P404" i="4" s="1"/>
  <c r="N405" i="4"/>
  <c r="O405" i="4" s="1"/>
  <c r="P405" i="4" s="1"/>
  <c r="N406" i="4"/>
  <c r="O406" i="4" s="1"/>
  <c r="P406" i="4" s="1"/>
  <c r="N407" i="4"/>
  <c r="O407" i="4" s="1"/>
  <c r="P407" i="4" s="1"/>
  <c r="N408" i="4"/>
  <c r="O408" i="4" s="1"/>
  <c r="P408" i="4" s="1"/>
  <c r="N409" i="4"/>
  <c r="O409" i="4" s="1"/>
  <c r="P409" i="4" s="1"/>
  <c r="N410" i="4"/>
  <c r="O410" i="4" s="1"/>
  <c r="P410" i="4" s="1"/>
  <c r="N411" i="4"/>
  <c r="O411" i="4" s="1"/>
  <c r="P411" i="4" s="1"/>
  <c r="N412" i="4"/>
  <c r="O412" i="4" s="1"/>
  <c r="P412" i="4" s="1"/>
  <c r="N413" i="4"/>
  <c r="O413" i="4" s="1"/>
  <c r="P413" i="4" s="1"/>
  <c r="N414" i="4"/>
  <c r="O414" i="4" s="1"/>
  <c r="P414" i="4" s="1"/>
  <c r="N415" i="4"/>
  <c r="O415" i="4" s="1"/>
  <c r="P415" i="4" s="1"/>
  <c r="N416" i="4"/>
  <c r="O416" i="4" s="1"/>
  <c r="P416" i="4" s="1"/>
  <c r="N417" i="4"/>
  <c r="O417" i="4" s="1"/>
  <c r="P417" i="4" s="1"/>
  <c r="N418" i="4"/>
  <c r="O418" i="4" s="1"/>
  <c r="P418" i="4" s="1"/>
  <c r="N419" i="4"/>
  <c r="O419" i="4" s="1"/>
  <c r="P419" i="4" s="1"/>
  <c r="N420" i="4"/>
  <c r="O420" i="4" s="1"/>
  <c r="P420" i="4" s="1"/>
  <c r="N421" i="4"/>
  <c r="O421" i="4" s="1"/>
  <c r="P421" i="4" s="1"/>
  <c r="N422" i="4"/>
  <c r="O422" i="4" s="1"/>
  <c r="P422" i="4" s="1"/>
  <c r="N423" i="4"/>
  <c r="O423" i="4" s="1"/>
  <c r="P423" i="4" s="1"/>
  <c r="N424" i="4"/>
  <c r="O424" i="4" s="1"/>
  <c r="P424" i="4" s="1"/>
  <c r="N425" i="4"/>
  <c r="O425" i="4" s="1"/>
  <c r="P425" i="4" s="1"/>
  <c r="N426" i="4"/>
  <c r="O426" i="4" s="1"/>
  <c r="P426" i="4" s="1"/>
  <c r="N427" i="4"/>
  <c r="O427" i="4" s="1"/>
  <c r="P427" i="4" s="1"/>
  <c r="N428" i="4"/>
  <c r="O428" i="4" s="1"/>
  <c r="P428" i="4" s="1"/>
  <c r="N429" i="4"/>
  <c r="O429" i="4" s="1"/>
  <c r="P429" i="4" s="1"/>
  <c r="N430" i="4"/>
  <c r="O430" i="4" s="1"/>
  <c r="P430" i="4" s="1"/>
  <c r="N431" i="4"/>
  <c r="O431" i="4" s="1"/>
  <c r="P431" i="4" s="1"/>
  <c r="N432" i="4"/>
  <c r="O432" i="4" s="1"/>
  <c r="P432" i="4" s="1"/>
  <c r="N433" i="4"/>
  <c r="O433" i="4" s="1"/>
  <c r="P433" i="4" s="1"/>
  <c r="N434" i="4"/>
  <c r="O434" i="4" s="1"/>
  <c r="P434" i="4" s="1"/>
  <c r="N435" i="4"/>
  <c r="O435" i="4"/>
  <c r="P435" i="4" s="1"/>
  <c r="N436" i="4"/>
  <c r="O436" i="4" s="1"/>
  <c r="P436" i="4" s="1"/>
  <c r="N437" i="4"/>
  <c r="O437" i="4" s="1"/>
  <c r="P437" i="4" s="1"/>
  <c r="N438" i="4"/>
  <c r="O438" i="4" s="1"/>
  <c r="P438" i="4" s="1"/>
  <c r="N439" i="4"/>
  <c r="O439" i="4" s="1"/>
  <c r="P439" i="4" s="1"/>
  <c r="N440" i="4"/>
  <c r="O440" i="4" s="1"/>
  <c r="P440" i="4" s="1"/>
  <c r="N441" i="4"/>
  <c r="O441" i="4" s="1"/>
  <c r="P441" i="4" s="1"/>
  <c r="N442" i="4"/>
  <c r="O442" i="4" s="1"/>
  <c r="P442" i="4" s="1"/>
  <c r="N443" i="4"/>
  <c r="O443" i="4" s="1"/>
  <c r="P443" i="4" s="1"/>
  <c r="N444" i="4"/>
  <c r="O444" i="4" s="1"/>
  <c r="P444" i="4" s="1"/>
  <c r="N3" i="4"/>
  <c r="O3" i="4" s="1"/>
  <c r="P3" i="4" s="1"/>
  <c r="K4" i="4"/>
  <c r="L4" i="4" s="1"/>
  <c r="M4" i="4" s="1"/>
  <c r="K5" i="4"/>
  <c r="L5" i="4" s="1"/>
  <c r="M5" i="4" s="1"/>
  <c r="K6" i="4"/>
  <c r="K7" i="4"/>
  <c r="L7" i="4" s="1"/>
  <c r="K8" i="4"/>
  <c r="L8" i="4" s="1"/>
  <c r="K9" i="4"/>
  <c r="L9" i="4" s="1"/>
  <c r="K10" i="4"/>
  <c r="L10" i="4" s="1"/>
  <c r="K11" i="4"/>
  <c r="L11" i="4" s="1"/>
  <c r="M11" i="4" s="1"/>
  <c r="K12" i="4"/>
  <c r="L12" i="4"/>
  <c r="M12" i="4" s="1"/>
  <c r="K13" i="4"/>
  <c r="L13" i="4" s="1"/>
  <c r="M13" i="4" s="1"/>
  <c r="K14" i="4"/>
  <c r="L14" i="4" s="1"/>
  <c r="M14" i="4" s="1"/>
  <c r="K15" i="4"/>
  <c r="L15" i="4" s="1"/>
  <c r="M15" i="4" s="1"/>
  <c r="K16" i="4"/>
  <c r="L16" i="4" s="1"/>
  <c r="M16" i="4" s="1"/>
  <c r="K17" i="4"/>
  <c r="L17" i="4" s="1"/>
  <c r="K18" i="4"/>
  <c r="L18" i="4" s="1"/>
  <c r="K19" i="4"/>
  <c r="L19" i="4" s="1"/>
  <c r="K20" i="4"/>
  <c r="L20" i="4" s="1"/>
  <c r="K21" i="4"/>
  <c r="L21" i="4" s="1"/>
  <c r="K22" i="4"/>
  <c r="L22" i="4" s="1"/>
  <c r="M22" i="4" s="1"/>
  <c r="K23" i="4"/>
  <c r="L23" i="4" s="1"/>
  <c r="M23" i="4" s="1"/>
  <c r="K24" i="4"/>
  <c r="L24" i="4" s="1"/>
  <c r="M24" i="4" s="1"/>
  <c r="K25" i="4"/>
  <c r="L25" i="4" s="1"/>
  <c r="K26" i="4"/>
  <c r="L26" i="4" s="1"/>
  <c r="K27" i="4"/>
  <c r="L27" i="4" s="1"/>
  <c r="K28" i="4"/>
  <c r="L28" i="4" s="1"/>
  <c r="K29" i="4"/>
  <c r="L29" i="4" s="1"/>
  <c r="K30" i="4"/>
  <c r="L30" i="4" s="1"/>
  <c r="M30" i="4" s="1"/>
  <c r="K31" i="4"/>
  <c r="L31" i="4" s="1"/>
  <c r="M31" i="4" s="1"/>
  <c r="K32" i="4"/>
  <c r="L32" i="4" s="1"/>
  <c r="M32" i="4" s="1"/>
  <c r="K33" i="4"/>
  <c r="L33" i="4" s="1"/>
  <c r="M33" i="4" s="1"/>
  <c r="K34" i="4"/>
  <c r="L34" i="4" s="1"/>
  <c r="M34" i="4" s="1"/>
  <c r="K35" i="4"/>
  <c r="L35" i="4" s="1"/>
  <c r="M35" i="4" s="1"/>
  <c r="K36" i="4"/>
  <c r="L36" i="4" s="1"/>
  <c r="M36" i="4" s="1"/>
  <c r="K37" i="4"/>
  <c r="L37" i="4" s="1"/>
  <c r="K38" i="4"/>
  <c r="L38" i="4" s="1"/>
  <c r="K39" i="4"/>
  <c r="L39" i="4" s="1"/>
  <c r="K40" i="4"/>
  <c r="L40" i="4" s="1"/>
  <c r="K41" i="4"/>
  <c r="L41" i="4" s="1"/>
  <c r="K42" i="4"/>
  <c r="L42" i="4" s="1"/>
  <c r="M42" i="4" s="1"/>
  <c r="K43" i="4"/>
  <c r="L43" i="4" s="1"/>
  <c r="M43" i="4" s="1"/>
  <c r="K44" i="4"/>
  <c r="L44" i="4" s="1"/>
  <c r="M44" i="4" s="1"/>
  <c r="K45" i="4"/>
  <c r="L45" i="4" s="1"/>
  <c r="K46" i="4"/>
  <c r="L46" i="4" s="1"/>
  <c r="K47" i="4"/>
  <c r="L47" i="4" s="1"/>
  <c r="K48" i="4"/>
  <c r="L48" i="4" s="1"/>
  <c r="K49" i="4"/>
  <c r="L49" i="4" s="1"/>
  <c r="K50" i="4"/>
  <c r="L50" i="4" s="1"/>
  <c r="M50" i="4" s="1"/>
  <c r="K51" i="4"/>
  <c r="L51" i="4" s="1"/>
  <c r="M51" i="4" s="1"/>
  <c r="K52" i="4"/>
  <c r="L52" i="4" s="1"/>
  <c r="M52" i="4" s="1"/>
  <c r="K53" i="4"/>
  <c r="L53" i="4" s="1"/>
  <c r="M53" i="4" s="1"/>
  <c r="K54" i="4"/>
  <c r="L54" i="4" s="1"/>
  <c r="M54" i="4" s="1"/>
  <c r="K55" i="4"/>
  <c r="L55" i="4" s="1"/>
  <c r="M55" i="4" s="1"/>
  <c r="K56" i="4"/>
  <c r="L56" i="4" s="1"/>
  <c r="M56" i="4" s="1"/>
  <c r="K57" i="4"/>
  <c r="L57" i="4" s="1"/>
  <c r="K58" i="4"/>
  <c r="L58" i="4" s="1"/>
  <c r="K59" i="4"/>
  <c r="L59" i="4" s="1"/>
  <c r="K60" i="4"/>
  <c r="L60" i="4" s="1"/>
  <c r="K61" i="4"/>
  <c r="L61" i="4" s="1"/>
  <c r="K62" i="4"/>
  <c r="L62" i="4" s="1"/>
  <c r="M62" i="4" s="1"/>
  <c r="K63" i="4"/>
  <c r="L63" i="4" s="1"/>
  <c r="M63" i="4" s="1"/>
  <c r="K64" i="4"/>
  <c r="L64" i="4" s="1"/>
  <c r="M64" i="4" s="1"/>
  <c r="K65" i="4"/>
  <c r="L65" i="4" s="1"/>
  <c r="M65" i="4" s="1"/>
  <c r="K66" i="4"/>
  <c r="L66" i="4" s="1"/>
  <c r="M66" i="4" s="1"/>
  <c r="K67" i="4"/>
  <c r="L67" i="4" s="1"/>
  <c r="M67" i="4" s="1"/>
  <c r="K68" i="4"/>
  <c r="L68" i="4" s="1"/>
  <c r="M68" i="4" s="1"/>
  <c r="K69" i="4"/>
  <c r="L69" i="4" s="1"/>
  <c r="M69" i="4" s="1"/>
  <c r="K70" i="4"/>
  <c r="L70" i="4" s="1"/>
  <c r="M70" i="4" s="1"/>
  <c r="K71" i="4"/>
  <c r="L71" i="4" s="1"/>
  <c r="M71" i="4" s="1"/>
  <c r="K72" i="4"/>
  <c r="L72" i="4" s="1"/>
  <c r="M72" i="4" s="1"/>
  <c r="K73" i="4"/>
  <c r="L73" i="4" s="1"/>
  <c r="M73" i="4" s="1"/>
  <c r="K74" i="4"/>
  <c r="L74" i="4" s="1"/>
  <c r="M74" i="4" s="1"/>
  <c r="K75" i="4"/>
  <c r="L75" i="4" s="1"/>
  <c r="M75" i="4" s="1"/>
  <c r="K76" i="4"/>
  <c r="L76" i="4" s="1"/>
  <c r="M76" i="4" s="1"/>
  <c r="K77" i="4"/>
  <c r="L77" i="4" s="1"/>
  <c r="M77" i="4" s="1"/>
  <c r="K78" i="4"/>
  <c r="L78" i="4" s="1"/>
  <c r="M78" i="4" s="1"/>
  <c r="K79" i="4"/>
  <c r="L79" i="4"/>
  <c r="M79" i="4" s="1"/>
  <c r="K80" i="4"/>
  <c r="L80" i="4" s="1"/>
  <c r="M80" i="4" s="1"/>
  <c r="K81" i="4"/>
  <c r="L81" i="4" s="1"/>
  <c r="M81" i="4" s="1"/>
  <c r="K82" i="4"/>
  <c r="L82" i="4" s="1"/>
  <c r="M82" i="4" s="1"/>
  <c r="K83" i="4"/>
  <c r="L83" i="4" s="1"/>
  <c r="M83" i="4" s="1"/>
  <c r="K84" i="4"/>
  <c r="L84" i="4" s="1"/>
  <c r="M84" i="4" s="1"/>
  <c r="K85" i="4"/>
  <c r="L85" i="4" s="1"/>
  <c r="M85" i="4" s="1"/>
  <c r="K86" i="4"/>
  <c r="L86" i="4" s="1"/>
  <c r="M86" i="4" s="1"/>
  <c r="K87" i="4"/>
  <c r="L87" i="4" s="1"/>
  <c r="M87" i="4" s="1"/>
  <c r="K88" i="4"/>
  <c r="L88" i="4" s="1"/>
  <c r="M88" i="4" s="1"/>
  <c r="K89" i="4"/>
  <c r="L89" i="4" s="1"/>
  <c r="M89" i="4" s="1"/>
  <c r="K90" i="4"/>
  <c r="L90" i="4" s="1"/>
  <c r="M90" i="4" s="1"/>
  <c r="K91" i="4"/>
  <c r="L91" i="4" s="1"/>
  <c r="M91" i="4" s="1"/>
  <c r="K92" i="4"/>
  <c r="L92" i="4" s="1"/>
  <c r="M92" i="4" s="1"/>
  <c r="K93" i="4"/>
  <c r="L93" i="4" s="1"/>
  <c r="M93" i="4" s="1"/>
  <c r="K94" i="4"/>
  <c r="L94" i="4" s="1"/>
  <c r="M94" i="4" s="1"/>
  <c r="K95" i="4"/>
  <c r="L95" i="4" s="1"/>
  <c r="M95" i="4" s="1"/>
  <c r="K96" i="4"/>
  <c r="L96" i="4" s="1"/>
  <c r="M96" i="4" s="1"/>
  <c r="K97" i="4"/>
  <c r="L97" i="4" s="1"/>
  <c r="M97" i="4" s="1"/>
  <c r="K98" i="4"/>
  <c r="L98" i="4" s="1"/>
  <c r="M98" i="4" s="1"/>
  <c r="K99" i="4"/>
  <c r="L99" i="4" s="1"/>
  <c r="M99" i="4" s="1"/>
  <c r="K100" i="4"/>
  <c r="L100" i="4" s="1"/>
  <c r="M100" i="4" s="1"/>
  <c r="K101" i="4"/>
  <c r="L101" i="4" s="1"/>
  <c r="M101" i="4" s="1"/>
  <c r="K102" i="4"/>
  <c r="L102" i="4" s="1"/>
  <c r="M102" i="4" s="1"/>
  <c r="K103" i="4"/>
  <c r="L103" i="4"/>
  <c r="M103" i="4" s="1"/>
  <c r="K104" i="4"/>
  <c r="L104" i="4" s="1"/>
  <c r="M104" i="4" s="1"/>
  <c r="K105" i="4"/>
  <c r="L105" i="4" s="1"/>
  <c r="M105" i="4" s="1"/>
  <c r="K106" i="4"/>
  <c r="L106" i="4" s="1"/>
  <c r="M106" i="4" s="1"/>
  <c r="K107" i="4"/>
  <c r="L107" i="4" s="1"/>
  <c r="M107" i="4" s="1"/>
  <c r="K108" i="4"/>
  <c r="L108" i="4" s="1"/>
  <c r="M108" i="4" s="1"/>
  <c r="K109" i="4"/>
  <c r="L109" i="4" s="1"/>
  <c r="M109" i="4" s="1"/>
  <c r="K110" i="4"/>
  <c r="L110" i="4" s="1"/>
  <c r="M110" i="4" s="1"/>
  <c r="K111" i="4"/>
  <c r="L111" i="4" s="1"/>
  <c r="M111" i="4" s="1"/>
  <c r="K112" i="4"/>
  <c r="L112" i="4" s="1"/>
  <c r="M112" i="4" s="1"/>
  <c r="K113" i="4"/>
  <c r="L113" i="4" s="1"/>
  <c r="M113" i="4" s="1"/>
  <c r="K114" i="4"/>
  <c r="L114" i="4" s="1"/>
  <c r="M114" i="4" s="1"/>
  <c r="K115" i="4"/>
  <c r="L115" i="4" s="1"/>
  <c r="M115" i="4" s="1"/>
  <c r="K116" i="4"/>
  <c r="L116" i="4" s="1"/>
  <c r="M116" i="4" s="1"/>
  <c r="K117" i="4"/>
  <c r="L117" i="4" s="1"/>
  <c r="M117" i="4" s="1"/>
  <c r="K118" i="4"/>
  <c r="L118" i="4" s="1"/>
  <c r="M118" i="4" s="1"/>
  <c r="K119" i="4"/>
  <c r="L119" i="4" s="1"/>
  <c r="M119" i="4" s="1"/>
  <c r="K120" i="4"/>
  <c r="L120" i="4"/>
  <c r="M120" i="4" s="1"/>
  <c r="K121" i="4"/>
  <c r="L121" i="4" s="1"/>
  <c r="M121" i="4" s="1"/>
  <c r="K122" i="4"/>
  <c r="L122" i="4" s="1"/>
  <c r="M122" i="4" s="1"/>
  <c r="K123" i="4"/>
  <c r="L123" i="4" s="1"/>
  <c r="M123" i="4" s="1"/>
  <c r="K124" i="4"/>
  <c r="L124" i="4" s="1"/>
  <c r="M124" i="4" s="1"/>
  <c r="K125" i="4"/>
  <c r="L125" i="4" s="1"/>
  <c r="M125" i="4" s="1"/>
  <c r="K126" i="4"/>
  <c r="L126" i="4" s="1"/>
  <c r="M126" i="4" s="1"/>
  <c r="K127" i="4"/>
  <c r="L127" i="4" s="1"/>
  <c r="M127" i="4" s="1"/>
  <c r="K128" i="4"/>
  <c r="L128" i="4" s="1"/>
  <c r="M128" i="4" s="1"/>
  <c r="K129" i="4"/>
  <c r="L129" i="4" s="1"/>
  <c r="M129" i="4" s="1"/>
  <c r="K130" i="4"/>
  <c r="L130" i="4" s="1"/>
  <c r="M130" i="4" s="1"/>
  <c r="K131" i="4"/>
  <c r="L131" i="4" s="1"/>
  <c r="M131" i="4" s="1"/>
  <c r="K132" i="4"/>
  <c r="L132" i="4" s="1"/>
  <c r="M132" i="4" s="1"/>
  <c r="K133" i="4"/>
  <c r="L133" i="4" s="1"/>
  <c r="M133" i="4" s="1"/>
  <c r="K134" i="4"/>
  <c r="L134" i="4" s="1"/>
  <c r="M134" i="4" s="1"/>
  <c r="K135" i="4"/>
  <c r="L135" i="4" s="1"/>
  <c r="M135" i="4" s="1"/>
  <c r="K136" i="4"/>
  <c r="L136" i="4" s="1"/>
  <c r="M136" i="4" s="1"/>
  <c r="K137" i="4"/>
  <c r="L137" i="4" s="1"/>
  <c r="M137" i="4" s="1"/>
  <c r="K138" i="4"/>
  <c r="L138" i="4" s="1"/>
  <c r="M138" i="4" s="1"/>
  <c r="K139" i="4"/>
  <c r="L139" i="4" s="1"/>
  <c r="M139" i="4" s="1"/>
  <c r="K140" i="4"/>
  <c r="L140" i="4" s="1"/>
  <c r="M140" i="4" s="1"/>
  <c r="K141" i="4"/>
  <c r="L141" i="4" s="1"/>
  <c r="M141" i="4" s="1"/>
  <c r="K142" i="4"/>
  <c r="L142" i="4" s="1"/>
  <c r="M142" i="4" s="1"/>
  <c r="K143" i="4"/>
  <c r="L143" i="4" s="1"/>
  <c r="M143" i="4" s="1"/>
  <c r="K144" i="4"/>
  <c r="L144" i="4" s="1"/>
  <c r="M144" i="4" s="1"/>
  <c r="K145" i="4"/>
  <c r="L145" i="4" s="1"/>
  <c r="M145" i="4" s="1"/>
  <c r="K146" i="4"/>
  <c r="L146" i="4" s="1"/>
  <c r="M146" i="4" s="1"/>
  <c r="K147" i="4"/>
  <c r="L147" i="4" s="1"/>
  <c r="M147" i="4" s="1"/>
  <c r="K148" i="4"/>
  <c r="L148" i="4" s="1"/>
  <c r="M148" i="4" s="1"/>
  <c r="K149" i="4"/>
  <c r="L149" i="4" s="1"/>
  <c r="M149" i="4" s="1"/>
  <c r="K150" i="4"/>
  <c r="L150" i="4" s="1"/>
  <c r="M150" i="4" s="1"/>
  <c r="K151" i="4"/>
  <c r="L151" i="4" s="1"/>
  <c r="M151" i="4" s="1"/>
  <c r="K152" i="4"/>
  <c r="L152" i="4" s="1"/>
  <c r="M152" i="4" s="1"/>
  <c r="K153" i="4"/>
  <c r="L153" i="4" s="1"/>
  <c r="M153" i="4" s="1"/>
  <c r="K154" i="4"/>
  <c r="L154" i="4" s="1"/>
  <c r="M154" i="4" s="1"/>
  <c r="K155" i="4"/>
  <c r="L155" i="4" s="1"/>
  <c r="M155" i="4" s="1"/>
  <c r="K156" i="4"/>
  <c r="L156" i="4" s="1"/>
  <c r="M156" i="4" s="1"/>
  <c r="K157" i="4"/>
  <c r="L157" i="4" s="1"/>
  <c r="M157" i="4" s="1"/>
  <c r="K158" i="4"/>
  <c r="L158" i="4" s="1"/>
  <c r="M158" i="4" s="1"/>
  <c r="K159" i="4"/>
  <c r="L159" i="4" s="1"/>
  <c r="M159" i="4" s="1"/>
  <c r="K160" i="4"/>
  <c r="L160" i="4" s="1"/>
  <c r="M160" i="4" s="1"/>
  <c r="K161" i="4"/>
  <c r="L161" i="4" s="1"/>
  <c r="M161" i="4" s="1"/>
  <c r="K162" i="4"/>
  <c r="L162" i="4" s="1"/>
  <c r="M162" i="4" s="1"/>
  <c r="K163" i="4"/>
  <c r="L163" i="4" s="1"/>
  <c r="M163" i="4" s="1"/>
  <c r="K164" i="4"/>
  <c r="L164" i="4" s="1"/>
  <c r="M164" i="4" s="1"/>
  <c r="K165" i="4"/>
  <c r="L165" i="4" s="1"/>
  <c r="M165" i="4" s="1"/>
  <c r="K166" i="4"/>
  <c r="L166" i="4" s="1"/>
  <c r="M166" i="4" s="1"/>
  <c r="K167" i="4"/>
  <c r="L167" i="4"/>
  <c r="M167" i="4" s="1"/>
  <c r="K168" i="4"/>
  <c r="L168" i="4" s="1"/>
  <c r="M168" i="4" s="1"/>
  <c r="K169" i="4"/>
  <c r="L169" i="4" s="1"/>
  <c r="M169" i="4" s="1"/>
  <c r="K170" i="4"/>
  <c r="L170" i="4" s="1"/>
  <c r="M170" i="4" s="1"/>
  <c r="K171" i="4"/>
  <c r="L171" i="4" s="1"/>
  <c r="M171" i="4" s="1"/>
  <c r="K172" i="4"/>
  <c r="L172" i="4" s="1"/>
  <c r="M172" i="4" s="1"/>
  <c r="K173" i="4"/>
  <c r="L173" i="4" s="1"/>
  <c r="M173" i="4" s="1"/>
  <c r="K174" i="4"/>
  <c r="L174" i="4" s="1"/>
  <c r="M174" i="4" s="1"/>
  <c r="K175" i="4"/>
  <c r="L175" i="4" s="1"/>
  <c r="M175" i="4" s="1"/>
  <c r="K176" i="4"/>
  <c r="L176" i="4" s="1"/>
  <c r="M176" i="4" s="1"/>
  <c r="K177" i="4"/>
  <c r="L177" i="4" s="1"/>
  <c r="M177" i="4" s="1"/>
  <c r="K178" i="4"/>
  <c r="L178" i="4" s="1"/>
  <c r="M178" i="4" s="1"/>
  <c r="K179" i="4"/>
  <c r="L179" i="4" s="1"/>
  <c r="M179" i="4" s="1"/>
  <c r="K180" i="4"/>
  <c r="L180" i="4" s="1"/>
  <c r="M180" i="4" s="1"/>
  <c r="K181" i="4"/>
  <c r="L181" i="4" s="1"/>
  <c r="M181" i="4" s="1"/>
  <c r="K182" i="4"/>
  <c r="L182" i="4" s="1"/>
  <c r="M182" i="4" s="1"/>
  <c r="K183" i="4"/>
  <c r="L183" i="4" s="1"/>
  <c r="M183" i="4" s="1"/>
  <c r="K184" i="4"/>
  <c r="L184" i="4" s="1"/>
  <c r="M184" i="4" s="1"/>
  <c r="K185" i="4"/>
  <c r="L185" i="4" s="1"/>
  <c r="M185" i="4" s="1"/>
  <c r="K186" i="4"/>
  <c r="L186" i="4" s="1"/>
  <c r="M186" i="4" s="1"/>
  <c r="K187" i="4"/>
  <c r="L187" i="4" s="1"/>
  <c r="M187" i="4" s="1"/>
  <c r="K188" i="4"/>
  <c r="L188" i="4" s="1"/>
  <c r="M188" i="4" s="1"/>
  <c r="K189" i="4"/>
  <c r="L189" i="4" s="1"/>
  <c r="M189" i="4" s="1"/>
  <c r="K190" i="4"/>
  <c r="L190" i="4"/>
  <c r="M190" i="4" s="1"/>
  <c r="K191" i="4"/>
  <c r="L191" i="4" s="1"/>
  <c r="M191" i="4" s="1"/>
  <c r="K192" i="4"/>
  <c r="L192" i="4" s="1"/>
  <c r="M192" i="4" s="1"/>
  <c r="K193" i="4"/>
  <c r="L193" i="4" s="1"/>
  <c r="M193" i="4" s="1"/>
  <c r="K194" i="4"/>
  <c r="L194" i="4" s="1"/>
  <c r="M194" i="4" s="1"/>
  <c r="K195" i="4"/>
  <c r="L195" i="4" s="1"/>
  <c r="M195" i="4" s="1"/>
  <c r="K196" i="4"/>
  <c r="L196" i="4" s="1"/>
  <c r="M196" i="4" s="1"/>
  <c r="K197" i="4"/>
  <c r="L197" i="4" s="1"/>
  <c r="M197" i="4" s="1"/>
  <c r="K198" i="4"/>
  <c r="L198" i="4" s="1"/>
  <c r="M198" i="4" s="1"/>
  <c r="K199" i="4"/>
  <c r="L199" i="4" s="1"/>
  <c r="M199" i="4" s="1"/>
  <c r="K200" i="4"/>
  <c r="L200" i="4" s="1"/>
  <c r="M200" i="4" s="1"/>
  <c r="K201" i="4"/>
  <c r="L201" i="4"/>
  <c r="M201" i="4" s="1"/>
  <c r="K202" i="4"/>
  <c r="L202" i="4" s="1"/>
  <c r="M202" i="4" s="1"/>
  <c r="K203" i="4"/>
  <c r="L203" i="4" s="1"/>
  <c r="M203" i="4" s="1"/>
  <c r="K204" i="4"/>
  <c r="L204" i="4" s="1"/>
  <c r="M204" i="4" s="1"/>
  <c r="K205" i="4"/>
  <c r="L205" i="4" s="1"/>
  <c r="M205" i="4" s="1"/>
  <c r="K206" i="4"/>
  <c r="L206" i="4" s="1"/>
  <c r="M206" i="4" s="1"/>
  <c r="K207" i="4"/>
  <c r="L207" i="4" s="1"/>
  <c r="M207" i="4" s="1"/>
  <c r="K208" i="4"/>
  <c r="L208" i="4" s="1"/>
  <c r="M208" i="4" s="1"/>
  <c r="K209" i="4"/>
  <c r="L209" i="4" s="1"/>
  <c r="M209" i="4" s="1"/>
  <c r="K210" i="4"/>
  <c r="L210" i="4" s="1"/>
  <c r="M210" i="4" s="1"/>
  <c r="K211" i="4"/>
  <c r="L211" i="4" s="1"/>
  <c r="M211" i="4" s="1"/>
  <c r="K212" i="4"/>
  <c r="L212" i="4" s="1"/>
  <c r="M212" i="4" s="1"/>
  <c r="K213" i="4"/>
  <c r="L213" i="4" s="1"/>
  <c r="M213" i="4" s="1"/>
  <c r="K214" i="4"/>
  <c r="L214" i="4" s="1"/>
  <c r="M214" i="4" s="1"/>
  <c r="K215" i="4"/>
  <c r="L215" i="4" s="1"/>
  <c r="M215" i="4" s="1"/>
  <c r="K216" i="4"/>
  <c r="L216" i="4" s="1"/>
  <c r="M216" i="4" s="1"/>
  <c r="K217" i="4"/>
  <c r="L217" i="4" s="1"/>
  <c r="M217" i="4" s="1"/>
  <c r="K218" i="4"/>
  <c r="L218" i="4" s="1"/>
  <c r="M218" i="4" s="1"/>
  <c r="K219" i="4"/>
  <c r="L219" i="4" s="1"/>
  <c r="M219" i="4" s="1"/>
  <c r="K220" i="4"/>
  <c r="L220" i="4" s="1"/>
  <c r="M220" i="4" s="1"/>
  <c r="K221" i="4"/>
  <c r="L221" i="4" s="1"/>
  <c r="M221" i="4" s="1"/>
  <c r="K222" i="4"/>
  <c r="L222" i="4" s="1"/>
  <c r="M222" i="4" s="1"/>
  <c r="K223" i="4"/>
  <c r="L223" i="4" s="1"/>
  <c r="M223" i="4" s="1"/>
  <c r="K224" i="4"/>
  <c r="L224" i="4" s="1"/>
  <c r="M224" i="4" s="1"/>
  <c r="K225" i="4"/>
  <c r="L225" i="4" s="1"/>
  <c r="M225" i="4" s="1"/>
  <c r="K226" i="4"/>
  <c r="L226" i="4" s="1"/>
  <c r="M226" i="4" s="1"/>
  <c r="K227" i="4"/>
  <c r="L227" i="4" s="1"/>
  <c r="M227" i="4" s="1"/>
  <c r="K228" i="4"/>
  <c r="L228" i="4" s="1"/>
  <c r="M228" i="4" s="1"/>
  <c r="K229" i="4"/>
  <c r="L229" i="4" s="1"/>
  <c r="M229" i="4" s="1"/>
  <c r="K230" i="4"/>
  <c r="L230" i="4" s="1"/>
  <c r="M230" i="4" s="1"/>
  <c r="K231" i="4"/>
  <c r="L231" i="4" s="1"/>
  <c r="M231" i="4" s="1"/>
  <c r="K232" i="4"/>
  <c r="L232" i="4" s="1"/>
  <c r="M232" i="4" s="1"/>
  <c r="K233" i="4"/>
  <c r="L233" i="4" s="1"/>
  <c r="M233" i="4" s="1"/>
  <c r="K234" i="4"/>
  <c r="L234" i="4" s="1"/>
  <c r="M234" i="4" s="1"/>
  <c r="K235" i="4"/>
  <c r="L235" i="4" s="1"/>
  <c r="M235" i="4" s="1"/>
  <c r="K236" i="4"/>
  <c r="L236" i="4" s="1"/>
  <c r="M236" i="4" s="1"/>
  <c r="K237" i="4"/>
  <c r="L237" i="4" s="1"/>
  <c r="M237" i="4" s="1"/>
  <c r="K238" i="4"/>
  <c r="L238" i="4" s="1"/>
  <c r="M238" i="4" s="1"/>
  <c r="K239" i="4"/>
  <c r="L239" i="4" s="1"/>
  <c r="M239" i="4" s="1"/>
  <c r="K240" i="4"/>
  <c r="L240" i="4" s="1"/>
  <c r="M240" i="4" s="1"/>
  <c r="K241" i="4"/>
  <c r="L241" i="4" s="1"/>
  <c r="M241" i="4" s="1"/>
  <c r="K242" i="4"/>
  <c r="L242" i="4" s="1"/>
  <c r="M242" i="4" s="1"/>
  <c r="K243" i="4"/>
  <c r="L243" i="4" s="1"/>
  <c r="M243" i="4" s="1"/>
  <c r="K244" i="4"/>
  <c r="L244" i="4" s="1"/>
  <c r="M244" i="4" s="1"/>
  <c r="K245" i="4"/>
  <c r="L245" i="4" s="1"/>
  <c r="M245" i="4" s="1"/>
  <c r="K246" i="4"/>
  <c r="L246" i="4" s="1"/>
  <c r="M246" i="4" s="1"/>
  <c r="K247" i="4"/>
  <c r="L247" i="4" s="1"/>
  <c r="M247" i="4" s="1"/>
  <c r="K248" i="4"/>
  <c r="L248" i="4" s="1"/>
  <c r="M248" i="4" s="1"/>
  <c r="K249" i="4"/>
  <c r="L249" i="4" s="1"/>
  <c r="M249" i="4" s="1"/>
  <c r="K250" i="4"/>
  <c r="L250" i="4" s="1"/>
  <c r="M250" i="4" s="1"/>
  <c r="K251" i="4"/>
  <c r="L251" i="4" s="1"/>
  <c r="M251" i="4" s="1"/>
  <c r="K252" i="4"/>
  <c r="L252" i="4" s="1"/>
  <c r="M252" i="4" s="1"/>
  <c r="K253" i="4"/>
  <c r="L253" i="4" s="1"/>
  <c r="M253" i="4" s="1"/>
  <c r="K254" i="4"/>
  <c r="L254" i="4" s="1"/>
  <c r="M254" i="4" s="1"/>
  <c r="K255" i="4"/>
  <c r="L255" i="4" s="1"/>
  <c r="M255" i="4" s="1"/>
  <c r="K256" i="4"/>
  <c r="L256" i="4" s="1"/>
  <c r="M256" i="4" s="1"/>
  <c r="K257" i="4"/>
  <c r="L257" i="4" s="1"/>
  <c r="M257" i="4" s="1"/>
  <c r="K258" i="4"/>
  <c r="L258" i="4" s="1"/>
  <c r="M258" i="4" s="1"/>
  <c r="K259" i="4"/>
  <c r="L259" i="4" s="1"/>
  <c r="M259" i="4" s="1"/>
  <c r="K260" i="4"/>
  <c r="L260" i="4"/>
  <c r="M260" i="4" s="1"/>
  <c r="K261" i="4"/>
  <c r="L261" i="4" s="1"/>
  <c r="M261" i="4" s="1"/>
  <c r="K262" i="4"/>
  <c r="L262" i="4" s="1"/>
  <c r="M262" i="4" s="1"/>
  <c r="K263" i="4"/>
  <c r="L263" i="4" s="1"/>
  <c r="M263" i="4" s="1"/>
  <c r="K264" i="4"/>
  <c r="L264" i="4" s="1"/>
  <c r="M264" i="4" s="1"/>
  <c r="K265" i="4"/>
  <c r="L265" i="4" s="1"/>
  <c r="M265" i="4" s="1"/>
  <c r="K266" i="4"/>
  <c r="L266" i="4" s="1"/>
  <c r="M266" i="4" s="1"/>
  <c r="K267" i="4"/>
  <c r="L267" i="4"/>
  <c r="M267" i="4" s="1"/>
  <c r="K268" i="4"/>
  <c r="L268" i="4" s="1"/>
  <c r="M268" i="4" s="1"/>
  <c r="K269" i="4"/>
  <c r="L269" i="4" s="1"/>
  <c r="M269" i="4" s="1"/>
  <c r="K270" i="4"/>
  <c r="L270" i="4" s="1"/>
  <c r="M270" i="4" s="1"/>
  <c r="K271" i="4"/>
  <c r="L271" i="4" s="1"/>
  <c r="M271" i="4" s="1"/>
  <c r="K272" i="4"/>
  <c r="L272" i="4"/>
  <c r="M272" i="4" s="1"/>
  <c r="K273" i="4"/>
  <c r="L273" i="4" s="1"/>
  <c r="M273" i="4" s="1"/>
  <c r="K274" i="4"/>
  <c r="L274" i="4" s="1"/>
  <c r="M274" i="4" s="1"/>
  <c r="K275" i="4"/>
  <c r="L275" i="4" s="1"/>
  <c r="M275" i="4" s="1"/>
  <c r="K276" i="4"/>
  <c r="L276" i="4" s="1"/>
  <c r="M276" i="4" s="1"/>
  <c r="K277" i="4"/>
  <c r="L277" i="4" s="1"/>
  <c r="M277" i="4" s="1"/>
  <c r="K278" i="4"/>
  <c r="L278" i="4" s="1"/>
  <c r="M278" i="4" s="1"/>
  <c r="K279" i="4"/>
  <c r="L279" i="4" s="1"/>
  <c r="M279" i="4" s="1"/>
  <c r="K280" i="4"/>
  <c r="L280" i="4" s="1"/>
  <c r="M280" i="4" s="1"/>
  <c r="K281" i="4"/>
  <c r="L281" i="4" s="1"/>
  <c r="M281" i="4" s="1"/>
  <c r="K282" i="4"/>
  <c r="L282" i="4" s="1"/>
  <c r="M282" i="4" s="1"/>
  <c r="K283" i="4"/>
  <c r="L283" i="4" s="1"/>
  <c r="M283" i="4" s="1"/>
  <c r="K284" i="4"/>
  <c r="L284" i="4" s="1"/>
  <c r="M284" i="4" s="1"/>
  <c r="K285" i="4"/>
  <c r="L285" i="4" s="1"/>
  <c r="M285" i="4" s="1"/>
  <c r="K286" i="4"/>
  <c r="L286" i="4" s="1"/>
  <c r="M286" i="4" s="1"/>
  <c r="K287" i="4"/>
  <c r="L287" i="4" s="1"/>
  <c r="M287" i="4" s="1"/>
  <c r="K288" i="4"/>
  <c r="L288" i="4" s="1"/>
  <c r="M288" i="4" s="1"/>
  <c r="K289" i="4"/>
  <c r="L289" i="4" s="1"/>
  <c r="M289" i="4" s="1"/>
  <c r="K290" i="4"/>
  <c r="L290" i="4" s="1"/>
  <c r="M290" i="4" s="1"/>
  <c r="K291" i="4"/>
  <c r="L291" i="4" s="1"/>
  <c r="M291" i="4" s="1"/>
  <c r="K292" i="4"/>
  <c r="L292" i="4" s="1"/>
  <c r="M292" i="4" s="1"/>
  <c r="K293" i="4"/>
  <c r="L293" i="4" s="1"/>
  <c r="M293" i="4" s="1"/>
  <c r="K294" i="4"/>
  <c r="L294" i="4" s="1"/>
  <c r="M294" i="4" s="1"/>
  <c r="K295" i="4"/>
  <c r="L295" i="4" s="1"/>
  <c r="M295" i="4" s="1"/>
  <c r="K296" i="4"/>
  <c r="L296" i="4" s="1"/>
  <c r="M296" i="4" s="1"/>
  <c r="K297" i="4"/>
  <c r="L297" i="4" s="1"/>
  <c r="M297" i="4" s="1"/>
  <c r="K298" i="4"/>
  <c r="L298" i="4" s="1"/>
  <c r="M298" i="4" s="1"/>
  <c r="K299" i="4"/>
  <c r="L299" i="4" s="1"/>
  <c r="M299" i="4" s="1"/>
  <c r="K300" i="4"/>
  <c r="L300" i="4" s="1"/>
  <c r="M300" i="4" s="1"/>
  <c r="K301" i="4"/>
  <c r="L301" i="4" s="1"/>
  <c r="M301" i="4" s="1"/>
  <c r="K302" i="4"/>
  <c r="L302" i="4" s="1"/>
  <c r="M302" i="4" s="1"/>
  <c r="K303" i="4"/>
  <c r="L303" i="4" s="1"/>
  <c r="M303" i="4" s="1"/>
  <c r="K304" i="4"/>
  <c r="L304" i="4" s="1"/>
  <c r="M304" i="4" s="1"/>
  <c r="K305" i="4"/>
  <c r="L305" i="4" s="1"/>
  <c r="M305" i="4" s="1"/>
  <c r="K306" i="4"/>
  <c r="L306" i="4" s="1"/>
  <c r="M306" i="4" s="1"/>
  <c r="K307" i="4"/>
  <c r="L307" i="4" s="1"/>
  <c r="M307" i="4" s="1"/>
  <c r="K308" i="4"/>
  <c r="L308" i="4" s="1"/>
  <c r="M308" i="4" s="1"/>
  <c r="K309" i="4"/>
  <c r="L309" i="4" s="1"/>
  <c r="M309" i="4" s="1"/>
  <c r="K310" i="4"/>
  <c r="L310" i="4" s="1"/>
  <c r="M310" i="4" s="1"/>
  <c r="K311" i="4"/>
  <c r="L311" i="4" s="1"/>
  <c r="M311" i="4" s="1"/>
  <c r="K312" i="4"/>
  <c r="L312" i="4" s="1"/>
  <c r="M312" i="4" s="1"/>
  <c r="K313" i="4"/>
  <c r="L313" i="4" s="1"/>
  <c r="M313" i="4" s="1"/>
  <c r="K314" i="4"/>
  <c r="L314" i="4" s="1"/>
  <c r="M314" i="4" s="1"/>
  <c r="K315" i="4"/>
  <c r="L315" i="4" s="1"/>
  <c r="M315" i="4" s="1"/>
  <c r="K316" i="4"/>
  <c r="L316" i="4" s="1"/>
  <c r="M316" i="4" s="1"/>
  <c r="K317" i="4"/>
  <c r="L317" i="4"/>
  <c r="M317" i="4" s="1"/>
  <c r="K318" i="4"/>
  <c r="L318" i="4" s="1"/>
  <c r="M318" i="4" s="1"/>
  <c r="K319" i="4"/>
  <c r="L319" i="4" s="1"/>
  <c r="M319" i="4" s="1"/>
  <c r="K320" i="4"/>
  <c r="L320" i="4" s="1"/>
  <c r="M320" i="4" s="1"/>
  <c r="K321" i="4"/>
  <c r="L321" i="4" s="1"/>
  <c r="M321" i="4" s="1"/>
  <c r="K322" i="4"/>
  <c r="L322" i="4" s="1"/>
  <c r="M322" i="4" s="1"/>
  <c r="K323" i="4"/>
  <c r="L323" i="4" s="1"/>
  <c r="M323" i="4" s="1"/>
  <c r="K324" i="4"/>
  <c r="L324" i="4" s="1"/>
  <c r="M324" i="4" s="1"/>
  <c r="K325" i="4"/>
  <c r="L325" i="4" s="1"/>
  <c r="M325" i="4" s="1"/>
  <c r="K326" i="4"/>
  <c r="L326" i="4" s="1"/>
  <c r="M326" i="4" s="1"/>
  <c r="K327" i="4"/>
  <c r="L327" i="4" s="1"/>
  <c r="M327" i="4" s="1"/>
  <c r="K328" i="4"/>
  <c r="L328" i="4" s="1"/>
  <c r="M328" i="4" s="1"/>
  <c r="K329" i="4"/>
  <c r="L329" i="4" s="1"/>
  <c r="M329" i="4" s="1"/>
  <c r="K330" i="4"/>
  <c r="L330" i="4" s="1"/>
  <c r="M330" i="4" s="1"/>
  <c r="K331" i="4"/>
  <c r="L331" i="4" s="1"/>
  <c r="M331" i="4" s="1"/>
  <c r="K332" i="4"/>
  <c r="L332" i="4" s="1"/>
  <c r="M332" i="4" s="1"/>
  <c r="K333" i="4"/>
  <c r="L333" i="4" s="1"/>
  <c r="M333" i="4" s="1"/>
  <c r="K334" i="4"/>
  <c r="L334" i="4" s="1"/>
  <c r="M334" i="4" s="1"/>
  <c r="K335" i="4"/>
  <c r="L335" i="4" s="1"/>
  <c r="M335" i="4" s="1"/>
  <c r="K336" i="4"/>
  <c r="L336" i="4" s="1"/>
  <c r="M336" i="4" s="1"/>
  <c r="K337" i="4"/>
  <c r="L337" i="4" s="1"/>
  <c r="M337" i="4" s="1"/>
  <c r="K338" i="4"/>
  <c r="L338" i="4" s="1"/>
  <c r="M338" i="4" s="1"/>
  <c r="K339" i="4"/>
  <c r="L339" i="4" s="1"/>
  <c r="M339" i="4" s="1"/>
  <c r="K340" i="4"/>
  <c r="L340" i="4" s="1"/>
  <c r="M340" i="4" s="1"/>
  <c r="K341" i="4"/>
  <c r="L341" i="4" s="1"/>
  <c r="M341" i="4" s="1"/>
  <c r="K342" i="4"/>
  <c r="L342" i="4" s="1"/>
  <c r="M342" i="4" s="1"/>
  <c r="K343" i="4"/>
  <c r="L343" i="4" s="1"/>
  <c r="M343" i="4" s="1"/>
  <c r="K344" i="4"/>
  <c r="L344" i="4" s="1"/>
  <c r="M344" i="4" s="1"/>
  <c r="K345" i="4"/>
  <c r="L345" i="4" s="1"/>
  <c r="M345" i="4" s="1"/>
  <c r="K346" i="4"/>
  <c r="L346" i="4" s="1"/>
  <c r="M346" i="4" s="1"/>
  <c r="K347" i="4"/>
  <c r="L347" i="4" s="1"/>
  <c r="M347" i="4" s="1"/>
  <c r="K348" i="4"/>
  <c r="L348" i="4" s="1"/>
  <c r="M348" i="4" s="1"/>
  <c r="K349" i="4"/>
  <c r="L349" i="4" s="1"/>
  <c r="M349" i="4" s="1"/>
  <c r="K350" i="4"/>
  <c r="L350" i="4" s="1"/>
  <c r="M350" i="4" s="1"/>
  <c r="K351" i="4"/>
  <c r="L351" i="4" s="1"/>
  <c r="M351" i="4" s="1"/>
  <c r="K352" i="4"/>
  <c r="L352" i="4" s="1"/>
  <c r="M352" i="4" s="1"/>
  <c r="K353" i="4"/>
  <c r="L353" i="4" s="1"/>
  <c r="M353" i="4" s="1"/>
  <c r="K354" i="4"/>
  <c r="L354" i="4" s="1"/>
  <c r="M354" i="4" s="1"/>
  <c r="K355" i="4"/>
  <c r="L355" i="4" s="1"/>
  <c r="M355" i="4" s="1"/>
  <c r="K356" i="4"/>
  <c r="L356" i="4" s="1"/>
  <c r="M356" i="4" s="1"/>
  <c r="K357" i="4"/>
  <c r="L357" i="4" s="1"/>
  <c r="M357" i="4" s="1"/>
  <c r="K358" i="4"/>
  <c r="L358" i="4" s="1"/>
  <c r="M358" i="4" s="1"/>
  <c r="K359" i="4"/>
  <c r="L359" i="4" s="1"/>
  <c r="M359" i="4" s="1"/>
  <c r="K360" i="4"/>
  <c r="L360" i="4" s="1"/>
  <c r="M360" i="4" s="1"/>
  <c r="K361" i="4"/>
  <c r="L361" i="4" s="1"/>
  <c r="M361" i="4" s="1"/>
  <c r="K362" i="4"/>
  <c r="L362" i="4" s="1"/>
  <c r="M362" i="4" s="1"/>
  <c r="K363" i="4"/>
  <c r="L363" i="4" s="1"/>
  <c r="M363" i="4" s="1"/>
  <c r="K364" i="4"/>
  <c r="L364" i="4" s="1"/>
  <c r="M364" i="4" s="1"/>
  <c r="K365" i="4"/>
  <c r="L365" i="4" s="1"/>
  <c r="M365" i="4" s="1"/>
  <c r="K366" i="4"/>
  <c r="L366" i="4" s="1"/>
  <c r="M366" i="4" s="1"/>
  <c r="K367" i="4"/>
  <c r="L367" i="4" s="1"/>
  <c r="M367" i="4" s="1"/>
  <c r="K368" i="4"/>
  <c r="L368" i="4" s="1"/>
  <c r="M368" i="4" s="1"/>
  <c r="K369" i="4"/>
  <c r="L369" i="4" s="1"/>
  <c r="M369" i="4" s="1"/>
  <c r="K370" i="4"/>
  <c r="L370" i="4" s="1"/>
  <c r="M370" i="4" s="1"/>
  <c r="K371" i="4"/>
  <c r="L371" i="4" s="1"/>
  <c r="M371" i="4" s="1"/>
  <c r="K372" i="4"/>
  <c r="L372" i="4" s="1"/>
  <c r="M372" i="4" s="1"/>
  <c r="K373" i="4"/>
  <c r="L373" i="4"/>
  <c r="M373" i="4" s="1"/>
  <c r="K374" i="4"/>
  <c r="L374" i="4" s="1"/>
  <c r="M374" i="4" s="1"/>
  <c r="K375" i="4"/>
  <c r="L375" i="4" s="1"/>
  <c r="M375" i="4" s="1"/>
  <c r="K376" i="4"/>
  <c r="L376" i="4" s="1"/>
  <c r="M376" i="4" s="1"/>
  <c r="K377" i="4"/>
  <c r="L377" i="4" s="1"/>
  <c r="M377" i="4" s="1"/>
  <c r="K378" i="4"/>
  <c r="L378" i="4" s="1"/>
  <c r="M378" i="4" s="1"/>
  <c r="K379" i="4"/>
  <c r="L379" i="4" s="1"/>
  <c r="M379" i="4" s="1"/>
  <c r="K380" i="4"/>
  <c r="L380" i="4" s="1"/>
  <c r="M380" i="4" s="1"/>
  <c r="K381" i="4"/>
  <c r="L381" i="4" s="1"/>
  <c r="M381" i="4" s="1"/>
  <c r="K382" i="4"/>
  <c r="L382" i="4"/>
  <c r="M382" i="4" s="1"/>
  <c r="K383" i="4"/>
  <c r="L383" i="4" s="1"/>
  <c r="M383" i="4" s="1"/>
  <c r="K384" i="4"/>
  <c r="L384" i="4" s="1"/>
  <c r="M384" i="4" s="1"/>
  <c r="K385" i="4"/>
  <c r="L385" i="4" s="1"/>
  <c r="M385" i="4" s="1"/>
  <c r="K386" i="4"/>
  <c r="L386" i="4" s="1"/>
  <c r="M386" i="4" s="1"/>
  <c r="K387" i="4"/>
  <c r="L387" i="4" s="1"/>
  <c r="M387" i="4" s="1"/>
  <c r="K388" i="4"/>
  <c r="L388" i="4" s="1"/>
  <c r="M388" i="4" s="1"/>
  <c r="K389" i="4"/>
  <c r="L389" i="4"/>
  <c r="M389" i="4" s="1"/>
  <c r="K390" i="4"/>
  <c r="L390" i="4" s="1"/>
  <c r="M390" i="4" s="1"/>
  <c r="K391" i="4"/>
  <c r="L391" i="4" s="1"/>
  <c r="M391" i="4" s="1"/>
  <c r="K392" i="4"/>
  <c r="L392" i="4" s="1"/>
  <c r="M392" i="4" s="1"/>
  <c r="K393" i="4"/>
  <c r="L393" i="4" s="1"/>
  <c r="M393" i="4" s="1"/>
  <c r="K394" i="4"/>
  <c r="L394" i="4" s="1"/>
  <c r="M394" i="4" s="1"/>
  <c r="K395" i="4"/>
  <c r="L395" i="4" s="1"/>
  <c r="M395" i="4" s="1"/>
  <c r="K396" i="4"/>
  <c r="L396" i="4" s="1"/>
  <c r="M396" i="4" s="1"/>
  <c r="K397" i="4"/>
  <c r="L397" i="4" s="1"/>
  <c r="M397" i="4" s="1"/>
  <c r="K398" i="4"/>
  <c r="L398" i="4" s="1"/>
  <c r="M398" i="4" s="1"/>
  <c r="K399" i="4"/>
  <c r="L399" i="4" s="1"/>
  <c r="M399" i="4" s="1"/>
  <c r="K400" i="4"/>
  <c r="L400" i="4" s="1"/>
  <c r="M400" i="4" s="1"/>
  <c r="K401" i="4"/>
  <c r="L401" i="4" s="1"/>
  <c r="M401" i="4" s="1"/>
  <c r="K402" i="4"/>
  <c r="L402" i="4" s="1"/>
  <c r="M402" i="4" s="1"/>
  <c r="K403" i="4"/>
  <c r="L403" i="4" s="1"/>
  <c r="M403" i="4" s="1"/>
  <c r="K404" i="4"/>
  <c r="L404" i="4" s="1"/>
  <c r="M404" i="4" s="1"/>
  <c r="K405" i="4"/>
  <c r="L405" i="4" s="1"/>
  <c r="M405" i="4" s="1"/>
  <c r="K406" i="4"/>
  <c r="L406" i="4" s="1"/>
  <c r="M406" i="4" s="1"/>
  <c r="K407" i="4"/>
  <c r="L407" i="4" s="1"/>
  <c r="M407" i="4" s="1"/>
  <c r="K408" i="4"/>
  <c r="L408" i="4" s="1"/>
  <c r="M408" i="4" s="1"/>
  <c r="K409" i="4"/>
  <c r="L409" i="4" s="1"/>
  <c r="M409" i="4" s="1"/>
  <c r="K410" i="4"/>
  <c r="L410" i="4" s="1"/>
  <c r="M410" i="4" s="1"/>
  <c r="K411" i="4"/>
  <c r="L411" i="4" s="1"/>
  <c r="M411" i="4" s="1"/>
  <c r="K412" i="4"/>
  <c r="L412" i="4" s="1"/>
  <c r="M412" i="4" s="1"/>
  <c r="K413" i="4"/>
  <c r="L413" i="4" s="1"/>
  <c r="M413" i="4" s="1"/>
  <c r="K414" i="4"/>
  <c r="L414" i="4" s="1"/>
  <c r="M414" i="4" s="1"/>
  <c r="K415" i="4"/>
  <c r="L415" i="4" s="1"/>
  <c r="M415" i="4" s="1"/>
  <c r="K416" i="4"/>
  <c r="L416" i="4" s="1"/>
  <c r="M416" i="4" s="1"/>
  <c r="K417" i="4"/>
  <c r="L417" i="4"/>
  <c r="M417" i="4" s="1"/>
  <c r="K418" i="4"/>
  <c r="L418" i="4" s="1"/>
  <c r="M418" i="4" s="1"/>
  <c r="K419" i="4"/>
  <c r="L419" i="4" s="1"/>
  <c r="M419" i="4" s="1"/>
  <c r="K420" i="4"/>
  <c r="L420" i="4" s="1"/>
  <c r="M420" i="4" s="1"/>
  <c r="K421" i="4"/>
  <c r="L421" i="4" s="1"/>
  <c r="M421" i="4" s="1"/>
  <c r="K422" i="4"/>
  <c r="L422" i="4" s="1"/>
  <c r="M422" i="4" s="1"/>
  <c r="K423" i="4"/>
  <c r="L423" i="4" s="1"/>
  <c r="M423" i="4" s="1"/>
  <c r="K424" i="4"/>
  <c r="L424" i="4" s="1"/>
  <c r="M424" i="4" s="1"/>
  <c r="K425" i="4"/>
  <c r="L425" i="4" s="1"/>
  <c r="M425" i="4" s="1"/>
  <c r="K426" i="4"/>
  <c r="L426" i="4" s="1"/>
  <c r="M426" i="4" s="1"/>
  <c r="K427" i="4"/>
  <c r="L427" i="4" s="1"/>
  <c r="M427" i="4" s="1"/>
  <c r="K428" i="4"/>
  <c r="L428" i="4" s="1"/>
  <c r="M428" i="4" s="1"/>
  <c r="K429" i="4"/>
  <c r="L429" i="4" s="1"/>
  <c r="M429" i="4" s="1"/>
  <c r="K430" i="4"/>
  <c r="L430" i="4" s="1"/>
  <c r="M430" i="4" s="1"/>
  <c r="K431" i="4"/>
  <c r="L431" i="4" s="1"/>
  <c r="M431" i="4" s="1"/>
  <c r="K432" i="4"/>
  <c r="L432" i="4" s="1"/>
  <c r="M432" i="4" s="1"/>
  <c r="K433" i="4"/>
  <c r="L433" i="4" s="1"/>
  <c r="M433" i="4" s="1"/>
  <c r="K434" i="4"/>
  <c r="L434" i="4" s="1"/>
  <c r="M434" i="4" s="1"/>
  <c r="K435" i="4"/>
  <c r="L435" i="4" s="1"/>
  <c r="M435" i="4" s="1"/>
  <c r="K436" i="4"/>
  <c r="L436" i="4" s="1"/>
  <c r="M436" i="4" s="1"/>
  <c r="K437" i="4"/>
  <c r="L437" i="4" s="1"/>
  <c r="M437" i="4" s="1"/>
  <c r="K438" i="4"/>
  <c r="L438" i="4" s="1"/>
  <c r="M438" i="4" s="1"/>
  <c r="K439" i="4"/>
  <c r="L439" i="4" s="1"/>
  <c r="M439" i="4" s="1"/>
  <c r="K440" i="4"/>
  <c r="L440" i="4" s="1"/>
  <c r="M440" i="4" s="1"/>
  <c r="K441" i="4"/>
  <c r="L441" i="4" s="1"/>
  <c r="M441" i="4" s="1"/>
  <c r="K442" i="4"/>
  <c r="L442" i="4" s="1"/>
  <c r="M442" i="4" s="1"/>
  <c r="K443" i="4"/>
  <c r="L443" i="4" s="1"/>
  <c r="M443" i="4" s="1"/>
  <c r="K444" i="4"/>
  <c r="L444" i="4" s="1"/>
  <c r="M444" i="4" s="1"/>
  <c r="K3" i="4"/>
  <c r="L3" i="4" s="1"/>
  <c r="M3" i="4" s="1"/>
  <c r="H6" i="4"/>
  <c r="I6" i="4" s="1"/>
  <c r="H7" i="4"/>
  <c r="I7" i="4" s="1"/>
  <c r="H8" i="4"/>
  <c r="I8" i="4" s="1"/>
  <c r="H9" i="4"/>
  <c r="I9" i="4" s="1"/>
  <c r="H10" i="4"/>
  <c r="I10" i="4" s="1"/>
  <c r="H11" i="4"/>
  <c r="I11" i="4" s="1"/>
  <c r="H12" i="4"/>
  <c r="I12" i="4" s="1"/>
  <c r="H13" i="4"/>
  <c r="I13" i="4" s="1"/>
  <c r="H14" i="4"/>
  <c r="I14" i="4" s="1"/>
  <c r="H15" i="4"/>
  <c r="I15" i="4" s="1"/>
  <c r="H16" i="4"/>
  <c r="I16" i="4" s="1"/>
  <c r="J16" i="1" s="1"/>
  <c r="H17" i="4"/>
  <c r="I17" i="4" s="1"/>
  <c r="J17" i="1" s="1"/>
  <c r="H18" i="4"/>
  <c r="I18" i="4" s="1"/>
  <c r="H19" i="4"/>
  <c r="I19" i="4" s="1"/>
  <c r="H20" i="4"/>
  <c r="I20" i="4" s="1"/>
  <c r="H21" i="4"/>
  <c r="I21" i="4" s="1"/>
  <c r="H22" i="4"/>
  <c r="I22" i="4" s="1"/>
  <c r="H23" i="4"/>
  <c r="I23" i="4" s="1"/>
  <c r="H24" i="4"/>
  <c r="I24" i="4" s="1"/>
  <c r="H25" i="4"/>
  <c r="I25" i="4" s="1"/>
  <c r="H26" i="4"/>
  <c r="I26" i="4" s="1"/>
  <c r="H27" i="4"/>
  <c r="I27" i="4" s="1"/>
  <c r="H28" i="4"/>
  <c r="I28" i="4" s="1"/>
  <c r="H29" i="4"/>
  <c r="I29" i="4" s="1"/>
  <c r="H30" i="4"/>
  <c r="I30" i="4" s="1"/>
  <c r="H31" i="4"/>
  <c r="I31" i="4" s="1"/>
  <c r="H32" i="4"/>
  <c r="I32" i="4" s="1"/>
  <c r="H33" i="4"/>
  <c r="I33" i="4" s="1"/>
  <c r="H34" i="4"/>
  <c r="I34" i="4" s="1"/>
  <c r="H35" i="4"/>
  <c r="I35" i="4" s="1"/>
  <c r="H36" i="4"/>
  <c r="I36" i="4" s="1"/>
  <c r="J36" i="1" s="1"/>
  <c r="H37" i="4"/>
  <c r="I37" i="4" s="1"/>
  <c r="H38" i="4"/>
  <c r="I38" i="4" s="1"/>
  <c r="H39" i="4"/>
  <c r="I39" i="4" s="1"/>
  <c r="J39" i="1" s="1"/>
  <c r="H40" i="4"/>
  <c r="I40" i="4" s="1"/>
  <c r="H41" i="4"/>
  <c r="I41" i="4" s="1"/>
  <c r="H42" i="4"/>
  <c r="I42" i="4" s="1"/>
  <c r="H43" i="4"/>
  <c r="I43" i="4" s="1"/>
  <c r="H44" i="4"/>
  <c r="I44" i="4" s="1"/>
  <c r="H45" i="4"/>
  <c r="I45" i="4" s="1"/>
  <c r="H46" i="4"/>
  <c r="I46" i="4" s="1"/>
  <c r="H47" i="4"/>
  <c r="I47" i="4" s="1"/>
  <c r="H48" i="4"/>
  <c r="I48" i="4" s="1"/>
  <c r="H49" i="4"/>
  <c r="I49" i="4" s="1"/>
  <c r="H50" i="4"/>
  <c r="I50" i="4" s="1"/>
  <c r="H51" i="4"/>
  <c r="I51" i="4" s="1"/>
  <c r="H52" i="4"/>
  <c r="I52" i="4" s="1"/>
  <c r="H53" i="4"/>
  <c r="I53" i="4" s="1"/>
  <c r="H54" i="4"/>
  <c r="I54" i="4" s="1"/>
  <c r="H55" i="4"/>
  <c r="I55" i="4" s="1"/>
  <c r="H56" i="4"/>
  <c r="I56" i="4" s="1"/>
  <c r="H57" i="4"/>
  <c r="I57" i="4" s="1"/>
  <c r="J57" i="1" s="1"/>
  <c r="H58" i="4"/>
  <c r="I58" i="4" s="1"/>
  <c r="H59" i="4"/>
  <c r="I59" i="4" s="1"/>
  <c r="J59" i="1" s="1"/>
  <c r="H60" i="4"/>
  <c r="I60" i="4" s="1"/>
  <c r="H61" i="4"/>
  <c r="I61" i="4" s="1"/>
  <c r="H62" i="4"/>
  <c r="I62" i="4" s="1"/>
  <c r="J62" i="4" s="1"/>
  <c r="H63" i="4"/>
  <c r="I63" i="4" s="1"/>
  <c r="J63" i="4" s="1"/>
  <c r="H64" i="4"/>
  <c r="I64" i="4" s="1"/>
  <c r="J64" i="4" s="1"/>
  <c r="H65" i="4"/>
  <c r="I65" i="4" s="1"/>
  <c r="J65" i="4" s="1"/>
  <c r="H66" i="4"/>
  <c r="I66" i="4" s="1"/>
  <c r="J66" i="4" s="1"/>
  <c r="H67" i="4"/>
  <c r="I67" i="4" s="1"/>
  <c r="J67" i="4" s="1"/>
  <c r="H68" i="4"/>
  <c r="I68" i="4" s="1"/>
  <c r="J68" i="4" s="1"/>
  <c r="H69" i="4"/>
  <c r="I69" i="4" s="1"/>
  <c r="J69" i="4" s="1"/>
  <c r="H70" i="4"/>
  <c r="I70" i="4" s="1"/>
  <c r="J70" i="4" s="1"/>
  <c r="H71" i="4"/>
  <c r="I71" i="4" s="1"/>
  <c r="J71" i="4" s="1"/>
  <c r="H72" i="4"/>
  <c r="I72" i="4" s="1"/>
  <c r="J72" i="4" s="1"/>
  <c r="H73" i="4"/>
  <c r="I73" i="4" s="1"/>
  <c r="J73" i="4" s="1"/>
  <c r="H74" i="4"/>
  <c r="I74" i="4" s="1"/>
  <c r="J74" i="4" s="1"/>
  <c r="H75" i="4"/>
  <c r="I75" i="4" s="1"/>
  <c r="J75" i="4" s="1"/>
  <c r="H76" i="4"/>
  <c r="I76" i="4" s="1"/>
  <c r="J76" i="4" s="1"/>
  <c r="H77" i="4"/>
  <c r="I77" i="4" s="1"/>
  <c r="J77" i="4" s="1"/>
  <c r="H78" i="4"/>
  <c r="I78" i="4" s="1"/>
  <c r="J78" i="4" s="1"/>
  <c r="H79" i="4"/>
  <c r="I79" i="4" s="1"/>
  <c r="J79" i="4" s="1"/>
  <c r="H80" i="4"/>
  <c r="I80" i="4" s="1"/>
  <c r="J80" i="4" s="1"/>
  <c r="H81" i="4"/>
  <c r="I81" i="4" s="1"/>
  <c r="J81" i="4" s="1"/>
  <c r="H82" i="4"/>
  <c r="I82" i="4" s="1"/>
  <c r="J82" i="4" s="1"/>
  <c r="H83" i="4"/>
  <c r="I83" i="4" s="1"/>
  <c r="J83" i="4" s="1"/>
  <c r="H84" i="4"/>
  <c r="I84" i="4" s="1"/>
  <c r="J84" i="4" s="1"/>
  <c r="H85" i="4"/>
  <c r="I85" i="4" s="1"/>
  <c r="J85" i="4" s="1"/>
  <c r="H86" i="4"/>
  <c r="I86" i="4" s="1"/>
  <c r="J86" i="4" s="1"/>
  <c r="H87" i="4"/>
  <c r="I87" i="4" s="1"/>
  <c r="J87" i="4" s="1"/>
  <c r="H88" i="4"/>
  <c r="I88" i="4" s="1"/>
  <c r="J88" i="4" s="1"/>
  <c r="H89" i="4"/>
  <c r="I89" i="4" s="1"/>
  <c r="J89" i="4" s="1"/>
  <c r="H90" i="4"/>
  <c r="I90" i="4" s="1"/>
  <c r="J90" i="4" s="1"/>
  <c r="H91" i="4"/>
  <c r="I91" i="4" s="1"/>
  <c r="J91" i="4" s="1"/>
  <c r="H92" i="4"/>
  <c r="I92" i="4" s="1"/>
  <c r="J92" i="4" s="1"/>
  <c r="H93" i="4"/>
  <c r="I93" i="4" s="1"/>
  <c r="J93" i="4" s="1"/>
  <c r="H94" i="4"/>
  <c r="I94" i="4" s="1"/>
  <c r="J94" i="4" s="1"/>
  <c r="H95" i="4"/>
  <c r="I95" i="4" s="1"/>
  <c r="J95" i="4" s="1"/>
  <c r="H96" i="4"/>
  <c r="I96" i="4" s="1"/>
  <c r="J96" i="4" s="1"/>
  <c r="H97" i="4"/>
  <c r="I97" i="4" s="1"/>
  <c r="J97" i="4" s="1"/>
  <c r="H98" i="4"/>
  <c r="I98" i="4" s="1"/>
  <c r="J98" i="4" s="1"/>
  <c r="H99" i="4"/>
  <c r="I99" i="4" s="1"/>
  <c r="J99" i="4" s="1"/>
  <c r="H100" i="4"/>
  <c r="I100" i="4" s="1"/>
  <c r="J100" i="4" s="1"/>
  <c r="H101" i="4"/>
  <c r="I101" i="4" s="1"/>
  <c r="J101" i="4" s="1"/>
  <c r="H102" i="4"/>
  <c r="I102" i="4" s="1"/>
  <c r="J102" i="4" s="1"/>
  <c r="H103" i="4"/>
  <c r="I103" i="4" s="1"/>
  <c r="J103" i="4" s="1"/>
  <c r="H104" i="4"/>
  <c r="I104" i="4" s="1"/>
  <c r="J104" i="4" s="1"/>
  <c r="H105" i="4"/>
  <c r="I105" i="4" s="1"/>
  <c r="J105" i="4" s="1"/>
  <c r="H106" i="4"/>
  <c r="I106" i="4" s="1"/>
  <c r="J106" i="4" s="1"/>
  <c r="H107" i="4"/>
  <c r="I107" i="4" s="1"/>
  <c r="J107" i="4" s="1"/>
  <c r="H108" i="4"/>
  <c r="I108" i="4" s="1"/>
  <c r="J108" i="4" s="1"/>
  <c r="H109" i="4"/>
  <c r="I109" i="4" s="1"/>
  <c r="J109" i="4" s="1"/>
  <c r="H110" i="4"/>
  <c r="I110" i="4" s="1"/>
  <c r="J110" i="4" s="1"/>
  <c r="H111" i="4"/>
  <c r="I111" i="4"/>
  <c r="J111" i="4" s="1"/>
  <c r="H112" i="4"/>
  <c r="I112" i="4" s="1"/>
  <c r="J112" i="4" s="1"/>
  <c r="H113" i="4"/>
  <c r="I113" i="4" s="1"/>
  <c r="J113" i="4" s="1"/>
  <c r="H114" i="4"/>
  <c r="I114" i="4" s="1"/>
  <c r="J114" i="4" s="1"/>
  <c r="H115" i="4"/>
  <c r="I115" i="4" s="1"/>
  <c r="J115" i="4" s="1"/>
  <c r="H116" i="4"/>
  <c r="I116" i="4" s="1"/>
  <c r="J116" i="4" s="1"/>
  <c r="H117" i="4"/>
  <c r="I117" i="4" s="1"/>
  <c r="J117" i="4" s="1"/>
  <c r="H118" i="4"/>
  <c r="I118" i="4" s="1"/>
  <c r="J118" i="4" s="1"/>
  <c r="H119" i="4"/>
  <c r="I119" i="4" s="1"/>
  <c r="J119" i="4" s="1"/>
  <c r="H120" i="4"/>
  <c r="I120" i="4" s="1"/>
  <c r="J120" i="4" s="1"/>
  <c r="H121" i="4"/>
  <c r="I121" i="4" s="1"/>
  <c r="J121" i="4" s="1"/>
  <c r="H122" i="4"/>
  <c r="I122" i="4" s="1"/>
  <c r="J122" i="4" s="1"/>
  <c r="H123" i="4"/>
  <c r="I123" i="4" s="1"/>
  <c r="J123" i="4" s="1"/>
  <c r="H124" i="4"/>
  <c r="I124" i="4" s="1"/>
  <c r="J124" i="4" s="1"/>
  <c r="H125" i="4"/>
  <c r="I125" i="4"/>
  <c r="J125" i="4" s="1"/>
  <c r="H126" i="4"/>
  <c r="I126" i="4" s="1"/>
  <c r="J126" i="4" s="1"/>
  <c r="H127" i="4"/>
  <c r="I127" i="4" s="1"/>
  <c r="J127" i="4" s="1"/>
  <c r="H128" i="4"/>
  <c r="I128" i="4" s="1"/>
  <c r="J128" i="4" s="1"/>
  <c r="H129" i="4"/>
  <c r="I129" i="4" s="1"/>
  <c r="J129" i="4" s="1"/>
  <c r="H130" i="4"/>
  <c r="I130" i="4" s="1"/>
  <c r="J130" i="4" s="1"/>
  <c r="H131" i="4"/>
  <c r="I131" i="4" s="1"/>
  <c r="J131" i="4" s="1"/>
  <c r="H132" i="4"/>
  <c r="I132" i="4" s="1"/>
  <c r="J132" i="4" s="1"/>
  <c r="H133" i="4"/>
  <c r="I133" i="4" s="1"/>
  <c r="J133" i="4" s="1"/>
  <c r="H134" i="4"/>
  <c r="I134" i="4" s="1"/>
  <c r="J134" i="4" s="1"/>
  <c r="H135" i="4"/>
  <c r="I135" i="4" s="1"/>
  <c r="J135" i="4" s="1"/>
  <c r="H136" i="4"/>
  <c r="I136" i="4" s="1"/>
  <c r="J136" i="4" s="1"/>
  <c r="H137" i="4"/>
  <c r="I137" i="4" s="1"/>
  <c r="J137" i="4" s="1"/>
  <c r="H138" i="4"/>
  <c r="I138" i="4"/>
  <c r="J138" i="4" s="1"/>
  <c r="H139" i="4"/>
  <c r="I139" i="4" s="1"/>
  <c r="J139" i="4" s="1"/>
  <c r="H140" i="4"/>
  <c r="I140" i="4" s="1"/>
  <c r="J140" i="4" s="1"/>
  <c r="H141" i="4"/>
  <c r="I141" i="4"/>
  <c r="J141" i="4" s="1"/>
  <c r="H142" i="4"/>
  <c r="I142" i="4" s="1"/>
  <c r="J142" i="4" s="1"/>
  <c r="H143" i="4"/>
  <c r="I143" i="4" s="1"/>
  <c r="J143" i="4" s="1"/>
  <c r="H144" i="4"/>
  <c r="I144" i="4" s="1"/>
  <c r="J144" i="4" s="1"/>
  <c r="H145" i="4"/>
  <c r="I145" i="4" s="1"/>
  <c r="J145" i="4" s="1"/>
  <c r="H146" i="4"/>
  <c r="I146" i="4" s="1"/>
  <c r="J146" i="4" s="1"/>
  <c r="H147" i="4"/>
  <c r="I147" i="4" s="1"/>
  <c r="J147" i="4" s="1"/>
  <c r="H148" i="4"/>
  <c r="I148" i="4" s="1"/>
  <c r="J148" i="4" s="1"/>
  <c r="H149" i="4"/>
  <c r="I149" i="4" s="1"/>
  <c r="J149" i="4" s="1"/>
  <c r="H150" i="4"/>
  <c r="I150" i="4"/>
  <c r="J150" i="4" s="1"/>
  <c r="H151" i="4"/>
  <c r="I151" i="4" s="1"/>
  <c r="J151" i="4" s="1"/>
  <c r="H152" i="4"/>
  <c r="I152" i="4" s="1"/>
  <c r="J152" i="4" s="1"/>
  <c r="H153" i="4"/>
  <c r="I153" i="4" s="1"/>
  <c r="J153" i="4" s="1"/>
  <c r="H154" i="4"/>
  <c r="I154" i="4" s="1"/>
  <c r="J154" i="4" s="1"/>
  <c r="H155" i="4"/>
  <c r="I155" i="4" s="1"/>
  <c r="J155" i="4" s="1"/>
  <c r="H156" i="4"/>
  <c r="I156" i="4" s="1"/>
  <c r="J156" i="4" s="1"/>
  <c r="H157" i="4"/>
  <c r="I157" i="4" s="1"/>
  <c r="J157" i="4" s="1"/>
  <c r="H158" i="4"/>
  <c r="I158" i="4" s="1"/>
  <c r="J158" i="4" s="1"/>
  <c r="H159" i="4"/>
  <c r="I159" i="4" s="1"/>
  <c r="J159" i="4" s="1"/>
  <c r="H160" i="4"/>
  <c r="I160" i="4" s="1"/>
  <c r="J160" i="4" s="1"/>
  <c r="H161" i="4"/>
  <c r="I161" i="4" s="1"/>
  <c r="J161" i="4" s="1"/>
  <c r="H162" i="4"/>
  <c r="I162" i="4" s="1"/>
  <c r="J162" i="4" s="1"/>
  <c r="H163" i="4"/>
  <c r="I163" i="4" s="1"/>
  <c r="J163" i="4" s="1"/>
  <c r="H164" i="4"/>
  <c r="I164" i="4" s="1"/>
  <c r="J164" i="4" s="1"/>
  <c r="H165" i="4"/>
  <c r="I165" i="4" s="1"/>
  <c r="J165" i="4" s="1"/>
  <c r="H166" i="4"/>
  <c r="I166" i="4" s="1"/>
  <c r="J166" i="4" s="1"/>
  <c r="H167" i="4"/>
  <c r="I167" i="4" s="1"/>
  <c r="J167" i="4" s="1"/>
  <c r="H168" i="4"/>
  <c r="I168" i="4" s="1"/>
  <c r="J168" i="4" s="1"/>
  <c r="H169" i="4"/>
  <c r="I169" i="4" s="1"/>
  <c r="J169" i="4" s="1"/>
  <c r="H170" i="4"/>
  <c r="I170" i="4" s="1"/>
  <c r="J170" i="4" s="1"/>
  <c r="H171" i="4"/>
  <c r="I171" i="4" s="1"/>
  <c r="J171" i="4" s="1"/>
  <c r="H172" i="4"/>
  <c r="I172" i="4" s="1"/>
  <c r="J172" i="4" s="1"/>
  <c r="H173" i="4"/>
  <c r="I173" i="4" s="1"/>
  <c r="J173" i="4" s="1"/>
  <c r="H174" i="4"/>
  <c r="I174" i="4" s="1"/>
  <c r="J174" i="4" s="1"/>
  <c r="H175" i="4"/>
  <c r="I175" i="4" s="1"/>
  <c r="J175" i="4" s="1"/>
  <c r="H176" i="4"/>
  <c r="I176" i="4" s="1"/>
  <c r="J176" i="4" s="1"/>
  <c r="H177" i="4"/>
  <c r="I177" i="4" s="1"/>
  <c r="J177" i="4" s="1"/>
  <c r="H178" i="4"/>
  <c r="I178" i="4" s="1"/>
  <c r="J178" i="4" s="1"/>
  <c r="H179" i="4"/>
  <c r="I179" i="4" s="1"/>
  <c r="J179" i="4" s="1"/>
  <c r="H180" i="4"/>
  <c r="I180" i="4"/>
  <c r="J180" i="4" s="1"/>
  <c r="H181" i="4"/>
  <c r="I181" i="4" s="1"/>
  <c r="J181" i="4" s="1"/>
  <c r="H182" i="4"/>
  <c r="I182" i="4" s="1"/>
  <c r="J182" i="4" s="1"/>
  <c r="H183" i="4"/>
  <c r="I183" i="4" s="1"/>
  <c r="J183" i="4" s="1"/>
  <c r="H184" i="4"/>
  <c r="I184" i="4" s="1"/>
  <c r="J184" i="4" s="1"/>
  <c r="H185" i="4"/>
  <c r="I185" i="4" s="1"/>
  <c r="J185" i="4" s="1"/>
  <c r="H186" i="4"/>
  <c r="I186" i="4" s="1"/>
  <c r="J186" i="4" s="1"/>
  <c r="H187" i="4"/>
  <c r="I187" i="4" s="1"/>
  <c r="J187" i="4" s="1"/>
  <c r="H188" i="4"/>
  <c r="I188" i="4" s="1"/>
  <c r="J188" i="4" s="1"/>
  <c r="H189" i="4"/>
  <c r="I189" i="4" s="1"/>
  <c r="J189" i="4" s="1"/>
  <c r="H190" i="4"/>
  <c r="I190" i="4" s="1"/>
  <c r="J190" i="4" s="1"/>
  <c r="H191" i="4"/>
  <c r="I191" i="4" s="1"/>
  <c r="J191" i="4" s="1"/>
  <c r="H192" i="4"/>
  <c r="I192" i="4" s="1"/>
  <c r="J192" i="4" s="1"/>
  <c r="H193" i="4"/>
  <c r="I193" i="4" s="1"/>
  <c r="J193" i="4" s="1"/>
  <c r="H194" i="4"/>
  <c r="I194" i="4"/>
  <c r="J194" i="4" s="1"/>
  <c r="H195" i="4"/>
  <c r="I195" i="4" s="1"/>
  <c r="J195" i="4" s="1"/>
  <c r="H196" i="4"/>
  <c r="I196" i="4" s="1"/>
  <c r="J196" i="4" s="1"/>
  <c r="H197" i="4"/>
  <c r="I197" i="4" s="1"/>
  <c r="J197" i="4" s="1"/>
  <c r="H198" i="4"/>
  <c r="I198" i="4" s="1"/>
  <c r="J198" i="4" s="1"/>
  <c r="H199" i="4"/>
  <c r="I199" i="4" s="1"/>
  <c r="J199" i="4" s="1"/>
  <c r="H200" i="4"/>
  <c r="I200" i="4" s="1"/>
  <c r="J200" i="4" s="1"/>
  <c r="H201" i="4"/>
  <c r="I201" i="4" s="1"/>
  <c r="J201" i="4" s="1"/>
  <c r="H202" i="4"/>
  <c r="I202" i="4" s="1"/>
  <c r="J202" i="4" s="1"/>
  <c r="H203" i="4"/>
  <c r="I203" i="4" s="1"/>
  <c r="J203" i="4" s="1"/>
  <c r="H204" i="4"/>
  <c r="I204" i="4"/>
  <c r="J204" i="4" s="1"/>
  <c r="H205" i="4"/>
  <c r="I205" i="4" s="1"/>
  <c r="J205" i="4" s="1"/>
  <c r="H206" i="4"/>
  <c r="I206" i="4" s="1"/>
  <c r="J206" i="4" s="1"/>
  <c r="H207" i="4"/>
  <c r="I207" i="4" s="1"/>
  <c r="J207" i="4" s="1"/>
  <c r="H208" i="4"/>
  <c r="I208" i="4" s="1"/>
  <c r="J208" i="4" s="1"/>
  <c r="H209" i="4"/>
  <c r="I209" i="4" s="1"/>
  <c r="J209" i="4" s="1"/>
  <c r="H210" i="4"/>
  <c r="I210" i="4" s="1"/>
  <c r="J210" i="4" s="1"/>
  <c r="H211" i="4"/>
  <c r="I211" i="4"/>
  <c r="J211" i="4" s="1"/>
  <c r="H212" i="4"/>
  <c r="I212" i="4" s="1"/>
  <c r="J212" i="4" s="1"/>
  <c r="H213" i="4"/>
  <c r="I213" i="4" s="1"/>
  <c r="J213" i="4" s="1"/>
  <c r="H214" i="4"/>
  <c r="I214" i="4"/>
  <c r="J214" i="4" s="1"/>
  <c r="H215" i="4"/>
  <c r="I215" i="4" s="1"/>
  <c r="J215" i="4" s="1"/>
  <c r="H216" i="4"/>
  <c r="I216" i="4" s="1"/>
  <c r="J216" i="4" s="1"/>
  <c r="H217" i="4"/>
  <c r="I217" i="4" s="1"/>
  <c r="J217" i="4" s="1"/>
  <c r="H218" i="4"/>
  <c r="I218" i="4" s="1"/>
  <c r="J218" i="4" s="1"/>
  <c r="H219" i="4"/>
  <c r="I219" i="4" s="1"/>
  <c r="J219" i="4" s="1"/>
  <c r="H220" i="4"/>
  <c r="I220" i="4" s="1"/>
  <c r="J220" i="4" s="1"/>
  <c r="H221" i="4"/>
  <c r="I221" i="4" s="1"/>
  <c r="J221" i="4" s="1"/>
  <c r="H222" i="4"/>
  <c r="I222" i="4" s="1"/>
  <c r="J222" i="4" s="1"/>
  <c r="H223" i="4"/>
  <c r="I223" i="4" s="1"/>
  <c r="J223" i="4" s="1"/>
  <c r="H224" i="4"/>
  <c r="I224" i="4" s="1"/>
  <c r="J224" i="4" s="1"/>
  <c r="H225" i="4"/>
  <c r="I225" i="4" s="1"/>
  <c r="J225" i="4" s="1"/>
  <c r="H226" i="4"/>
  <c r="I226" i="4" s="1"/>
  <c r="J226" i="4" s="1"/>
  <c r="H227" i="4"/>
  <c r="I227" i="4" s="1"/>
  <c r="J227" i="4" s="1"/>
  <c r="H228" i="4"/>
  <c r="I228" i="4" s="1"/>
  <c r="J228" i="4" s="1"/>
  <c r="H229" i="4"/>
  <c r="I229" i="4" s="1"/>
  <c r="J229" i="4" s="1"/>
  <c r="H230" i="4"/>
  <c r="I230" i="4"/>
  <c r="J230" i="4" s="1"/>
  <c r="H231" i="4"/>
  <c r="I231" i="4" s="1"/>
  <c r="J231" i="4" s="1"/>
  <c r="H232" i="4"/>
  <c r="I232" i="4" s="1"/>
  <c r="J232" i="4" s="1"/>
  <c r="H233" i="4"/>
  <c r="I233" i="4" s="1"/>
  <c r="J233" i="4" s="1"/>
  <c r="H234" i="4"/>
  <c r="I234" i="4" s="1"/>
  <c r="J234" i="4" s="1"/>
  <c r="H235" i="4"/>
  <c r="I235" i="4" s="1"/>
  <c r="J235" i="4" s="1"/>
  <c r="H236" i="4"/>
  <c r="I236" i="4" s="1"/>
  <c r="J236" i="4" s="1"/>
  <c r="H237" i="4"/>
  <c r="I237" i="4" s="1"/>
  <c r="J237" i="4" s="1"/>
  <c r="H238" i="4"/>
  <c r="I238" i="4" s="1"/>
  <c r="J238" i="4" s="1"/>
  <c r="H239" i="4"/>
  <c r="I239" i="4" s="1"/>
  <c r="J239" i="4" s="1"/>
  <c r="H240" i="4"/>
  <c r="I240" i="4" s="1"/>
  <c r="J240" i="4" s="1"/>
  <c r="H241" i="4"/>
  <c r="I241" i="4" s="1"/>
  <c r="J241" i="4" s="1"/>
  <c r="H242" i="4"/>
  <c r="I242" i="4" s="1"/>
  <c r="J242" i="4" s="1"/>
  <c r="H243" i="4"/>
  <c r="I243" i="4" s="1"/>
  <c r="J243" i="4" s="1"/>
  <c r="H244" i="4"/>
  <c r="I244" i="4" s="1"/>
  <c r="J244" i="4" s="1"/>
  <c r="H245" i="4"/>
  <c r="I245" i="4" s="1"/>
  <c r="J245" i="4" s="1"/>
  <c r="H246" i="4"/>
  <c r="I246" i="4" s="1"/>
  <c r="J246" i="4" s="1"/>
  <c r="H247" i="4"/>
  <c r="I247" i="4"/>
  <c r="J247" i="4" s="1"/>
  <c r="H248" i="4"/>
  <c r="I248" i="4" s="1"/>
  <c r="J248" i="4" s="1"/>
  <c r="H249" i="4"/>
  <c r="I249" i="4" s="1"/>
  <c r="J249" i="4" s="1"/>
  <c r="H250" i="4"/>
  <c r="I250" i="4" s="1"/>
  <c r="J250" i="4" s="1"/>
  <c r="H251" i="4"/>
  <c r="I251" i="4" s="1"/>
  <c r="J251" i="4" s="1"/>
  <c r="H252" i="4"/>
  <c r="I252" i="4" s="1"/>
  <c r="J252" i="4" s="1"/>
  <c r="H253" i="4"/>
  <c r="I253" i="4" s="1"/>
  <c r="J253" i="4" s="1"/>
  <c r="H254" i="4"/>
  <c r="I254" i="4" s="1"/>
  <c r="J254" i="4" s="1"/>
  <c r="H255" i="4"/>
  <c r="I255" i="4" s="1"/>
  <c r="J255" i="4" s="1"/>
  <c r="H256" i="4"/>
  <c r="I256" i="4" s="1"/>
  <c r="J256" i="4" s="1"/>
  <c r="H257" i="4"/>
  <c r="I257" i="4" s="1"/>
  <c r="J257" i="4" s="1"/>
  <c r="H258" i="4"/>
  <c r="I258" i="4" s="1"/>
  <c r="J258" i="4" s="1"/>
  <c r="H259" i="4"/>
  <c r="I259" i="4" s="1"/>
  <c r="J259" i="4" s="1"/>
  <c r="H260" i="4"/>
  <c r="I260" i="4"/>
  <c r="J260" i="4" s="1"/>
  <c r="H261" i="4"/>
  <c r="I261" i="4" s="1"/>
  <c r="J261" i="4" s="1"/>
  <c r="H262" i="4"/>
  <c r="I262" i="4" s="1"/>
  <c r="J262" i="4" s="1"/>
  <c r="H263" i="4"/>
  <c r="I263" i="4" s="1"/>
  <c r="J263" i="4" s="1"/>
  <c r="H264" i="4"/>
  <c r="I264" i="4" s="1"/>
  <c r="J264" i="4" s="1"/>
  <c r="H265" i="4"/>
  <c r="I265" i="4"/>
  <c r="J265" i="4" s="1"/>
  <c r="H266" i="4"/>
  <c r="I266" i="4"/>
  <c r="J266" i="4" s="1"/>
  <c r="H267" i="4"/>
  <c r="I267" i="4" s="1"/>
  <c r="J267" i="4" s="1"/>
  <c r="H268" i="4"/>
  <c r="I268" i="4" s="1"/>
  <c r="J268" i="4" s="1"/>
  <c r="H269" i="4"/>
  <c r="I269" i="4" s="1"/>
  <c r="J269" i="4" s="1"/>
  <c r="H270" i="4"/>
  <c r="I270" i="4" s="1"/>
  <c r="J270" i="4" s="1"/>
  <c r="H271" i="4"/>
  <c r="I271" i="4" s="1"/>
  <c r="J271" i="4" s="1"/>
  <c r="H272" i="4"/>
  <c r="I272" i="4" s="1"/>
  <c r="J272" i="4" s="1"/>
  <c r="H273" i="4"/>
  <c r="I273" i="4" s="1"/>
  <c r="J273" i="4" s="1"/>
  <c r="H274" i="4"/>
  <c r="I274" i="4" s="1"/>
  <c r="J274" i="4" s="1"/>
  <c r="H275" i="4"/>
  <c r="I275" i="4" s="1"/>
  <c r="J275" i="4" s="1"/>
  <c r="H276" i="4"/>
  <c r="I276" i="4" s="1"/>
  <c r="J276" i="4" s="1"/>
  <c r="H277" i="4"/>
  <c r="I277" i="4" s="1"/>
  <c r="J277" i="4" s="1"/>
  <c r="H278" i="4"/>
  <c r="I278" i="4" s="1"/>
  <c r="J278" i="4" s="1"/>
  <c r="H279" i="4"/>
  <c r="I279" i="4" s="1"/>
  <c r="J279" i="4" s="1"/>
  <c r="H280" i="4"/>
  <c r="I280" i="4" s="1"/>
  <c r="J280" i="4" s="1"/>
  <c r="H281" i="4"/>
  <c r="I281" i="4" s="1"/>
  <c r="J281" i="4" s="1"/>
  <c r="H282" i="4"/>
  <c r="I282" i="4" s="1"/>
  <c r="J282" i="4" s="1"/>
  <c r="H283" i="4"/>
  <c r="I283" i="4" s="1"/>
  <c r="J283" i="4" s="1"/>
  <c r="H284" i="4"/>
  <c r="I284" i="4" s="1"/>
  <c r="J284" i="4" s="1"/>
  <c r="H285" i="4"/>
  <c r="I285" i="4" s="1"/>
  <c r="J285" i="4" s="1"/>
  <c r="H286" i="4"/>
  <c r="I286" i="4" s="1"/>
  <c r="J286" i="4" s="1"/>
  <c r="H287" i="4"/>
  <c r="I287" i="4" s="1"/>
  <c r="J287" i="4" s="1"/>
  <c r="H288" i="4"/>
  <c r="I288" i="4" s="1"/>
  <c r="J288" i="4" s="1"/>
  <c r="H289" i="4"/>
  <c r="I289" i="4" s="1"/>
  <c r="J289" i="4" s="1"/>
  <c r="H290" i="4"/>
  <c r="I290" i="4" s="1"/>
  <c r="J290" i="4" s="1"/>
  <c r="H291" i="4"/>
  <c r="I291" i="4"/>
  <c r="J291" i="4" s="1"/>
  <c r="H292" i="4"/>
  <c r="I292" i="4" s="1"/>
  <c r="J292" i="4" s="1"/>
  <c r="H293" i="4"/>
  <c r="I293" i="4" s="1"/>
  <c r="J293" i="4" s="1"/>
  <c r="H294" i="4"/>
  <c r="I294" i="4"/>
  <c r="J294" i="4" s="1"/>
  <c r="H295" i="4"/>
  <c r="I295" i="4" s="1"/>
  <c r="J295" i="4" s="1"/>
  <c r="H296" i="4"/>
  <c r="I296" i="4" s="1"/>
  <c r="J296" i="4" s="1"/>
  <c r="H297" i="4"/>
  <c r="I297" i="4" s="1"/>
  <c r="J297" i="4" s="1"/>
  <c r="H298" i="4"/>
  <c r="I298" i="4"/>
  <c r="J298" i="4" s="1"/>
  <c r="H299" i="4"/>
  <c r="I299" i="4" s="1"/>
  <c r="J299" i="4" s="1"/>
  <c r="H300" i="4"/>
  <c r="I300" i="4" s="1"/>
  <c r="J300" i="4" s="1"/>
  <c r="H301" i="4"/>
  <c r="I301" i="4" s="1"/>
  <c r="J301" i="4" s="1"/>
  <c r="H302" i="4"/>
  <c r="I302" i="4" s="1"/>
  <c r="J302" i="4" s="1"/>
  <c r="H303" i="4"/>
  <c r="I303" i="4" s="1"/>
  <c r="J303" i="4" s="1"/>
  <c r="H304" i="4"/>
  <c r="I304" i="4" s="1"/>
  <c r="J304" i="4" s="1"/>
  <c r="H305" i="4"/>
  <c r="I305" i="4" s="1"/>
  <c r="J305" i="4" s="1"/>
  <c r="H306" i="4"/>
  <c r="I306" i="4" s="1"/>
  <c r="J306" i="4" s="1"/>
  <c r="H307" i="4"/>
  <c r="I307" i="4" s="1"/>
  <c r="J307" i="4" s="1"/>
  <c r="H308" i="4"/>
  <c r="I308" i="4" s="1"/>
  <c r="J308" i="4" s="1"/>
  <c r="H309" i="4"/>
  <c r="I309" i="4" s="1"/>
  <c r="J309" i="4" s="1"/>
  <c r="H310" i="4"/>
  <c r="I310" i="4" s="1"/>
  <c r="J310" i="4" s="1"/>
  <c r="H311" i="4"/>
  <c r="I311" i="4" s="1"/>
  <c r="J311" i="4" s="1"/>
  <c r="H312" i="4"/>
  <c r="I312" i="4" s="1"/>
  <c r="J312" i="4" s="1"/>
  <c r="H313" i="4"/>
  <c r="I313" i="4" s="1"/>
  <c r="J313" i="4" s="1"/>
  <c r="H314" i="4"/>
  <c r="I314" i="4" s="1"/>
  <c r="J314" i="4" s="1"/>
  <c r="H315" i="4"/>
  <c r="I315" i="4" s="1"/>
  <c r="J315" i="4" s="1"/>
  <c r="H316" i="4"/>
  <c r="I316" i="4" s="1"/>
  <c r="J316" i="4" s="1"/>
  <c r="H317" i="4"/>
  <c r="I317" i="4" s="1"/>
  <c r="J317" i="4" s="1"/>
  <c r="H318" i="4"/>
  <c r="I318" i="4" s="1"/>
  <c r="J318" i="4" s="1"/>
  <c r="H319" i="4"/>
  <c r="I319" i="4" s="1"/>
  <c r="J319" i="4" s="1"/>
  <c r="H320" i="4"/>
  <c r="I320" i="4"/>
  <c r="J320" i="4" s="1"/>
  <c r="H321" i="4"/>
  <c r="I321" i="4"/>
  <c r="J321" i="4" s="1"/>
  <c r="H322" i="4"/>
  <c r="I322" i="4" s="1"/>
  <c r="J322" i="4" s="1"/>
  <c r="H323" i="4"/>
  <c r="I323" i="4" s="1"/>
  <c r="J323" i="4" s="1"/>
  <c r="H324" i="4"/>
  <c r="I324" i="4" s="1"/>
  <c r="J324" i="4" s="1"/>
  <c r="H325" i="4"/>
  <c r="I325" i="4" s="1"/>
  <c r="J325" i="4" s="1"/>
  <c r="H326" i="4"/>
  <c r="I326" i="4" s="1"/>
  <c r="J326" i="4" s="1"/>
  <c r="H327" i="4"/>
  <c r="I327" i="4" s="1"/>
  <c r="J327" i="4" s="1"/>
  <c r="H328" i="4"/>
  <c r="I328" i="4" s="1"/>
  <c r="J328" i="4" s="1"/>
  <c r="H329" i="4"/>
  <c r="I329" i="4" s="1"/>
  <c r="J329" i="4" s="1"/>
  <c r="H330" i="4"/>
  <c r="I330" i="4" s="1"/>
  <c r="J330" i="4" s="1"/>
  <c r="H331" i="4"/>
  <c r="I331" i="4" s="1"/>
  <c r="J331" i="4" s="1"/>
  <c r="H332" i="4"/>
  <c r="I332" i="4" s="1"/>
  <c r="J332" i="4" s="1"/>
  <c r="H333" i="4"/>
  <c r="I333" i="4" s="1"/>
  <c r="J333" i="4" s="1"/>
  <c r="H334" i="4"/>
  <c r="I334" i="4"/>
  <c r="J334" i="4" s="1"/>
  <c r="H335" i="4"/>
  <c r="I335" i="4" s="1"/>
  <c r="J335" i="4" s="1"/>
  <c r="H336" i="4"/>
  <c r="I336" i="4" s="1"/>
  <c r="J336" i="4" s="1"/>
  <c r="H337" i="4"/>
  <c r="I337" i="4" s="1"/>
  <c r="J337" i="4" s="1"/>
  <c r="H338" i="4"/>
  <c r="I338" i="4" s="1"/>
  <c r="J338" i="4" s="1"/>
  <c r="H339" i="4"/>
  <c r="I339" i="4" s="1"/>
  <c r="J339" i="4" s="1"/>
  <c r="H340" i="4"/>
  <c r="I340" i="4" s="1"/>
  <c r="J340" i="4" s="1"/>
  <c r="H341" i="4"/>
  <c r="I341" i="4" s="1"/>
  <c r="J341" i="4" s="1"/>
  <c r="H342" i="4"/>
  <c r="I342" i="4" s="1"/>
  <c r="J342" i="4" s="1"/>
  <c r="H343" i="4"/>
  <c r="I343" i="4" s="1"/>
  <c r="J343" i="4" s="1"/>
  <c r="H344" i="4"/>
  <c r="I344" i="4" s="1"/>
  <c r="J344" i="4" s="1"/>
  <c r="H345" i="4"/>
  <c r="I345" i="4" s="1"/>
  <c r="J345" i="4" s="1"/>
  <c r="H346" i="4"/>
  <c r="I346" i="4" s="1"/>
  <c r="J346" i="4" s="1"/>
  <c r="H347" i="4"/>
  <c r="I347" i="4" s="1"/>
  <c r="J347" i="4" s="1"/>
  <c r="H348" i="4"/>
  <c r="I348" i="4" s="1"/>
  <c r="J348" i="4" s="1"/>
  <c r="H349" i="4"/>
  <c r="I349" i="4" s="1"/>
  <c r="J349" i="4" s="1"/>
  <c r="H350" i="4"/>
  <c r="I350" i="4" s="1"/>
  <c r="J350" i="4" s="1"/>
  <c r="H351" i="4"/>
  <c r="I351" i="4" s="1"/>
  <c r="J351" i="4" s="1"/>
  <c r="H352" i="4"/>
  <c r="I352" i="4" s="1"/>
  <c r="J352" i="4" s="1"/>
  <c r="H353" i="4"/>
  <c r="I353" i="4" s="1"/>
  <c r="J353" i="4" s="1"/>
  <c r="H354" i="4"/>
  <c r="I354" i="4" s="1"/>
  <c r="J354" i="4" s="1"/>
  <c r="H355" i="4"/>
  <c r="I355" i="4" s="1"/>
  <c r="J355" i="4" s="1"/>
  <c r="H356" i="4"/>
  <c r="I356" i="4" s="1"/>
  <c r="J356" i="4" s="1"/>
  <c r="H357" i="4"/>
  <c r="I357" i="4" s="1"/>
  <c r="J357" i="4" s="1"/>
  <c r="H358" i="4"/>
  <c r="I358" i="4" s="1"/>
  <c r="J358" i="4" s="1"/>
  <c r="H359" i="4"/>
  <c r="I359" i="4" s="1"/>
  <c r="J359" i="4" s="1"/>
  <c r="H360" i="4"/>
  <c r="I360" i="4"/>
  <c r="J360" i="4" s="1"/>
  <c r="H361" i="4"/>
  <c r="I361" i="4" s="1"/>
  <c r="J361" i="4" s="1"/>
  <c r="H362" i="4"/>
  <c r="I362" i="4" s="1"/>
  <c r="J362" i="4" s="1"/>
  <c r="H363" i="4"/>
  <c r="I363" i="4" s="1"/>
  <c r="J363" i="4" s="1"/>
  <c r="H364" i="4"/>
  <c r="I364" i="4" s="1"/>
  <c r="J364" i="4" s="1"/>
  <c r="H365" i="4"/>
  <c r="I365" i="4" s="1"/>
  <c r="J365" i="4" s="1"/>
  <c r="H366" i="4"/>
  <c r="I366" i="4" s="1"/>
  <c r="J366" i="4" s="1"/>
  <c r="H367" i="4"/>
  <c r="I367" i="4" s="1"/>
  <c r="J367" i="4" s="1"/>
  <c r="H368" i="4"/>
  <c r="I368" i="4" s="1"/>
  <c r="J368" i="4" s="1"/>
  <c r="H369" i="4"/>
  <c r="I369" i="4" s="1"/>
  <c r="J369" i="4" s="1"/>
  <c r="H370" i="4"/>
  <c r="I370" i="4" s="1"/>
  <c r="J370" i="4" s="1"/>
  <c r="H371" i="4"/>
  <c r="I371" i="4" s="1"/>
  <c r="J371" i="4" s="1"/>
  <c r="H372" i="4"/>
  <c r="I372" i="4" s="1"/>
  <c r="J372" i="4" s="1"/>
  <c r="H373" i="4"/>
  <c r="I373" i="4" s="1"/>
  <c r="J373" i="4" s="1"/>
  <c r="H374" i="4"/>
  <c r="I374" i="4" s="1"/>
  <c r="J374" i="4" s="1"/>
  <c r="H375" i="4"/>
  <c r="I375" i="4" s="1"/>
  <c r="J375" i="4" s="1"/>
  <c r="H376" i="4"/>
  <c r="I376" i="4" s="1"/>
  <c r="J376" i="4" s="1"/>
  <c r="H377" i="4"/>
  <c r="I377" i="4" s="1"/>
  <c r="J377" i="4" s="1"/>
  <c r="H378" i="4"/>
  <c r="I378" i="4" s="1"/>
  <c r="J378" i="4" s="1"/>
  <c r="H379" i="4"/>
  <c r="I379" i="4" s="1"/>
  <c r="J379" i="4" s="1"/>
  <c r="H380" i="4"/>
  <c r="I380" i="4"/>
  <c r="J380" i="4" s="1"/>
  <c r="H381" i="4"/>
  <c r="I381" i="4" s="1"/>
  <c r="J381" i="4" s="1"/>
  <c r="H382" i="4"/>
  <c r="I382" i="4" s="1"/>
  <c r="J382" i="4" s="1"/>
  <c r="H383" i="4"/>
  <c r="I383" i="4" s="1"/>
  <c r="J383" i="4" s="1"/>
  <c r="H384" i="4"/>
  <c r="I384" i="4" s="1"/>
  <c r="J384" i="4" s="1"/>
  <c r="H385" i="4"/>
  <c r="I385" i="4" s="1"/>
  <c r="J385" i="4" s="1"/>
  <c r="H386" i="4"/>
  <c r="I386" i="4" s="1"/>
  <c r="J386" i="4" s="1"/>
  <c r="H387" i="4"/>
  <c r="I387" i="4" s="1"/>
  <c r="J387" i="4" s="1"/>
  <c r="H388" i="4"/>
  <c r="I388" i="4" s="1"/>
  <c r="J388" i="4" s="1"/>
  <c r="H389" i="4"/>
  <c r="I389" i="4" s="1"/>
  <c r="J389" i="4" s="1"/>
  <c r="H390" i="4"/>
  <c r="I390" i="4" s="1"/>
  <c r="J390" i="4" s="1"/>
  <c r="H391" i="4"/>
  <c r="I391" i="4" s="1"/>
  <c r="J391" i="4" s="1"/>
  <c r="H392" i="4"/>
  <c r="I392" i="4" s="1"/>
  <c r="J392" i="4" s="1"/>
  <c r="H393" i="4"/>
  <c r="I393" i="4" s="1"/>
  <c r="J393" i="4" s="1"/>
  <c r="H394" i="4"/>
  <c r="I394" i="4" s="1"/>
  <c r="J394" i="4" s="1"/>
  <c r="H395" i="4"/>
  <c r="I395" i="4" s="1"/>
  <c r="J395" i="4" s="1"/>
  <c r="H396" i="4"/>
  <c r="I396" i="4" s="1"/>
  <c r="J396" i="4" s="1"/>
  <c r="H397" i="4"/>
  <c r="I397" i="4" s="1"/>
  <c r="J397" i="4" s="1"/>
  <c r="H398" i="4"/>
  <c r="I398" i="4" s="1"/>
  <c r="J398" i="4" s="1"/>
  <c r="H399" i="4"/>
  <c r="I399" i="4" s="1"/>
  <c r="J399" i="4" s="1"/>
  <c r="H400" i="4"/>
  <c r="I400" i="4" s="1"/>
  <c r="J400" i="4" s="1"/>
  <c r="H401" i="4"/>
  <c r="I401" i="4" s="1"/>
  <c r="J401" i="4" s="1"/>
  <c r="H402" i="4"/>
  <c r="I402" i="4" s="1"/>
  <c r="J402" i="4" s="1"/>
  <c r="H403" i="4"/>
  <c r="I403" i="4" s="1"/>
  <c r="J403" i="4" s="1"/>
  <c r="H404" i="4"/>
  <c r="I404" i="4" s="1"/>
  <c r="J404" i="4" s="1"/>
  <c r="H405" i="4"/>
  <c r="I405" i="4" s="1"/>
  <c r="J405" i="4" s="1"/>
  <c r="H406" i="4"/>
  <c r="I406" i="4" s="1"/>
  <c r="J406" i="4" s="1"/>
  <c r="H407" i="4"/>
  <c r="I407" i="4" s="1"/>
  <c r="J407" i="4" s="1"/>
  <c r="H408" i="4"/>
  <c r="I408" i="4" s="1"/>
  <c r="J408" i="4" s="1"/>
  <c r="H409" i="4"/>
  <c r="I409" i="4" s="1"/>
  <c r="J409" i="4" s="1"/>
  <c r="H410" i="4"/>
  <c r="I410" i="4" s="1"/>
  <c r="J410" i="4" s="1"/>
  <c r="H411" i="4"/>
  <c r="I411" i="4" s="1"/>
  <c r="J411" i="4" s="1"/>
  <c r="H412" i="4"/>
  <c r="I412" i="4" s="1"/>
  <c r="J412" i="4" s="1"/>
  <c r="H413" i="4"/>
  <c r="I413" i="4" s="1"/>
  <c r="J413" i="4" s="1"/>
  <c r="H414" i="4"/>
  <c r="I414" i="4" s="1"/>
  <c r="J414" i="4" s="1"/>
  <c r="H415" i="4"/>
  <c r="I415" i="4" s="1"/>
  <c r="J415" i="4" s="1"/>
  <c r="H416" i="4"/>
  <c r="I416" i="4" s="1"/>
  <c r="J416" i="4" s="1"/>
  <c r="H417" i="4"/>
  <c r="I417" i="4" s="1"/>
  <c r="J417" i="4" s="1"/>
  <c r="H418" i="4"/>
  <c r="I418" i="4" s="1"/>
  <c r="J418" i="4" s="1"/>
  <c r="H419" i="4"/>
  <c r="I419" i="4" s="1"/>
  <c r="J419" i="4" s="1"/>
  <c r="H420" i="4"/>
  <c r="I420" i="4" s="1"/>
  <c r="J420" i="4" s="1"/>
  <c r="H421" i="4"/>
  <c r="I421" i="4" s="1"/>
  <c r="J421" i="4" s="1"/>
  <c r="H422" i="4"/>
  <c r="I422" i="4" s="1"/>
  <c r="J422" i="4" s="1"/>
  <c r="H423" i="4"/>
  <c r="I423" i="4" s="1"/>
  <c r="J423" i="4" s="1"/>
  <c r="H424" i="4"/>
  <c r="I424" i="4" s="1"/>
  <c r="J424" i="4" s="1"/>
  <c r="H425" i="4"/>
  <c r="I425" i="4" s="1"/>
  <c r="J425" i="4" s="1"/>
  <c r="H426" i="4"/>
  <c r="I426" i="4" s="1"/>
  <c r="J426" i="4" s="1"/>
  <c r="H427" i="4"/>
  <c r="I427" i="4" s="1"/>
  <c r="J427" i="4" s="1"/>
  <c r="H428" i="4"/>
  <c r="I428" i="4" s="1"/>
  <c r="J428" i="4" s="1"/>
  <c r="H429" i="4"/>
  <c r="I429" i="4" s="1"/>
  <c r="J429" i="4" s="1"/>
  <c r="H430" i="4"/>
  <c r="I430" i="4" s="1"/>
  <c r="J430" i="4" s="1"/>
  <c r="H431" i="4"/>
  <c r="I431" i="4" s="1"/>
  <c r="J431" i="4" s="1"/>
  <c r="H432" i="4"/>
  <c r="I432" i="4" s="1"/>
  <c r="J432" i="4" s="1"/>
  <c r="H433" i="4"/>
  <c r="I433" i="4" s="1"/>
  <c r="J433" i="4" s="1"/>
  <c r="H434" i="4"/>
  <c r="I434" i="4" s="1"/>
  <c r="J434" i="4" s="1"/>
  <c r="H435" i="4"/>
  <c r="I435" i="4" s="1"/>
  <c r="J435" i="4" s="1"/>
  <c r="H436" i="4"/>
  <c r="I436" i="4" s="1"/>
  <c r="J436" i="4" s="1"/>
  <c r="H437" i="4"/>
  <c r="I437" i="4" s="1"/>
  <c r="J437" i="4" s="1"/>
  <c r="H438" i="4"/>
  <c r="I438" i="4" s="1"/>
  <c r="J438" i="4" s="1"/>
  <c r="H439" i="4"/>
  <c r="I439" i="4" s="1"/>
  <c r="J439" i="4" s="1"/>
  <c r="H440" i="4"/>
  <c r="I440" i="4" s="1"/>
  <c r="J440" i="4" s="1"/>
  <c r="H441" i="4"/>
  <c r="I441" i="4" s="1"/>
  <c r="J441" i="4" s="1"/>
  <c r="H442" i="4"/>
  <c r="I442" i="4" s="1"/>
  <c r="J442" i="4" s="1"/>
  <c r="H443" i="4"/>
  <c r="I443" i="4" s="1"/>
  <c r="J443" i="4" s="1"/>
  <c r="H444" i="4"/>
  <c r="I444" i="4" s="1"/>
  <c r="J444" i="4" s="1"/>
  <c r="H4" i="4"/>
  <c r="I4" i="4" s="1"/>
  <c r="H5" i="4"/>
  <c r="I5" i="4" s="1"/>
  <c r="H3" i="4"/>
  <c r="I3" i="4" s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3" i="1"/>
  <c r="J37" i="4" l="1"/>
  <c r="N29" i="1"/>
  <c r="P29" i="4"/>
  <c r="N28" i="1"/>
  <c r="P28" i="4"/>
  <c r="J15" i="4"/>
  <c r="N27" i="1"/>
  <c r="P27" i="4"/>
  <c r="L10" i="1"/>
  <c r="P10" i="1" s="1"/>
  <c r="R10" i="1" s="1"/>
  <c r="M10" i="4"/>
  <c r="J3" i="4"/>
  <c r="P3" i="1"/>
  <c r="R3" i="1" s="1"/>
  <c r="L28" i="1"/>
  <c r="P28" i="1" s="1"/>
  <c r="R28" i="1" s="1"/>
  <c r="M28" i="4"/>
  <c r="J17" i="4"/>
  <c r="N49" i="1"/>
  <c r="P49" i="4"/>
  <c r="J55" i="4"/>
  <c r="J35" i="4"/>
  <c r="N47" i="1"/>
  <c r="P47" i="4"/>
  <c r="N7" i="1"/>
  <c r="P7" i="4"/>
  <c r="J54" i="4"/>
  <c r="J34" i="4"/>
  <c r="J14" i="4"/>
  <c r="P14" i="1"/>
  <c r="R14" i="1" s="1"/>
  <c r="L49" i="1"/>
  <c r="P49" i="1" s="1"/>
  <c r="R49" i="1" s="1"/>
  <c r="M49" i="4"/>
  <c r="L29" i="1"/>
  <c r="P29" i="1" s="1"/>
  <c r="R29" i="1" s="1"/>
  <c r="M29" i="4"/>
  <c r="N46" i="1"/>
  <c r="P46" i="4"/>
  <c r="N26" i="1"/>
  <c r="P26" i="4"/>
  <c r="N6" i="1"/>
  <c r="P6" i="4"/>
  <c r="L32" i="1"/>
  <c r="J53" i="1"/>
  <c r="J53" i="4"/>
  <c r="P53" i="1"/>
  <c r="J33" i="1"/>
  <c r="J33" i="4"/>
  <c r="P33" i="1"/>
  <c r="R33" i="1" s="1"/>
  <c r="J13" i="1"/>
  <c r="J13" i="4"/>
  <c r="P13" i="1"/>
  <c r="L48" i="1"/>
  <c r="M48" i="4"/>
  <c r="L9" i="1"/>
  <c r="M9" i="4"/>
  <c r="N45" i="1"/>
  <c r="P45" i="4"/>
  <c r="N25" i="1"/>
  <c r="P25" i="4"/>
  <c r="N5" i="1"/>
  <c r="P5" i="4"/>
  <c r="L31" i="1"/>
  <c r="J5" i="4"/>
  <c r="P5" i="1"/>
  <c r="J52" i="1"/>
  <c r="J52" i="4"/>
  <c r="J32" i="1"/>
  <c r="J32" i="4"/>
  <c r="P32" i="1"/>
  <c r="J12" i="1"/>
  <c r="J12" i="4"/>
  <c r="P12" i="1"/>
  <c r="L47" i="1"/>
  <c r="M47" i="4"/>
  <c r="L27" i="1"/>
  <c r="P27" i="1" s="1"/>
  <c r="R27" i="1" s="1"/>
  <c r="M27" i="4"/>
  <c r="L8" i="1"/>
  <c r="M8" i="4"/>
  <c r="N44" i="1"/>
  <c r="P44" i="4"/>
  <c r="N24" i="1"/>
  <c r="P24" i="4"/>
  <c r="N4" i="1"/>
  <c r="P4" i="4"/>
  <c r="L30" i="1"/>
  <c r="J4" i="4"/>
  <c r="P4" i="1"/>
  <c r="R4" i="1" s="1"/>
  <c r="J51" i="1"/>
  <c r="J51" i="4"/>
  <c r="J31" i="1"/>
  <c r="J31" i="4"/>
  <c r="P31" i="1"/>
  <c r="R31" i="1" s="1"/>
  <c r="J11" i="1"/>
  <c r="J11" i="4"/>
  <c r="P11" i="1"/>
  <c r="R11" i="1" s="1"/>
  <c r="L46" i="1"/>
  <c r="M46" i="4"/>
  <c r="L26" i="1"/>
  <c r="M26" i="4"/>
  <c r="L7" i="1"/>
  <c r="P7" i="1" s="1"/>
  <c r="M7" i="4"/>
  <c r="N43" i="1"/>
  <c r="P43" i="4"/>
  <c r="J15" i="1"/>
  <c r="P15" i="1" s="1"/>
  <c r="R15" i="1" s="1"/>
  <c r="L24" i="1"/>
  <c r="N9" i="1"/>
  <c r="P9" i="4"/>
  <c r="J30" i="1"/>
  <c r="J30" i="4"/>
  <c r="P30" i="1"/>
  <c r="R30" i="1" s="1"/>
  <c r="J9" i="1"/>
  <c r="J9" i="4"/>
  <c r="P9" i="1"/>
  <c r="J28" i="1"/>
  <c r="J28" i="4"/>
  <c r="N20" i="1"/>
  <c r="P20" i="4"/>
  <c r="J55" i="1"/>
  <c r="P55" i="1" s="1"/>
  <c r="R55" i="1" s="1"/>
  <c r="J46" i="4"/>
  <c r="L41" i="1"/>
  <c r="P41" i="1" s="1"/>
  <c r="R41" i="1" s="1"/>
  <c r="M41" i="4"/>
  <c r="N18" i="1"/>
  <c r="P18" i="4"/>
  <c r="L60" i="1"/>
  <c r="M60" i="4"/>
  <c r="N17" i="1"/>
  <c r="P17" i="4"/>
  <c r="J44" i="1"/>
  <c r="J44" i="4"/>
  <c r="P44" i="1"/>
  <c r="R44" i="1" s="1"/>
  <c r="J24" i="1"/>
  <c r="J24" i="4"/>
  <c r="P24" i="1"/>
  <c r="R24" i="1" s="1"/>
  <c r="L59" i="1"/>
  <c r="M59" i="4"/>
  <c r="L39" i="1"/>
  <c r="P39" i="1" s="1"/>
  <c r="R39" i="1" s="1"/>
  <c r="M39" i="4"/>
  <c r="L19" i="1"/>
  <c r="M19" i="4"/>
  <c r="N56" i="1"/>
  <c r="P56" i="4"/>
  <c r="N36" i="1"/>
  <c r="P36" i="4"/>
  <c r="N16" i="1"/>
  <c r="P16" i="4"/>
  <c r="J46" i="1"/>
  <c r="P46" i="1" s="1"/>
  <c r="R46" i="1" s="1"/>
  <c r="L52" i="1"/>
  <c r="P52" i="1" s="1"/>
  <c r="R52" i="1" s="1"/>
  <c r="L12" i="1"/>
  <c r="J43" i="1"/>
  <c r="J43" i="4"/>
  <c r="P43" i="1"/>
  <c r="R43" i="1" s="1"/>
  <c r="J23" i="1"/>
  <c r="P23" i="1" s="1"/>
  <c r="R23" i="1" s="1"/>
  <c r="J23" i="4"/>
  <c r="L58" i="1"/>
  <c r="M58" i="4"/>
  <c r="L38" i="1"/>
  <c r="M38" i="4"/>
  <c r="L18" i="1"/>
  <c r="M18" i="4"/>
  <c r="N55" i="1"/>
  <c r="P55" i="4"/>
  <c r="N35" i="1"/>
  <c r="P35" i="4"/>
  <c r="N15" i="1"/>
  <c r="P15" i="4"/>
  <c r="L51" i="1"/>
  <c r="P51" i="1" s="1"/>
  <c r="R51" i="1" s="1"/>
  <c r="L11" i="1"/>
  <c r="L45" i="1"/>
  <c r="P45" i="1" s="1"/>
  <c r="R45" i="1" s="1"/>
  <c r="M45" i="4"/>
  <c r="J48" i="1"/>
  <c r="J48" i="4"/>
  <c r="P48" i="1"/>
  <c r="R48" i="1" s="1"/>
  <c r="J8" i="1"/>
  <c r="J8" i="4"/>
  <c r="P8" i="1"/>
  <c r="J27" i="4"/>
  <c r="J7" i="4"/>
  <c r="J6" i="1"/>
  <c r="J6" i="4"/>
  <c r="N38" i="1"/>
  <c r="P38" i="4"/>
  <c r="J54" i="1"/>
  <c r="P54" i="1" s="1"/>
  <c r="R54" i="1" s="1"/>
  <c r="L40" i="1"/>
  <c r="M40" i="4"/>
  <c r="J42" i="1"/>
  <c r="J42" i="4"/>
  <c r="P42" i="1"/>
  <c r="R42" i="1" s="1"/>
  <c r="N54" i="1"/>
  <c r="P54" i="4"/>
  <c r="N14" i="1"/>
  <c r="P14" i="4"/>
  <c r="L50" i="1"/>
  <c r="J41" i="1"/>
  <c r="J41" i="4"/>
  <c r="N33" i="1"/>
  <c r="P33" i="4"/>
  <c r="L44" i="1"/>
  <c r="J60" i="1"/>
  <c r="J60" i="4"/>
  <c r="P60" i="1"/>
  <c r="R60" i="1" s="1"/>
  <c r="J40" i="1"/>
  <c r="J40" i="4"/>
  <c r="P40" i="1"/>
  <c r="R40" i="1" s="1"/>
  <c r="J20" i="1"/>
  <c r="J20" i="4"/>
  <c r="P20" i="1"/>
  <c r="R20" i="1" s="1"/>
  <c r="N52" i="1"/>
  <c r="P52" i="4"/>
  <c r="N32" i="1"/>
  <c r="P32" i="4"/>
  <c r="N12" i="1"/>
  <c r="P12" i="4"/>
  <c r="L43" i="1"/>
  <c r="J57" i="4"/>
  <c r="J36" i="4"/>
  <c r="N48" i="1"/>
  <c r="P48" i="4"/>
  <c r="J29" i="1"/>
  <c r="J29" i="4"/>
  <c r="N61" i="1"/>
  <c r="P61" i="4"/>
  <c r="N21" i="1"/>
  <c r="P21" i="4"/>
  <c r="J47" i="4"/>
  <c r="P47" i="1"/>
  <c r="R47" i="1" s="1"/>
  <c r="N59" i="1"/>
  <c r="P59" i="4"/>
  <c r="N19" i="1"/>
  <c r="P19" i="4"/>
  <c r="L61" i="1"/>
  <c r="M61" i="4"/>
  <c r="N58" i="1"/>
  <c r="P58" i="4"/>
  <c r="J25" i="1"/>
  <c r="J25" i="4"/>
  <c r="P25" i="1"/>
  <c r="R25" i="1" s="1"/>
  <c r="N57" i="1"/>
  <c r="P57" i="4"/>
  <c r="J22" i="1"/>
  <c r="J22" i="4"/>
  <c r="P22" i="1"/>
  <c r="R22" i="1" s="1"/>
  <c r="L57" i="1"/>
  <c r="P57" i="1" s="1"/>
  <c r="R57" i="1" s="1"/>
  <c r="M57" i="4"/>
  <c r="L17" i="1"/>
  <c r="P17" i="1" s="1"/>
  <c r="R17" i="1" s="1"/>
  <c r="M17" i="4"/>
  <c r="N34" i="1"/>
  <c r="P34" i="4"/>
  <c r="J59" i="4"/>
  <c r="P59" i="1"/>
  <c r="J39" i="4"/>
  <c r="J19" i="4"/>
  <c r="P19" i="1"/>
  <c r="N51" i="1"/>
  <c r="P51" i="4"/>
  <c r="N11" i="1"/>
  <c r="P11" i="4"/>
  <c r="J35" i="1"/>
  <c r="P35" i="1" s="1"/>
  <c r="R35" i="1" s="1"/>
  <c r="L42" i="1"/>
  <c r="N22" i="1"/>
  <c r="J56" i="4"/>
  <c r="P56" i="1"/>
  <c r="R56" i="1" s="1"/>
  <c r="J16" i="4"/>
  <c r="P16" i="1"/>
  <c r="R16" i="1" s="1"/>
  <c r="N8" i="1"/>
  <c r="P8" i="4"/>
  <c r="J50" i="1"/>
  <c r="J50" i="4"/>
  <c r="P50" i="1"/>
  <c r="R50" i="1" s="1"/>
  <c r="J10" i="1"/>
  <c r="J10" i="4"/>
  <c r="L25" i="1"/>
  <c r="M25" i="4"/>
  <c r="N42" i="1"/>
  <c r="P42" i="4"/>
  <c r="J49" i="1"/>
  <c r="J49" i="4"/>
  <c r="N41" i="1"/>
  <c r="P41" i="4"/>
  <c r="N60" i="1"/>
  <c r="P60" i="4"/>
  <c r="N40" i="1"/>
  <c r="P40" i="4"/>
  <c r="J56" i="1"/>
  <c r="N39" i="1"/>
  <c r="P39" i="4"/>
  <c r="J26" i="4"/>
  <c r="P26" i="1"/>
  <c r="L21" i="1"/>
  <c r="M21" i="4"/>
  <c r="J45" i="1"/>
  <c r="J45" i="4"/>
  <c r="L20" i="1"/>
  <c r="M20" i="4"/>
  <c r="N37" i="1"/>
  <c r="P37" i="4"/>
  <c r="J47" i="1"/>
  <c r="L37" i="1"/>
  <c r="P37" i="1" s="1"/>
  <c r="R37" i="1" s="1"/>
  <c r="M37" i="4"/>
  <c r="J61" i="1"/>
  <c r="J61" i="4"/>
  <c r="P61" i="1"/>
  <c r="R61" i="1" s="1"/>
  <c r="J21" i="1"/>
  <c r="J21" i="4"/>
  <c r="P21" i="1"/>
  <c r="N53" i="1"/>
  <c r="P53" i="4"/>
  <c r="N13" i="1"/>
  <c r="P13" i="4"/>
  <c r="J37" i="1"/>
  <c r="J58" i="4"/>
  <c r="P58" i="1"/>
  <c r="J38" i="4"/>
  <c r="P38" i="1"/>
  <c r="R38" i="1" s="1"/>
  <c r="J18" i="4"/>
  <c r="P18" i="1"/>
  <c r="N50" i="1"/>
  <c r="P50" i="4"/>
  <c r="N10" i="1"/>
  <c r="P10" i="4"/>
  <c r="J34" i="1"/>
  <c r="P34" i="1" s="1"/>
  <c r="R34" i="1" s="1"/>
  <c r="L36" i="1"/>
  <c r="P36" i="1" s="1"/>
  <c r="R36" i="1" s="1"/>
  <c r="N3" i="1"/>
  <c r="R26" i="1"/>
  <c r="L6" i="4"/>
  <c r="R5" i="1"/>
  <c r="R9" i="1"/>
  <c r="R8" i="1"/>
  <c r="R59" i="1"/>
  <c r="R13" i="1"/>
  <c r="R58" i="1"/>
  <c r="R12" i="1"/>
  <c r="R53" i="1"/>
  <c r="R21" i="1"/>
  <c r="R19" i="1"/>
  <c r="R32" i="1"/>
  <c r="R18" i="1"/>
  <c r="L6" i="1" l="1"/>
  <c r="P6" i="1" s="1"/>
  <c r="R6" i="1" s="1"/>
  <c r="M6" i="4"/>
  <c r="R7" i="1"/>
</calcChain>
</file>

<file path=xl/sharedStrings.xml><?xml version="1.0" encoding="utf-8"?>
<sst xmlns="http://schemas.openxmlformats.org/spreadsheetml/2006/main" count="51" uniqueCount="46">
  <si>
    <t>FRAISEUR</t>
  </si>
  <si>
    <t>STOCKAGE</t>
  </si>
  <si>
    <t>Noms des opérateurs</t>
  </si>
  <si>
    <t>François</t>
  </si>
  <si>
    <t>Ivan</t>
  </si>
  <si>
    <t>Zico</t>
  </si>
  <si>
    <t>Suren</t>
  </si>
  <si>
    <t>Pierre</t>
  </si>
  <si>
    <t>Geoffrey</t>
  </si>
  <si>
    <t>Boris</t>
  </si>
  <si>
    <t>A1</t>
  </si>
  <si>
    <t>A2</t>
  </si>
  <si>
    <t>A3</t>
  </si>
  <si>
    <t>A4</t>
  </si>
  <si>
    <t>PALETTE</t>
  </si>
  <si>
    <t>Date/Heure fin opérations</t>
  </si>
  <si>
    <t>Saisir en faisant dérouler</t>
  </si>
  <si>
    <t xml:space="preserve">Saisir manuellement </t>
  </si>
  <si>
    <t>Saisir à l'aide du calendrier "DATE PICKER" disponible dans l'onglet "ACCUEIL"</t>
  </si>
  <si>
    <t>Automatique</t>
  </si>
  <si>
    <t>6000zacezc</t>
  </si>
  <si>
    <t>Engrenage</t>
  </si>
  <si>
    <t>Usinage lundi mardi mercredi jeudi</t>
  </si>
  <si>
    <t xml:space="preserve">Stockage </t>
  </si>
  <si>
    <t>Usinage vendredi</t>
  </si>
  <si>
    <t>Jour de semaine pour colonne I</t>
  </si>
  <si>
    <t>Jour de semaine pour colonne K</t>
  </si>
  <si>
    <t>Jour de semaine pour colonne M</t>
  </si>
  <si>
    <t>Colonne F-1 car il y a un décalage dans le calendrier</t>
  </si>
  <si>
    <t>Colonne K-1 car il y a un décalage dans le calendrier</t>
  </si>
  <si>
    <t>Colonne N-1 car il y a un décalage dans le calendrier</t>
  </si>
  <si>
    <t xml:space="preserve">N° de lot </t>
  </si>
  <si>
    <t>Libellé</t>
  </si>
  <si>
    <t>Code opération</t>
  </si>
  <si>
    <t>Nombre de pièces</t>
  </si>
  <si>
    <t>Temps de régalge (en h)</t>
  </si>
  <si>
    <t>Temps de cycle (en min)</t>
  </si>
  <si>
    <t>Jour de la semaine pour calcul du tps de stockage</t>
  </si>
  <si>
    <t>Tps dipo en semaine</t>
  </si>
  <si>
    <t>Tps dipo le vendredi</t>
  </si>
  <si>
    <t>Durée de l'opération (en h)</t>
  </si>
  <si>
    <t>Durée de stockage (en h)</t>
  </si>
  <si>
    <t>Durée totale (en h)</t>
  </si>
  <si>
    <t>Durée de cycle total (en h)</t>
  </si>
  <si>
    <t xml:space="preserve">Date/Heure de dépôt en stockage  </t>
  </si>
  <si>
    <t>Date/Heure début opérations (sortie du stockage)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</si>
</sst>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2" xfId="0" applyFill="1" applyBorder="1"/>
    <xf numFmtId="0" fontId="0" fillId="3" borderId="1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12" xfId="0" applyFill="1" applyBorder="1"/>
    <xf numFmtId="0" fontId="0" fillId="3" borderId="10" xfId="0" applyFill="1" applyBorder="1"/>
    <xf numFmtId="0" fontId="0" fillId="3" borderId="13" xfId="0" applyFill="1" applyBorder="1"/>
    <xf numFmtId="20" fontId="0" fillId="0" borderId="0" xfId="0" applyNumberFormat="1"/>
    <xf numFmtId="164" fontId="0" fillId="3" borderId="2" xfId="0" applyNumberFormat="1" applyFill="1" applyBorder="1"/>
    <xf numFmtId="20" fontId="0" fillId="3" borderId="6" xfId="0" applyNumberFormat="1" applyFill="1" applyBorder="1"/>
    <xf numFmtId="20" fontId="0" fillId="3" borderId="1" xfId="0" applyNumberFormat="1" applyFill="1" applyBorder="1"/>
    <xf numFmtId="20" fontId="0" fillId="3" borderId="4" xfId="0" applyNumberFormat="1" applyFill="1" applyBorder="1"/>
    <xf numFmtId="0" fontId="2" fillId="2" borderId="14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20" fontId="0" fillId="4" borderId="12" xfId="0" applyNumberFormat="1" applyFill="1" applyBorder="1"/>
    <xf numFmtId="0" fontId="2" fillId="5" borderId="8" xfId="0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20" fontId="0" fillId="5" borderId="6" xfId="0" applyNumberFormat="1" applyFill="1" applyBorder="1"/>
    <xf numFmtId="20" fontId="0" fillId="5" borderId="19" xfId="0" applyNumberFormat="1" applyFill="1" applyBorder="1"/>
    <xf numFmtId="0" fontId="2" fillId="3" borderId="11" xfId="0" applyFont="1" applyFill="1" applyBorder="1" applyAlignment="1">
      <alignment horizontal="center" vertical="center" wrapText="1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14" fontId="0" fillId="4" borderId="5" xfId="0" applyNumberFormat="1" applyFill="1" applyBorder="1"/>
    <xf numFmtId="20" fontId="0" fillId="4" borderId="19" xfId="0" applyNumberFormat="1" applyFill="1" applyBorder="1"/>
    <xf numFmtId="14" fontId="0" fillId="4" borderId="2" xfId="0" applyNumberFormat="1" applyFill="1" applyBorder="1"/>
    <xf numFmtId="14" fontId="0" fillId="4" borderId="3" xfId="0" applyNumberFormat="1" applyFill="1" applyBorder="1"/>
    <xf numFmtId="20" fontId="0" fillId="0" borderId="23" xfId="0" applyNumberFormat="1" applyBorder="1"/>
    <xf numFmtId="20" fontId="0" fillId="0" borderId="24" xfId="0" applyNumberFormat="1" applyBorder="1"/>
    <xf numFmtId="20" fontId="0" fillId="0" borderId="30" xfId="0" applyNumberFormat="1" applyBorder="1"/>
    <xf numFmtId="0" fontId="0" fillId="0" borderId="2" xfId="0" applyBorder="1"/>
    <xf numFmtId="0" fontId="0" fillId="0" borderId="28" xfId="0" applyBorder="1"/>
    <xf numFmtId="0" fontId="0" fillId="0" borderId="3" xfId="0" applyBorder="1"/>
    <xf numFmtId="0" fontId="0" fillId="0" borderId="29" xfId="0" applyBorder="1"/>
    <xf numFmtId="0" fontId="4" fillId="0" borderId="7" xfId="0" applyFont="1" applyBorder="1" applyAlignment="1">
      <alignment horizontal="center" vertical="center" wrapText="1"/>
    </xf>
    <xf numFmtId="20" fontId="0" fillId="0" borderId="31" xfId="0" applyNumberFormat="1" applyBorder="1"/>
    <xf numFmtId="20" fontId="0" fillId="0" borderId="25" xfId="0" applyNumberFormat="1" applyBorder="1"/>
    <xf numFmtId="0" fontId="3" fillId="0" borderId="26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/>
    </xf>
    <xf numFmtId="20" fontId="0" fillId="5" borderId="20" xfId="0" applyNumberFormat="1" applyFill="1" applyBorder="1"/>
    <xf numFmtId="20" fontId="0" fillId="5" borderId="21" xfId="0" applyNumberFormat="1" applyFill="1" applyBorder="1"/>
    <xf numFmtId="0" fontId="1" fillId="0" borderId="22" xfId="0" applyFont="1" applyBorder="1" applyAlignment="1">
      <alignment horizontal="center" vertical="center" wrapText="1"/>
    </xf>
    <xf numFmtId="0" fontId="2" fillId="2" borderId="32" xfId="0" applyFont="1" applyFill="1" applyBorder="1" applyAlignment="1">
      <alignment horizontal="center" vertical="center" wrapText="1"/>
    </xf>
    <xf numFmtId="0" fontId="0" fillId="2" borderId="19" xfId="0" applyFill="1" applyBorder="1"/>
    <xf numFmtId="0" fontId="0" fillId="2" borderId="33" xfId="0" applyFill="1" applyBorder="1"/>
    <xf numFmtId="0" fontId="0" fillId="2" borderId="28" xfId="0" applyFill="1" applyBorder="1"/>
    <xf numFmtId="0" fontId="0" fillId="2" borderId="29" xfId="0" applyFill="1" applyBorder="1"/>
    <xf numFmtId="0" fontId="2" fillId="5" borderId="17" xfId="0" applyFont="1" applyFill="1" applyBorder="1" applyAlignment="1">
      <alignment horizontal="center" vertical="center" wrapText="1"/>
    </xf>
    <xf numFmtId="0" fontId="0" fillId="0" borderId="0" xfId="0" quotePrefix="1"/>
    <xf numFmtId="20" fontId="0" fillId="4" borderId="32" xfId="0" applyNumberFormat="1" applyFill="1" applyBorder="1"/>
    <xf numFmtId="0" fontId="0" fillId="4" borderId="2" xfId="0" applyFill="1" applyBorder="1"/>
    <xf numFmtId="0" fontId="2" fillId="3" borderId="17" xfId="0" applyFont="1" applyFill="1" applyBorder="1" applyAlignment="1">
      <alignment horizontal="center" vertical="center" wrapText="1"/>
    </xf>
    <xf numFmtId="1" fontId="0" fillId="3" borderId="20" xfId="0" applyNumberFormat="1" applyFill="1" applyBorder="1"/>
    <xf numFmtId="1" fontId="0" fillId="3" borderId="16" xfId="0" applyNumberFormat="1" applyFill="1" applyBorder="1"/>
    <xf numFmtId="1" fontId="0" fillId="3" borderId="21" xfId="0" applyNumberFormat="1" applyFill="1" applyBorder="1"/>
    <xf numFmtId="20" fontId="0" fillId="4" borderId="15" xfId="0" applyNumberFormat="1" applyFill="1" applyBorder="1"/>
    <xf numFmtId="0" fontId="4" fillId="0" borderId="11" xfId="0" applyFont="1" applyBorder="1" applyAlignment="1">
      <alignment horizontal="center" vertical="center" wrapText="1"/>
    </xf>
    <xf numFmtId="0" fontId="0" fillId="0" borderId="10" xfId="0" applyBorder="1"/>
    <xf numFmtId="0" fontId="0" fillId="0" borderId="13" xfId="0" applyBorder="1"/>
    <xf numFmtId="0" fontId="0" fillId="0" borderId="1" xfId="0" applyBorder="1"/>
    <xf numFmtId="0" fontId="0" fillId="0" borderId="4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20" fontId="0" fillId="0" borderId="14" xfId="0" applyNumberFormat="1" applyBorder="1"/>
    <xf numFmtId="20" fontId="0" fillId="0" borderId="32" xfId="0" applyNumberFormat="1" applyBorder="1"/>
    <xf numFmtId="0" fontId="3" fillId="0" borderId="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4" fillId="0" borderId="37" xfId="0" applyFont="1" applyBorder="1" applyAlignment="1">
      <alignment horizontal="center" vertical="center" wrapText="1"/>
    </xf>
    <xf numFmtId="0" fontId="4" fillId="0" borderId="38" xfId="0" applyFont="1" applyBorder="1" applyAlignment="1">
      <alignment horizontal="center" vertical="center" wrapText="1"/>
    </xf>
    <xf numFmtId="0" fontId="3" fillId="0" borderId="39" xfId="0" applyFont="1" applyBorder="1" applyAlignment="1">
      <alignment horizontal="center" vertical="center" wrapText="1"/>
    </xf>
    <xf numFmtId="0" fontId="4" fillId="0" borderId="40" xfId="0" applyFont="1" applyBorder="1" applyAlignment="1">
      <alignment horizontal="center" vertical="center" wrapText="1"/>
    </xf>
    <xf numFmtId="0" fontId="0" fillId="0" borderId="41" xfId="0" applyBorder="1"/>
    <xf numFmtId="0" fontId="2" fillId="5" borderId="11" xfId="0" applyFont="1" applyFill="1" applyBorder="1" applyAlignment="1">
      <alignment horizontal="center" vertical="center" wrapText="1"/>
    </xf>
    <xf numFmtId="20" fontId="0" fillId="5" borderId="12" xfId="0" applyNumberFormat="1" applyFill="1" applyBorder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quotePrefix="1" applyNumberFormat="1" applyAlignment="1">
      <alignment vertical="center"/>
    </xf>
    <xf numFmtId="0" fontId="2" fillId="4" borderId="26" xfId="0" applyFont="1" applyFill="1" applyBorder="1" applyAlignment="1">
      <alignment horizontal="center" vertical="center" wrapText="1"/>
    </xf>
    <xf numFmtId="0" fontId="2" fillId="4" borderId="27" xfId="0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2" fillId="4" borderId="1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58D9AF-434E-41AF-9F9E-0072D4B3A095}">
  <sheetPr codeName="Feuil2"/>
  <dimension ref="B1:S514"/>
  <sheetViews>
    <sheetView topLeftCell="C1" workbookViewId="0">
      <pane ySplit="2" topLeftCell="A3" activePane="bottomLeft" state="frozen"/>
      <selection pane="bottomLeft" activeCell="F309" sqref="F309"/>
    </sheetView>
  </sheetViews>
  <sheetFormatPr baseColWidth="10" defaultRowHeight="15" x14ac:dyDescent="0.25"/>
  <cols>
    <col min="2" max="2" width="14.85546875" customWidth="1"/>
    <col min="9" max="9" width="16.140625" customWidth="1"/>
    <col min="12" max="12" width="16.5703125" customWidth="1"/>
    <col min="15" max="15" width="16.85546875" customWidth="1"/>
  </cols>
  <sheetData>
    <row r="1" spans="2:19" ht="15.75" thickBot="1" x14ac:dyDescent="0.3"/>
    <row r="2" spans="2:19" ht="75.75" thickBot="1" x14ac:dyDescent="0.3">
      <c r="B2" s="48" t="s">
        <v>2</v>
      </c>
      <c r="C2" s="45" t="s">
        <v>23</v>
      </c>
      <c r="E2" s="43" t="s">
        <v>22</v>
      </c>
      <c r="F2" s="44" t="s">
        <v>24</v>
      </c>
      <c r="H2" s="40" t="s">
        <v>25</v>
      </c>
      <c r="I2" s="63" t="s">
        <v>28</v>
      </c>
      <c r="J2" s="44" t="s">
        <v>37</v>
      </c>
      <c r="K2" s="75" t="s">
        <v>26</v>
      </c>
      <c r="L2" s="76" t="s">
        <v>29</v>
      </c>
      <c r="M2" s="77" t="s">
        <v>37</v>
      </c>
      <c r="N2" s="78" t="s">
        <v>27</v>
      </c>
      <c r="O2" s="76" t="s">
        <v>30</v>
      </c>
      <c r="P2" s="77" t="s">
        <v>37</v>
      </c>
      <c r="R2" s="73" t="s">
        <v>38</v>
      </c>
      <c r="S2" s="74" t="s">
        <v>39</v>
      </c>
    </row>
    <row r="3" spans="2:19" ht="15.75" thickBot="1" x14ac:dyDescent="0.3">
      <c r="B3" s="28" t="s">
        <v>3</v>
      </c>
      <c r="C3" s="28" t="s">
        <v>10</v>
      </c>
      <c r="E3" s="41">
        <v>0.29166666666666669</v>
      </c>
      <c r="F3" s="42">
        <v>0.25</v>
      </c>
      <c r="H3" s="68">
        <f>WEEKDAY(Semaine!I3)</f>
        <v>2</v>
      </c>
      <c r="I3" s="69">
        <f>H3-1</f>
        <v>1</v>
      </c>
      <c r="J3" s="69" t="str">
        <f>IF(I3=1, "Lundi", IF(I3=2, "Mardi", IF(I3=3, "Mercredi", IF(I3=4, "Jeudi", IF(I3=5, "Vendredi", "")))))</f>
        <v>Lundi</v>
      </c>
      <c r="K3" s="68">
        <f>WEEKDAY(Semaine!K3)</f>
        <v>3</v>
      </c>
      <c r="L3" s="79">
        <f>K3-1</f>
        <v>2</v>
      </c>
      <c r="M3" s="70" t="str">
        <f>IF(L3=1, "Lundi", IF(L3=2, "Mardi", IF(L3=3, "Mercredi", IF(L3=4, "Jeudi", IF(L3=5, "Vendredi", "")))))</f>
        <v>Mardi</v>
      </c>
      <c r="N3" s="68">
        <f>WEEKDAY(Semaine!M3)</f>
        <v>2</v>
      </c>
      <c r="O3" s="79">
        <f>N3-1</f>
        <v>1</v>
      </c>
      <c r="P3" s="70" t="str">
        <f>IF(O3=1, "Lundi", IF(O3=2, "Mardi", IF(O3=3, "Mercredi", IF(O3=4, "Jeudi", IF(O3=5, "Vendredi", "")))))</f>
        <v>Lundi</v>
      </c>
      <c r="R3" s="71">
        <f>(E514-E304)+(E303-E3)</f>
        <v>0.35416666666666591</v>
      </c>
      <c r="S3" s="72">
        <f>F303-F3</f>
        <v>0.20833333333333298</v>
      </c>
    </row>
    <row r="4" spans="2:19" x14ac:dyDescent="0.25">
      <c r="B4" s="26" t="s">
        <v>4</v>
      </c>
      <c r="C4" s="26" t="s">
        <v>11</v>
      </c>
      <c r="E4" s="35">
        <v>0.29236111111111113</v>
      </c>
      <c r="F4" s="33">
        <v>0.25069444444444444</v>
      </c>
      <c r="H4" s="36">
        <f>WEEKDAY(Semaine!I4)</f>
        <v>4</v>
      </c>
      <c r="I4" s="64">
        <f t="shared" ref="I4:I67" si="0">H4-1</f>
        <v>3</v>
      </c>
      <c r="J4" s="64" t="str">
        <f t="shared" ref="J4:J67" si="1">IF(I4=1, "Lundi", IF(I4=2, "Mardi", IF(I4=3, "Mercredi", IF(I4=4, "Jeudi", IF(I4=5, "Vendredi", "")))))</f>
        <v>Mercredi</v>
      </c>
      <c r="K4" s="36">
        <f>WEEKDAY(Semaine!K4)</f>
        <v>4</v>
      </c>
      <c r="L4" s="66">
        <f t="shared" ref="L4:L67" si="2">K4-1</f>
        <v>3</v>
      </c>
      <c r="M4" s="37" t="str">
        <f t="shared" ref="M4:M67" si="3">IF(L4=1, "Lundi", IF(L4=2, "Mardi", IF(L4=3, "Mercredi", IF(L4=4, "Jeudi", IF(L4=5, "Vendredi", "")))))</f>
        <v>Mercredi</v>
      </c>
      <c r="N4" s="36">
        <f>WEEKDAY(Semaine!M4)</f>
        <v>3</v>
      </c>
      <c r="O4" s="66">
        <f t="shared" ref="O4:O67" si="4">N4-1</f>
        <v>2</v>
      </c>
      <c r="P4" s="37" t="str">
        <f t="shared" ref="P4:P67" si="5">IF(O4=1, "Lundi", IF(O4=2, "Mardi", IF(O4=3, "Mercredi", IF(O4=4, "Jeudi", IF(O4=5, "Vendredi", "")))))</f>
        <v>Mardi</v>
      </c>
    </row>
    <row r="5" spans="2:19" x14ac:dyDescent="0.25">
      <c r="B5" s="26" t="s">
        <v>5</v>
      </c>
      <c r="C5" s="26" t="s">
        <v>12</v>
      </c>
      <c r="E5" s="35">
        <v>0.29305555555555601</v>
      </c>
      <c r="F5" s="33">
        <v>0.25138888888888899</v>
      </c>
      <c r="H5" s="36">
        <f>WEEKDAY(Semaine!I5)</f>
        <v>6</v>
      </c>
      <c r="I5" s="64">
        <f t="shared" si="0"/>
        <v>5</v>
      </c>
      <c r="J5" s="64" t="str">
        <f t="shared" si="1"/>
        <v>Vendredi</v>
      </c>
      <c r="K5" s="36">
        <f>WEEKDAY(Semaine!K5)</f>
        <v>2</v>
      </c>
      <c r="L5" s="66">
        <f t="shared" si="2"/>
        <v>1</v>
      </c>
      <c r="M5" s="37" t="str">
        <f t="shared" si="3"/>
        <v>Lundi</v>
      </c>
      <c r="N5" s="36">
        <f>WEEKDAY(Semaine!M5)</f>
        <v>4</v>
      </c>
      <c r="O5" s="66">
        <f t="shared" si="4"/>
        <v>3</v>
      </c>
      <c r="P5" s="37" t="str">
        <f t="shared" si="5"/>
        <v>Mercredi</v>
      </c>
    </row>
    <row r="6" spans="2:19" x14ac:dyDescent="0.25">
      <c r="B6" s="26" t="s">
        <v>6</v>
      </c>
      <c r="C6" s="26" t="s">
        <v>13</v>
      </c>
      <c r="E6" s="35">
        <v>0.29375000000000001</v>
      </c>
      <c r="F6" s="33">
        <v>0.25208333333333299</v>
      </c>
      <c r="H6" s="36">
        <f>WEEKDAY(Semaine!I6)</f>
        <v>3</v>
      </c>
      <c r="I6" s="64">
        <f t="shared" si="0"/>
        <v>2</v>
      </c>
      <c r="J6" s="64" t="str">
        <f t="shared" si="1"/>
        <v>Mardi</v>
      </c>
      <c r="K6" s="36">
        <f>WEEKDAY(Semaine!K6)</f>
        <v>5</v>
      </c>
      <c r="L6" s="66">
        <f t="shared" si="2"/>
        <v>4</v>
      </c>
      <c r="M6" s="37" t="str">
        <f t="shared" si="3"/>
        <v>Jeudi</v>
      </c>
      <c r="N6" s="36">
        <f>WEEKDAY(Semaine!M6)</f>
        <v>5</v>
      </c>
      <c r="O6" s="66">
        <f t="shared" si="4"/>
        <v>4</v>
      </c>
      <c r="P6" s="37" t="str">
        <f t="shared" si="5"/>
        <v>Jeudi</v>
      </c>
      <c r="Q6" s="55"/>
    </row>
    <row r="7" spans="2:19" x14ac:dyDescent="0.25">
      <c r="B7" s="26" t="s">
        <v>7</v>
      </c>
      <c r="C7" s="26" t="s">
        <v>14</v>
      </c>
      <c r="E7" s="35">
        <v>0.29444444444444401</v>
      </c>
      <c r="F7" s="33">
        <v>0.25277777777777799</v>
      </c>
      <c r="H7" s="36">
        <f>WEEKDAY(Semaine!I7)</f>
        <v>7</v>
      </c>
      <c r="I7" s="64">
        <f t="shared" si="0"/>
        <v>6</v>
      </c>
      <c r="J7" s="64" t="str">
        <f t="shared" si="1"/>
        <v/>
      </c>
      <c r="K7" s="36">
        <f>WEEKDAY(Semaine!K7)</f>
        <v>6</v>
      </c>
      <c r="L7" s="66">
        <f t="shared" si="2"/>
        <v>5</v>
      </c>
      <c r="M7" s="37" t="str">
        <f t="shared" si="3"/>
        <v>Vendredi</v>
      </c>
      <c r="N7" s="36">
        <f>WEEKDAY(Semaine!M7)</f>
        <v>6</v>
      </c>
      <c r="O7" s="66">
        <f t="shared" si="4"/>
        <v>5</v>
      </c>
      <c r="P7" s="37" t="str">
        <f t="shared" si="5"/>
        <v>Vendredi</v>
      </c>
    </row>
    <row r="8" spans="2:19" ht="15.75" thickBot="1" x14ac:dyDescent="0.3">
      <c r="B8" s="26" t="s">
        <v>8</v>
      </c>
      <c r="C8" s="27"/>
      <c r="E8" s="35">
        <v>0.29513888888888901</v>
      </c>
      <c r="F8" s="33">
        <v>0.25347222222222199</v>
      </c>
      <c r="H8" s="36">
        <f>WEEKDAY(Semaine!I8)</f>
        <v>7</v>
      </c>
      <c r="I8" s="64">
        <f t="shared" si="0"/>
        <v>6</v>
      </c>
      <c r="J8" s="64" t="str">
        <f t="shared" si="1"/>
        <v/>
      </c>
      <c r="K8" s="36">
        <f>WEEKDAY(Semaine!K8)</f>
        <v>7</v>
      </c>
      <c r="L8" s="66">
        <f t="shared" si="2"/>
        <v>6</v>
      </c>
      <c r="M8" s="37" t="str">
        <f t="shared" si="3"/>
        <v/>
      </c>
      <c r="N8" s="36">
        <f>WEEKDAY(Semaine!M8)</f>
        <v>7</v>
      </c>
      <c r="O8" s="66">
        <f t="shared" si="4"/>
        <v>6</v>
      </c>
      <c r="P8" s="37" t="str">
        <f t="shared" si="5"/>
        <v/>
      </c>
      <c r="Q8" s="55"/>
    </row>
    <row r="9" spans="2:19" x14ac:dyDescent="0.25">
      <c r="B9" s="26" t="s">
        <v>9</v>
      </c>
      <c r="E9" s="35">
        <v>0.295833333333333</v>
      </c>
      <c r="F9" s="33">
        <v>0.25416666666666698</v>
      </c>
      <c r="H9" s="36">
        <f>WEEKDAY(Semaine!I9)</f>
        <v>7</v>
      </c>
      <c r="I9" s="64">
        <f t="shared" si="0"/>
        <v>6</v>
      </c>
      <c r="J9" s="64" t="str">
        <f t="shared" si="1"/>
        <v/>
      </c>
      <c r="K9" s="36">
        <f>WEEKDAY(Semaine!K9)</f>
        <v>7</v>
      </c>
      <c r="L9" s="66">
        <f t="shared" si="2"/>
        <v>6</v>
      </c>
      <c r="M9" s="37" t="str">
        <f t="shared" si="3"/>
        <v/>
      </c>
      <c r="N9" s="36">
        <f>WEEKDAY(Semaine!M9)</f>
        <v>7</v>
      </c>
      <c r="O9" s="66">
        <f t="shared" si="4"/>
        <v>6</v>
      </c>
      <c r="P9" s="37" t="str">
        <f t="shared" si="5"/>
        <v/>
      </c>
    </row>
    <row r="10" spans="2:19" ht="15.75" thickBot="1" x14ac:dyDescent="0.3">
      <c r="B10" s="27"/>
      <c r="E10" s="35">
        <v>0.296527777777778</v>
      </c>
      <c r="F10" s="33">
        <v>0.25486111111111098</v>
      </c>
      <c r="H10" s="36">
        <f>WEEKDAY(Semaine!I10)</f>
        <v>7</v>
      </c>
      <c r="I10" s="64">
        <f t="shared" si="0"/>
        <v>6</v>
      </c>
      <c r="J10" s="64" t="str">
        <f t="shared" si="1"/>
        <v/>
      </c>
      <c r="K10" s="36">
        <f>WEEKDAY(Semaine!K10)</f>
        <v>7</v>
      </c>
      <c r="L10" s="66">
        <f t="shared" si="2"/>
        <v>6</v>
      </c>
      <c r="M10" s="37" t="str">
        <f t="shared" si="3"/>
        <v/>
      </c>
      <c r="N10" s="36">
        <f>WEEKDAY(Semaine!M10)</f>
        <v>7</v>
      </c>
      <c r="O10" s="66">
        <f t="shared" si="4"/>
        <v>6</v>
      </c>
      <c r="P10" s="37" t="str">
        <f t="shared" si="5"/>
        <v/>
      </c>
    </row>
    <row r="11" spans="2:19" x14ac:dyDescent="0.25">
      <c r="E11" s="35">
        <v>0.297222222222222</v>
      </c>
      <c r="F11" s="33">
        <v>0.25555555555555598</v>
      </c>
      <c r="H11" s="36">
        <f>WEEKDAY(Semaine!I11)</f>
        <v>7</v>
      </c>
      <c r="I11" s="64">
        <f t="shared" si="0"/>
        <v>6</v>
      </c>
      <c r="J11" s="64" t="str">
        <f t="shared" si="1"/>
        <v/>
      </c>
      <c r="K11" s="36">
        <f>WEEKDAY(Semaine!K11)</f>
        <v>7</v>
      </c>
      <c r="L11" s="66">
        <f t="shared" si="2"/>
        <v>6</v>
      </c>
      <c r="M11" s="37" t="str">
        <f t="shared" si="3"/>
        <v/>
      </c>
      <c r="N11" s="36">
        <f>WEEKDAY(Semaine!M11)</f>
        <v>7</v>
      </c>
      <c r="O11" s="66">
        <f t="shared" si="4"/>
        <v>6</v>
      </c>
      <c r="P11" s="37" t="str">
        <f t="shared" si="5"/>
        <v/>
      </c>
    </row>
    <row r="12" spans="2:19" x14ac:dyDescent="0.25">
      <c r="E12" s="35">
        <v>0.297916666666667</v>
      </c>
      <c r="F12" s="33">
        <v>0.25624999999999998</v>
      </c>
      <c r="H12" s="36">
        <f>WEEKDAY(Semaine!I12)</f>
        <v>7</v>
      </c>
      <c r="I12" s="64">
        <f t="shared" si="0"/>
        <v>6</v>
      </c>
      <c r="J12" s="64" t="str">
        <f t="shared" si="1"/>
        <v/>
      </c>
      <c r="K12" s="36">
        <f>WEEKDAY(Semaine!K12)</f>
        <v>7</v>
      </c>
      <c r="L12" s="66">
        <f t="shared" si="2"/>
        <v>6</v>
      </c>
      <c r="M12" s="37" t="str">
        <f t="shared" si="3"/>
        <v/>
      </c>
      <c r="N12" s="36">
        <f>WEEKDAY(Semaine!M12)</f>
        <v>7</v>
      </c>
      <c r="O12" s="66">
        <f t="shared" si="4"/>
        <v>6</v>
      </c>
      <c r="P12" s="37" t="str">
        <f t="shared" si="5"/>
        <v/>
      </c>
    </row>
    <row r="13" spans="2:19" x14ac:dyDescent="0.25">
      <c r="E13" s="35">
        <v>0.29861111111111099</v>
      </c>
      <c r="F13" s="33">
        <v>0.25694444444444398</v>
      </c>
      <c r="H13" s="36">
        <f>WEEKDAY(Semaine!I13)</f>
        <v>7</v>
      </c>
      <c r="I13" s="64">
        <f t="shared" si="0"/>
        <v>6</v>
      </c>
      <c r="J13" s="64" t="str">
        <f t="shared" si="1"/>
        <v/>
      </c>
      <c r="K13" s="36">
        <f>WEEKDAY(Semaine!K13)</f>
        <v>7</v>
      </c>
      <c r="L13" s="66">
        <f t="shared" si="2"/>
        <v>6</v>
      </c>
      <c r="M13" s="37" t="str">
        <f t="shared" si="3"/>
        <v/>
      </c>
      <c r="N13" s="36">
        <f>WEEKDAY(Semaine!M13)</f>
        <v>7</v>
      </c>
      <c r="O13" s="66">
        <f t="shared" si="4"/>
        <v>6</v>
      </c>
      <c r="P13" s="37" t="str">
        <f t="shared" si="5"/>
        <v/>
      </c>
    </row>
    <row r="14" spans="2:19" x14ac:dyDescent="0.25">
      <c r="E14" s="35">
        <v>0.29930555555555599</v>
      </c>
      <c r="F14" s="33">
        <v>0.25763888888888897</v>
      </c>
      <c r="H14" s="36">
        <f>WEEKDAY(Semaine!I14)</f>
        <v>7</v>
      </c>
      <c r="I14" s="64">
        <f t="shared" si="0"/>
        <v>6</v>
      </c>
      <c r="J14" s="64" t="str">
        <f t="shared" si="1"/>
        <v/>
      </c>
      <c r="K14" s="36">
        <f>WEEKDAY(Semaine!K14)</f>
        <v>7</v>
      </c>
      <c r="L14" s="66">
        <f t="shared" si="2"/>
        <v>6</v>
      </c>
      <c r="M14" s="37" t="str">
        <f t="shared" si="3"/>
        <v/>
      </c>
      <c r="N14" s="36">
        <f>WEEKDAY(Semaine!M14)</f>
        <v>7</v>
      </c>
      <c r="O14" s="66">
        <f t="shared" si="4"/>
        <v>6</v>
      </c>
      <c r="P14" s="37" t="str">
        <f t="shared" si="5"/>
        <v/>
      </c>
    </row>
    <row r="15" spans="2:19" x14ac:dyDescent="0.25">
      <c r="E15" s="35">
        <v>0.3</v>
      </c>
      <c r="F15" s="33">
        <v>0.25833333333333303</v>
      </c>
      <c r="H15" s="36">
        <f>WEEKDAY(Semaine!I15)</f>
        <v>7</v>
      </c>
      <c r="I15" s="64">
        <f t="shared" si="0"/>
        <v>6</v>
      </c>
      <c r="J15" s="64" t="str">
        <f t="shared" si="1"/>
        <v/>
      </c>
      <c r="K15" s="36">
        <f>WEEKDAY(Semaine!K15)</f>
        <v>7</v>
      </c>
      <c r="L15" s="66">
        <f t="shared" si="2"/>
        <v>6</v>
      </c>
      <c r="M15" s="37" t="str">
        <f t="shared" si="3"/>
        <v/>
      </c>
      <c r="N15" s="36">
        <f>WEEKDAY(Semaine!M15)</f>
        <v>7</v>
      </c>
      <c r="O15" s="66">
        <f t="shared" si="4"/>
        <v>6</v>
      </c>
      <c r="P15" s="37" t="str">
        <f t="shared" si="5"/>
        <v/>
      </c>
    </row>
    <row r="16" spans="2:19" x14ac:dyDescent="0.25">
      <c r="E16" s="35">
        <v>0.30069444444444399</v>
      </c>
      <c r="F16" s="33">
        <v>0.25902777777777802</v>
      </c>
      <c r="H16" s="36">
        <f>WEEKDAY(Semaine!I16)</f>
        <v>7</v>
      </c>
      <c r="I16" s="64">
        <f t="shared" si="0"/>
        <v>6</v>
      </c>
      <c r="J16" s="64" t="str">
        <f t="shared" si="1"/>
        <v/>
      </c>
      <c r="K16" s="36">
        <f>WEEKDAY(Semaine!K16)</f>
        <v>7</v>
      </c>
      <c r="L16" s="66">
        <f t="shared" si="2"/>
        <v>6</v>
      </c>
      <c r="M16" s="37" t="str">
        <f t="shared" si="3"/>
        <v/>
      </c>
      <c r="N16" s="36">
        <f>WEEKDAY(Semaine!M16)</f>
        <v>7</v>
      </c>
      <c r="O16" s="66">
        <f t="shared" si="4"/>
        <v>6</v>
      </c>
      <c r="P16" s="37" t="str">
        <f t="shared" si="5"/>
        <v/>
      </c>
    </row>
    <row r="17" spans="5:16" x14ac:dyDescent="0.25">
      <c r="E17" s="35">
        <v>0.30138888888888898</v>
      </c>
      <c r="F17" s="33">
        <v>0.25972222222222202</v>
      </c>
      <c r="H17" s="36">
        <f>WEEKDAY(Semaine!I17)</f>
        <v>7</v>
      </c>
      <c r="I17" s="64">
        <f t="shared" si="0"/>
        <v>6</v>
      </c>
      <c r="J17" s="64" t="str">
        <f t="shared" si="1"/>
        <v/>
      </c>
      <c r="K17" s="36">
        <f>WEEKDAY(Semaine!K17)</f>
        <v>7</v>
      </c>
      <c r="L17" s="66">
        <f t="shared" si="2"/>
        <v>6</v>
      </c>
      <c r="M17" s="37" t="str">
        <f t="shared" si="3"/>
        <v/>
      </c>
      <c r="N17" s="36">
        <f>WEEKDAY(Semaine!M17)</f>
        <v>7</v>
      </c>
      <c r="O17" s="66">
        <f t="shared" si="4"/>
        <v>6</v>
      </c>
      <c r="P17" s="37" t="str">
        <f t="shared" si="5"/>
        <v/>
      </c>
    </row>
    <row r="18" spans="5:16" x14ac:dyDescent="0.25">
      <c r="E18" s="35">
        <v>0.30208333333333298</v>
      </c>
      <c r="F18" s="33">
        <v>0.26041666666666702</v>
      </c>
      <c r="H18" s="36">
        <f>WEEKDAY(Semaine!I18)</f>
        <v>7</v>
      </c>
      <c r="I18" s="64">
        <f t="shared" si="0"/>
        <v>6</v>
      </c>
      <c r="J18" s="64" t="str">
        <f t="shared" si="1"/>
        <v/>
      </c>
      <c r="K18" s="36">
        <f>WEEKDAY(Semaine!K18)</f>
        <v>7</v>
      </c>
      <c r="L18" s="66">
        <f t="shared" si="2"/>
        <v>6</v>
      </c>
      <c r="M18" s="37" t="str">
        <f t="shared" si="3"/>
        <v/>
      </c>
      <c r="N18" s="36">
        <f>WEEKDAY(Semaine!M18)</f>
        <v>7</v>
      </c>
      <c r="O18" s="66">
        <f t="shared" si="4"/>
        <v>6</v>
      </c>
      <c r="P18" s="37" t="str">
        <f t="shared" si="5"/>
        <v/>
      </c>
    </row>
    <row r="19" spans="5:16" x14ac:dyDescent="0.25">
      <c r="E19" s="35">
        <v>0.30277777777777798</v>
      </c>
      <c r="F19" s="33">
        <v>0.26111111111111102</v>
      </c>
      <c r="H19" s="36">
        <f>WEEKDAY(Semaine!I19)</f>
        <v>7</v>
      </c>
      <c r="I19" s="64">
        <f t="shared" si="0"/>
        <v>6</v>
      </c>
      <c r="J19" s="64" t="str">
        <f t="shared" si="1"/>
        <v/>
      </c>
      <c r="K19" s="36">
        <f>WEEKDAY(Semaine!K19)</f>
        <v>7</v>
      </c>
      <c r="L19" s="66">
        <f t="shared" si="2"/>
        <v>6</v>
      </c>
      <c r="M19" s="37" t="str">
        <f t="shared" si="3"/>
        <v/>
      </c>
      <c r="N19" s="36">
        <f>WEEKDAY(Semaine!M19)</f>
        <v>7</v>
      </c>
      <c r="O19" s="66">
        <f t="shared" si="4"/>
        <v>6</v>
      </c>
      <c r="P19" s="37" t="str">
        <f t="shared" si="5"/>
        <v/>
      </c>
    </row>
    <row r="20" spans="5:16" x14ac:dyDescent="0.25">
      <c r="E20" s="35">
        <v>0.30347222222222198</v>
      </c>
      <c r="F20" s="33">
        <v>0.26180555555555601</v>
      </c>
      <c r="H20" s="36">
        <f>WEEKDAY(Semaine!I20)</f>
        <v>7</v>
      </c>
      <c r="I20" s="64">
        <f t="shared" si="0"/>
        <v>6</v>
      </c>
      <c r="J20" s="64" t="str">
        <f t="shared" si="1"/>
        <v/>
      </c>
      <c r="K20" s="36">
        <f>WEEKDAY(Semaine!K20)</f>
        <v>7</v>
      </c>
      <c r="L20" s="66">
        <f t="shared" si="2"/>
        <v>6</v>
      </c>
      <c r="M20" s="37" t="str">
        <f t="shared" si="3"/>
        <v/>
      </c>
      <c r="N20" s="36">
        <f>WEEKDAY(Semaine!M20)</f>
        <v>7</v>
      </c>
      <c r="O20" s="66">
        <f t="shared" si="4"/>
        <v>6</v>
      </c>
      <c r="P20" s="37" t="str">
        <f t="shared" si="5"/>
        <v/>
      </c>
    </row>
    <row r="21" spans="5:16" x14ac:dyDescent="0.25">
      <c r="E21" s="35">
        <v>0.30416666666666697</v>
      </c>
      <c r="F21" s="33">
        <v>0.26250000000000001</v>
      </c>
      <c r="H21" s="36">
        <f>WEEKDAY(Semaine!I21)</f>
        <v>7</v>
      </c>
      <c r="I21" s="64">
        <f t="shared" si="0"/>
        <v>6</v>
      </c>
      <c r="J21" s="64" t="str">
        <f t="shared" si="1"/>
        <v/>
      </c>
      <c r="K21" s="36">
        <f>WEEKDAY(Semaine!K21)</f>
        <v>7</v>
      </c>
      <c r="L21" s="66">
        <f t="shared" si="2"/>
        <v>6</v>
      </c>
      <c r="M21" s="37" t="str">
        <f t="shared" si="3"/>
        <v/>
      </c>
      <c r="N21" s="36">
        <f>WEEKDAY(Semaine!M21)</f>
        <v>7</v>
      </c>
      <c r="O21" s="66">
        <f t="shared" si="4"/>
        <v>6</v>
      </c>
      <c r="P21" s="37" t="str">
        <f t="shared" si="5"/>
        <v/>
      </c>
    </row>
    <row r="22" spans="5:16" x14ac:dyDescent="0.25">
      <c r="E22" s="35">
        <v>0.30486111111111103</v>
      </c>
      <c r="F22" s="33">
        <v>0.26319444444444401</v>
      </c>
      <c r="H22" s="36">
        <f>WEEKDAY(Semaine!I22)</f>
        <v>7</v>
      </c>
      <c r="I22" s="64">
        <f t="shared" si="0"/>
        <v>6</v>
      </c>
      <c r="J22" s="64" t="str">
        <f t="shared" si="1"/>
        <v/>
      </c>
      <c r="K22" s="36">
        <f>WEEKDAY(Semaine!K22)</f>
        <v>7</v>
      </c>
      <c r="L22" s="66">
        <f t="shared" si="2"/>
        <v>6</v>
      </c>
      <c r="M22" s="37" t="str">
        <f t="shared" si="3"/>
        <v/>
      </c>
      <c r="N22" s="36">
        <f>WEEKDAY(Semaine!M22)</f>
        <v>7</v>
      </c>
      <c r="O22" s="66">
        <f t="shared" si="4"/>
        <v>6</v>
      </c>
      <c r="P22" s="37" t="str">
        <f t="shared" si="5"/>
        <v/>
      </c>
    </row>
    <row r="23" spans="5:16" x14ac:dyDescent="0.25">
      <c r="E23" s="35">
        <v>0.30555555555555503</v>
      </c>
      <c r="F23" s="33">
        <v>0.26388888888888901</v>
      </c>
      <c r="H23" s="36">
        <f>WEEKDAY(Semaine!I23)</f>
        <v>7</v>
      </c>
      <c r="I23" s="64">
        <f t="shared" si="0"/>
        <v>6</v>
      </c>
      <c r="J23" s="64" t="str">
        <f t="shared" si="1"/>
        <v/>
      </c>
      <c r="K23" s="36">
        <f>WEEKDAY(Semaine!K23)</f>
        <v>7</v>
      </c>
      <c r="L23" s="66">
        <f t="shared" si="2"/>
        <v>6</v>
      </c>
      <c r="M23" s="37" t="str">
        <f t="shared" si="3"/>
        <v/>
      </c>
      <c r="N23" s="36">
        <f>WEEKDAY(Semaine!M23)</f>
        <v>7</v>
      </c>
      <c r="O23" s="66">
        <f t="shared" si="4"/>
        <v>6</v>
      </c>
      <c r="P23" s="37" t="str">
        <f t="shared" si="5"/>
        <v/>
      </c>
    </row>
    <row r="24" spans="5:16" x14ac:dyDescent="0.25">
      <c r="E24" s="35">
        <v>0.30625000000000002</v>
      </c>
      <c r="F24" s="33">
        <v>0.264583333333333</v>
      </c>
      <c r="H24" s="36">
        <f>WEEKDAY(Semaine!I24)</f>
        <v>7</v>
      </c>
      <c r="I24" s="64">
        <f t="shared" si="0"/>
        <v>6</v>
      </c>
      <c r="J24" s="64" t="str">
        <f t="shared" si="1"/>
        <v/>
      </c>
      <c r="K24" s="36">
        <f>WEEKDAY(Semaine!K24)</f>
        <v>7</v>
      </c>
      <c r="L24" s="66">
        <f t="shared" si="2"/>
        <v>6</v>
      </c>
      <c r="M24" s="37" t="str">
        <f t="shared" si="3"/>
        <v/>
      </c>
      <c r="N24" s="36">
        <f>WEEKDAY(Semaine!M24)</f>
        <v>7</v>
      </c>
      <c r="O24" s="66">
        <f t="shared" si="4"/>
        <v>6</v>
      </c>
      <c r="P24" s="37" t="str">
        <f t="shared" si="5"/>
        <v/>
      </c>
    </row>
    <row r="25" spans="5:16" x14ac:dyDescent="0.25">
      <c r="E25" s="35">
        <v>0.30694444444444402</v>
      </c>
      <c r="F25" s="33">
        <v>0.265277777777778</v>
      </c>
      <c r="H25" s="36">
        <f>WEEKDAY(Semaine!I25)</f>
        <v>7</v>
      </c>
      <c r="I25" s="64">
        <f t="shared" si="0"/>
        <v>6</v>
      </c>
      <c r="J25" s="64" t="str">
        <f t="shared" si="1"/>
        <v/>
      </c>
      <c r="K25" s="36">
        <f>WEEKDAY(Semaine!K25)</f>
        <v>7</v>
      </c>
      <c r="L25" s="66">
        <f t="shared" si="2"/>
        <v>6</v>
      </c>
      <c r="M25" s="37" t="str">
        <f t="shared" si="3"/>
        <v/>
      </c>
      <c r="N25" s="36">
        <f>WEEKDAY(Semaine!M25)</f>
        <v>7</v>
      </c>
      <c r="O25" s="66">
        <f t="shared" si="4"/>
        <v>6</v>
      </c>
      <c r="P25" s="37" t="str">
        <f t="shared" si="5"/>
        <v/>
      </c>
    </row>
    <row r="26" spans="5:16" x14ac:dyDescent="0.25">
      <c r="E26" s="35">
        <v>0.30763888888888902</v>
      </c>
      <c r="F26" s="33">
        <v>0.265972222222222</v>
      </c>
      <c r="H26" s="36">
        <f>WEEKDAY(Semaine!I26)</f>
        <v>7</v>
      </c>
      <c r="I26" s="64">
        <f t="shared" si="0"/>
        <v>6</v>
      </c>
      <c r="J26" s="64" t="str">
        <f t="shared" si="1"/>
        <v/>
      </c>
      <c r="K26" s="36">
        <f>WEEKDAY(Semaine!K26)</f>
        <v>7</v>
      </c>
      <c r="L26" s="66">
        <f t="shared" si="2"/>
        <v>6</v>
      </c>
      <c r="M26" s="37" t="str">
        <f t="shared" si="3"/>
        <v/>
      </c>
      <c r="N26" s="36">
        <f>WEEKDAY(Semaine!M26)</f>
        <v>7</v>
      </c>
      <c r="O26" s="66">
        <f t="shared" si="4"/>
        <v>6</v>
      </c>
      <c r="P26" s="37" t="str">
        <f t="shared" si="5"/>
        <v/>
      </c>
    </row>
    <row r="27" spans="5:16" x14ac:dyDescent="0.25">
      <c r="E27" s="35">
        <v>0.30833333333333302</v>
      </c>
      <c r="F27" s="33">
        <v>0.266666666666667</v>
      </c>
      <c r="H27" s="36">
        <f>WEEKDAY(Semaine!I27)</f>
        <v>7</v>
      </c>
      <c r="I27" s="64">
        <f t="shared" si="0"/>
        <v>6</v>
      </c>
      <c r="J27" s="64" t="str">
        <f t="shared" si="1"/>
        <v/>
      </c>
      <c r="K27" s="36">
        <f>WEEKDAY(Semaine!K27)</f>
        <v>7</v>
      </c>
      <c r="L27" s="66">
        <f t="shared" si="2"/>
        <v>6</v>
      </c>
      <c r="M27" s="37" t="str">
        <f t="shared" si="3"/>
        <v/>
      </c>
      <c r="N27" s="36">
        <f>WEEKDAY(Semaine!M27)</f>
        <v>7</v>
      </c>
      <c r="O27" s="66">
        <f t="shared" si="4"/>
        <v>6</v>
      </c>
      <c r="P27" s="37" t="str">
        <f t="shared" si="5"/>
        <v/>
      </c>
    </row>
    <row r="28" spans="5:16" x14ac:dyDescent="0.25">
      <c r="E28" s="35">
        <v>0.30902777777777801</v>
      </c>
      <c r="F28" s="33">
        <v>0.26736111111111099</v>
      </c>
      <c r="H28" s="36">
        <f>WEEKDAY(Semaine!I28)</f>
        <v>7</v>
      </c>
      <c r="I28" s="64">
        <f t="shared" si="0"/>
        <v>6</v>
      </c>
      <c r="J28" s="64" t="str">
        <f t="shared" si="1"/>
        <v/>
      </c>
      <c r="K28" s="36">
        <f>WEEKDAY(Semaine!K28)</f>
        <v>7</v>
      </c>
      <c r="L28" s="66">
        <f t="shared" si="2"/>
        <v>6</v>
      </c>
      <c r="M28" s="37" t="str">
        <f t="shared" si="3"/>
        <v/>
      </c>
      <c r="N28" s="36">
        <f>WEEKDAY(Semaine!M28)</f>
        <v>7</v>
      </c>
      <c r="O28" s="66">
        <f t="shared" si="4"/>
        <v>6</v>
      </c>
      <c r="P28" s="37" t="str">
        <f t="shared" si="5"/>
        <v/>
      </c>
    </row>
    <row r="29" spans="5:16" x14ac:dyDescent="0.25">
      <c r="E29" s="35">
        <v>0.30972222222222201</v>
      </c>
      <c r="F29" s="33">
        <v>0.26805555555555499</v>
      </c>
      <c r="H29" s="36">
        <f>WEEKDAY(Semaine!I29)</f>
        <v>7</v>
      </c>
      <c r="I29" s="64">
        <f t="shared" si="0"/>
        <v>6</v>
      </c>
      <c r="J29" s="64" t="str">
        <f t="shared" si="1"/>
        <v/>
      </c>
      <c r="K29" s="36">
        <f>WEEKDAY(Semaine!K29)</f>
        <v>7</v>
      </c>
      <c r="L29" s="66">
        <f t="shared" si="2"/>
        <v>6</v>
      </c>
      <c r="M29" s="37" t="str">
        <f t="shared" si="3"/>
        <v/>
      </c>
      <c r="N29" s="36">
        <f>WEEKDAY(Semaine!M29)</f>
        <v>7</v>
      </c>
      <c r="O29" s="66">
        <f t="shared" si="4"/>
        <v>6</v>
      </c>
      <c r="P29" s="37" t="str">
        <f t="shared" si="5"/>
        <v/>
      </c>
    </row>
    <row r="30" spans="5:16" x14ac:dyDescent="0.25">
      <c r="E30" s="35">
        <v>0.31041666666666701</v>
      </c>
      <c r="F30" s="33">
        <v>0.26874999999999999</v>
      </c>
      <c r="H30" s="36">
        <f>WEEKDAY(Semaine!I30)</f>
        <v>7</v>
      </c>
      <c r="I30" s="64">
        <f t="shared" si="0"/>
        <v>6</v>
      </c>
      <c r="J30" s="64" t="str">
        <f t="shared" si="1"/>
        <v/>
      </c>
      <c r="K30" s="36">
        <f>WEEKDAY(Semaine!K30)</f>
        <v>7</v>
      </c>
      <c r="L30" s="66">
        <f t="shared" si="2"/>
        <v>6</v>
      </c>
      <c r="M30" s="37" t="str">
        <f t="shared" si="3"/>
        <v/>
      </c>
      <c r="N30" s="36">
        <f>WEEKDAY(Semaine!M30)</f>
        <v>7</v>
      </c>
      <c r="O30" s="66">
        <f t="shared" si="4"/>
        <v>6</v>
      </c>
      <c r="P30" s="37" t="str">
        <f t="shared" si="5"/>
        <v/>
      </c>
    </row>
    <row r="31" spans="5:16" x14ac:dyDescent="0.25">
      <c r="E31" s="35">
        <v>0.31111111111111101</v>
      </c>
      <c r="F31" s="33">
        <v>0.26944444444444399</v>
      </c>
      <c r="H31" s="36">
        <f>WEEKDAY(Semaine!I31)</f>
        <v>7</v>
      </c>
      <c r="I31" s="64">
        <f t="shared" si="0"/>
        <v>6</v>
      </c>
      <c r="J31" s="64" t="str">
        <f t="shared" si="1"/>
        <v/>
      </c>
      <c r="K31" s="36">
        <f>WEEKDAY(Semaine!K31)</f>
        <v>7</v>
      </c>
      <c r="L31" s="66">
        <f t="shared" si="2"/>
        <v>6</v>
      </c>
      <c r="M31" s="37" t="str">
        <f t="shared" si="3"/>
        <v/>
      </c>
      <c r="N31" s="36">
        <f>WEEKDAY(Semaine!M31)</f>
        <v>7</v>
      </c>
      <c r="O31" s="66">
        <f t="shared" si="4"/>
        <v>6</v>
      </c>
      <c r="P31" s="37" t="str">
        <f t="shared" si="5"/>
        <v/>
      </c>
    </row>
    <row r="32" spans="5:16" x14ac:dyDescent="0.25">
      <c r="E32" s="35">
        <v>0.311805555555556</v>
      </c>
      <c r="F32" s="33">
        <v>0.27013888888888898</v>
      </c>
      <c r="H32" s="36">
        <f>WEEKDAY(Semaine!I32)</f>
        <v>7</v>
      </c>
      <c r="I32" s="64">
        <f t="shared" si="0"/>
        <v>6</v>
      </c>
      <c r="J32" s="64" t="str">
        <f t="shared" si="1"/>
        <v/>
      </c>
      <c r="K32" s="36">
        <f>WEEKDAY(Semaine!K32)</f>
        <v>7</v>
      </c>
      <c r="L32" s="66">
        <f t="shared" si="2"/>
        <v>6</v>
      </c>
      <c r="M32" s="37" t="str">
        <f t="shared" si="3"/>
        <v/>
      </c>
      <c r="N32" s="36">
        <f>WEEKDAY(Semaine!M32)</f>
        <v>7</v>
      </c>
      <c r="O32" s="66">
        <f t="shared" si="4"/>
        <v>6</v>
      </c>
      <c r="P32" s="37" t="str">
        <f t="shared" si="5"/>
        <v/>
      </c>
    </row>
    <row r="33" spans="5:16" x14ac:dyDescent="0.25">
      <c r="E33" s="35">
        <v>0.3125</v>
      </c>
      <c r="F33" s="33">
        <v>0.27083333333333298</v>
      </c>
      <c r="H33" s="36">
        <f>WEEKDAY(Semaine!I33)</f>
        <v>7</v>
      </c>
      <c r="I33" s="64">
        <f t="shared" si="0"/>
        <v>6</v>
      </c>
      <c r="J33" s="64" t="str">
        <f t="shared" si="1"/>
        <v/>
      </c>
      <c r="K33" s="36">
        <f>WEEKDAY(Semaine!K33)</f>
        <v>7</v>
      </c>
      <c r="L33" s="66">
        <f t="shared" si="2"/>
        <v>6</v>
      </c>
      <c r="M33" s="37" t="str">
        <f t="shared" si="3"/>
        <v/>
      </c>
      <c r="N33" s="36">
        <f>WEEKDAY(Semaine!M33)</f>
        <v>7</v>
      </c>
      <c r="O33" s="66">
        <f t="shared" si="4"/>
        <v>6</v>
      </c>
      <c r="P33" s="37" t="str">
        <f t="shared" si="5"/>
        <v/>
      </c>
    </row>
    <row r="34" spans="5:16" x14ac:dyDescent="0.25">
      <c r="E34" s="35">
        <v>0.313194444444444</v>
      </c>
      <c r="F34" s="33">
        <v>0.27152777777777798</v>
      </c>
      <c r="H34" s="36">
        <f>WEEKDAY(Semaine!I34)</f>
        <v>7</v>
      </c>
      <c r="I34" s="64">
        <f t="shared" si="0"/>
        <v>6</v>
      </c>
      <c r="J34" s="64" t="str">
        <f t="shared" si="1"/>
        <v/>
      </c>
      <c r="K34" s="36">
        <f>WEEKDAY(Semaine!K34)</f>
        <v>7</v>
      </c>
      <c r="L34" s="66">
        <f t="shared" si="2"/>
        <v>6</v>
      </c>
      <c r="M34" s="37" t="str">
        <f t="shared" si="3"/>
        <v/>
      </c>
      <c r="N34" s="36">
        <f>WEEKDAY(Semaine!M34)</f>
        <v>7</v>
      </c>
      <c r="O34" s="66">
        <f t="shared" si="4"/>
        <v>6</v>
      </c>
      <c r="P34" s="37" t="str">
        <f t="shared" si="5"/>
        <v/>
      </c>
    </row>
    <row r="35" spans="5:16" x14ac:dyDescent="0.25">
      <c r="E35" s="35">
        <v>0.31388888888888899</v>
      </c>
      <c r="F35" s="33">
        <v>0.27222222222222198</v>
      </c>
      <c r="H35" s="36">
        <f>WEEKDAY(Semaine!I35)</f>
        <v>7</v>
      </c>
      <c r="I35" s="64">
        <f t="shared" si="0"/>
        <v>6</v>
      </c>
      <c r="J35" s="64" t="str">
        <f t="shared" si="1"/>
        <v/>
      </c>
      <c r="K35" s="36">
        <f>WEEKDAY(Semaine!K35)</f>
        <v>7</v>
      </c>
      <c r="L35" s="66">
        <f t="shared" si="2"/>
        <v>6</v>
      </c>
      <c r="M35" s="37" t="str">
        <f t="shared" si="3"/>
        <v/>
      </c>
      <c r="N35" s="36">
        <f>WEEKDAY(Semaine!M35)</f>
        <v>7</v>
      </c>
      <c r="O35" s="66">
        <f t="shared" si="4"/>
        <v>6</v>
      </c>
      <c r="P35" s="37" t="str">
        <f t="shared" si="5"/>
        <v/>
      </c>
    </row>
    <row r="36" spans="5:16" x14ac:dyDescent="0.25">
      <c r="E36" s="35">
        <v>0.31458333333333299</v>
      </c>
      <c r="F36" s="33">
        <v>0.27291666666666697</v>
      </c>
      <c r="H36" s="36">
        <f>WEEKDAY(Semaine!I36)</f>
        <v>7</v>
      </c>
      <c r="I36" s="64">
        <f t="shared" si="0"/>
        <v>6</v>
      </c>
      <c r="J36" s="64" t="str">
        <f t="shared" si="1"/>
        <v/>
      </c>
      <c r="K36" s="36">
        <f>WEEKDAY(Semaine!K36)</f>
        <v>7</v>
      </c>
      <c r="L36" s="66">
        <f t="shared" si="2"/>
        <v>6</v>
      </c>
      <c r="M36" s="37" t="str">
        <f t="shared" si="3"/>
        <v/>
      </c>
      <c r="N36" s="36">
        <f>WEEKDAY(Semaine!M36)</f>
        <v>7</v>
      </c>
      <c r="O36" s="66">
        <f t="shared" si="4"/>
        <v>6</v>
      </c>
      <c r="P36" s="37" t="str">
        <f t="shared" si="5"/>
        <v/>
      </c>
    </row>
    <row r="37" spans="5:16" x14ac:dyDescent="0.25">
      <c r="E37" s="35">
        <v>0.31527777777777799</v>
      </c>
      <c r="F37" s="33">
        <v>0.27361111111111103</v>
      </c>
      <c r="H37" s="36">
        <f>WEEKDAY(Semaine!I37)</f>
        <v>7</v>
      </c>
      <c r="I37" s="64">
        <f t="shared" si="0"/>
        <v>6</v>
      </c>
      <c r="J37" s="64" t="str">
        <f t="shared" si="1"/>
        <v/>
      </c>
      <c r="K37" s="36">
        <f>WEEKDAY(Semaine!K37)</f>
        <v>7</v>
      </c>
      <c r="L37" s="66">
        <f t="shared" si="2"/>
        <v>6</v>
      </c>
      <c r="M37" s="37" t="str">
        <f t="shared" si="3"/>
        <v/>
      </c>
      <c r="N37" s="36">
        <f>WEEKDAY(Semaine!M37)</f>
        <v>7</v>
      </c>
      <c r="O37" s="66">
        <f t="shared" si="4"/>
        <v>6</v>
      </c>
      <c r="P37" s="37" t="str">
        <f t="shared" si="5"/>
        <v/>
      </c>
    </row>
    <row r="38" spans="5:16" x14ac:dyDescent="0.25">
      <c r="E38" s="35">
        <v>0.31597222222222199</v>
      </c>
      <c r="F38" s="33">
        <v>0.27430555555555602</v>
      </c>
      <c r="H38" s="36">
        <f>WEEKDAY(Semaine!I38)</f>
        <v>7</v>
      </c>
      <c r="I38" s="64">
        <f t="shared" si="0"/>
        <v>6</v>
      </c>
      <c r="J38" s="64" t="str">
        <f t="shared" si="1"/>
        <v/>
      </c>
      <c r="K38" s="36">
        <f>WEEKDAY(Semaine!K38)</f>
        <v>7</v>
      </c>
      <c r="L38" s="66">
        <f t="shared" si="2"/>
        <v>6</v>
      </c>
      <c r="M38" s="37" t="str">
        <f t="shared" si="3"/>
        <v/>
      </c>
      <c r="N38" s="36">
        <f>WEEKDAY(Semaine!M38)</f>
        <v>7</v>
      </c>
      <c r="O38" s="66">
        <f t="shared" si="4"/>
        <v>6</v>
      </c>
      <c r="P38" s="37" t="str">
        <f t="shared" si="5"/>
        <v/>
      </c>
    </row>
    <row r="39" spans="5:16" x14ac:dyDescent="0.25">
      <c r="E39" s="35">
        <v>0.31666666666666698</v>
      </c>
      <c r="F39" s="33">
        <v>0.27500000000000002</v>
      </c>
      <c r="H39" s="36">
        <f>WEEKDAY(Semaine!I39)</f>
        <v>7</v>
      </c>
      <c r="I39" s="64">
        <f t="shared" si="0"/>
        <v>6</v>
      </c>
      <c r="J39" s="64" t="str">
        <f t="shared" si="1"/>
        <v/>
      </c>
      <c r="K39" s="36">
        <f>WEEKDAY(Semaine!K39)</f>
        <v>7</v>
      </c>
      <c r="L39" s="66">
        <f t="shared" si="2"/>
        <v>6</v>
      </c>
      <c r="M39" s="37" t="str">
        <f t="shared" si="3"/>
        <v/>
      </c>
      <c r="N39" s="36">
        <f>WEEKDAY(Semaine!M39)</f>
        <v>7</v>
      </c>
      <c r="O39" s="66">
        <f t="shared" si="4"/>
        <v>6</v>
      </c>
      <c r="P39" s="37" t="str">
        <f t="shared" si="5"/>
        <v/>
      </c>
    </row>
    <row r="40" spans="5:16" x14ac:dyDescent="0.25">
      <c r="E40" s="35">
        <v>0.31736111111111098</v>
      </c>
      <c r="F40" s="33">
        <v>0.27569444444444402</v>
      </c>
      <c r="H40" s="36">
        <f>WEEKDAY(Semaine!I40)</f>
        <v>7</v>
      </c>
      <c r="I40" s="64">
        <f t="shared" si="0"/>
        <v>6</v>
      </c>
      <c r="J40" s="64" t="str">
        <f t="shared" si="1"/>
        <v/>
      </c>
      <c r="K40" s="36">
        <f>WEEKDAY(Semaine!K40)</f>
        <v>7</v>
      </c>
      <c r="L40" s="66">
        <f t="shared" si="2"/>
        <v>6</v>
      </c>
      <c r="M40" s="37" t="str">
        <f t="shared" si="3"/>
        <v/>
      </c>
      <c r="N40" s="36">
        <f>WEEKDAY(Semaine!M40)</f>
        <v>7</v>
      </c>
      <c r="O40" s="66">
        <f t="shared" si="4"/>
        <v>6</v>
      </c>
      <c r="P40" s="37" t="str">
        <f t="shared" si="5"/>
        <v/>
      </c>
    </row>
    <row r="41" spans="5:16" x14ac:dyDescent="0.25">
      <c r="E41" s="35">
        <v>0.31805555555555498</v>
      </c>
      <c r="F41" s="33">
        <v>0.27638888888888902</v>
      </c>
      <c r="H41" s="36">
        <f>WEEKDAY(Semaine!I41)</f>
        <v>7</v>
      </c>
      <c r="I41" s="64">
        <f t="shared" si="0"/>
        <v>6</v>
      </c>
      <c r="J41" s="64" t="str">
        <f t="shared" si="1"/>
        <v/>
      </c>
      <c r="K41" s="36">
        <f>WEEKDAY(Semaine!K41)</f>
        <v>7</v>
      </c>
      <c r="L41" s="66">
        <f t="shared" si="2"/>
        <v>6</v>
      </c>
      <c r="M41" s="37" t="str">
        <f t="shared" si="3"/>
        <v/>
      </c>
      <c r="N41" s="36">
        <f>WEEKDAY(Semaine!M41)</f>
        <v>7</v>
      </c>
      <c r="O41" s="66">
        <f t="shared" si="4"/>
        <v>6</v>
      </c>
      <c r="P41" s="37" t="str">
        <f t="shared" si="5"/>
        <v/>
      </c>
    </row>
    <row r="42" spans="5:16" x14ac:dyDescent="0.25">
      <c r="E42" s="35">
        <v>0.31874999999999998</v>
      </c>
      <c r="F42" s="33">
        <v>0.27708333333333302</v>
      </c>
      <c r="H42" s="36">
        <f>WEEKDAY(Semaine!I42)</f>
        <v>7</v>
      </c>
      <c r="I42" s="64">
        <f t="shared" si="0"/>
        <v>6</v>
      </c>
      <c r="J42" s="64" t="str">
        <f t="shared" si="1"/>
        <v/>
      </c>
      <c r="K42" s="36">
        <f>WEEKDAY(Semaine!K42)</f>
        <v>7</v>
      </c>
      <c r="L42" s="66">
        <f t="shared" si="2"/>
        <v>6</v>
      </c>
      <c r="M42" s="37" t="str">
        <f t="shared" si="3"/>
        <v/>
      </c>
      <c r="N42" s="36">
        <f>WEEKDAY(Semaine!M42)</f>
        <v>7</v>
      </c>
      <c r="O42" s="66">
        <f t="shared" si="4"/>
        <v>6</v>
      </c>
      <c r="P42" s="37" t="str">
        <f t="shared" si="5"/>
        <v/>
      </c>
    </row>
    <row r="43" spans="5:16" x14ac:dyDescent="0.25">
      <c r="E43" s="35">
        <v>0.31944444444444398</v>
      </c>
      <c r="F43" s="33">
        <v>0.27777777777777801</v>
      </c>
      <c r="H43" s="36">
        <f>WEEKDAY(Semaine!I43)</f>
        <v>7</v>
      </c>
      <c r="I43" s="64">
        <f t="shared" si="0"/>
        <v>6</v>
      </c>
      <c r="J43" s="64" t="str">
        <f t="shared" si="1"/>
        <v/>
      </c>
      <c r="K43" s="36">
        <f>WEEKDAY(Semaine!K43)</f>
        <v>7</v>
      </c>
      <c r="L43" s="66">
        <f t="shared" si="2"/>
        <v>6</v>
      </c>
      <c r="M43" s="37" t="str">
        <f t="shared" si="3"/>
        <v/>
      </c>
      <c r="N43" s="36">
        <f>WEEKDAY(Semaine!M43)</f>
        <v>7</v>
      </c>
      <c r="O43" s="66">
        <f t="shared" si="4"/>
        <v>6</v>
      </c>
      <c r="P43" s="37" t="str">
        <f t="shared" si="5"/>
        <v/>
      </c>
    </row>
    <row r="44" spans="5:16" x14ac:dyDescent="0.25">
      <c r="E44" s="35">
        <v>0.32013888888888897</v>
      </c>
      <c r="F44" s="33">
        <v>0.27847222222222201</v>
      </c>
      <c r="H44" s="36">
        <f>WEEKDAY(Semaine!I44)</f>
        <v>7</v>
      </c>
      <c r="I44" s="64">
        <f t="shared" si="0"/>
        <v>6</v>
      </c>
      <c r="J44" s="64" t="str">
        <f t="shared" si="1"/>
        <v/>
      </c>
      <c r="K44" s="36">
        <f>WEEKDAY(Semaine!K44)</f>
        <v>7</v>
      </c>
      <c r="L44" s="66">
        <f t="shared" si="2"/>
        <v>6</v>
      </c>
      <c r="M44" s="37" t="str">
        <f t="shared" si="3"/>
        <v/>
      </c>
      <c r="N44" s="36">
        <f>WEEKDAY(Semaine!M44)</f>
        <v>7</v>
      </c>
      <c r="O44" s="66">
        <f t="shared" si="4"/>
        <v>6</v>
      </c>
      <c r="P44" s="37" t="str">
        <f t="shared" si="5"/>
        <v/>
      </c>
    </row>
    <row r="45" spans="5:16" x14ac:dyDescent="0.25">
      <c r="E45" s="35">
        <v>0.32083333333333303</v>
      </c>
      <c r="F45" s="33">
        <v>0.27916666666666701</v>
      </c>
      <c r="H45" s="36">
        <f>WEEKDAY(Semaine!I45)</f>
        <v>7</v>
      </c>
      <c r="I45" s="64">
        <f t="shared" si="0"/>
        <v>6</v>
      </c>
      <c r="J45" s="64" t="str">
        <f t="shared" si="1"/>
        <v/>
      </c>
      <c r="K45" s="36">
        <f>WEEKDAY(Semaine!K45)</f>
        <v>7</v>
      </c>
      <c r="L45" s="66">
        <f t="shared" si="2"/>
        <v>6</v>
      </c>
      <c r="M45" s="37" t="str">
        <f t="shared" si="3"/>
        <v/>
      </c>
      <c r="N45" s="36">
        <f>WEEKDAY(Semaine!M45)</f>
        <v>7</v>
      </c>
      <c r="O45" s="66">
        <f t="shared" si="4"/>
        <v>6</v>
      </c>
      <c r="P45" s="37" t="str">
        <f t="shared" si="5"/>
        <v/>
      </c>
    </row>
    <row r="46" spans="5:16" x14ac:dyDescent="0.25">
      <c r="E46" s="35">
        <v>0.32152777777777802</v>
      </c>
      <c r="F46" s="33">
        <v>0.27986111111111101</v>
      </c>
      <c r="H46" s="36">
        <f>WEEKDAY(Semaine!I46)</f>
        <v>7</v>
      </c>
      <c r="I46" s="64">
        <f t="shared" si="0"/>
        <v>6</v>
      </c>
      <c r="J46" s="64" t="str">
        <f t="shared" si="1"/>
        <v/>
      </c>
      <c r="K46" s="36">
        <f>WEEKDAY(Semaine!K46)</f>
        <v>7</v>
      </c>
      <c r="L46" s="66">
        <f t="shared" si="2"/>
        <v>6</v>
      </c>
      <c r="M46" s="37" t="str">
        <f t="shared" si="3"/>
        <v/>
      </c>
      <c r="N46" s="36">
        <f>WEEKDAY(Semaine!M46)</f>
        <v>7</v>
      </c>
      <c r="O46" s="66">
        <f t="shared" si="4"/>
        <v>6</v>
      </c>
      <c r="P46" s="37" t="str">
        <f t="shared" si="5"/>
        <v/>
      </c>
    </row>
    <row r="47" spans="5:16" x14ac:dyDescent="0.25">
      <c r="E47" s="35">
        <v>0.32222222222222202</v>
      </c>
      <c r="F47" s="33">
        <v>0.280555555555555</v>
      </c>
      <c r="H47" s="36">
        <f>WEEKDAY(Semaine!I47)</f>
        <v>7</v>
      </c>
      <c r="I47" s="64">
        <f t="shared" si="0"/>
        <v>6</v>
      </c>
      <c r="J47" s="64" t="str">
        <f t="shared" si="1"/>
        <v/>
      </c>
      <c r="K47" s="36">
        <f>WEEKDAY(Semaine!K47)</f>
        <v>7</v>
      </c>
      <c r="L47" s="66">
        <f t="shared" si="2"/>
        <v>6</v>
      </c>
      <c r="M47" s="37" t="str">
        <f t="shared" si="3"/>
        <v/>
      </c>
      <c r="N47" s="36">
        <f>WEEKDAY(Semaine!M47)</f>
        <v>7</v>
      </c>
      <c r="O47" s="66">
        <f t="shared" si="4"/>
        <v>6</v>
      </c>
      <c r="P47" s="37" t="str">
        <f t="shared" si="5"/>
        <v/>
      </c>
    </row>
    <row r="48" spans="5:16" x14ac:dyDescent="0.25">
      <c r="E48" s="35">
        <v>0.32291666666666702</v>
      </c>
      <c r="F48" s="33">
        <v>0.28125</v>
      </c>
      <c r="H48" s="36">
        <f>WEEKDAY(Semaine!I48)</f>
        <v>7</v>
      </c>
      <c r="I48" s="64">
        <f t="shared" si="0"/>
        <v>6</v>
      </c>
      <c r="J48" s="64" t="str">
        <f t="shared" si="1"/>
        <v/>
      </c>
      <c r="K48" s="36">
        <f>WEEKDAY(Semaine!K48)</f>
        <v>7</v>
      </c>
      <c r="L48" s="66">
        <f t="shared" si="2"/>
        <v>6</v>
      </c>
      <c r="M48" s="37" t="str">
        <f t="shared" si="3"/>
        <v/>
      </c>
      <c r="N48" s="36">
        <f>WEEKDAY(Semaine!M48)</f>
        <v>7</v>
      </c>
      <c r="O48" s="66">
        <f t="shared" si="4"/>
        <v>6</v>
      </c>
      <c r="P48" s="37" t="str">
        <f t="shared" si="5"/>
        <v/>
      </c>
    </row>
    <row r="49" spans="5:16" x14ac:dyDescent="0.25">
      <c r="E49" s="35">
        <v>0.32361111111111102</v>
      </c>
      <c r="F49" s="33">
        <v>0.281944444444444</v>
      </c>
      <c r="H49" s="36">
        <f>WEEKDAY(Semaine!I49)</f>
        <v>7</v>
      </c>
      <c r="I49" s="64">
        <f t="shared" si="0"/>
        <v>6</v>
      </c>
      <c r="J49" s="64" t="str">
        <f t="shared" si="1"/>
        <v/>
      </c>
      <c r="K49" s="36">
        <f>WEEKDAY(Semaine!K49)</f>
        <v>7</v>
      </c>
      <c r="L49" s="66">
        <f t="shared" si="2"/>
        <v>6</v>
      </c>
      <c r="M49" s="37" t="str">
        <f t="shared" si="3"/>
        <v/>
      </c>
      <c r="N49" s="36">
        <f>WEEKDAY(Semaine!M49)</f>
        <v>7</v>
      </c>
      <c r="O49" s="66">
        <f t="shared" si="4"/>
        <v>6</v>
      </c>
      <c r="P49" s="37" t="str">
        <f t="shared" si="5"/>
        <v/>
      </c>
    </row>
    <row r="50" spans="5:16" x14ac:dyDescent="0.25">
      <c r="E50" s="35">
        <v>0.32430555555555601</v>
      </c>
      <c r="F50" s="33">
        <v>0.28263888888888899</v>
      </c>
      <c r="H50" s="36">
        <f>WEEKDAY(Semaine!I50)</f>
        <v>7</v>
      </c>
      <c r="I50" s="64">
        <f t="shared" si="0"/>
        <v>6</v>
      </c>
      <c r="J50" s="64" t="str">
        <f t="shared" si="1"/>
        <v/>
      </c>
      <c r="K50" s="36">
        <f>WEEKDAY(Semaine!K50)</f>
        <v>7</v>
      </c>
      <c r="L50" s="66">
        <f t="shared" si="2"/>
        <v>6</v>
      </c>
      <c r="M50" s="37" t="str">
        <f t="shared" si="3"/>
        <v/>
      </c>
      <c r="N50" s="36">
        <f>WEEKDAY(Semaine!M50)</f>
        <v>7</v>
      </c>
      <c r="O50" s="66">
        <f t="shared" si="4"/>
        <v>6</v>
      </c>
      <c r="P50" s="37" t="str">
        <f t="shared" si="5"/>
        <v/>
      </c>
    </row>
    <row r="51" spans="5:16" x14ac:dyDescent="0.25">
      <c r="E51" s="35">
        <v>0.32500000000000001</v>
      </c>
      <c r="F51" s="33">
        <v>0.28333333333333299</v>
      </c>
      <c r="H51" s="36">
        <f>WEEKDAY(Semaine!I51)</f>
        <v>7</v>
      </c>
      <c r="I51" s="64">
        <f t="shared" si="0"/>
        <v>6</v>
      </c>
      <c r="J51" s="64" t="str">
        <f t="shared" si="1"/>
        <v/>
      </c>
      <c r="K51" s="36">
        <f>WEEKDAY(Semaine!K51)</f>
        <v>7</v>
      </c>
      <c r="L51" s="66">
        <f t="shared" si="2"/>
        <v>6</v>
      </c>
      <c r="M51" s="37" t="str">
        <f t="shared" si="3"/>
        <v/>
      </c>
      <c r="N51" s="36">
        <f>WEEKDAY(Semaine!M51)</f>
        <v>7</v>
      </c>
      <c r="O51" s="66">
        <f t="shared" si="4"/>
        <v>6</v>
      </c>
      <c r="P51" s="37" t="str">
        <f t="shared" si="5"/>
        <v/>
      </c>
    </row>
    <row r="52" spans="5:16" x14ac:dyDescent="0.25">
      <c r="E52" s="35">
        <v>0.32569444444444401</v>
      </c>
      <c r="F52" s="33">
        <v>0.28402777777777799</v>
      </c>
      <c r="H52" s="36">
        <f>WEEKDAY(Semaine!I52)</f>
        <v>7</v>
      </c>
      <c r="I52" s="64">
        <f t="shared" si="0"/>
        <v>6</v>
      </c>
      <c r="J52" s="64" t="str">
        <f t="shared" si="1"/>
        <v/>
      </c>
      <c r="K52" s="36">
        <f>WEEKDAY(Semaine!K52)</f>
        <v>7</v>
      </c>
      <c r="L52" s="66">
        <f t="shared" si="2"/>
        <v>6</v>
      </c>
      <c r="M52" s="37" t="str">
        <f t="shared" si="3"/>
        <v/>
      </c>
      <c r="N52" s="36">
        <f>WEEKDAY(Semaine!M52)</f>
        <v>7</v>
      </c>
      <c r="O52" s="66">
        <f t="shared" si="4"/>
        <v>6</v>
      </c>
      <c r="P52" s="37" t="str">
        <f t="shared" si="5"/>
        <v/>
      </c>
    </row>
    <row r="53" spans="5:16" x14ac:dyDescent="0.25">
      <c r="E53" s="35">
        <v>0.32638888888888901</v>
      </c>
      <c r="F53" s="33">
        <v>0.28472222222222199</v>
      </c>
      <c r="H53" s="36">
        <f>WEEKDAY(Semaine!I53)</f>
        <v>7</v>
      </c>
      <c r="I53" s="64">
        <f t="shared" si="0"/>
        <v>6</v>
      </c>
      <c r="J53" s="64" t="str">
        <f t="shared" si="1"/>
        <v/>
      </c>
      <c r="K53" s="36">
        <f>WEEKDAY(Semaine!K53)</f>
        <v>7</v>
      </c>
      <c r="L53" s="66">
        <f t="shared" si="2"/>
        <v>6</v>
      </c>
      <c r="M53" s="37" t="str">
        <f t="shared" si="3"/>
        <v/>
      </c>
      <c r="N53" s="36">
        <f>WEEKDAY(Semaine!M53)</f>
        <v>7</v>
      </c>
      <c r="O53" s="66">
        <f t="shared" si="4"/>
        <v>6</v>
      </c>
      <c r="P53" s="37" t="str">
        <f t="shared" si="5"/>
        <v/>
      </c>
    </row>
    <row r="54" spans="5:16" x14ac:dyDescent="0.25">
      <c r="E54" s="35">
        <v>0.327083333333333</v>
      </c>
      <c r="F54" s="33">
        <v>0.28541666666666599</v>
      </c>
      <c r="H54" s="36">
        <f>WEEKDAY(Semaine!I54)</f>
        <v>7</v>
      </c>
      <c r="I54" s="64">
        <f t="shared" si="0"/>
        <v>6</v>
      </c>
      <c r="J54" s="64" t="str">
        <f t="shared" si="1"/>
        <v/>
      </c>
      <c r="K54" s="36">
        <f>WEEKDAY(Semaine!K54)</f>
        <v>7</v>
      </c>
      <c r="L54" s="66">
        <f t="shared" si="2"/>
        <v>6</v>
      </c>
      <c r="M54" s="37" t="str">
        <f t="shared" si="3"/>
        <v/>
      </c>
      <c r="N54" s="36">
        <f>WEEKDAY(Semaine!M54)</f>
        <v>7</v>
      </c>
      <c r="O54" s="66">
        <f t="shared" si="4"/>
        <v>6</v>
      </c>
      <c r="P54" s="37" t="str">
        <f t="shared" si="5"/>
        <v/>
      </c>
    </row>
    <row r="55" spans="5:16" x14ac:dyDescent="0.25">
      <c r="E55" s="35">
        <v>0.327777777777778</v>
      </c>
      <c r="F55" s="33">
        <v>0.28611111111111098</v>
      </c>
      <c r="H55" s="36">
        <f>WEEKDAY(Semaine!I55)</f>
        <v>7</v>
      </c>
      <c r="I55" s="64">
        <f t="shared" si="0"/>
        <v>6</v>
      </c>
      <c r="J55" s="64" t="str">
        <f t="shared" si="1"/>
        <v/>
      </c>
      <c r="K55" s="36">
        <f>WEEKDAY(Semaine!K55)</f>
        <v>7</v>
      </c>
      <c r="L55" s="66">
        <f t="shared" si="2"/>
        <v>6</v>
      </c>
      <c r="M55" s="37" t="str">
        <f t="shared" si="3"/>
        <v/>
      </c>
      <c r="N55" s="36">
        <f>WEEKDAY(Semaine!M55)</f>
        <v>7</v>
      </c>
      <c r="O55" s="66">
        <f t="shared" si="4"/>
        <v>6</v>
      </c>
      <c r="P55" s="37" t="str">
        <f t="shared" si="5"/>
        <v/>
      </c>
    </row>
    <row r="56" spans="5:16" x14ac:dyDescent="0.25">
      <c r="E56" s="35">
        <v>0.328472222222222</v>
      </c>
      <c r="F56" s="33">
        <v>0.28680555555555498</v>
      </c>
      <c r="H56" s="36">
        <f>WEEKDAY(Semaine!I56)</f>
        <v>7</v>
      </c>
      <c r="I56" s="64">
        <f t="shared" si="0"/>
        <v>6</v>
      </c>
      <c r="J56" s="64" t="str">
        <f t="shared" si="1"/>
        <v/>
      </c>
      <c r="K56" s="36">
        <f>WEEKDAY(Semaine!K56)</f>
        <v>7</v>
      </c>
      <c r="L56" s="66">
        <f t="shared" si="2"/>
        <v>6</v>
      </c>
      <c r="M56" s="37" t="str">
        <f t="shared" si="3"/>
        <v/>
      </c>
      <c r="N56" s="36">
        <f>WEEKDAY(Semaine!M56)</f>
        <v>7</v>
      </c>
      <c r="O56" s="66">
        <f t="shared" si="4"/>
        <v>6</v>
      </c>
      <c r="P56" s="37" t="str">
        <f t="shared" si="5"/>
        <v/>
      </c>
    </row>
    <row r="57" spans="5:16" x14ac:dyDescent="0.25">
      <c r="E57" s="35">
        <v>0.329166666666667</v>
      </c>
      <c r="F57" s="33">
        <v>0.28749999999999998</v>
      </c>
      <c r="H57" s="36">
        <f>WEEKDAY(Semaine!I57)</f>
        <v>7</v>
      </c>
      <c r="I57" s="64">
        <f t="shared" si="0"/>
        <v>6</v>
      </c>
      <c r="J57" s="64" t="str">
        <f t="shared" si="1"/>
        <v/>
      </c>
      <c r="K57" s="36">
        <f>WEEKDAY(Semaine!K57)</f>
        <v>7</v>
      </c>
      <c r="L57" s="66">
        <f t="shared" si="2"/>
        <v>6</v>
      </c>
      <c r="M57" s="37" t="str">
        <f t="shared" si="3"/>
        <v/>
      </c>
      <c r="N57" s="36">
        <f>WEEKDAY(Semaine!M57)</f>
        <v>7</v>
      </c>
      <c r="O57" s="66">
        <f t="shared" si="4"/>
        <v>6</v>
      </c>
      <c r="P57" s="37" t="str">
        <f t="shared" si="5"/>
        <v/>
      </c>
    </row>
    <row r="58" spans="5:16" x14ac:dyDescent="0.25">
      <c r="E58" s="35">
        <v>0.32986111111111099</v>
      </c>
      <c r="F58" s="33">
        <v>0.28819444444444398</v>
      </c>
      <c r="H58" s="36">
        <f>WEEKDAY(Semaine!I58)</f>
        <v>7</v>
      </c>
      <c r="I58" s="64">
        <f t="shared" si="0"/>
        <v>6</v>
      </c>
      <c r="J58" s="64" t="str">
        <f t="shared" si="1"/>
        <v/>
      </c>
      <c r="K58" s="36">
        <f>WEEKDAY(Semaine!K58)</f>
        <v>7</v>
      </c>
      <c r="L58" s="66">
        <f t="shared" si="2"/>
        <v>6</v>
      </c>
      <c r="M58" s="37" t="str">
        <f t="shared" si="3"/>
        <v/>
      </c>
      <c r="N58" s="36">
        <f>WEEKDAY(Semaine!M58)</f>
        <v>7</v>
      </c>
      <c r="O58" s="66">
        <f t="shared" si="4"/>
        <v>6</v>
      </c>
      <c r="P58" s="37" t="str">
        <f t="shared" si="5"/>
        <v/>
      </c>
    </row>
    <row r="59" spans="5:16" x14ac:dyDescent="0.25">
      <c r="E59" s="35">
        <v>0.33055555555555499</v>
      </c>
      <c r="F59" s="33">
        <v>0.28888888888888897</v>
      </c>
      <c r="H59" s="36">
        <f>WEEKDAY(Semaine!I59)</f>
        <v>7</v>
      </c>
      <c r="I59" s="64">
        <f t="shared" si="0"/>
        <v>6</v>
      </c>
      <c r="J59" s="64" t="str">
        <f t="shared" si="1"/>
        <v/>
      </c>
      <c r="K59" s="36">
        <f>WEEKDAY(Semaine!K59)</f>
        <v>7</v>
      </c>
      <c r="L59" s="66">
        <f t="shared" si="2"/>
        <v>6</v>
      </c>
      <c r="M59" s="37" t="str">
        <f t="shared" si="3"/>
        <v/>
      </c>
      <c r="N59" s="36">
        <f>WEEKDAY(Semaine!M59)</f>
        <v>7</v>
      </c>
      <c r="O59" s="66">
        <f t="shared" si="4"/>
        <v>6</v>
      </c>
      <c r="P59" s="37" t="str">
        <f t="shared" si="5"/>
        <v/>
      </c>
    </row>
    <row r="60" spans="5:16" x14ac:dyDescent="0.25">
      <c r="E60" s="35">
        <v>0.33124999999999999</v>
      </c>
      <c r="F60" s="33">
        <v>0.28958333333333303</v>
      </c>
      <c r="H60" s="36">
        <f>WEEKDAY(Semaine!I60)</f>
        <v>7</v>
      </c>
      <c r="I60" s="64">
        <f t="shared" si="0"/>
        <v>6</v>
      </c>
      <c r="J60" s="64" t="str">
        <f t="shared" si="1"/>
        <v/>
      </c>
      <c r="K60" s="36">
        <f>WEEKDAY(Semaine!K60)</f>
        <v>7</v>
      </c>
      <c r="L60" s="66">
        <f t="shared" si="2"/>
        <v>6</v>
      </c>
      <c r="M60" s="37" t="str">
        <f t="shared" si="3"/>
        <v/>
      </c>
      <c r="N60" s="36">
        <f>WEEKDAY(Semaine!M60)</f>
        <v>7</v>
      </c>
      <c r="O60" s="66">
        <f t="shared" si="4"/>
        <v>6</v>
      </c>
      <c r="P60" s="37" t="str">
        <f t="shared" si="5"/>
        <v/>
      </c>
    </row>
    <row r="61" spans="5:16" x14ac:dyDescent="0.25">
      <c r="E61" s="35">
        <v>0.33194444444444399</v>
      </c>
      <c r="F61" s="33">
        <v>0.29027777777777802</v>
      </c>
      <c r="H61" s="36">
        <f>WEEKDAY(Semaine!I61)</f>
        <v>7</v>
      </c>
      <c r="I61" s="64">
        <f t="shared" si="0"/>
        <v>6</v>
      </c>
      <c r="J61" s="64" t="str">
        <f t="shared" si="1"/>
        <v/>
      </c>
      <c r="K61" s="36">
        <f>WEEKDAY(Semaine!K61)</f>
        <v>7</v>
      </c>
      <c r="L61" s="66">
        <f t="shared" si="2"/>
        <v>6</v>
      </c>
      <c r="M61" s="37" t="str">
        <f t="shared" si="3"/>
        <v/>
      </c>
      <c r="N61" s="36">
        <f>WEEKDAY(Semaine!M61)</f>
        <v>7</v>
      </c>
      <c r="O61" s="66">
        <f t="shared" si="4"/>
        <v>6</v>
      </c>
      <c r="P61" s="37" t="str">
        <f t="shared" si="5"/>
        <v/>
      </c>
    </row>
    <row r="62" spans="5:16" x14ac:dyDescent="0.25">
      <c r="E62" s="35">
        <v>0.33263888888888898</v>
      </c>
      <c r="F62" s="33">
        <v>0.29097222222222202</v>
      </c>
      <c r="H62" s="36">
        <f>WEEKDAY(Semaine!I62)</f>
        <v>7</v>
      </c>
      <c r="I62" s="64">
        <f t="shared" si="0"/>
        <v>6</v>
      </c>
      <c r="J62" s="64" t="str">
        <f t="shared" si="1"/>
        <v/>
      </c>
      <c r="K62" s="36">
        <f>WEEKDAY(Semaine!K62)</f>
        <v>7</v>
      </c>
      <c r="L62" s="66">
        <f t="shared" si="2"/>
        <v>6</v>
      </c>
      <c r="M62" s="37" t="str">
        <f t="shared" si="3"/>
        <v/>
      </c>
      <c r="N62" s="36">
        <f>WEEKDAY(Semaine!M62)</f>
        <v>7</v>
      </c>
      <c r="O62" s="66">
        <f t="shared" si="4"/>
        <v>6</v>
      </c>
      <c r="P62" s="37" t="str">
        <f t="shared" si="5"/>
        <v/>
      </c>
    </row>
    <row r="63" spans="5:16" x14ac:dyDescent="0.25">
      <c r="E63" s="35">
        <v>0.33333333333333298</v>
      </c>
      <c r="F63" s="33">
        <v>0.29166666666666702</v>
      </c>
      <c r="H63" s="36">
        <f>WEEKDAY(Semaine!I63)</f>
        <v>7</v>
      </c>
      <c r="I63" s="64">
        <f t="shared" si="0"/>
        <v>6</v>
      </c>
      <c r="J63" s="64" t="str">
        <f t="shared" si="1"/>
        <v/>
      </c>
      <c r="K63" s="36">
        <f>WEEKDAY(Semaine!K63)</f>
        <v>7</v>
      </c>
      <c r="L63" s="66">
        <f t="shared" si="2"/>
        <v>6</v>
      </c>
      <c r="M63" s="37" t="str">
        <f t="shared" si="3"/>
        <v/>
      </c>
      <c r="N63" s="36">
        <f>WEEKDAY(Semaine!M63)</f>
        <v>7</v>
      </c>
      <c r="O63" s="66">
        <f t="shared" si="4"/>
        <v>6</v>
      </c>
      <c r="P63" s="37" t="str">
        <f t="shared" si="5"/>
        <v/>
      </c>
    </row>
    <row r="64" spans="5:16" x14ac:dyDescent="0.25">
      <c r="E64" s="35">
        <v>0.33402777777777798</v>
      </c>
      <c r="F64" s="33">
        <v>0.29236111111111102</v>
      </c>
      <c r="H64" s="36">
        <f>WEEKDAY(Semaine!I64)</f>
        <v>7</v>
      </c>
      <c r="I64" s="64">
        <f t="shared" si="0"/>
        <v>6</v>
      </c>
      <c r="J64" s="64" t="str">
        <f t="shared" si="1"/>
        <v/>
      </c>
      <c r="K64" s="36">
        <f>WEEKDAY(Semaine!K64)</f>
        <v>7</v>
      </c>
      <c r="L64" s="66">
        <f t="shared" si="2"/>
        <v>6</v>
      </c>
      <c r="M64" s="37" t="str">
        <f t="shared" si="3"/>
        <v/>
      </c>
      <c r="N64" s="36">
        <f>WEEKDAY(Semaine!M64)</f>
        <v>7</v>
      </c>
      <c r="O64" s="66">
        <f t="shared" si="4"/>
        <v>6</v>
      </c>
      <c r="P64" s="37" t="str">
        <f t="shared" si="5"/>
        <v/>
      </c>
    </row>
    <row r="65" spans="5:16" x14ac:dyDescent="0.25">
      <c r="E65" s="35">
        <v>0.33472222222222198</v>
      </c>
      <c r="F65" s="33">
        <v>0.29305555555555501</v>
      </c>
      <c r="H65" s="36">
        <f>WEEKDAY(Semaine!I65)</f>
        <v>7</v>
      </c>
      <c r="I65" s="64">
        <f t="shared" si="0"/>
        <v>6</v>
      </c>
      <c r="J65" s="64" t="str">
        <f t="shared" si="1"/>
        <v/>
      </c>
      <c r="K65" s="36">
        <f>WEEKDAY(Semaine!K65)</f>
        <v>7</v>
      </c>
      <c r="L65" s="66">
        <f t="shared" si="2"/>
        <v>6</v>
      </c>
      <c r="M65" s="37" t="str">
        <f t="shared" si="3"/>
        <v/>
      </c>
      <c r="N65" s="36">
        <f>WEEKDAY(Semaine!M65)</f>
        <v>7</v>
      </c>
      <c r="O65" s="66">
        <f t="shared" si="4"/>
        <v>6</v>
      </c>
      <c r="P65" s="37" t="str">
        <f t="shared" si="5"/>
        <v/>
      </c>
    </row>
    <row r="66" spans="5:16" x14ac:dyDescent="0.25">
      <c r="E66" s="35">
        <v>0.33541666666666597</v>
      </c>
      <c r="F66" s="33">
        <v>0.29375000000000001</v>
      </c>
      <c r="H66" s="36">
        <f>WEEKDAY(Semaine!I66)</f>
        <v>7</v>
      </c>
      <c r="I66" s="64">
        <f t="shared" si="0"/>
        <v>6</v>
      </c>
      <c r="J66" s="64" t="str">
        <f t="shared" si="1"/>
        <v/>
      </c>
      <c r="K66" s="36">
        <f>WEEKDAY(Semaine!K66)</f>
        <v>7</v>
      </c>
      <c r="L66" s="66">
        <f t="shared" si="2"/>
        <v>6</v>
      </c>
      <c r="M66" s="37" t="str">
        <f t="shared" si="3"/>
        <v/>
      </c>
      <c r="N66" s="36">
        <f>WEEKDAY(Semaine!M66)</f>
        <v>7</v>
      </c>
      <c r="O66" s="66">
        <f t="shared" si="4"/>
        <v>6</v>
      </c>
      <c r="P66" s="37" t="str">
        <f t="shared" si="5"/>
        <v/>
      </c>
    </row>
    <row r="67" spans="5:16" x14ac:dyDescent="0.25">
      <c r="E67" s="35">
        <v>0.33611111111111103</v>
      </c>
      <c r="F67" s="33">
        <v>0.29444444444444401</v>
      </c>
      <c r="H67" s="36">
        <f>WEEKDAY(Semaine!I67)</f>
        <v>7</v>
      </c>
      <c r="I67" s="64">
        <f t="shared" si="0"/>
        <v>6</v>
      </c>
      <c r="J67" s="64" t="str">
        <f t="shared" si="1"/>
        <v/>
      </c>
      <c r="K67" s="36">
        <f>WEEKDAY(Semaine!K67)</f>
        <v>7</v>
      </c>
      <c r="L67" s="66">
        <f t="shared" si="2"/>
        <v>6</v>
      </c>
      <c r="M67" s="37" t="str">
        <f t="shared" si="3"/>
        <v/>
      </c>
      <c r="N67" s="36">
        <f>WEEKDAY(Semaine!M67)</f>
        <v>7</v>
      </c>
      <c r="O67" s="66">
        <f t="shared" si="4"/>
        <v>6</v>
      </c>
      <c r="P67" s="37" t="str">
        <f t="shared" si="5"/>
        <v/>
      </c>
    </row>
    <row r="68" spans="5:16" x14ac:dyDescent="0.25">
      <c r="E68" s="35">
        <v>0.33680555555555503</v>
      </c>
      <c r="F68" s="33">
        <v>0.29513888888888901</v>
      </c>
      <c r="H68" s="36">
        <f>WEEKDAY(Semaine!I68)</f>
        <v>7</v>
      </c>
      <c r="I68" s="64">
        <f t="shared" ref="I68:I131" si="6">H68-1</f>
        <v>6</v>
      </c>
      <c r="J68" s="64" t="str">
        <f t="shared" ref="J68:J131" si="7">IF(I68=1, "Lundi", IF(I68=2, "Mardi", IF(I68=3, "Mercredi", IF(I68=4, "Jeudi", IF(I68=5, "Vendredi", "")))))</f>
        <v/>
      </c>
      <c r="K68" s="36">
        <f>WEEKDAY(Semaine!K68)</f>
        <v>7</v>
      </c>
      <c r="L68" s="66">
        <f t="shared" ref="L68:L131" si="8">K68-1</f>
        <v>6</v>
      </c>
      <c r="M68" s="37" t="str">
        <f t="shared" ref="M68:M131" si="9">IF(L68=1, "Lundi", IF(L68=2, "Mardi", IF(L68=3, "Mercredi", IF(L68=4, "Jeudi", IF(L68=5, "Vendredi", "")))))</f>
        <v/>
      </c>
      <c r="N68" s="36">
        <f>WEEKDAY(Semaine!M68)</f>
        <v>7</v>
      </c>
      <c r="O68" s="66">
        <f t="shared" ref="O68:O131" si="10">N68-1</f>
        <v>6</v>
      </c>
      <c r="P68" s="37" t="str">
        <f t="shared" ref="P68:P131" si="11">IF(O68=1, "Lundi", IF(O68=2, "Mardi", IF(O68=3, "Mercredi", IF(O68=4, "Jeudi", IF(O68=5, "Vendredi", "")))))</f>
        <v/>
      </c>
    </row>
    <row r="69" spans="5:16" x14ac:dyDescent="0.25">
      <c r="E69" s="35">
        <v>0.33750000000000002</v>
      </c>
      <c r="F69" s="33">
        <v>0.295833333333333</v>
      </c>
      <c r="H69" s="36">
        <f>WEEKDAY(Semaine!I69)</f>
        <v>7</v>
      </c>
      <c r="I69" s="64">
        <f t="shared" si="6"/>
        <v>6</v>
      </c>
      <c r="J69" s="64" t="str">
        <f t="shared" si="7"/>
        <v/>
      </c>
      <c r="K69" s="36">
        <f>WEEKDAY(Semaine!K69)</f>
        <v>7</v>
      </c>
      <c r="L69" s="66">
        <f t="shared" si="8"/>
        <v>6</v>
      </c>
      <c r="M69" s="37" t="str">
        <f t="shared" si="9"/>
        <v/>
      </c>
      <c r="N69" s="36">
        <f>WEEKDAY(Semaine!M69)</f>
        <v>7</v>
      </c>
      <c r="O69" s="66">
        <f t="shared" si="10"/>
        <v>6</v>
      </c>
      <c r="P69" s="37" t="str">
        <f t="shared" si="11"/>
        <v/>
      </c>
    </row>
    <row r="70" spans="5:16" x14ac:dyDescent="0.25">
      <c r="E70" s="35">
        <v>0.33819444444444402</v>
      </c>
      <c r="F70" s="33">
        <v>0.296527777777778</v>
      </c>
      <c r="H70" s="36">
        <f>WEEKDAY(Semaine!I70)</f>
        <v>7</v>
      </c>
      <c r="I70" s="64">
        <f t="shared" si="6"/>
        <v>6</v>
      </c>
      <c r="J70" s="64" t="str">
        <f t="shared" si="7"/>
        <v/>
      </c>
      <c r="K70" s="36">
        <f>WEEKDAY(Semaine!K70)</f>
        <v>7</v>
      </c>
      <c r="L70" s="66">
        <f t="shared" si="8"/>
        <v>6</v>
      </c>
      <c r="M70" s="37" t="str">
        <f t="shared" si="9"/>
        <v/>
      </c>
      <c r="N70" s="36">
        <f>WEEKDAY(Semaine!M70)</f>
        <v>7</v>
      </c>
      <c r="O70" s="66">
        <f t="shared" si="10"/>
        <v>6</v>
      </c>
      <c r="P70" s="37" t="str">
        <f t="shared" si="11"/>
        <v/>
      </c>
    </row>
    <row r="71" spans="5:16" x14ac:dyDescent="0.25">
      <c r="E71" s="35">
        <v>0.33888888888888902</v>
      </c>
      <c r="F71" s="33">
        <v>0.297222222222222</v>
      </c>
      <c r="H71" s="36">
        <f>WEEKDAY(Semaine!I71)</f>
        <v>7</v>
      </c>
      <c r="I71" s="64">
        <f t="shared" si="6"/>
        <v>6</v>
      </c>
      <c r="J71" s="64" t="str">
        <f t="shared" si="7"/>
        <v/>
      </c>
      <c r="K71" s="36">
        <f>WEEKDAY(Semaine!K71)</f>
        <v>7</v>
      </c>
      <c r="L71" s="66">
        <f t="shared" si="8"/>
        <v>6</v>
      </c>
      <c r="M71" s="37" t="str">
        <f t="shared" si="9"/>
        <v/>
      </c>
      <c r="N71" s="36">
        <f>WEEKDAY(Semaine!M71)</f>
        <v>7</v>
      </c>
      <c r="O71" s="66">
        <f t="shared" si="10"/>
        <v>6</v>
      </c>
      <c r="P71" s="37" t="str">
        <f t="shared" si="11"/>
        <v/>
      </c>
    </row>
    <row r="72" spans="5:16" x14ac:dyDescent="0.25">
      <c r="E72" s="35">
        <v>0.33958333333333302</v>
      </c>
      <c r="F72" s="33">
        <v>0.297916666666666</v>
      </c>
      <c r="H72" s="36">
        <f>WEEKDAY(Semaine!I72)</f>
        <v>7</v>
      </c>
      <c r="I72" s="64">
        <f t="shared" si="6"/>
        <v>6</v>
      </c>
      <c r="J72" s="64" t="str">
        <f t="shared" si="7"/>
        <v/>
      </c>
      <c r="K72" s="36">
        <f>WEEKDAY(Semaine!K72)</f>
        <v>7</v>
      </c>
      <c r="L72" s="66">
        <f t="shared" si="8"/>
        <v>6</v>
      </c>
      <c r="M72" s="37" t="str">
        <f t="shared" si="9"/>
        <v/>
      </c>
      <c r="N72" s="36">
        <f>WEEKDAY(Semaine!M72)</f>
        <v>7</v>
      </c>
      <c r="O72" s="66">
        <f t="shared" si="10"/>
        <v>6</v>
      </c>
      <c r="P72" s="37" t="str">
        <f t="shared" si="11"/>
        <v/>
      </c>
    </row>
    <row r="73" spans="5:16" x14ac:dyDescent="0.25">
      <c r="E73" s="35">
        <v>0.34027777777777801</v>
      </c>
      <c r="F73" s="33">
        <v>0.29861111111111099</v>
      </c>
      <c r="H73" s="36">
        <f>WEEKDAY(Semaine!I73)</f>
        <v>7</v>
      </c>
      <c r="I73" s="64">
        <f t="shared" si="6"/>
        <v>6</v>
      </c>
      <c r="J73" s="64" t="str">
        <f t="shared" si="7"/>
        <v/>
      </c>
      <c r="K73" s="36">
        <f>WEEKDAY(Semaine!K73)</f>
        <v>7</v>
      </c>
      <c r="L73" s="66">
        <f t="shared" si="8"/>
        <v>6</v>
      </c>
      <c r="M73" s="37" t="str">
        <f t="shared" si="9"/>
        <v/>
      </c>
      <c r="N73" s="36">
        <f>WEEKDAY(Semaine!M73)</f>
        <v>7</v>
      </c>
      <c r="O73" s="66">
        <f t="shared" si="10"/>
        <v>6</v>
      </c>
      <c r="P73" s="37" t="str">
        <f t="shared" si="11"/>
        <v/>
      </c>
    </row>
    <row r="74" spans="5:16" x14ac:dyDescent="0.25">
      <c r="E74" s="35">
        <v>0.34097222222222201</v>
      </c>
      <c r="F74" s="33">
        <v>0.29930555555555499</v>
      </c>
      <c r="H74" s="36">
        <f>WEEKDAY(Semaine!I74)</f>
        <v>7</v>
      </c>
      <c r="I74" s="64">
        <f t="shared" si="6"/>
        <v>6</v>
      </c>
      <c r="J74" s="64" t="str">
        <f t="shared" si="7"/>
        <v/>
      </c>
      <c r="K74" s="36">
        <f>WEEKDAY(Semaine!K74)</f>
        <v>7</v>
      </c>
      <c r="L74" s="66">
        <f t="shared" si="8"/>
        <v>6</v>
      </c>
      <c r="M74" s="37" t="str">
        <f t="shared" si="9"/>
        <v/>
      </c>
      <c r="N74" s="36">
        <f>WEEKDAY(Semaine!M74)</f>
        <v>7</v>
      </c>
      <c r="O74" s="66">
        <f t="shared" si="10"/>
        <v>6</v>
      </c>
      <c r="P74" s="37" t="str">
        <f t="shared" si="11"/>
        <v/>
      </c>
    </row>
    <row r="75" spans="5:16" x14ac:dyDescent="0.25">
      <c r="E75" s="35">
        <v>0.34166666666666701</v>
      </c>
      <c r="F75" s="33">
        <v>0.3</v>
      </c>
      <c r="H75" s="36">
        <f>WEEKDAY(Semaine!I75)</f>
        <v>7</v>
      </c>
      <c r="I75" s="64">
        <f t="shared" si="6"/>
        <v>6</v>
      </c>
      <c r="J75" s="64" t="str">
        <f t="shared" si="7"/>
        <v/>
      </c>
      <c r="K75" s="36">
        <f>WEEKDAY(Semaine!K75)</f>
        <v>7</v>
      </c>
      <c r="L75" s="66">
        <f t="shared" si="8"/>
        <v>6</v>
      </c>
      <c r="M75" s="37" t="str">
        <f t="shared" si="9"/>
        <v/>
      </c>
      <c r="N75" s="36">
        <f>WEEKDAY(Semaine!M75)</f>
        <v>7</v>
      </c>
      <c r="O75" s="66">
        <f t="shared" si="10"/>
        <v>6</v>
      </c>
      <c r="P75" s="37" t="str">
        <f t="shared" si="11"/>
        <v/>
      </c>
    </row>
    <row r="76" spans="5:16" x14ac:dyDescent="0.25">
      <c r="E76" s="35">
        <v>0.34236111111111101</v>
      </c>
      <c r="F76" s="33">
        <v>0.30069444444444399</v>
      </c>
      <c r="H76" s="36">
        <f>WEEKDAY(Semaine!I76)</f>
        <v>7</v>
      </c>
      <c r="I76" s="64">
        <f t="shared" si="6"/>
        <v>6</v>
      </c>
      <c r="J76" s="64" t="str">
        <f t="shared" si="7"/>
        <v/>
      </c>
      <c r="K76" s="36">
        <f>WEEKDAY(Semaine!K76)</f>
        <v>7</v>
      </c>
      <c r="L76" s="66">
        <f t="shared" si="8"/>
        <v>6</v>
      </c>
      <c r="M76" s="37" t="str">
        <f t="shared" si="9"/>
        <v/>
      </c>
      <c r="N76" s="36">
        <f>WEEKDAY(Semaine!M76)</f>
        <v>7</v>
      </c>
      <c r="O76" s="66">
        <f t="shared" si="10"/>
        <v>6</v>
      </c>
      <c r="P76" s="37" t="str">
        <f t="shared" si="11"/>
        <v/>
      </c>
    </row>
    <row r="77" spans="5:16" x14ac:dyDescent="0.25">
      <c r="E77" s="35">
        <v>0.343055555555555</v>
      </c>
      <c r="F77" s="33">
        <v>0.30138888888888898</v>
      </c>
      <c r="H77" s="36">
        <f>WEEKDAY(Semaine!I77)</f>
        <v>7</v>
      </c>
      <c r="I77" s="64">
        <f t="shared" si="6"/>
        <v>6</v>
      </c>
      <c r="J77" s="64" t="str">
        <f t="shared" si="7"/>
        <v/>
      </c>
      <c r="K77" s="36">
        <f>WEEKDAY(Semaine!K77)</f>
        <v>7</v>
      </c>
      <c r="L77" s="66">
        <f t="shared" si="8"/>
        <v>6</v>
      </c>
      <c r="M77" s="37" t="str">
        <f t="shared" si="9"/>
        <v/>
      </c>
      <c r="N77" s="36">
        <f>WEEKDAY(Semaine!M77)</f>
        <v>7</v>
      </c>
      <c r="O77" s="66">
        <f t="shared" si="10"/>
        <v>6</v>
      </c>
      <c r="P77" s="37" t="str">
        <f t="shared" si="11"/>
        <v/>
      </c>
    </row>
    <row r="78" spans="5:16" x14ac:dyDescent="0.25">
      <c r="E78" s="35">
        <v>0.34375</v>
      </c>
      <c r="F78" s="33">
        <v>0.30208333333333298</v>
      </c>
      <c r="H78" s="36">
        <f>WEEKDAY(Semaine!I78)</f>
        <v>7</v>
      </c>
      <c r="I78" s="64">
        <f t="shared" si="6"/>
        <v>6</v>
      </c>
      <c r="J78" s="64" t="str">
        <f t="shared" si="7"/>
        <v/>
      </c>
      <c r="K78" s="36">
        <f>WEEKDAY(Semaine!K78)</f>
        <v>7</v>
      </c>
      <c r="L78" s="66">
        <f t="shared" si="8"/>
        <v>6</v>
      </c>
      <c r="M78" s="37" t="str">
        <f t="shared" si="9"/>
        <v/>
      </c>
      <c r="N78" s="36">
        <f>WEEKDAY(Semaine!M78)</f>
        <v>7</v>
      </c>
      <c r="O78" s="66">
        <f t="shared" si="10"/>
        <v>6</v>
      </c>
      <c r="P78" s="37" t="str">
        <f t="shared" si="11"/>
        <v/>
      </c>
    </row>
    <row r="79" spans="5:16" x14ac:dyDescent="0.25">
      <c r="E79" s="35">
        <v>0.344444444444444</v>
      </c>
      <c r="F79" s="33">
        <v>0.30277777777777798</v>
      </c>
      <c r="H79" s="36">
        <f>WEEKDAY(Semaine!I79)</f>
        <v>7</v>
      </c>
      <c r="I79" s="64">
        <f t="shared" si="6"/>
        <v>6</v>
      </c>
      <c r="J79" s="64" t="str">
        <f t="shared" si="7"/>
        <v/>
      </c>
      <c r="K79" s="36">
        <f>WEEKDAY(Semaine!K79)</f>
        <v>7</v>
      </c>
      <c r="L79" s="66">
        <f t="shared" si="8"/>
        <v>6</v>
      </c>
      <c r="M79" s="37" t="str">
        <f t="shared" si="9"/>
        <v/>
      </c>
      <c r="N79" s="36">
        <f>WEEKDAY(Semaine!M79)</f>
        <v>7</v>
      </c>
      <c r="O79" s="66">
        <f t="shared" si="10"/>
        <v>6</v>
      </c>
      <c r="P79" s="37" t="str">
        <f t="shared" si="11"/>
        <v/>
      </c>
    </row>
    <row r="80" spans="5:16" x14ac:dyDescent="0.25">
      <c r="E80" s="35">
        <v>0.34513888888888899</v>
      </c>
      <c r="F80" s="33">
        <v>0.30347222222222198</v>
      </c>
      <c r="H80" s="36">
        <f>WEEKDAY(Semaine!I80)</f>
        <v>7</v>
      </c>
      <c r="I80" s="64">
        <f t="shared" si="6"/>
        <v>6</v>
      </c>
      <c r="J80" s="64" t="str">
        <f t="shared" si="7"/>
        <v/>
      </c>
      <c r="K80" s="36">
        <f>WEEKDAY(Semaine!K80)</f>
        <v>7</v>
      </c>
      <c r="L80" s="66">
        <f t="shared" si="8"/>
        <v>6</v>
      </c>
      <c r="M80" s="37" t="str">
        <f t="shared" si="9"/>
        <v/>
      </c>
      <c r="N80" s="36">
        <f>WEEKDAY(Semaine!M80)</f>
        <v>7</v>
      </c>
      <c r="O80" s="66">
        <f t="shared" si="10"/>
        <v>6</v>
      </c>
      <c r="P80" s="37" t="str">
        <f t="shared" si="11"/>
        <v/>
      </c>
    </row>
    <row r="81" spans="5:16" x14ac:dyDescent="0.25">
      <c r="E81" s="35">
        <v>0.34583333333333299</v>
      </c>
      <c r="F81" s="33">
        <v>0.30416666666666597</v>
      </c>
      <c r="H81" s="36">
        <f>WEEKDAY(Semaine!I81)</f>
        <v>7</v>
      </c>
      <c r="I81" s="64">
        <f t="shared" si="6"/>
        <v>6</v>
      </c>
      <c r="J81" s="64" t="str">
        <f t="shared" si="7"/>
        <v/>
      </c>
      <c r="K81" s="36">
        <f>WEEKDAY(Semaine!K81)</f>
        <v>7</v>
      </c>
      <c r="L81" s="66">
        <f t="shared" si="8"/>
        <v>6</v>
      </c>
      <c r="M81" s="37" t="str">
        <f t="shared" si="9"/>
        <v/>
      </c>
      <c r="N81" s="36">
        <f>WEEKDAY(Semaine!M81)</f>
        <v>7</v>
      </c>
      <c r="O81" s="66">
        <f t="shared" si="10"/>
        <v>6</v>
      </c>
      <c r="P81" s="37" t="str">
        <f t="shared" si="11"/>
        <v/>
      </c>
    </row>
    <row r="82" spans="5:16" x14ac:dyDescent="0.25">
      <c r="E82" s="35">
        <v>0.34652777777777799</v>
      </c>
      <c r="F82" s="33">
        <v>0.30486111111111103</v>
      </c>
      <c r="H82" s="36">
        <f>WEEKDAY(Semaine!I82)</f>
        <v>7</v>
      </c>
      <c r="I82" s="64">
        <f t="shared" si="6"/>
        <v>6</v>
      </c>
      <c r="J82" s="64" t="str">
        <f t="shared" si="7"/>
        <v/>
      </c>
      <c r="K82" s="36">
        <f>WEEKDAY(Semaine!K82)</f>
        <v>7</v>
      </c>
      <c r="L82" s="66">
        <f t="shared" si="8"/>
        <v>6</v>
      </c>
      <c r="M82" s="37" t="str">
        <f t="shared" si="9"/>
        <v/>
      </c>
      <c r="N82" s="36">
        <f>WEEKDAY(Semaine!M82)</f>
        <v>7</v>
      </c>
      <c r="O82" s="66">
        <f t="shared" si="10"/>
        <v>6</v>
      </c>
      <c r="P82" s="37" t="str">
        <f t="shared" si="11"/>
        <v/>
      </c>
    </row>
    <row r="83" spans="5:16" x14ac:dyDescent="0.25">
      <c r="E83" s="35">
        <v>0.34722222222222199</v>
      </c>
      <c r="F83" s="33">
        <v>0.30555555555555503</v>
      </c>
      <c r="H83" s="36">
        <f>WEEKDAY(Semaine!I83)</f>
        <v>7</v>
      </c>
      <c r="I83" s="64">
        <f t="shared" si="6"/>
        <v>6</v>
      </c>
      <c r="J83" s="64" t="str">
        <f t="shared" si="7"/>
        <v/>
      </c>
      <c r="K83" s="36">
        <f>WEEKDAY(Semaine!K83)</f>
        <v>7</v>
      </c>
      <c r="L83" s="66">
        <f t="shared" si="8"/>
        <v>6</v>
      </c>
      <c r="M83" s="37" t="str">
        <f t="shared" si="9"/>
        <v/>
      </c>
      <c r="N83" s="36">
        <f>WEEKDAY(Semaine!M83)</f>
        <v>7</v>
      </c>
      <c r="O83" s="66">
        <f t="shared" si="10"/>
        <v>6</v>
      </c>
      <c r="P83" s="37" t="str">
        <f t="shared" si="11"/>
        <v/>
      </c>
    </row>
    <row r="84" spans="5:16" x14ac:dyDescent="0.25">
      <c r="E84" s="35">
        <v>0.34791666666666599</v>
      </c>
      <c r="F84" s="33">
        <v>0.30625000000000002</v>
      </c>
      <c r="H84" s="36">
        <f>WEEKDAY(Semaine!I84)</f>
        <v>7</v>
      </c>
      <c r="I84" s="64">
        <f t="shared" si="6"/>
        <v>6</v>
      </c>
      <c r="J84" s="64" t="str">
        <f t="shared" si="7"/>
        <v/>
      </c>
      <c r="K84" s="36">
        <f>WEEKDAY(Semaine!K84)</f>
        <v>7</v>
      </c>
      <c r="L84" s="66">
        <f t="shared" si="8"/>
        <v>6</v>
      </c>
      <c r="M84" s="37" t="str">
        <f t="shared" si="9"/>
        <v/>
      </c>
      <c r="N84" s="36">
        <f>WEEKDAY(Semaine!M84)</f>
        <v>7</v>
      </c>
      <c r="O84" s="66">
        <f t="shared" si="10"/>
        <v>6</v>
      </c>
      <c r="P84" s="37" t="str">
        <f t="shared" si="11"/>
        <v/>
      </c>
    </row>
    <row r="85" spans="5:16" x14ac:dyDescent="0.25">
      <c r="E85" s="35">
        <v>0.34861111111111098</v>
      </c>
      <c r="F85" s="33">
        <v>0.30694444444444402</v>
      </c>
      <c r="H85" s="36">
        <f>WEEKDAY(Semaine!I85)</f>
        <v>7</v>
      </c>
      <c r="I85" s="64">
        <f t="shared" si="6"/>
        <v>6</v>
      </c>
      <c r="J85" s="64" t="str">
        <f t="shared" si="7"/>
        <v/>
      </c>
      <c r="K85" s="36">
        <f>WEEKDAY(Semaine!K85)</f>
        <v>7</v>
      </c>
      <c r="L85" s="66">
        <f t="shared" si="8"/>
        <v>6</v>
      </c>
      <c r="M85" s="37" t="str">
        <f t="shared" si="9"/>
        <v/>
      </c>
      <c r="N85" s="36">
        <f>WEEKDAY(Semaine!M85)</f>
        <v>7</v>
      </c>
      <c r="O85" s="66">
        <f t="shared" si="10"/>
        <v>6</v>
      </c>
      <c r="P85" s="37" t="str">
        <f t="shared" si="11"/>
        <v/>
      </c>
    </row>
    <row r="86" spans="5:16" x14ac:dyDescent="0.25">
      <c r="E86" s="35">
        <v>0.34930555555555498</v>
      </c>
      <c r="F86" s="33">
        <v>0.30763888888888902</v>
      </c>
      <c r="H86" s="36">
        <f>WEEKDAY(Semaine!I86)</f>
        <v>7</v>
      </c>
      <c r="I86" s="64">
        <f t="shared" si="6"/>
        <v>6</v>
      </c>
      <c r="J86" s="64" t="str">
        <f t="shared" si="7"/>
        <v/>
      </c>
      <c r="K86" s="36">
        <f>WEEKDAY(Semaine!K86)</f>
        <v>7</v>
      </c>
      <c r="L86" s="66">
        <f t="shared" si="8"/>
        <v>6</v>
      </c>
      <c r="M86" s="37" t="str">
        <f t="shared" si="9"/>
        <v/>
      </c>
      <c r="N86" s="36">
        <f>WEEKDAY(Semaine!M86)</f>
        <v>7</v>
      </c>
      <c r="O86" s="66">
        <f t="shared" si="10"/>
        <v>6</v>
      </c>
      <c r="P86" s="37" t="str">
        <f t="shared" si="11"/>
        <v/>
      </c>
    </row>
    <row r="87" spans="5:16" x14ac:dyDescent="0.25">
      <c r="E87" s="35">
        <v>0.35</v>
      </c>
      <c r="F87" s="33">
        <v>0.30833333333333302</v>
      </c>
      <c r="H87" s="36">
        <f>WEEKDAY(Semaine!I87)</f>
        <v>7</v>
      </c>
      <c r="I87" s="64">
        <f t="shared" si="6"/>
        <v>6</v>
      </c>
      <c r="J87" s="64" t="str">
        <f t="shared" si="7"/>
        <v/>
      </c>
      <c r="K87" s="36">
        <f>WEEKDAY(Semaine!K87)</f>
        <v>7</v>
      </c>
      <c r="L87" s="66">
        <f t="shared" si="8"/>
        <v>6</v>
      </c>
      <c r="M87" s="37" t="str">
        <f t="shared" si="9"/>
        <v/>
      </c>
      <c r="N87" s="36">
        <f>WEEKDAY(Semaine!M87)</f>
        <v>7</v>
      </c>
      <c r="O87" s="66">
        <f t="shared" si="10"/>
        <v>6</v>
      </c>
      <c r="P87" s="37" t="str">
        <f t="shared" si="11"/>
        <v/>
      </c>
    </row>
    <row r="88" spans="5:16" x14ac:dyDescent="0.25">
      <c r="E88" s="35">
        <v>0.35069444444444398</v>
      </c>
      <c r="F88" s="33">
        <v>0.30902777777777801</v>
      </c>
      <c r="H88" s="36">
        <f>WEEKDAY(Semaine!I88)</f>
        <v>7</v>
      </c>
      <c r="I88" s="64">
        <f t="shared" si="6"/>
        <v>6</v>
      </c>
      <c r="J88" s="64" t="str">
        <f t="shared" si="7"/>
        <v/>
      </c>
      <c r="K88" s="36">
        <f>WEEKDAY(Semaine!K88)</f>
        <v>7</v>
      </c>
      <c r="L88" s="66">
        <f t="shared" si="8"/>
        <v>6</v>
      </c>
      <c r="M88" s="37" t="str">
        <f t="shared" si="9"/>
        <v/>
      </c>
      <c r="N88" s="36">
        <f>WEEKDAY(Semaine!M88)</f>
        <v>7</v>
      </c>
      <c r="O88" s="66">
        <f t="shared" si="10"/>
        <v>6</v>
      </c>
      <c r="P88" s="37" t="str">
        <f t="shared" si="11"/>
        <v/>
      </c>
    </row>
    <row r="89" spans="5:16" x14ac:dyDescent="0.25">
      <c r="E89" s="35">
        <v>0.35138888888888897</v>
      </c>
      <c r="F89" s="33">
        <v>0.30972222222222201</v>
      </c>
      <c r="H89" s="36">
        <f>WEEKDAY(Semaine!I89)</f>
        <v>7</v>
      </c>
      <c r="I89" s="64">
        <f t="shared" si="6"/>
        <v>6</v>
      </c>
      <c r="J89" s="64" t="str">
        <f t="shared" si="7"/>
        <v/>
      </c>
      <c r="K89" s="36">
        <f>WEEKDAY(Semaine!K89)</f>
        <v>7</v>
      </c>
      <c r="L89" s="66">
        <f t="shared" si="8"/>
        <v>6</v>
      </c>
      <c r="M89" s="37" t="str">
        <f t="shared" si="9"/>
        <v/>
      </c>
      <c r="N89" s="36">
        <f>WEEKDAY(Semaine!M89)</f>
        <v>7</v>
      </c>
      <c r="O89" s="66">
        <f t="shared" si="10"/>
        <v>6</v>
      </c>
      <c r="P89" s="37" t="str">
        <f t="shared" si="11"/>
        <v/>
      </c>
    </row>
    <row r="90" spans="5:16" x14ac:dyDescent="0.25">
      <c r="E90" s="35">
        <v>0.35208333333333303</v>
      </c>
      <c r="F90" s="33">
        <v>0.31041666666666701</v>
      </c>
      <c r="H90" s="36">
        <f>WEEKDAY(Semaine!I90)</f>
        <v>7</v>
      </c>
      <c r="I90" s="64">
        <f t="shared" si="6"/>
        <v>6</v>
      </c>
      <c r="J90" s="64" t="str">
        <f t="shared" si="7"/>
        <v/>
      </c>
      <c r="K90" s="36">
        <f>WEEKDAY(Semaine!K90)</f>
        <v>7</v>
      </c>
      <c r="L90" s="66">
        <f t="shared" si="8"/>
        <v>6</v>
      </c>
      <c r="M90" s="37" t="str">
        <f t="shared" si="9"/>
        <v/>
      </c>
      <c r="N90" s="36">
        <f>WEEKDAY(Semaine!M90)</f>
        <v>7</v>
      </c>
      <c r="O90" s="66">
        <f t="shared" si="10"/>
        <v>6</v>
      </c>
      <c r="P90" s="37" t="str">
        <f t="shared" si="11"/>
        <v/>
      </c>
    </row>
    <row r="91" spans="5:16" x14ac:dyDescent="0.25">
      <c r="E91" s="35">
        <v>0.35277777777777802</v>
      </c>
      <c r="F91" s="33">
        <v>0.31111111111111101</v>
      </c>
      <c r="H91" s="36">
        <f>WEEKDAY(Semaine!I91)</f>
        <v>7</v>
      </c>
      <c r="I91" s="64">
        <f t="shared" si="6"/>
        <v>6</v>
      </c>
      <c r="J91" s="64" t="str">
        <f t="shared" si="7"/>
        <v/>
      </c>
      <c r="K91" s="36">
        <f>WEEKDAY(Semaine!K91)</f>
        <v>7</v>
      </c>
      <c r="L91" s="66">
        <f t="shared" si="8"/>
        <v>6</v>
      </c>
      <c r="M91" s="37" t="str">
        <f t="shared" si="9"/>
        <v/>
      </c>
      <c r="N91" s="36">
        <f>WEEKDAY(Semaine!M91)</f>
        <v>7</v>
      </c>
      <c r="O91" s="66">
        <f t="shared" si="10"/>
        <v>6</v>
      </c>
      <c r="P91" s="37" t="str">
        <f t="shared" si="11"/>
        <v/>
      </c>
    </row>
    <row r="92" spans="5:16" x14ac:dyDescent="0.25">
      <c r="E92" s="35">
        <v>0.35347222222222202</v>
      </c>
      <c r="F92" s="33">
        <v>0.311805555555555</v>
      </c>
      <c r="H92" s="36">
        <f>WEEKDAY(Semaine!I92)</f>
        <v>7</v>
      </c>
      <c r="I92" s="64">
        <f t="shared" si="6"/>
        <v>6</v>
      </c>
      <c r="J92" s="64" t="str">
        <f t="shared" si="7"/>
        <v/>
      </c>
      <c r="K92" s="36">
        <f>WEEKDAY(Semaine!K92)</f>
        <v>7</v>
      </c>
      <c r="L92" s="66">
        <f t="shared" si="8"/>
        <v>6</v>
      </c>
      <c r="M92" s="37" t="str">
        <f t="shared" si="9"/>
        <v/>
      </c>
      <c r="N92" s="36">
        <f>WEEKDAY(Semaine!M92)</f>
        <v>7</v>
      </c>
      <c r="O92" s="66">
        <f t="shared" si="10"/>
        <v>6</v>
      </c>
      <c r="P92" s="37" t="str">
        <f t="shared" si="11"/>
        <v/>
      </c>
    </row>
    <row r="93" spans="5:16" x14ac:dyDescent="0.25">
      <c r="E93" s="35">
        <v>0.35416666666666602</v>
      </c>
      <c r="F93" s="33">
        <v>0.3125</v>
      </c>
      <c r="H93" s="36">
        <f>WEEKDAY(Semaine!I93)</f>
        <v>7</v>
      </c>
      <c r="I93" s="64">
        <f t="shared" si="6"/>
        <v>6</v>
      </c>
      <c r="J93" s="64" t="str">
        <f t="shared" si="7"/>
        <v/>
      </c>
      <c r="K93" s="36">
        <f>WEEKDAY(Semaine!K93)</f>
        <v>7</v>
      </c>
      <c r="L93" s="66">
        <f t="shared" si="8"/>
        <v>6</v>
      </c>
      <c r="M93" s="37" t="str">
        <f t="shared" si="9"/>
        <v/>
      </c>
      <c r="N93" s="36">
        <f>WEEKDAY(Semaine!M93)</f>
        <v>7</v>
      </c>
      <c r="O93" s="66">
        <f t="shared" si="10"/>
        <v>6</v>
      </c>
      <c r="P93" s="37" t="str">
        <f t="shared" si="11"/>
        <v/>
      </c>
    </row>
    <row r="94" spans="5:16" x14ac:dyDescent="0.25">
      <c r="E94" s="35">
        <v>0.35486111111111102</v>
      </c>
      <c r="F94" s="33">
        <v>0.313194444444444</v>
      </c>
      <c r="H94" s="36">
        <f>WEEKDAY(Semaine!I94)</f>
        <v>7</v>
      </c>
      <c r="I94" s="64">
        <f t="shared" si="6"/>
        <v>6</v>
      </c>
      <c r="J94" s="64" t="str">
        <f t="shared" si="7"/>
        <v/>
      </c>
      <c r="K94" s="36">
        <f>WEEKDAY(Semaine!K94)</f>
        <v>7</v>
      </c>
      <c r="L94" s="66">
        <f t="shared" si="8"/>
        <v>6</v>
      </c>
      <c r="M94" s="37" t="str">
        <f t="shared" si="9"/>
        <v/>
      </c>
      <c r="N94" s="36">
        <f>WEEKDAY(Semaine!M94)</f>
        <v>7</v>
      </c>
      <c r="O94" s="66">
        <f t="shared" si="10"/>
        <v>6</v>
      </c>
      <c r="P94" s="37" t="str">
        <f t="shared" si="11"/>
        <v/>
      </c>
    </row>
    <row r="95" spans="5:16" x14ac:dyDescent="0.25">
      <c r="E95" s="35">
        <v>0.35555555555555501</v>
      </c>
      <c r="F95" s="33">
        <v>0.31388888888888899</v>
      </c>
      <c r="H95" s="36">
        <f>WEEKDAY(Semaine!I95)</f>
        <v>7</v>
      </c>
      <c r="I95" s="64">
        <f t="shared" si="6"/>
        <v>6</v>
      </c>
      <c r="J95" s="64" t="str">
        <f t="shared" si="7"/>
        <v/>
      </c>
      <c r="K95" s="36">
        <f>WEEKDAY(Semaine!K95)</f>
        <v>7</v>
      </c>
      <c r="L95" s="66">
        <f t="shared" si="8"/>
        <v>6</v>
      </c>
      <c r="M95" s="37" t="str">
        <f t="shared" si="9"/>
        <v/>
      </c>
      <c r="N95" s="36">
        <f>WEEKDAY(Semaine!M95)</f>
        <v>7</v>
      </c>
      <c r="O95" s="66">
        <f t="shared" si="10"/>
        <v>6</v>
      </c>
      <c r="P95" s="37" t="str">
        <f t="shared" si="11"/>
        <v/>
      </c>
    </row>
    <row r="96" spans="5:16" x14ac:dyDescent="0.25">
      <c r="E96" s="35">
        <v>0.35625000000000001</v>
      </c>
      <c r="F96" s="33">
        <v>0.31458333333333299</v>
      </c>
      <c r="H96" s="36">
        <f>WEEKDAY(Semaine!I96)</f>
        <v>7</v>
      </c>
      <c r="I96" s="64">
        <f t="shared" si="6"/>
        <v>6</v>
      </c>
      <c r="J96" s="64" t="str">
        <f t="shared" si="7"/>
        <v/>
      </c>
      <c r="K96" s="36">
        <f>WEEKDAY(Semaine!K96)</f>
        <v>7</v>
      </c>
      <c r="L96" s="66">
        <f t="shared" si="8"/>
        <v>6</v>
      </c>
      <c r="M96" s="37" t="str">
        <f t="shared" si="9"/>
        <v/>
      </c>
      <c r="N96" s="36">
        <f>WEEKDAY(Semaine!M96)</f>
        <v>7</v>
      </c>
      <c r="O96" s="66">
        <f t="shared" si="10"/>
        <v>6</v>
      </c>
      <c r="P96" s="37" t="str">
        <f t="shared" si="11"/>
        <v/>
      </c>
    </row>
    <row r="97" spans="5:16" x14ac:dyDescent="0.25">
      <c r="E97" s="35">
        <v>0.35694444444444401</v>
      </c>
      <c r="F97" s="33">
        <v>0.31527777777777699</v>
      </c>
      <c r="H97" s="36">
        <f>WEEKDAY(Semaine!I97)</f>
        <v>7</v>
      </c>
      <c r="I97" s="64">
        <f t="shared" si="6"/>
        <v>6</v>
      </c>
      <c r="J97" s="64" t="str">
        <f t="shared" si="7"/>
        <v/>
      </c>
      <c r="K97" s="36">
        <f>WEEKDAY(Semaine!K97)</f>
        <v>7</v>
      </c>
      <c r="L97" s="66">
        <f t="shared" si="8"/>
        <v>6</v>
      </c>
      <c r="M97" s="37" t="str">
        <f t="shared" si="9"/>
        <v/>
      </c>
      <c r="N97" s="36">
        <f>WEEKDAY(Semaine!M97)</f>
        <v>7</v>
      </c>
      <c r="O97" s="66">
        <f t="shared" si="10"/>
        <v>6</v>
      </c>
      <c r="P97" s="37" t="str">
        <f t="shared" si="11"/>
        <v/>
      </c>
    </row>
    <row r="98" spans="5:16" x14ac:dyDescent="0.25">
      <c r="E98" s="35">
        <v>0.35763888888888901</v>
      </c>
      <c r="F98" s="33">
        <v>0.31597222222222199</v>
      </c>
      <c r="H98" s="36">
        <f>WEEKDAY(Semaine!I98)</f>
        <v>7</v>
      </c>
      <c r="I98" s="64">
        <f t="shared" si="6"/>
        <v>6</v>
      </c>
      <c r="J98" s="64" t="str">
        <f t="shared" si="7"/>
        <v/>
      </c>
      <c r="K98" s="36">
        <f>WEEKDAY(Semaine!K98)</f>
        <v>7</v>
      </c>
      <c r="L98" s="66">
        <f t="shared" si="8"/>
        <v>6</v>
      </c>
      <c r="M98" s="37" t="str">
        <f t="shared" si="9"/>
        <v/>
      </c>
      <c r="N98" s="36">
        <f>WEEKDAY(Semaine!M98)</f>
        <v>7</v>
      </c>
      <c r="O98" s="66">
        <f t="shared" si="10"/>
        <v>6</v>
      </c>
      <c r="P98" s="37" t="str">
        <f t="shared" si="11"/>
        <v/>
      </c>
    </row>
    <row r="99" spans="5:16" x14ac:dyDescent="0.25">
      <c r="E99" s="35">
        <v>0.358333333333333</v>
      </c>
      <c r="F99" s="33">
        <v>0.31666666666666599</v>
      </c>
      <c r="H99" s="36">
        <f>WEEKDAY(Semaine!I99)</f>
        <v>7</v>
      </c>
      <c r="I99" s="64">
        <f t="shared" si="6"/>
        <v>6</v>
      </c>
      <c r="J99" s="64" t="str">
        <f t="shared" si="7"/>
        <v/>
      </c>
      <c r="K99" s="36">
        <f>WEEKDAY(Semaine!K99)</f>
        <v>7</v>
      </c>
      <c r="L99" s="66">
        <f t="shared" si="8"/>
        <v>6</v>
      </c>
      <c r="M99" s="37" t="str">
        <f t="shared" si="9"/>
        <v/>
      </c>
      <c r="N99" s="36">
        <f>WEEKDAY(Semaine!M99)</f>
        <v>7</v>
      </c>
      <c r="O99" s="66">
        <f t="shared" si="10"/>
        <v>6</v>
      </c>
      <c r="P99" s="37" t="str">
        <f t="shared" si="11"/>
        <v/>
      </c>
    </row>
    <row r="100" spans="5:16" x14ac:dyDescent="0.25">
      <c r="E100" s="35">
        <v>0.359027777777778</v>
      </c>
      <c r="F100" s="33">
        <v>0.31736111111111098</v>
      </c>
      <c r="H100" s="36">
        <f>WEEKDAY(Semaine!I100)</f>
        <v>7</v>
      </c>
      <c r="I100" s="64">
        <f t="shared" si="6"/>
        <v>6</v>
      </c>
      <c r="J100" s="64" t="str">
        <f t="shared" si="7"/>
        <v/>
      </c>
      <c r="K100" s="36">
        <f>WEEKDAY(Semaine!K100)</f>
        <v>7</v>
      </c>
      <c r="L100" s="66">
        <f t="shared" si="8"/>
        <v>6</v>
      </c>
      <c r="M100" s="37" t="str">
        <f t="shared" si="9"/>
        <v/>
      </c>
      <c r="N100" s="36">
        <f>WEEKDAY(Semaine!M100)</f>
        <v>7</v>
      </c>
      <c r="O100" s="66">
        <f t="shared" si="10"/>
        <v>6</v>
      </c>
      <c r="P100" s="37" t="str">
        <f t="shared" si="11"/>
        <v/>
      </c>
    </row>
    <row r="101" spans="5:16" x14ac:dyDescent="0.25">
      <c r="E101" s="35">
        <v>0.359722222222222</v>
      </c>
      <c r="F101" s="33">
        <v>0.31805555555555498</v>
      </c>
      <c r="H101" s="36">
        <f>WEEKDAY(Semaine!I101)</f>
        <v>7</v>
      </c>
      <c r="I101" s="64">
        <f t="shared" si="6"/>
        <v>6</v>
      </c>
      <c r="J101" s="64" t="str">
        <f t="shared" si="7"/>
        <v/>
      </c>
      <c r="K101" s="36">
        <f>WEEKDAY(Semaine!K101)</f>
        <v>7</v>
      </c>
      <c r="L101" s="66">
        <f t="shared" si="8"/>
        <v>6</v>
      </c>
      <c r="M101" s="37" t="str">
        <f t="shared" si="9"/>
        <v/>
      </c>
      <c r="N101" s="36">
        <f>WEEKDAY(Semaine!M101)</f>
        <v>7</v>
      </c>
      <c r="O101" s="66">
        <f t="shared" si="10"/>
        <v>6</v>
      </c>
      <c r="P101" s="37" t="str">
        <f t="shared" si="11"/>
        <v/>
      </c>
    </row>
    <row r="102" spans="5:16" x14ac:dyDescent="0.25">
      <c r="E102" s="35">
        <v>0.360416666666666</v>
      </c>
      <c r="F102" s="33">
        <v>0.31874999999999998</v>
      </c>
      <c r="H102" s="36">
        <f>WEEKDAY(Semaine!I102)</f>
        <v>7</v>
      </c>
      <c r="I102" s="64">
        <f t="shared" si="6"/>
        <v>6</v>
      </c>
      <c r="J102" s="64" t="str">
        <f t="shared" si="7"/>
        <v/>
      </c>
      <c r="K102" s="36">
        <f>WEEKDAY(Semaine!K102)</f>
        <v>7</v>
      </c>
      <c r="L102" s="66">
        <f t="shared" si="8"/>
        <v>6</v>
      </c>
      <c r="M102" s="37" t="str">
        <f t="shared" si="9"/>
        <v/>
      </c>
      <c r="N102" s="36">
        <f>WEEKDAY(Semaine!M102)</f>
        <v>7</v>
      </c>
      <c r="O102" s="66">
        <f t="shared" si="10"/>
        <v>6</v>
      </c>
      <c r="P102" s="37" t="str">
        <f t="shared" si="11"/>
        <v/>
      </c>
    </row>
    <row r="103" spans="5:16" x14ac:dyDescent="0.25">
      <c r="E103" s="35">
        <v>0.36111111111111099</v>
      </c>
      <c r="F103" s="33">
        <v>0.31944444444444398</v>
      </c>
      <c r="H103" s="36">
        <f>WEEKDAY(Semaine!I103)</f>
        <v>7</v>
      </c>
      <c r="I103" s="64">
        <f t="shared" si="6"/>
        <v>6</v>
      </c>
      <c r="J103" s="64" t="str">
        <f t="shared" si="7"/>
        <v/>
      </c>
      <c r="K103" s="36">
        <f>WEEKDAY(Semaine!K103)</f>
        <v>7</v>
      </c>
      <c r="L103" s="66">
        <f t="shared" si="8"/>
        <v>6</v>
      </c>
      <c r="M103" s="37" t="str">
        <f t="shared" si="9"/>
        <v/>
      </c>
      <c r="N103" s="36">
        <f>WEEKDAY(Semaine!M103)</f>
        <v>7</v>
      </c>
      <c r="O103" s="66">
        <f t="shared" si="10"/>
        <v>6</v>
      </c>
      <c r="P103" s="37" t="str">
        <f t="shared" si="11"/>
        <v/>
      </c>
    </row>
    <row r="104" spans="5:16" x14ac:dyDescent="0.25">
      <c r="E104" s="35">
        <v>0.36180555555555499</v>
      </c>
      <c r="F104" s="33">
        <v>0.32013888888888897</v>
      </c>
      <c r="H104" s="36">
        <f>WEEKDAY(Semaine!I104)</f>
        <v>7</v>
      </c>
      <c r="I104" s="64">
        <f t="shared" si="6"/>
        <v>6</v>
      </c>
      <c r="J104" s="64" t="str">
        <f t="shared" si="7"/>
        <v/>
      </c>
      <c r="K104" s="36">
        <f>WEEKDAY(Semaine!K104)</f>
        <v>7</v>
      </c>
      <c r="L104" s="66">
        <f t="shared" si="8"/>
        <v>6</v>
      </c>
      <c r="M104" s="37" t="str">
        <f t="shared" si="9"/>
        <v/>
      </c>
      <c r="N104" s="36">
        <f>WEEKDAY(Semaine!M104)</f>
        <v>7</v>
      </c>
      <c r="O104" s="66">
        <f t="shared" si="10"/>
        <v>6</v>
      </c>
      <c r="P104" s="37" t="str">
        <f t="shared" si="11"/>
        <v/>
      </c>
    </row>
    <row r="105" spans="5:16" x14ac:dyDescent="0.25">
      <c r="E105" s="35">
        <v>0.36249999999999999</v>
      </c>
      <c r="F105" s="33">
        <v>0.32083333333333303</v>
      </c>
      <c r="H105" s="36">
        <f>WEEKDAY(Semaine!I105)</f>
        <v>7</v>
      </c>
      <c r="I105" s="64">
        <f t="shared" si="6"/>
        <v>6</v>
      </c>
      <c r="J105" s="64" t="str">
        <f t="shared" si="7"/>
        <v/>
      </c>
      <c r="K105" s="36">
        <f>WEEKDAY(Semaine!K105)</f>
        <v>7</v>
      </c>
      <c r="L105" s="66">
        <f t="shared" si="8"/>
        <v>6</v>
      </c>
      <c r="M105" s="37" t="str">
        <f t="shared" si="9"/>
        <v/>
      </c>
      <c r="N105" s="36">
        <f>WEEKDAY(Semaine!M105)</f>
        <v>7</v>
      </c>
      <c r="O105" s="66">
        <f t="shared" si="10"/>
        <v>6</v>
      </c>
      <c r="P105" s="37" t="str">
        <f t="shared" si="11"/>
        <v/>
      </c>
    </row>
    <row r="106" spans="5:16" x14ac:dyDescent="0.25">
      <c r="E106" s="35">
        <v>0.36319444444444399</v>
      </c>
      <c r="F106" s="33">
        <v>0.32152777777777802</v>
      </c>
      <c r="H106" s="36">
        <f>WEEKDAY(Semaine!I106)</f>
        <v>7</v>
      </c>
      <c r="I106" s="64">
        <f t="shared" si="6"/>
        <v>6</v>
      </c>
      <c r="J106" s="64" t="str">
        <f t="shared" si="7"/>
        <v/>
      </c>
      <c r="K106" s="36">
        <f>WEEKDAY(Semaine!K106)</f>
        <v>7</v>
      </c>
      <c r="L106" s="66">
        <f t="shared" si="8"/>
        <v>6</v>
      </c>
      <c r="M106" s="37" t="str">
        <f t="shared" si="9"/>
        <v/>
      </c>
      <c r="N106" s="36">
        <f>WEEKDAY(Semaine!M106)</f>
        <v>7</v>
      </c>
      <c r="O106" s="66">
        <f t="shared" si="10"/>
        <v>6</v>
      </c>
      <c r="P106" s="37" t="str">
        <f t="shared" si="11"/>
        <v/>
      </c>
    </row>
    <row r="107" spans="5:16" x14ac:dyDescent="0.25">
      <c r="E107" s="35">
        <v>0.36388888888888898</v>
      </c>
      <c r="F107" s="33">
        <v>0.32222222222222202</v>
      </c>
      <c r="H107" s="36">
        <f>WEEKDAY(Semaine!I107)</f>
        <v>7</v>
      </c>
      <c r="I107" s="64">
        <f t="shared" si="6"/>
        <v>6</v>
      </c>
      <c r="J107" s="64" t="str">
        <f t="shared" si="7"/>
        <v/>
      </c>
      <c r="K107" s="36">
        <f>WEEKDAY(Semaine!K107)</f>
        <v>7</v>
      </c>
      <c r="L107" s="66">
        <f t="shared" si="8"/>
        <v>6</v>
      </c>
      <c r="M107" s="37" t="str">
        <f t="shared" si="9"/>
        <v/>
      </c>
      <c r="N107" s="36">
        <f>WEEKDAY(Semaine!M107)</f>
        <v>7</v>
      </c>
      <c r="O107" s="66">
        <f t="shared" si="10"/>
        <v>6</v>
      </c>
      <c r="P107" s="37" t="str">
        <f t="shared" si="11"/>
        <v/>
      </c>
    </row>
    <row r="108" spans="5:16" x14ac:dyDescent="0.25">
      <c r="E108" s="35">
        <v>0.36458333333333298</v>
      </c>
      <c r="F108" s="33">
        <v>0.32291666666666602</v>
      </c>
      <c r="H108" s="36">
        <f>WEEKDAY(Semaine!I108)</f>
        <v>7</v>
      </c>
      <c r="I108" s="64">
        <f t="shared" si="6"/>
        <v>6</v>
      </c>
      <c r="J108" s="64" t="str">
        <f t="shared" si="7"/>
        <v/>
      </c>
      <c r="K108" s="36">
        <f>WEEKDAY(Semaine!K108)</f>
        <v>7</v>
      </c>
      <c r="L108" s="66">
        <f t="shared" si="8"/>
        <v>6</v>
      </c>
      <c r="M108" s="37" t="str">
        <f t="shared" si="9"/>
        <v/>
      </c>
      <c r="N108" s="36">
        <f>WEEKDAY(Semaine!M108)</f>
        <v>7</v>
      </c>
      <c r="O108" s="66">
        <f t="shared" si="10"/>
        <v>6</v>
      </c>
      <c r="P108" s="37" t="str">
        <f t="shared" si="11"/>
        <v/>
      </c>
    </row>
    <row r="109" spans="5:16" x14ac:dyDescent="0.25">
      <c r="E109" s="35">
        <v>0.36527777777777698</v>
      </c>
      <c r="F109" s="33">
        <v>0.32361111111111102</v>
      </c>
      <c r="H109" s="36">
        <f>WEEKDAY(Semaine!I109)</f>
        <v>7</v>
      </c>
      <c r="I109" s="64">
        <f t="shared" si="6"/>
        <v>6</v>
      </c>
      <c r="J109" s="64" t="str">
        <f t="shared" si="7"/>
        <v/>
      </c>
      <c r="K109" s="36">
        <f>WEEKDAY(Semaine!K109)</f>
        <v>7</v>
      </c>
      <c r="L109" s="66">
        <f t="shared" si="8"/>
        <v>6</v>
      </c>
      <c r="M109" s="37" t="str">
        <f t="shared" si="9"/>
        <v/>
      </c>
      <c r="N109" s="36">
        <f>WEEKDAY(Semaine!M109)</f>
        <v>7</v>
      </c>
      <c r="O109" s="66">
        <f t="shared" si="10"/>
        <v>6</v>
      </c>
      <c r="P109" s="37" t="str">
        <f t="shared" si="11"/>
        <v/>
      </c>
    </row>
    <row r="110" spans="5:16" x14ac:dyDescent="0.25">
      <c r="E110" s="35">
        <v>0.36597222222222198</v>
      </c>
      <c r="F110" s="33">
        <v>0.32430555555555501</v>
      </c>
      <c r="H110" s="36">
        <f>WEEKDAY(Semaine!I110)</f>
        <v>7</v>
      </c>
      <c r="I110" s="64">
        <f t="shared" si="6"/>
        <v>6</v>
      </c>
      <c r="J110" s="64" t="str">
        <f t="shared" si="7"/>
        <v/>
      </c>
      <c r="K110" s="36">
        <f>WEEKDAY(Semaine!K110)</f>
        <v>7</v>
      </c>
      <c r="L110" s="66">
        <f t="shared" si="8"/>
        <v>6</v>
      </c>
      <c r="M110" s="37" t="str">
        <f t="shared" si="9"/>
        <v/>
      </c>
      <c r="N110" s="36">
        <f>WEEKDAY(Semaine!M110)</f>
        <v>7</v>
      </c>
      <c r="O110" s="66">
        <f t="shared" si="10"/>
        <v>6</v>
      </c>
      <c r="P110" s="37" t="str">
        <f t="shared" si="11"/>
        <v/>
      </c>
    </row>
    <row r="111" spans="5:16" x14ac:dyDescent="0.25">
      <c r="E111" s="35">
        <v>0.36666666666666597</v>
      </c>
      <c r="F111" s="33">
        <v>0.32500000000000001</v>
      </c>
      <c r="H111" s="36">
        <f>WEEKDAY(Semaine!I111)</f>
        <v>7</v>
      </c>
      <c r="I111" s="64">
        <f t="shared" si="6"/>
        <v>6</v>
      </c>
      <c r="J111" s="64" t="str">
        <f t="shared" si="7"/>
        <v/>
      </c>
      <c r="K111" s="36">
        <f>WEEKDAY(Semaine!K111)</f>
        <v>7</v>
      </c>
      <c r="L111" s="66">
        <f t="shared" si="8"/>
        <v>6</v>
      </c>
      <c r="M111" s="37" t="str">
        <f t="shared" si="9"/>
        <v/>
      </c>
      <c r="N111" s="36">
        <f>WEEKDAY(Semaine!M111)</f>
        <v>7</v>
      </c>
      <c r="O111" s="66">
        <f t="shared" si="10"/>
        <v>6</v>
      </c>
      <c r="P111" s="37" t="str">
        <f t="shared" si="11"/>
        <v/>
      </c>
    </row>
    <row r="112" spans="5:16" x14ac:dyDescent="0.25">
      <c r="E112" s="35">
        <v>0.36736111111111103</v>
      </c>
      <c r="F112" s="33">
        <v>0.32569444444444401</v>
      </c>
      <c r="H112" s="36">
        <f>WEEKDAY(Semaine!I112)</f>
        <v>7</v>
      </c>
      <c r="I112" s="64">
        <f t="shared" si="6"/>
        <v>6</v>
      </c>
      <c r="J112" s="64" t="str">
        <f t="shared" si="7"/>
        <v/>
      </c>
      <c r="K112" s="36">
        <f>WEEKDAY(Semaine!K112)</f>
        <v>7</v>
      </c>
      <c r="L112" s="66">
        <f t="shared" si="8"/>
        <v>6</v>
      </c>
      <c r="M112" s="37" t="str">
        <f t="shared" si="9"/>
        <v/>
      </c>
      <c r="N112" s="36">
        <f>WEEKDAY(Semaine!M112)</f>
        <v>7</v>
      </c>
      <c r="O112" s="66">
        <f t="shared" si="10"/>
        <v>6</v>
      </c>
      <c r="P112" s="37" t="str">
        <f t="shared" si="11"/>
        <v/>
      </c>
    </row>
    <row r="113" spans="5:16" x14ac:dyDescent="0.25">
      <c r="E113" s="35">
        <v>0.36805555555555503</v>
      </c>
      <c r="F113" s="33">
        <v>0.32638888888888901</v>
      </c>
      <c r="H113" s="36">
        <f>WEEKDAY(Semaine!I113)</f>
        <v>7</v>
      </c>
      <c r="I113" s="64">
        <f t="shared" si="6"/>
        <v>6</v>
      </c>
      <c r="J113" s="64" t="str">
        <f t="shared" si="7"/>
        <v/>
      </c>
      <c r="K113" s="36">
        <f>WEEKDAY(Semaine!K113)</f>
        <v>7</v>
      </c>
      <c r="L113" s="66">
        <f t="shared" si="8"/>
        <v>6</v>
      </c>
      <c r="M113" s="37" t="str">
        <f t="shared" si="9"/>
        <v/>
      </c>
      <c r="N113" s="36">
        <f>WEEKDAY(Semaine!M113)</f>
        <v>7</v>
      </c>
      <c r="O113" s="66">
        <f t="shared" si="10"/>
        <v>6</v>
      </c>
      <c r="P113" s="37" t="str">
        <f t="shared" si="11"/>
        <v/>
      </c>
    </row>
    <row r="114" spans="5:16" x14ac:dyDescent="0.25">
      <c r="E114" s="35">
        <v>0.36875000000000002</v>
      </c>
      <c r="F114" s="33">
        <v>0.327083333333333</v>
      </c>
      <c r="H114" s="36">
        <f>WEEKDAY(Semaine!I114)</f>
        <v>7</v>
      </c>
      <c r="I114" s="64">
        <f t="shared" si="6"/>
        <v>6</v>
      </c>
      <c r="J114" s="64" t="str">
        <f t="shared" si="7"/>
        <v/>
      </c>
      <c r="K114" s="36">
        <f>WEEKDAY(Semaine!K114)</f>
        <v>7</v>
      </c>
      <c r="L114" s="66">
        <f t="shared" si="8"/>
        <v>6</v>
      </c>
      <c r="M114" s="37" t="str">
        <f t="shared" si="9"/>
        <v/>
      </c>
      <c r="N114" s="36">
        <f>WEEKDAY(Semaine!M114)</f>
        <v>7</v>
      </c>
      <c r="O114" s="66">
        <f t="shared" si="10"/>
        <v>6</v>
      </c>
      <c r="P114" s="37" t="str">
        <f t="shared" si="11"/>
        <v/>
      </c>
    </row>
    <row r="115" spans="5:16" x14ac:dyDescent="0.25">
      <c r="E115" s="35">
        <v>0.36944444444444402</v>
      </c>
      <c r="F115" s="33">
        <v>0.327777777777778</v>
      </c>
      <c r="H115" s="36">
        <f>WEEKDAY(Semaine!I115)</f>
        <v>7</v>
      </c>
      <c r="I115" s="64">
        <f t="shared" si="6"/>
        <v>6</v>
      </c>
      <c r="J115" s="64" t="str">
        <f t="shared" si="7"/>
        <v/>
      </c>
      <c r="K115" s="36">
        <f>WEEKDAY(Semaine!K115)</f>
        <v>7</v>
      </c>
      <c r="L115" s="66">
        <f t="shared" si="8"/>
        <v>6</v>
      </c>
      <c r="M115" s="37" t="str">
        <f t="shared" si="9"/>
        <v/>
      </c>
      <c r="N115" s="36">
        <f>WEEKDAY(Semaine!M115)</f>
        <v>7</v>
      </c>
      <c r="O115" s="66">
        <f t="shared" si="10"/>
        <v>6</v>
      </c>
      <c r="P115" s="37" t="str">
        <f t="shared" si="11"/>
        <v/>
      </c>
    </row>
    <row r="116" spans="5:16" x14ac:dyDescent="0.25">
      <c r="E116" s="35">
        <v>0.37013888888888902</v>
      </c>
      <c r="F116" s="33">
        <v>0.328472222222222</v>
      </c>
      <c r="H116" s="36">
        <f>WEEKDAY(Semaine!I116)</f>
        <v>7</v>
      </c>
      <c r="I116" s="64">
        <f t="shared" si="6"/>
        <v>6</v>
      </c>
      <c r="J116" s="64" t="str">
        <f t="shared" si="7"/>
        <v/>
      </c>
      <c r="K116" s="36">
        <f>WEEKDAY(Semaine!K116)</f>
        <v>7</v>
      </c>
      <c r="L116" s="66">
        <f t="shared" si="8"/>
        <v>6</v>
      </c>
      <c r="M116" s="37" t="str">
        <f t="shared" si="9"/>
        <v/>
      </c>
      <c r="N116" s="36">
        <f>WEEKDAY(Semaine!M116)</f>
        <v>7</v>
      </c>
      <c r="O116" s="66">
        <f t="shared" si="10"/>
        <v>6</v>
      </c>
      <c r="P116" s="37" t="str">
        <f t="shared" si="11"/>
        <v/>
      </c>
    </row>
    <row r="117" spans="5:16" x14ac:dyDescent="0.25">
      <c r="E117" s="35">
        <v>0.37083333333333302</v>
      </c>
      <c r="F117" s="33">
        <v>0.329166666666666</v>
      </c>
      <c r="H117" s="36">
        <f>WEEKDAY(Semaine!I117)</f>
        <v>7</v>
      </c>
      <c r="I117" s="64">
        <f t="shared" si="6"/>
        <v>6</v>
      </c>
      <c r="J117" s="64" t="str">
        <f t="shared" si="7"/>
        <v/>
      </c>
      <c r="K117" s="36">
        <f>WEEKDAY(Semaine!K117)</f>
        <v>7</v>
      </c>
      <c r="L117" s="66">
        <f t="shared" si="8"/>
        <v>6</v>
      </c>
      <c r="M117" s="37" t="str">
        <f t="shared" si="9"/>
        <v/>
      </c>
      <c r="N117" s="36">
        <f>WEEKDAY(Semaine!M117)</f>
        <v>7</v>
      </c>
      <c r="O117" s="66">
        <f t="shared" si="10"/>
        <v>6</v>
      </c>
      <c r="P117" s="37" t="str">
        <f t="shared" si="11"/>
        <v/>
      </c>
    </row>
    <row r="118" spans="5:16" x14ac:dyDescent="0.25">
      <c r="E118" s="35">
        <v>0.37152777777777701</v>
      </c>
      <c r="F118" s="33">
        <v>0.32986111111111099</v>
      </c>
      <c r="H118" s="36">
        <f>WEEKDAY(Semaine!I118)</f>
        <v>7</v>
      </c>
      <c r="I118" s="64">
        <f t="shared" si="6"/>
        <v>6</v>
      </c>
      <c r="J118" s="64" t="str">
        <f t="shared" si="7"/>
        <v/>
      </c>
      <c r="K118" s="36">
        <f>WEEKDAY(Semaine!K118)</f>
        <v>7</v>
      </c>
      <c r="L118" s="66">
        <f t="shared" si="8"/>
        <v>6</v>
      </c>
      <c r="M118" s="37" t="str">
        <f t="shared" si="9"/>
        <v/>
      </c>
      <c r="N118" s="36">
        <f>WEEKDAY(Semaine!M118)</f>
        <v>7</v>
      </c>
      <c r="O118" s="66">
        <f t="shared" si="10"/>
        <v>6</v>
      </c>
      <c r="P118" s="37" t="str">
        <f t="shared" si="11"/>
        <v/>
      </c>
    </row>
    <row r="119" spans="5:16" x14ac:dyDescent="0.25">
      <c r="E119" s="35">
        <v>0.37222222222222201</v>
      </c>
      <c r="F119" s="33">
        <v>0.33055555555555499</v>
      </c>
      <c r="H119" s="36">
        <f>WEEKDAY(Semaine!I119)</f>
        <v>7</v>
      </c>
      <c r="I119" s="64">
        <f t="shared" si="6"/>
        <v>6</v>
      </c>
      <c r="J119" s="64" t="str">
        <f t="shared" si="7"/>
        <v/>
      </c>
      <c r="K119" s="36">
        <f>WEEKDAY(Semaine!K119)</f>
        <v>7</v>
      </c>
      <c r="L119" s="66">
        <f t="shared" si="8"/>
        <v>6</v>
      </c>
      <c r="M119" s="37" t="str">
        <f t="shared" si="9"/>
        <v/>
      </c>
      <c r="N119" s="36">
        <f>WEEKDAY(Semaine!M119)</f>
        <v>7</v>
      </c>
      <c r="O119" s="66">
        <f t="shared" si="10"/>
        <v>6</v>
      </c>
      <c r="P119" s="37" t="str">
        <f t="shared" si="11"/>
        <v/>
      </c>
    </row>
    <row r="120" spans="5:16" x14ac:dyDescent="0.25">
      <c r="E120" s="35">
        <v>0.37291666666666601</v>
      </c>
      <c r="F120" s="33">
        <v>0.33124999999999999</v>
      </c>
      <c r="H120" s="36">
        <f>WEEKDAY(Semaine!I120)</f>
        <v>7</v>
      </c>
      <c r="I120" s="64">
        <f t="shared" si="6"/>
        <v>6</v>
      </c>
      <c r="J120" s="64" t="str">
        <f t="shared" si="7"/>
        <v/>
      </c>
      <c r="K120" s="36">
        <f>WEEKDAY(Semaine!K120)</f>
        <v>7</v>
      </c>
      <c r="L120" s="66">
        <f t="shared" si="8"/>
        <v>6</v>
      </c>
      <c r="M120" s="37" t="str">
        <f t="shared" si="9"/>
        <v/>
      </c>
      <c r="N120" s="36">
        <f>WEEKDAY(Semaine!M120)</f>
        <v>7</v>
      </c>
      <c r="O120" s="66">
        <f t="shared" si="10"/>
        <v>6</v>
      </c>
      <c r="P120" s="37" t="str">
        <f t="shared" si="11"/>
        <v/>
      </c>
    </row>
    <row r="121" spans="5:16" x14ac:dyDescent="0.25">
      <c r="E121" s="35">
        <v>0.37361111111111101</v>
      </c>
      <c r="F121" s="33">
        <v>0.33194444444444399</v>
      </c>
      <c r="H121" s="36">
        <f>WEEKDAY(Semaine!I121)</f>
        <v>7</v>
      </c>
      <c r="I121" s="64">
        <f t="shared" si="6"/>
        <v>6</v>
      </c>
      <c r="J121" s="64" t="str">
        <f t="shared" si="7"/>
        <v/>
      </c>
      <c r="K121" s="36">
        <f>WEEKDAY(Semaine!K121)</f>
        <v>7</v>
      </c>
      <c r="L121" s="66">
        <f t="shared" si="8"/>
        <v>6</v>
      </c>
      <c r="M121" s="37" t="str">
        <f t="shared" si="9"/>
        <v/>
      </c>
      <c r="N121" s="36">
        <f>WEEKDAY(Semaine!M121)</f>
        <v>7</v>
      </c>
      <c r="O121" s="66">
        <f t="shared" si="10"/>
        <v>6</v>
      </c>
      <c r="P121" s="37" t="str">
        <f t="shared" si="11"/>
        <v/>
      </c>
    </row>
    <row r="122" spans="5:16" x14ac:dyDescent="0.25">
      <c r="E122" s="35">
        <v>0.374305555555555</v>
      </c>
      <c r="F122" s="33">
        <v>0.33263888888888898</v>
      </c>
      <c r="H122" s="36">
        <f>WEEKDAY(Semaine!I122)</f>
        <v>7</v>
      </c>
      <c r="I122" s="64">
        <f t="shared" si="6"/>
        <v>6</v>
      </c>
      <c r="J122" s="64" t="str">
        <f t="shared" si="7"/>
        <v/>
      </c>
      <c r="K122" s="36">
        <f>WEEKDAY(Semaine!K122)</f>
        <v>7</v>
      </c>
      <c r="L122" s="66">
        <f t="shared" si="8"/>
        <v>6</v>
      </c>
      <c r="M122" s="37" t="str">
        <f t="shared" si="9"/>
        <v/>
      </c>
      <c r="N122" s="36">
        <f>WEEKDAY(Semaine!M122)</f>
        <v>7</v>
      </c>
      <c r="O122" s="66">
        <f t="shared" si="10"/>
        <v>6</v>
      </c>
      <c r="P122" s="37" t="str">
        <f t="shared" si="11"/>
        <v/>
      </c>
    </row>
    <row r="123" spans="5:16" x14ac:dyDescent="0.25">
      <c r="E123" s="35">
        <v>0.375</v>
      </c>
      <c r="F123" s="33">
        <v>0.33333333333333298</v>
      </c>
      <c r="H123" s="36">
        <f>WEEKDAY(Semaine!I123)</f>
        <v>7</v>
      </c>
      <c r="I123" s="64">
        <f t="shared" si="6"/>
        <v>6</v>
      </c>
      <c r="J123" s="64" t="str">
        <f t="shared" si="7"/>
        <v/>
      </c>
      <c r="K123" s="36">
        <f>WEEKDAY(Semaine!K123)</f>
        <v>7</v>
      </c>
      <c r="L123" s="66">
        <f t="shared" si="8"/>
        <v>6</v>
      </c>
      <c r="M123" s="37" t="str">
        <f t="shared" si="9"/>
        <v/>
      </c>
      <c r="N123" s="36">
        <f>WEEKDAY(Semaine!M123)</f>
        <v>7</v>
      </c>
      <c r="O123" s="66">
        <f t="shared" si="10"/>
        <v>6</v>
      </c>
      <c r="P123" s="37" t="str">
        <f t="shared" si="11"/>
        <v/>
      </c>
    </row>
    <row r="124" spans="5:16" x14ac:dyDescent="0.25">
      <c r="E124" s="35">
        <v>0.375694444444444</v>
      </c>
      <c r="F124" s="33">
        <v>0.33402777777777698</v>
      </c>
      <c r="H124" s="36">
        <f>WEEKDAY(Semaine!I124)</f>
        <v>7</v>
      </c>
      <c r="I124" s="64">
        <f t="shared" si="6"/>
        <v>6</v>
      </c>
      <c r="J124" s="64" t="str">
        <f t="shared" si="7"/>
        <v/>
      </c>
      <c r="K124" s="36">
        <f>WEEKDAY(Semaine!K124)</f>
        <v>7</v>
      </c>
      <c r="L124" s="66">
        <f t="shared" si="8"/>
        <v>6</v>
      </c>
      <c r="M124" s="37" t="str">
        <f t="shared" si="9"/>
        <v/>
      </c>
      <c r="N124" s="36">
        <f>WEEKDAY(Semaine!M124)</f>
        <v>7</v>
      </c>
      <c r="O124" s="66">
        <f t="shared" si="10"/>
        <v>6</v>
      </c>
      <c r="P124" s="37" t="str">
        <f t="shared" si="11"/>
        <v/>
      </c>
    </row>
    <row r="125" spans="5:16" x14ac:dyDescent="0.25">
      <c r="E125" s="35">
        <v>0.37638888888888899</v>
      </c>
      <c r="F125" s="33">
        <v>0.33472222222222198</v>
      </c>
      <c r="H125" s="36">
        <f>WEEKDAY(Semaine!I125)</f>
        <v>7</v>
      </c>
      <c r="I125" s="64">
        <f t="shared" si="6"/>
        <v>6</v>
      </c>
      <c r="J125" s="64" t="str">
        <f t="shared" si="7"/>
        <v/>
      </c>
      <c r="K125" s="36">
        <f>WEEKDAY(Semaine!K125)</f>
        <v>7</v>
      </c>
      <c r="L125" s="66">
        <f t="shared" si="8"/>
        <v>6</v>
      </c>
      <c r="M125" s="37" t="str">
        <f t="shared" si="9"/>
        <v/>
      </c>
      <c r="N125" s="36">
        <f>WEEKDAY(Semaine!M125)</f>
        <v>7</v>
      </c>
      <c r="O125" s="66">
        <f t="shared" si="10"/>
        <v>6</v>
      </c>
      <c r="P125" s="37" t="str">
        <f t="shared" si="11"/>
        <v/>
      </c>
    </row>
    <row r="126" spans="5:16" x14ac:dyDescent="0.25">
      <c r="E126" s="35">
        <v>0.37708333333333299</v>
      </c>
      <c r="F126" s="33">
        <v>0.33541666666666597</v>
      </c>
      <c r="H126" s="36">
        <f>WEEKDAY(Semaine!I126)</f>
        <v>7</v>
      </c>
      <c r="I126" s="64">
        <f t="shared" si="6"/>
        <v>6</v>
      </c>
      <c r="J126" s="64" t="str">
        <f t="shared" si="7"/>
        <v/>
      </c>
      <c r="K126" s="36">
        <f>WEEKDAY(Semaine!K126)</f>
        <v>7</v>
      </c>
      <c r="L126" s="66">
        <f t="shared" si="8"/>
        <v>6</v>
      </c>
      <c r="M126" s="37" t="str">
        <f t="shared" si="9"/>
        <v/>
      </c>
      <c r="N126" s="36">
        <f>WEEKDAY(Semaine!M126)</f>
        <v>7</v>
      </c>
      <c r="O126" s="66">
        <f t="shared" si="10"/>
        <v>6</v>
      </c>
      <c r="P126" s="37" t="str">
        <f t="shared" si="11"/>
        <v/>
      </c>
    </row>
    <row r="127" spans="5:16" x14ac:dyDescent="0.25">
      <c r="E127" s="35">
        <v>0.37777777777777699</v>
      </c>
      <c r="F127" s="33">
        <v>0.33611111111111103</v>
      </c>
      <c r="H127" s="36">
        <f>WEEKDAY(Semaine!I127)</f>
        <v>7</v>
      </c>
      <c r="I127" s="64">
        <f t="shared" si="6"/>
        <v>6</v>
      </c>
      <c r="J127" s="64" t="str">
        <f t="shared" si="7"/>
        <v/>
      </c>
      <c r="K127" s="36">
        <f>WEEKDAY(Semaine!K127)</f>
        <v>7</v>
      </c>
      <c r="L127" s="66">
        <f t="shared" si="8"/>
        <v>6</v>
      </c>
      <c r="M127" s="37" t="str">
        <f t="shared" si="9"/>
        <v/>
      </c>
      <c r="N127" s="36">
        <f>WEEKDAY(Semaine!M127)</f>
        <v>7</v>
      </c>
      <c r="O127" s="66">
        <f t="shared" si="10"/>
        <v>6</v>
      </c>
      <c r="P127" s="37" t="str">
        <f t="shared" si="11"/>
        <v/>
      </c>
    </row>
    <row r="128" spans="5:16" x14ac:dyDescent="0.25">
      <c r="E128" s="35">
        <v>0.37847222222222199</v>
      </c>
      <c r="F128" s="33">
        <v>0.33680555555555503</v>
      </c>
      <c r="H128" s="36">
        <f>WEEKDAY(Semaine!I128)</f>
        <v>7</v>
      </c>
      <c r="I128" s="64">
        <f t="shared" si="6"/>
        <v>6</v>
      </c>
      <c r="J128" s="64" t="str">
        <f t="shared" si="7"/>
        <v/>
      </c>
      <c r="K128" s="36">
        <f>WEEKDAY(Semaine!K128)</f>
        <v>7</v>
      </c>
      <c r="L128" s="66">
        <f t="shared" si="8"/>
        <v>6</v>
      </c>
      <c r="M128" s="37" t="str">
        <f t="shared" si="9"/>
        <v/>
      </c>
      <c r="N128" s="36">
        <f>WEEKDAY(Semaine!M128)</f>
        <v>7</v>
      </c>
      <c r="O128" s="66">
        <f t="shared" si="10"/>
        <v>6</v>
      </c>
      <c r="P128" s="37" t="str">
        <f t="shared" si="11"/>
        <v/>
      </c>
    </row>
    <row r="129" spans="5:16" x14ac:dyDescent="0.25">
      <c r="E129" s="35">
        <v>0.37916666666666599</v>
      </c>
      <c r="F129" s="33">
        <v>0.33750000000000002</v>
      </c>
      <c r="H129" s="36">
        <f>WEEKDAY(Semaine!I129)</f>
        <v>7</v>
      </c>
      <c r="I129" s="64">
        <f t="shared" si="6"/>
        <v>6</v>
      </c>
      <c r="J129" s="64" t="str">
        <f t="shared" si="7"/>
        <v/>
      </c>
      <c r="K129" s="36">
        <f>WEEKDAY(Semaine!K129)</f>
        <v>7</v>
      </c>
      <c r="L129" s="66">
        <f t="shared" si="8"/>
        <v>6</v>
      </c>
      <c r="M129" s="37" t="str">
        <f t="shared" si="9"/>
        <v/>
      </c>
      <c r="N129" s="36">
        <f>WEEKDAY(Semaine!M129)</f>
        <v>7</v>
      </c>
      <c r="O129" s="66">
        <f t="shared" si="10"/>
        <v>6</v>
      </c>
      <c r="P129" s="37" t="str">
        <f t="shared" si="11"/>
        <v/>
      </c>
    </row>
    <row r="130" spans="5:16" x14ac:dyDescent="0.25">
      <c r="E130" s="35">
        <v>0.37986111111111098</v>
      </c>
      <c r="F130" s="33">
        <v>0.33819444444444402</v>
      </c>
      <c r="H130" s="36">
        <f>WEEKDAY(Semaine!I130)</f>
        <v>7</v>
      </c>
      <c r="I130" s="64">
        <f t="shared" si="6"/>
        <v>6</v>
      </c>
      <c r="J130" s="64" t="str">
        <f t="shared" si="7"/>
        <v/>
      </c>
      <c r="K130" s="36">
        <f>WEEKDAY(Semaine!K130)</f>
        <v>7</v>
      </c>
      <c r="L130" s="66">
        <f t="shared" si="8"/>
        <v>6</v>
      </c>
      <c r="M130" s="37" t="str">
        <f t="shared" si="9"/>
        <v/>
      </c>
      <c r="N130" s="36">
        <f>WEEKDAY(Semaine!M130)</f>
        <v>7</v>
      </c>
      <c r="O130" s="66">
        <f t="shared" si="10"/>
        <v>6</v>
      </c>
      <c r="P130" s="37" t="str">
        <f t="shared" si="11"/>
        <v/>
      </c>
    </row>
    <row r="131" spans="5:16" x14ac:dyDescent="0.25">
      <c r="E131" s="35">
        <v>0.38055555555555498</v>
      </c>
      <c r="F131" s="33">
        <v>0.33888888888888902</v>
      </c>
      <c r="H131" s="36">
        <f>WEEKDAY(Semaine!I131)</f>
        <v>7</v>
      </c>
      <c r="I131" s="64">
        <f t="shared" si="6"/>
        <v>6</v>
      </c>
      <c r="J131" s="64" t="str">
        <f t="shared" si="7"/>
        <v/>
      </c>
      <c r="K131" s="36">
        <f>WEEKDAY(Semaine!K131)</f>
        <v>7</v>
      </c>
      <c r="L131" s="66">
        <f t="shared" si="8"/>
        <v>6</v>
      </c>
      <c r="M131" s="37" t="str">
        <f t="shared" si="9"/>
        <v/>
      </c>
      <c r="N131" s="36">
        <f>WEEKDAY(Semaine!M131)</f>
        <v>7</v>
      </c>
      <c r="O131" s="66">
        <f t="shared" si="10"/>
        <v>6</v>
      </c>
      <c r="P131" s="37" t="str">
        <f t="shared" si="11"/>
        <v/>
      </c>
    </row>
    <row r="132" spans="5:16" x14ac:dyDescent="0.25">
      <c r="E132" s="35">
        <v>0.38124999999999998</v>
      </c>
      <c r="F132" s="33">
        <v>0.33958333333333302</v>
      </c>
      <c r="H132" s="36">
        <f>WEEKDAY(Semaine!I132)</f>
        <v>7</v>
      </c>
      <c r="I132" s="64">
        <f t="shared" ref="I132:I195" si="12">H132-1</f>
        <v>6</v>
      </c>
      <c r="J132" s="64" t="str">
        <f t="shared" ref="J132:J195" si="13">IF(I132=1, "Lundi", IF(I132=2, "Mardi", IF(I132=3, "Mercredi", IF(I132=4, "Jeudi", IF(I132=5, "Vendredi", "")))))</f>
        <v/>
      </c>
      <c r="K132" s="36">
        <f>WEEKDAY(Semaine!K132)</f>
        <v>7</v>
      </c>
      <c r="L132" s="66">
        <f t="shared" ref="L132:L195" si="14">K132-1</f>
        <v>6</v>
      </c>
      <c r="M132" s="37" t="str">
        <f t="shared" ref="M132:M195" si="15">IF(L132=1, "Lundi", IF(L132=2, "Mardi", IF(L132=3, "Mercredi", IF(L132=4, "Jeudi", IF(L132=5, "Vendredi", "")))))</f>
        <v/>
      </c>
      <c r="N132" s="36">
        <f>WEEKDAY(Semaine!M132)</f>
        <v>7</v>
      </c>
      <c r="O132" s="66">
        <f t="shared" ref="O132:O195" si="16">N132-1</f>
        <v>6</v>
      </c>
      <c r="P132" s="37" t="str">
        <f t="shared" ref="P132:P195" si="17">IF(O132=1, "Lundi", IF(O132=2, "Mardi", IF(O132=3, "Mercredi", IF(O132=4, "Jeudi", IF(O132=5, "Vendredi", "")))))</f>
        <v/>
      </c>
    </row>
    <row r="133" spans="5:16" x14ac:dyDescent="0.25">
      <c r="E133" s="35">
        <v>0.38194444444444398</v>
      </c>
      <c r="F133" s="33">
        <v>0.34027777777777801</v>
      </c>
      <c r="H133" s="36">
        <f>WEEKDAY(Semaine!I133)</f>
        <v>7</v>
      </c>
      <c r="I133" s="64">
        <f t="shared" si="12"/>
        <v>6</v>
      </c>
      <c r="J133" s="64" t="str">
        <f t="shared" si="13"/>
        <v/>
      </c>
      <c r="K133" s="36">
        <f>WEEKDAY(Semaine!K133)</f>
        <v>7</v>
      </c>
      <c r="L133" s="66">
        <f t="shared" si="14"/>
        <v>6</v>
      </c>
      <c r="M133" s="37" t="str">
        <f t="shared" si="15"/>
        <v/>
      </c>
      <c r="N133" s="36">
        <f>WEEKDAY(Semaine!M133)</f>
        <v>7</v>
      </c>
      <c r="O133" s="66">
        <f t="shared" si="16"/>
        <v>6</v>
      </c>
      <c r="P133" s="37" t="str">
        <f t="shared" si="17"/>
        <v/>
      </c>
    </row>
    <row r="134" spans="5:16" x14ac:dyDescent="0.25">
      <c r="E134" s="35">
        <v>0.38263888888888897</v>
      </c>
      <c r="F134" s="33">
        <v>0.34097222222222201</v>
      </c>
      <c r="H134" s="36">
        <f>WEEKDAY(Semaine!I134)</f>
        <v>7</v>
      </c>
      <c r="I134" s="64">
        <f t="shared" si="12"/>
        <v>6</v>
      </c>
      <c r="J134" s="64" t="str">
        <f t="shared" si="13"/>
        <v/>
      </c>
      <c r="K134" s="36">
        <f>WEEKDAY(Semaine!K134)</f>
        <v>7</v>
      </c>
      <c r="L134" s="66">
        <f t="shared" si="14"/>
        <v>6</v>
      </c>
      <c r="M134" s="37" t="str">
        <f t="shared" si="15"/>
        <v/>
      </c>
      <c r="N134" s="36">
        <f>WEEKDAY(Semaine!M134)</f>
        <v>7</v>
      </c>
      <c r="O134" s="66">
        <f t="shared" si="16"/>
        <v>6</v>
      </c>
      <c r="P134" s="37" t="str">
        <f t="shared" si="17"/>
        <v/>
      </c>
    </row>
    <row r="135" spans="5:16" x14ac:dyDescent="0.25">
      <c r="E135" s="35">
        <v>0.38333333333333303</v>
      </c>
      <c r="F135" s="33">
        <v>0.34166666666666601</v>
      </c>
      <c r="H135" s="36">
        <f>WEEKDAY(Semaine!I135)</f>
        <v>7</v>
      </c>
      <c r="I135" s="64">
        <f t="shared" si="12"/>
        <v>6</v>
      </c>
      <c r="J135" s="64" t="str">
        <f t="shared" si="13"/>
        <v/>
      </c>
      <c r="K135" s="36">
        <f>WEEKDAY(Semaine!K135)</f>
        <v>7</v>
      </c>
      <c r="L135" s="66">
        <f t="shared" si="14"/>
        <v>6</v>
      </c>
      <c r="M135" s="37" t="str">
        <f t="shared" si="15"/>
        <v/>
      </c>
      <c r="N135" s="36">
        <f>WEEKDAY(Semaine!M135)</f>
        <v>7</v>
      </c>
      <c r="O135" s="66">
        <f t="shared" si="16"/>
        <v>6</v>
      </c>
      <c r="P135" s="37" t="str">
        <f t="shared" si="17"/>
        <v/>
      </c>
    </row>
    <row r="136" spans="5:16" x14ac:dyDescent="0.25">
      <c r="E136" s="35">
        <v>0.38402777777777702</v>
      </c>
      <c r="F136" s="33">
        <v>0.34236111111111101</v>
      </c>
      <c r="H136" s="36">
        <f>WEEKDAY(Semaine!I136)</f>
        <v>7</v>
      </c>
      <c r="I136" s="64">
        <f t="shared" si="12"/>
        <v>6</v>
      </c>
      <c r="J136" s="64" t="str">
        <f t="shared" si="13"/>
        <v/>
      </c>
      <c r="K136" s="36">
        <f>WEEKDAY(Semaine!K136)</f>
        <v>7</v>
      </c>
      <c r="L136" s="66">
        <f t="shared" si="14"/>
        <v>6</v>
      </c>
      <c r="M136" s="37" t="str">
        <f t="shared" si="15"/>
        <v/>
      </c>
      <c r="N136" s="36">
        <f>WEEKDAY(Semaine!M136)</f>
        <v>7</v>
      </c>
      <c r="O136" s="66">
        <f t="shared" si="16"/>
        <v>6</v>
      </c>
      <c r="P136" s="37" t="str">
        <f t="shared" si="17"/>
        <v/>
      </c>
    </row>
    <row r="137" spans="5:16" x14ac:dyDescent="0.25">
      <c r="E137" s="35">
        <v>0.38472222222222202</v>
      </c>
      <c r="F137" s="33">
        <v>0.343055555555555</v>
      </c>
      <c r="H137" s="36">
        <f>WEEKDAY(Semaine!I137)</f>
        <v>7</v>
      </c>
      <c r="I137" s="64">
        <f t="shared" si="12"/>
        <v>6</v>
      </c>
      <c r="J137" s="64" t="str">
        <f t="shared" si="13"/>
        <v/>
      </c>
      <c r="K137" s="36">
        <f>WEEKDAY(Semaine!K137)</f>
        <v>7</v>
      </c>
      <c r="L137" s="66">
        <f t="shared" si="14"/>
        <v>6</v>
      </c>
      <c r="M137" s="37" t="str">
        <f t="shared" si="15"/>
        <v/>
      </c>
      <c r="N137" s="36">
        <f>WEEKDAY(Semaine!M137)</f>
        <v>7</v>
      </c>
      <c r="O137" s="66">
        <f t="shared" si="16"/>
        <v>6</v>
      </c>
      <c r="P137" s="37" t="str">
        <f t="shared" si="17"/>
        <v/>
      </c>
    </row>
    <row r="138" spans="5:16" x14ac:dyDescent="0.25">
      <c r="E138" s="35">
        <v>0.38541666666666602</v>
      </c>
      <c r="F138" s="33">
        <v>0.34375</v>
      </c>
      <c r="H138" s="36">
        <f>WEEKDAY(Semaine!I138)</f>
        <v>7</v>
      </c>
      <c r="I138" s="64">
        <f t="shared" si="12"/>
        <v>6</v>
      </c>
      <c r="J138" s="64" t="str">
        <f t="shared" si="13"/>
        <v/>
      </c>
      <c r="K138" s="36">
        <f>WEEKDAY(Semaine!K138)</f>
        <v>7</v>
      </c>
      <c r="L138" s="66">
        <f t="shared" si="14"/>
        <v>6</v>
      </c>
      <c r="M138" s="37" t="str">
        <f t="shared" si="15"/>
        <v/>
      </c>
      <c r="N138" s="36">
        <f>WEEKDAY(Semaine!M138)</f>
        <v>7</v>
      </c>
      <c r="O138" s="66">
        <f t="shared" si="16"/>
        <v>6</v>
      </c>
      <c r="P138" s="37" t="str">
        <f t="shared" si="17"/>
        <v/>
      </c>
    </row>
    <row r="139" spans="5:16" x14ac:dyDescent="0.25">
      <c r="E139" s="35">
        <v>0.38611111111111102</v>
      </c>
      <c r="F139" s="33">
        <v>0.344444444444444</v>
      </c>
      <c r="H139" s="36">
        <f>WEEKDAY(Semaine!I139)</f>
        <v>7</v>
      </c>
      <c r="I139" s="64">
        <f t="shared" si="12"/>
        <v>6</v>
      </c>
      <c r="J139" s="64" t="str">
        <f t="shared" si="13"/>
        <v/>
      </c>
      <c r="K139" s="36">
        <f>WEEKDAY(Semaine!K139)</f>
        <v>7</v>
      </c>
      <c r="L139" s="66">
        <f t="shared" si="14"/>
        <v>6</v>
      </c>
      <c r="M139" s="37" t="str">
        <f t="shared" si="15"/>
        <v/>
      </c>
      <c r="N139" s="36">
        <f>WEEKDAY(Semaine!M139)</f>
        <v>7</v>
      </c>
      <c r="O139" s="66">
        <f t="shared" si="16"/>
        <v>6</v>
      </c>
      <c r="P139" s="37" t="str">
        <f t="shared" si="17"/>
        <v/>
      </c>
    </row>
    <row r="140" spans="5:16" x14ac:dyDescent="0.25">
      <c r="E140" s="35">
        <v>0.38680555555555501</v>
      </c>
      <c r="F140" s="33">
        <v>0.34513888888888899</v>
      </c>
      <c r="H140" s="36">
        <f>WEEKDAY(Semaine!I140)</f>
        <v>7</v>
      </c>
      <c r="I140" s="64">
        <f t="shared" si="12"/>
        <v>6</v>
      </c>
      <c r="J140" s="64" t="str">
        <f t="shared" si="13"/>
        <v/>
      </c>
      <c r="K140" s="36">
        <f>WEEKDAY(Semaine!K140)</f>
        <v>7</v>
      </c>
      <c r="L140" s="66">
        <f t="shared" si="14"/>
        <v>6</v>
      </c>
      <c r="M140" s="37" t="str">
        <f t="shared" si="15"/>
        <v/>
      </c>
      <c r="N140" s="36">
        <f>WEEKDAY(Semaine!M140)</f>
        <v>7</v>
      </c>
      <c r="O140" s="66">
        <f t="shared" si="16"/>
        <v>6</v>
      </c>
      <c r="P140" s="37" t="str">
        <f t="shared" si="17"/>
        <v/>
      </c>
    </row>
    <row r="141" spans="5:16" x14ac:dyDescent="0.25">
      <c r="E141" s="35">
        <v>0.38750000000000001</v>
      </c>
      <c r="F141" s="33">
        <v>0.34583333333333299</v>
      </c>
      <c r="H141" s="36">
        <f>WEEKDAY(Semaine!I141)</f>
        <v>7</v>
      </c>
      <c r="I141" s="64">
        <f t="shared" si="12"/>
        <v>6</v>
      </c>
      <c r="J141" s="64" t="str">
        <f t="shared" si="13"/>
        <v/>
      </c>
      <c r="K141" s="36">
        <f>WEEKDAY(Semaine!K141)</f>
        <v>7</v>
      </c>
      <c r="L141" s="66">
        <f t="shared" si="14"/>
        <v>6</v>
      </c>
      <c r="M141" s="37" t="str">
        <f t="shared" si="15"/>
        <v/>
      </c>
      <c r="N141" s="36">
        <f>WEEKDAY(Semaine!M141)</f>
        <v>7</v>
      </c>
      <c r="O141" s="66">
        <f t="shared" si="16"/>
        <v>6</v>
      </c>
      <c r="P141" s="37" t="str">
        <f t="shared" si="17"/>
        <v/>
      </c>
    </row>
    <row r="142" spans="5:16" x14ac:dyDescent="0.25">
      <c r="E142" s="35">
        <v>0.38819444444444401</v>
      </c>
      <c r="F142" s="33">
        <v>0.34652777777777699</v>
      </c>
      <c r="H142" s="36">
        <f>WEEKDAY(Semaine!I142)</f>
        <v>7</v>
      </c>
      <c r="I142" s="64">
        <f t="shared" si="12"/>
        <v>6</v>
      </c>
      <c r="J142" s="64" t="str">
        <f t="shared" si="13"/>
        <v/>
      </c>
      <c r="K142" s="36">
        <f>WEEKDAY(Semaine!K142)</f>
        <v>7</v>
      </c>
      <c r="L142" s="66">
        <f t="shared" si="14"/>
        <v>6</v>
      </c>
      <c r="M142" s="37" t="str">
        <f t="shared" si="15"/>
        <v/>
      </c>
      <c r="N142" s="36">
        <f>WEEKDAY(Semaine!M142)</f>
        <v>7</v>
      </c>
      <c r="O142" s="66">
        <f t="shared" si="16"/>
        <v>6</v>
      </c>
      <c r="P142" s="37" t="str">
        <f t="shared" si="17"/>
        <v/>
      </c>
    </row>
    <row r="143" spans="5:16" x14ac:dyDescent="0.25">
      <c r="E143" s="35">
        <v>0.38888888888888901</v>
      </c>
      <c r="F143" s="33">
        <v>0.34722222222222199</v>
      </c>
      <c r="H143" s="36">
        <f>WEEKDAY(Semaine!I143)</f>
        <v>7</v>
      </c>
      <c r="I143" s="64">
        <f t="shared" si="12"/>
        <v>6</v>
      </c>
      <c r="J143" s="64" t="str">
        <f t="shared" si="13"/>
        <v/>
      </c>
      <c r="K143" s="36">
        <f>WEEKDAY(Semaine!K143)</f>
        <v>7</v>
      </c>
      <c r="L143" s="66">
        <f t="shared" si="14"/>
        <v>6</v>
      </c>
      <c r="M143" s="37" t="str">
        <f t="shared" si="15"/>
        <v/>
      </c>
      <c r="N143" s="36">
        <f>WEEKDAY(Semaine!M143)</f>
        <v>7</v>
      </c>
      <c r="O143" s="66">
        <f t="shared" si="16"/>
        <v>6</v>
      </c>
      <c r="P143" s="37" t="str">
        <f t="shared" si="17"/>
        <v/>
      </c>
    </row>
    <row r="144" spans="5:16" x14ac:dyDescent="0.25">
      <c r="E144" s="35">
        <v>0.389583333333333</v>
      </c>
      <c r="F144" s="33">
        <v>0.34791666666666599</v>
      </c>
      <c r="H144" s="36">
        <f>WEEKDAY(Semaine!I144)</f>
        <v>7</v>
      </c>
      <c r="I144" s="64">
        <f t="shared" si="12"/>
        <v>6</v>
      </c>
      <c r="J144" s="64" t="str">
        <f t="shared" si="13"/>
        <v/>
      </c>
      <c r="K144" s="36">
        <f>WEEKDAY(Semaine!K144)</f>
        <v>7</v>
      </c>
      <c r="L144" s="66">
        <f t="shared" si="14"/>
        <v>6</v>
      </c>
      <c r="M144" s="37" t="str">
        <f t="shared" si="15"/>
        <v/>
      </c>
      <c r="N144" s="36">
        <f>WEEKDAY(Semaine!M144)</f>
        <v>7</v>
      </c>
      <c r="O144" s="66">
        <f t="shared" si="16"/>
        <v>6</v>
      </c>
      <c r="P144" s="37" t="str">
        <f t="shared" si="17"/>
        <v/>
      </c>
    </row>
    <row r="145" spans="5:16" x14ac:dyDescent="0.25">
      <c r="E145" s="35">
        <v>0.390277777777778</v>
      </c>
      <c r="F145" s="33">
        <v>0.34861111111111098</v>
      </c>
      <c r="H145" s="36">
        <f>WEEKDAY(Semaine!I145)</f>
        <v>7</v>
      </c>
      <c r="I145" s="64">
        <f t="shared" si="12"/>
        <v>6</v>
      </c>
      <c r="J145" s="64" t="str">
        <f t="shared" si="13"/>
        <v/>
      </c>
      <c r="K145" s="36">
        <f>WEEKDAY(Semaine!K145)</f>
        <v>7</v>
      </c>
      <c r="L145" s="66">
        <f t="shared" si="14"/>
        <v>6</v>
      </c>
      <c r="M145" s="37" t="str">
        <f t="shared" si="15"/>
        <v/>
      </c>
      <c r="N145" s="36">
        <f>WEEKDAY(Semaine!M145)</f>
        <v>7</v>
      </c>
      <c r="O145" s="66">
        <f t="shared" si="16"/>
        <v>6</v>
      </c>
      <c r="P145" s="37" t="str">
        <f t="shared" si="17"/>
        <v/>
      </c>
    </row>
    <row r="146" spans="5:16" x14ac:dyDescent="0.25">
      <c r="E146" s="35">
        <v>0.390972222222222</v>
      </c>
      <c r="F146" s="33">
        <v>0.34930555555555498</v>
      </c>
      <c r="H146" s="36">
        <f>WEEKDAY(Semaine!I146)</f>
        <v>7</v>
      </c>
      <c r="I146" s="64">
        <f t="shared" si="12"/>
        <v>6</v>
      </c>
      <c r="J146" s="64" t="str">
        <f t="shared" si="13"/>
        <v/>
      </c>
      <c r="K146" s="36">
        <f>WEEKDAY(Semaine!K146)</f>
        <v>7</v>
      </c>
      <c r="L146" s="66">
        <f t="shared" si="14"/>
        <v>6</v>
      </c>
      <c r="M146" s="37" t="str">
        <f t="shared" si="15"/>
        <v/>
      </c>
      <c r="N146" s="36">
        <f>WEEKDAY(Semaine!M146)</f>
        <v>7</v>
      </c>
      <c r="O146" s="66">
        <f t="shared" si="16"/>
        <v>6</v>
      </c>
      <c r="P146" s="37" t="str">
        <f t="shared" si="17"/>
        <v/>
      </c>
    </row>
    <row r="147" spans="5:16" x14ac:dyDescent="0.25">
      <c r="E147" s="35">
        <v>0.391666666666666</v>
      </c>
      <c r="F147" s="33">
        <v>0.35</v>
      </c>
      <c r="H147" s="36">
        <f>WEEKDAY(Semaine!I147)</f>
        <v>7</v>
      </c>
      <c r="I147" s="64">
        <f t="shared" si="12"/>
        <v>6</v>
      </c>
      <c r="J147" s="64" t="str">
        <f t="shared" si="13"/>
        <v/>
      </c>
      <c r="K147" s="36">
        <f>WEEKDAY(Semaine!K147)</f>
        <v>7</v>
      </c>
      <c r="L147" s="66">
        <f t="shared" si="14"/>
        <v>6</v>
      </c>
      <c r="M147" s="37" t="str">
        <f t="shared" si="15"/>
        <v/>
      </c>
      <c r="N147" s="36">
        <f>WEEKDAY(Semaine!M147)</f>
        <v>7</v>
      </c>
      <c r="O147" s="66">
        <f t="shared" si="16"/>
        <v>6</v>
      </c>
      <c r="P147" s="37" t="str">
        <f t="shared" si="17"/>
        <v/>
      </c>
    </row>
    <row r="148" spans="5:16" x14ac:dyDescent="0.25">
      <c r="E148" s="35">
        <v>0.39236111111111099</v>
      </c>
      <c r="F148" s="33">
        <v>0.35069444444444398</v>
      </c>
      <c r="H148" s="36">
        <f>WEEKDAY(Semaine!I148)</f>
        <v>7</v>
      </c>
      <c r="I148" s="64">
        <f t="shared" si="12"/>
        <v>6</v>
      </c>
      <c r="J148" s="64" t="str">
        <f t="shared" si="13"/>
        <v/>
      </c>
      <c r="K148" s="36">
        <f>WEEKDAY(Semaine!K148)</f>
        <v>7</v>
      </c>
      <c r="L148" s="66">
        <f t="shared" si="14"/>
        <v>6</v>
      </c>
      <c r="M148" s="37" t="str">
        <f t="shared" si="15"/>
        <v/>
      </c>
      <c r="N148" s="36">
        <f>WEEKDAY(Semaine!M148)</f>
        <v>7</v>
      </c>
      <c r="O148" s="66">
        <f t="shared" si="16"/>
        <v>6</v>
      </c>
      <c r="P148" s="37" t="str">
        <f t="shared" si="17"/>
        <v/>
      </c>
    </row>
    <row r="149" spans="5:16" x14ac:dyDescent="0.25">
      <c r="E149" s="35">
        <v>0.39305555555555599</v>
      </c>
      <c r="F149" s="33">
        <v>0.35138888888888897</v>
      </c>
      <c r="H149" s="36">
        <f>WEEKDAY(Semaine!I149)</f>
        <v>7</v>
      </c>
      <c r="I149" s="64">
        <f t="shared" si="12"/>
        <v>6</v>
      </c>
      <c r="J149" s="64" t="str">
        <f t="shared" si="13"/>
        <v/>
      </c>
      <c r="K149" s="36">
        <f>WEEKDAY(Semaine!K149)</f>
        <v>7</v>
      </c>
      <c r="L149" s="66">
        <f t="shared" si="14"/>
        <v>6</v>
      </c>
      <c r="M149" s="37" t="str">
        <f t="shared" si="15"/>
        <v/>
      </c>
      <c r="N149" s="36">
        <f>WEEKDAY(Semaine!M149)</f>
        <v>7</v>
      </c>
      <c r="O149" s="66">
        <f t="shared" si="16"/>
        <v>6</v>
      </c>
      <c r="P149" s="37" t="str">
        <f t="shared" si="17"/>
        <v/>
      </c>
    </row>
    <row r="150" spans="5:16" x14ac:dyDescent="0.25">
      <c r="E150" s="35">
        <v>0.39374999999999999</v>
      </c>
      <c r="F150" s="33">
        <v>0.35208333333333303</v>
      </c>
      <c r="H150" s="36">
        <f>WEEKDAY(Semaine!I150)</f>
        <v>7</v>
      </c>
      <c r="I150" s="64">
        <f t="shared" si="12"/>
        <v>6</v>
      </c>
      <c r="J150" s="64" t="str">
        <f t="shared" si="13"/>
        <v/>
      </c>
      <c r="K150" s="36">
        <f>WEEKDAY(Semaine!K150)</f>
        <v>7</v>
      </c>
      <c r="L150" s="66">
        <f t="shared" si="14"/>
        <v>6</v>
      </c>
      <c r="M150" s="37" t="str">
        <f t="shared" si="15"/>
        <v/>
      </c>
      <c r="N150" s="36">
        <f>WEEKDAY(Semaine!M150)</f>
        <v>7</v>
      </c>
      <c r="O150" s="66">
        <f t="shared" si="16"/>
        <v>6</v>
      </c>
      <c r="P150" s="37" t="str">
        <f t="shared" si="17"/>
        <v/>
      </c>
    </row>
    <row r="151" spans="5:16" x14ac:dyDescent="0.25">
      <c r="E151" s="35">
        <v>0.39444444444444399</v>
      </c>
      <c r="F151" s="33">
        <v>0.35277777777777702</v>
      </c>
      <c r="H151" s="36">
        <f>WEEKDAY(Semaine!I151)</f>
        <v>7</v>
      </c>
      <c r="I151" s="64">
        <f t="shared" si="12"/>
        <v>6</v>
      </c>
      <c r="J151" s="64" t="str">
        <f t="shared" si="13"/>
        <v/>
      </c>
      <c r="K151" s="36">
        <f>WEEKDAY(Semaine!K151)</f>
        <v>7</v>
      </c>
      <c r="L151" s="66">
        <f t="shared" si="14"/>
        <v>6</v>
      </c>
      <c r="M151" s="37" t="str">
        <f t="shared" si="15"/>
        <v/>
      </c>
      <c r="N151" s="36">
        <f>WEEKDAY(Semaine!M151)</f>
        <v>7</v>
      </c>
      <c r="O151" s="66">
        <f t="shared" si="16"/>
        <v>6</v>
      </c>
      <c r="P151" s="37" t="str">
        <f t="shared" si="17"/>
        <v/>
      </c>
    </row>
    <row r="152" spans="5:16" x14ac:dyDescent="0.25">
      <c r="E152" s="35">
        <v>0.39513888888888898</v>
      </c>
      <c r="F152" s="33">
        <v>0.35347222222222202</v>
      </c>
      <c r="H152" s="36">
        <f>WEEKDAY(Semaine!I152)</f>
        <v>7</v>
      </c>
      <c r="I152" s="64">
        <f t="shared" si="12"/>
        <v>6</v>
      </c>
      <c r="J152" s="64" t="str">
        <f t="shared" si="13"/>
        <v/>
      </c>
      <c r="K152" s="36">
        <f>WEEKDAY(Semaine!K152)</f>
        <v>7</v>
      </c>
      <c r="L152" s="66">
        <f t="shared" si="14"/>
        <v>6</v>
      </c>
      <c r="M152" s="37" t="str">
        <f t="shared" si="15"/>
        <v/>
      </c>
      <c r="N152" s="36">
        <f>WEEKDAY(Semaine!M152)</f>
        <v>7</v>
      </c>
      <c r="O152" s="66">
        <f t="shared" si="16"/>
        <v>6</v>
      </c>
      <c r="P152" s="37" t="str">
        <f t="shared" si="17"/>
        <v/>
      </c>
    </row>
    <row r="153" spans="5:16" x14ac:dyDescent="0.25">
      <c r="E153" s="35">
        <v>0.39583333333333298</v>
      </c>
      <c r="F153" s="33">
        <v>0.35416666666666602</v>
      </c>
      <c r="H153" s="36">
        <f>WEEKDAY(Semaine!I153)</f>
        <v>7</v>
      </c>
      <c r="I153" s="64">
        <f t="shared" si="12"/>
        <v>6</v>
      </c>
      <c r="J153" s="64" t="str">
        <f t="shared" si="13"/>
        <v/>
      </c>
      <c r="K153" s="36">
        <f>WEEKDAY(Semaine!K153)</f>
        <v>7</v>
      </c>
      <c r="L153" s="66">
        <f t="shared" si="14"/>
        <v>6</v>
      </c>
      <c r="M153" s="37" t="str">
        <f t="shared" si="15"/>
        <v/>
      </c>
      <c r="N153" s="36">
        <f>WEEKDAY(Semaine!M153)</f>
        <v>7</v>
      </c>
      <c r="O153" s="66">
        <f t="shared" si="16"/>
        <v>6</v>
      </c>
      <c r="P153" s="37" t="str">
        <f t="shared" si="17"/>
        <v/>
      </c>
    </row>
    <row r="154" spans="5:16" x14ac:dyDescent="0.25">
      <c r="E154" s="35">
        <v>0.39652777777777798</v>
      </c>
      <c r="F154" s="33">
        <v>0.35486111111111102</v>
      </c>
      <c r="H154" s="36">
        <f>WEEKDAY(Semaine!I154)</f>
        <v>7</v>
      </c>
      <c r="I154" s="64">
        <f t="shared" si="12"/>
        <v>6</v>
      </c>
      <c r="J154" s="64" t="str">
        <f t="shared" si="13"/>
        <v/>
      </c>
      <c r="K154" s="36">
        <f>WEEKDAY(Semaine!K154)</f>
        <v>7</v>
      </c>
      <c r="L154" s="66">
        <f t="shared" si="14"/>
        <v>6</v>
      </c>
      <c r="M154" s="37" t="str">
        <f t="shared" si="15"/>
        <v/>
      </c>
      <c r="N154" s="36">
        <f>WEEKDAY(Semaine!M154)</f>
        <v>7</v>
      </c>
      <c r="O154" s="66">
        <f t="shared" si="16"/>
        <v>6</v>
      </c>
      <c r="P154" s="37" t="str">
        <f t="shared" si="17"/>
        <v/>
      </c>
    </row>
    <row r="155" spans="5:16" x14ac:dyDescent="0.25">
      <c r="E155" s="35">
        <v>0.39722222222222198</v>
      </c>
      <c r="F155" s="33">
        <v>0.35555555555555501</v>
      </c>
      <c r="H155" s="36">
        <f>WEEKDAY(Semaine!I155)</f>
        <v>7</v>
      </c>
      <c r="I155" s="64">
        <f t="shared" si="12"/>
        <v>6</v>
      </c>
      <c r="J155" s="64" t="str">
        <f t="shared" si="13"/>
        <v/>
      </c>
      <c r="K155" s="36">
        <f>WEEKDAY(Semaine!K155)</f>
        <v>7</v>
      </c>
      <c r="L155" s="66">
        <f t="shared" si="14"/>
        <v>6</v>
      </c>
      <c r="M155" s="37" t="str">
        <f t="shared" si="15"/>
        <v/>
      </c>
      <c r="N155" s="36">
        <f>WEEKDAY(Semaine!M155)</f>
        <v>7</v>
      </c>
      <c r="O155" s="66">
        <f t="shared" si="16"/>
        <v>6</v>
      </c>
      <c r="P155" s="37" t="str">
        <f t="shared" si="17"/>
        <v/>
      </c>
    </row>
    <row r="156" spans="5:16" x14ac:dyDescent="0.25">
      <c r="E156" s="35">
        <v>0.39791666666666697</v>
      </c>
      <c r="F156" s="33">
        <v>0.35625000000000001</v>
      </c>
      <c r="H156" s="36">
        <f>WEEKDAY(Semaine!I156)</f>
        <v>7</v>
      </c>
      <c r="I156" s="64">
        <f t="shared" si="12"/>
        <v>6</v>
      </c>
      <c r="J156" s="64" t="str">
        <f t="shared" si="13"/>
        <v/>
      </c>
      <c r="K156" s="36">
        <f>WEEKDAY(Semaine!K156)</f>
        <v>7</v>
      </c>
      <c r="L156" s="66">
        <f t="shared" si="14"/>
        <v>6</v>
      </c>
      <c r="M156" s="37" t="str">
        <f t="shared" si="15"/>
        <v/>
      </c>
      <c r="N156" s="36">
        <f>WEEKDAY(Semaine!M156)</f>
        <v>7</v>
      </c>
      <c r="O156" s="66">
        <f t="shared" si="16"/>
        <v>6</v>
      </c>
      <c r="P156" s="37" t="str">
        <f t="shared" si="17"/>
        <v/>
      </c>
    </row>
    <row r="157" spans="5:16" x14ac:dyDescent="0.25">
      <c r="E157" s="35">
        <v>0.39861111111111103</v>
      </c>
      <c r="F157" s="33">
        <v>0.35694444444444401</v>
      </c>
      <c r="H157" s="36">
        <f>WEEKDAY(Semaine!I157)</f>
        <v>7</v>
      </c>
      <c r="I157" s="64">
        <f t="shared" si="12"/>
        <v>6</v>
      </c>
      <c r="J157" s="64" t="str">
        <f t="shared" si="13"/>
        <v/>
      </c>
      <c r="K157" s="36">
        <f>WEEKDAY(Semaine!K157)</f>
        <v>7</v>
      </c>
      <c r="L157" s="66">
        <f t="shared" si="14"/>
        <v>6</v>
      </c>
      <c r="M157" s="37" t="str">
        <f t="shared" si="15"/>
        <v/>
      </c>
      <c r="N157" s="36">
        <f>WEEKDAY(Semaine!M157)</f>
        <v>7</v>
      </c>
      <c r="O157" s="66">
        <f t="shared" si="16"/>
        <v>6</v>
      </c>
      <c r="P157" s="37" t="str">
        <f t="shared" si="17"/>
        <v/>
      </c>
    </row>
    <row r="158" spans="5:16" x14ac:dyDescent="0.25">
      <c r="E158" s="35">
        <v>0.39930555555555602</v>
      </c>
      <c r="F158" s="33">
        <v>0.35763888888888901</v>
      </c>
      <c r="H158" s="36">
        <f>WEEKDAY(Semaine!I158)</f>
        <v>7</v>
      </c>
      <c r="I158" s="64">
        <f t="shared" si="12"/>
        <v>6</v>
      </c>
      <c r="J158" s="64" t="str">
        <f t="shared" si="13"/>
        <v/>
      </c>
      <c r="K158" s="36">
        <f>WEEKDAY(Semaine!K158)</f>
        <v>7</v>
      </c>
      <c r="L158" s="66">
        <f t="shared" si="14"/>
        <v>6</v>
      </c>
      <c r="M158" s="37" t="str">
        <f t="shared" si="15"/>
        <v/>
      </c>
      <c r="N158" s="36">
        <f>WEEKDAY(Semaine!M158)</f>
        <v>7</v>
      </c>
      <c r="O158" s="66">
        <f t="shared" si="16"/>
        <v>6</v>
      </c>
      <c r="P158" s="37" t="str">
        <f t="shared" si="17"/>
        <v/>
      </c>
    </row>
    <row r="159" spans="5:16" x14ac:dyDescent="0.25">
      <c r="E159" s="35">
        <v>0.4</v>
      </c>
      <c r="F159" s="33">
        <v>0.358333333333333</v>
      </c>
      <c r="H159" s="36">
        <f>WEEKDAY(Semaine!I159)</f>
        <v>7</v>
      </c>
      <c r="I159" s="64">
        <f t="shared" si="12"/>
        <v>6</v>
      </c>
      <c r="J159" s="64" t="str">
        <f t="shared" si="13"/>
        <v/>
      </c>
      <c r="K159" s="36">
        <f>WEEKDAY(Semaine!K159)</f>
        <v>7</v>
      </c>
      <c r="L159" s="66">
        <f t="shared" si="14"/>
        <v>6</v>
      </c>
      <c r="M159" s="37" t="str">
        <f t="shared" si="15"/>
        <v/>
      </c>
      <c r="N159" s="36">
        <f>WEEKDAY(Semaine!M159)</f>
        <v>7</v>
      </c>
      <c r="O159" s="66">
        <f t="shared" si="16"/>
        <v>6</v>
      </c>
      <c r="P159" s="37" t="str">
        <f t="shared" si="17"/>
        <v/>
      </c>
    </row>
    <row r="160" spans="5:16" x14ac:dyDescent="0.25">
      <c r="E160" s="35">
        <v>0.40069444444444402</v>
      </c>
      <c r="F160" s="33">
        <v>0.359027777777777</v>
      </c>
      <c r="H160" s="36">
        <f>WEEKDAY(Semaine!I160)</f>
        <v>7</v>
      </c>
      <c r="I160" s="64">
        <f t="shared" si="12"/>
        <v>6</v>
      </c>
      <c r="J160" s="64" t="str">
        <f t="shared" si="13"/>
        <v/>
      </c>
      <c r="K160" s="36">
        <f>WEEKDAY(Semaine!K160)</f>
        <v>7</v>
      </c>
      <c r="L160" s="66">
        <f t="shared" si="14"/>
        <v>6</v>
      </c>
      <c r="M160" s="37" t="str">
        <f t="shared" si="15"/>
        <v/>
      </c>
      <c r="N160" s="36">
        <f>WEEKDAY(Semaine!M160)</f>
        <v>7</v>
      </c>
      <c r="O160" s="66">
        <f t="shared" si="16"/>
        <v>6</v>
      </c>
      <c r="P160" s="37" t="str">
        <f t="shared" si="17"/>
        <v/>
      </c>
    </row>
    <row r="161" spans="5:16" x14ac:dyDescent="0.25">
      <c r="E161" s="35">
        <v>0.40138888888888902</v>
      </c>
      <c r="F161" s="33">
        <v>0.359722222222222</v>
      </c>
      <c r="H161" s="36">
        <f>WEEKDAY(Semaine!I161)</f>
        <v>7</v>
      </c>
      <c r="I161" s="64">
        <f t="shared" si="12"/>
        <v>6</v>
      </c>
      <c r="J161" s="64" t="str">
        <f t="shared" si="13"/>
        <v/>
      </c>
      <c r="K161" s="36">
        <f>WEEKDAY(Semaine!K161)</f>
        <v>7</v>
      </c>
      <c r="L161" s="66">
        <f t="shared" si="14"/>
        <v>6</v>
      </c>
      <c r="M161" s="37" t="str">
        <f t="shared" si="15"/>
        <v/>
      </c>
      <c r="N161" s="36">
        <f>WEEKDAY(Semaine!M161)</f>
        <v>7</v>
      </c>
      <c r="O161" s="66">
        <f t="shared" si="16"/>
        <v>6</v>
      </c>
      <c r="P161" s="37" t="str">
        <f t="shared" si="17"/>
        <v/>
      </c>
    </row>
    <row r="162" spans="5:16" x14ac:dyDescent="0.25">
      <c r="E162" s="35">
        <v>0.40208333333333302</v>
      </c>
      <c r="F162" s="33">
        <v>0.360416666666666</v>
      </c>
      <c r="H162" s="36">
        <f>WEEKDAY(Semaine!I162)</f>
        <v>7</v>
      </c>
      <c r="I162" s="64">
        <f t="shared" si="12"/>
        <v>6</v>
      </c>
      <c r="J162" s="64" t="str">
        <f t="shared" si="13"/>
        <v/>
      </c>
      <c r="K162" s="36">
        <f>WEEKDAY(Semaine!K162)</f>
        <v>7</v>
      </c>
      <c r="L162" s="66">
        <f t="shared" si="14"/>
        <v>6</v>
      </c>
      <c r="M162" s="37" t="str">
        <f t="shared" si="15"/>
        <v/>
      </c>
      <c r="N162" s="36">
        <f>WEEKDAY(Semaine!M162)</f>
        <v>7</v>
      </c>
      <c r="O162" s="66">
        <f t="shared" si="16"/>
        <v>6</v>
      </c>
      <c r="P162" s="37" t="str">
        <f t="shared" si="17"/>
        <v/>
      </c>
    </row>
    <row r="163" spans="5:16" x14ac:dyDescent="0.25">
      <c r="E163" s="35">
        <v>0.40277777777777801</v>
      </c>
      <c r="F163" s="33">
        <v>0.36111111111111099</v>
      </c>
      <c r="H163" s="36">
        <f>WEEKDAY(Semaine!I163)</f>
        <v>7</v>
      </c>
      <c r="I163" s="64">
        <f t="shared" si="12"/>
        <v>6</v>
      </c>
      <c r="J163" s="64" t="str">
        <f t="shared" si="13"/>
        <v/>
      </c>
      <c r="K163" s="36">
        <f>WEEKDAY(Semaine!K163)</f>
        <v>7</v>
      </c>
      <c r="L163" s="66">
        <f t="shared" si="14"/>
        <v>6</v>
      </c>
      <c r="M163" s="37" t="str">
        <f t="shared" si="15"/>
        <v/>
      </c>
      <c r="N163" s="36">
        <f>WEEKDAY(Semaine!M163)</f>
        <v>7</v>
      </c>
      <c r="O163" s="66">
        <f t="shared" si="16"/>
        <v>6</v>
      </c>
      <c r="P163" s="37" t="str">
        <f t="shared" si="17"/>
        <v/>
      </c>
    </row>
    <row r="164" spans="5:16" x14ac:dyDescent="0.25">
      <c r="E164" s="35">
        <v>0.40347222222222201</v>
      </c>
      <c r="F164" s="33">
        <v>0.36180555555555499</v>
      </c>
      <c r="H164" s="36">
        <f>WEEKDAY(Semaine!I164)</f>
        <v>7</v>
      </c>
      <c r="I164" s="64">
        <f t="shared" si="12"/>
        <v>6</v>
      </c>
      <c r="J164" s="64" t="str">
        <f t="shared" si="13"/>
        <v/>
      </c>
      <c r="K164" s="36">
        <f>WEEKDAY(Semaine!K164)</f>
        <v>7</v>
      </c>
      <c r="L164" s="66">
        <f t="shared" si="14"/>
        <v>6</v>
      </c>
      <c r="M164" s="37" t="str">
        <f t="shared" si="15"/>
        <v/>
      </c>
      <c r="N164" s="36">
        <f>WEEKDAY(Semaine!M164)</f>
        <v>7</v>
      </c>
      <c r="O164" s="66">
        <f t="shared" si="16"/>
        <v>6</v>
      </c>
      <c r="P164" s="37" t="str">
        <f t="shared" si="17"/>
        <v/>
      </c>
    </row>
    <row r="165" spans="5:16" x14ac:dyDescent="0.25">
      <c r="E165" s="35">
        <v>0.40416666666666701</v>
      </c>
      <c r="F165" s="33">
        <v>0.36249999999999999</v>
      </c>
      <c r="H165" s="36">
        <f>WEEKDAY(Semaine!I165)</f>
        <v>7</v>
      </c>
      <c r="I165" s="64">
        <f t="shared" si="12"/>
        <v>6</v>
      </c>
      <c r="J165" s="64" t="str">
        <f t="shared" si="13"/>
        <v/>
      </c>
      <c r="K165" s="36">
        <f>WEEKDAY(Semaine!K165)</f>
        <v>7</v>
      </c>
      <c r="L165" s="66">
        <f t="shared" si="14"/>
        <v>6</v>
      </c>
      <c r="M165" s="37" t="str">
        <f t="shared" si="15"/>
        <v/>
      </c>
      <c r="N165" s="36">
        <f>WEEKDAY(Semaine!M165)</f>
        <v>7</v>
      </c>
      <c r="O165" s="66">
        <f t="shared" si="16"/>
        <v>6</v>
      </c>
      <c r="P165" s="37" t="str">
        <f t="shared" si="17"/>
        <v/>
      </c>
    </row>
    <row r="166" spans="5:16" x14ac:dyDescent="0.25">
      <c r="E166" s="35">
        <v>0.40486111111111101</v>
      </c>
      <c r="F166" s="33">
        <v>0.36319444444444399</v>
      </c>
      <c r="H166" s="36">
        <f>WEEKDAY(Semaine!I166)</f>
        <v>7</v>
      </c>
      <c r="I166" s="64">
        <f t="shared" si="12"/>
        <v>6</v>
      </c>
      <c r="J166" s="64" t="str">
        <f t="shared" si="13"/>
        <v/>
      </c>
      <c r="K166" s="36">
        <f>WEEKDAY(Semaine!K166)</f>
        <v>7</v>
      </c>
      <c r="L166" s="66">
        <f t="shared" si="14"/>
        <v>6</v>
      </c>
      <c r="M166" s="37" t="str">
        <f t="shared" si="15"/>
        <v/>
      </c>
      <c r="N166" s="36">
        <f>WEEKDAY(Semaine!M166)</f>
        <v>7</v>
      </c>
      <c r="O166" s="66">
        <f t="shared" si="16"/>
        <v>6</v>
      </c>
      <c r="P166" s="37" t="str">
        <f t="shared" si="17"/>
        <v/>
      </c>
    </row>
    <row r="167" spans="5:16" x14ac:dyDescent="0.25">
      <c r="E167" s="35">
        <v>0.405555555555555</v>
      </c>
      <c r="F167" s="33">
        <v>0.36388888888888798</v>
      </c>
      <c r="H167" s="36">
        <f>WEEKDAY(Semaine!I167)</f>
        <v>7</v>
      </c>
      <c r="I167" s="64">
        <f t="shared" si="12"/>
        <v>6</v>
      </c>
      <c r="J167" s="64" t="str">
        <f t="shared" si="13"/>
        <v/>
      </c>
      <c r="K167" s="36">
        <f>WEEKDAY(Semaine!K167)</f>
        <v>7</v>
      </c>
      <c r="L167" s="66">
        <f t="shared" si="14"/>
        <v>6</v>
      </c>
      <c r="M167" s="37" t="str">
        <f t="shared" si="15"/>
        <v/>
      </c>
      <c r="N167" s="36">
        <f>WEEKDAY(Semaine!M167)</f>
        <v>7</v>
      </c>
      <c r="O167" s="66">
        <f t="shared" si="16"/>
        <v>6</v>
      </c>
      <c r="P167" s="37" t="str">
        <f t="shared" si="17"/>
        <v/>
      </c>
    </row>
    <row r="168" spans="5:16" x14ac:dyDescent="0.25">
      <c r="E168" s="35">
        <v>0.40625</v>
      </c>
      <c r="F168" s="33">
        <v>0.36458333333333298</v>
      </c>
      <c r="H168" s="36">
        <f>WEEKDAY(Semaine!I168)</f>
        <v>7</v>
      </c>
      <c r="I168" s="64">
        <f t="shared" si="12"/>
        <v>6</v>
      </c>
      <c r="J168" s="64" t="str">
        <f t="shared" si="13"/>
        <v/>
      </c>
      <c r="K168" s="36">
        <f>WEEKDAY(Semaine!K168)</f>
        <v>7</v>
      </c>
      <c r="L168" s="66">
        <f t="shared" si="14"/>
        <v>6</v>
      </c>
      <c r="M168" s="37" t="str">
        <f t="shared" si="15"/>
        <v/>
      </c>
      <c r="N168" s="36">
        <f>WEEKDAY(Semaine!M168)</f>
        <v>7</v>
      </c>
      <c r="O168" s="66">
        <f t="shared" si="16"/>
        <v>6</v>
      </c>
      <c r="P168" s="37" t="str">
        <f t="shared" si="17"/>
        <v/>
      </c>
    </row>
    <row r="169" spans="5:16" x14ac:dyDescent="0.25">
      <c r="E169" s="35">
        <v>0.406944444444444</v>
      </c>
      <c r="F169" s="33">
        <v>0.36527777777777698</v>
      </c>
      <c r="H169" s="36">
        <f>WEEKDAY(Semaine!I169)</f>
        <v>7</v>
      </c>
      <c r="I169" s="64">
        <f t="shared" si="12"/>
        <v>6</v>
      </c>
      <c r="J169" s="64" t="str">
        <f t="shared" si="13"/>
        <v/>
      </c>
      <c r="K169" s="36">
        <f>WEEKDAY(Semaine!K169)</f>
        <v>7</v>
      </c>
      <c r="L169" s="66">
        <f t="shared" si="14"/>
        <v>6</v>
      </c>
      <c r="M169" s="37" t="str">
        <f t="shared" si="15"/>
        <v/>
      </c>
      <c r="N169" s="36">
        <f>WEEKDAY(Semaine!M169)</f>
        <v>7</v>
      </c>
      <c r="O169" s="66">
        <f t="shared" si="16"/>
        <v>6</v>
      </c>
      <c r="P169" s="37" t="str">
        <f t="shared" si="17"/>
        <v/>
      </c>
    </row>
    <row r="170" spans="5:16" x14ac:dyDescent="0.25">
      <c r="E170" s="35">
        <v>0.40763888888888899</v>
      </c>
      <c r="F170" s="33">
        <v>0.36597222222222198</v>
      </c>
      <c r="H170" s="36">
        <f>WEEKDAY(Semaine!I170)</f>
        <v>7</v>
      </c>
      <c r="I170" s="64">
        <f t="shared" si="12"/>
        <v>6</v>
      </c>
      <c r="J170" s="64" t="str">
        <f t="shared" si="13"/>
        <v/>
      </c>
      <c r="K170" s="36">
        <f>WEEKDAY(Semaine!K170)</f>
        <v>7</v>
      </c>
      <c r="L170" s="66">
        <f t="shared" si="14"/>
        <v>6</v>
      </c>
      <c r="M170" s="37" t="str">
        <f t="shared" si="15"/>
        <v/>
      </c>
      <c r="N170" s="36">
        <f>WEEKDAY(Semaine!M170)</f>
        <v>7</v>
      </c>
      <c r="O170" s="66">
        <f t="shared" si="16"/>
        <v>6</v>
      </c>
      <c r="P170" s="37" t="str">
        <f t="shared" si="17"/>
        <v/>
      </c>
    </row>
    <row r="171" spans="5:16" x14ac:dyDescent="0.25">
      <c r="E171" s="35">
        <v>0.40833333333333299</v>
      </c>
      <c r="F171" s="33">
        <v>0.36666666666666597</v>
      </c>
      <c r="H171" s="36">
        <f>WEEKDAY(Semaine!I171)</f>
        <v>7</v>
      </c>
      <c r="I171" s="64">
        <f t="shared" si="12"/>
        <v>6</v>
      </c>
      <c r="J171" s="64" t="str">
        <f t="shared" si="13"/>
        <v/>
      </c>
      <c r="K171" s="36">
        <f>WEEKDAY(Semaine!K171)</f>
        <v>7</v>
      </c>
      <c r="L171" s="66">
        <f t="shared" si="14"/>
        <v>6</v>
      </c>
      <c r="M171" s="37" t="str">
        <f t="shared" si="15"/>
        <v/>
      </c>
      <c r="N171" s="36">
        <f>WEEKDAY(Semaine!M171)</f>
        <v>7</v>
      </c>
      <c r="O171" s="66">
        <f t="shared" si="16"/>
        <v>6</v>
      </c>
      <c r="P171" s="37" t="str">
        <f t="shared" si="17"/>
        <v/>
      </c>
    </row>
    <row r="172" spans="5:16" x14ac:dyDescent="0.25">
      <c r="E172" s="35">
        <v>0.40902777777777799</v>
      </c>
      <c r="F172" s="33">
        <v>0.36736111111111103</v>
      </c>
      <c r="H172" s="36">
        <f>WEEKDAY(Semaine!I172)</f>
        <v>7</v>
      </c>
      <c r="I172" s="64">
        <f t="shared" si="12"/>
        <v>6</v>
      </c>
      <c r="J172" s="64" t="str">
        <f t="shared" si="13"/>
        <v/>
      </c>
      <c r="K172" s="36">
        <f>WEEKDAY(Semaine!K172)</f>
        <v>7</v>
      </c>
      <c r="L172" s="66">
        <f t="shared" si="14"/>
        <v>6</v>
      </c>
      <c r="M172" s="37" t="str">
        <f t="shared" si="15"/>
        <v/>
      </c>
      <c r="N172" s="36">
        <f>WEEKDAY(Semaine!M172)</f>
        <v>7</v>
      </c>
      <c r="O172" s="66">
        <f t="shared" si="16"/>
        <v>6</v>
      </c>
      <c r="P172" s="37" t="str">
        <f t="shared" si="17"/>
        <v/>
      </c>
    </row>
    <row r="173" spans="5:16" x14ac:dyDescent="0.25">
      <c r="E173" s="35">
        <v>0.40972222222222199</v>
      </c>
      <c r="F173" s="33">
        <v>0.36805555555555503</v>
      </c>
      <c r="H173" s="36">
        <f>WEEKDAY(Semaine!I173)</f>
        <v>7</v>
      </c>
      <c r="I173" s="64">
        <f t="shared" si="12"/>
        <v>6</v>
      </c>
      <c r="J173" s="64" t="str">
        <f t="shared" si="13"/>
        <v/>
      </c>
      <c r="K173" s="36">
        <f>WEEKDAY(Semaine!K173)</f>
        <v>7</v>
      </c>
      <c r="L173" s="66">
        <f t="shared" si="14"/>
        <v>6</v>
      </c>
      <c r="M173" s="37" t="str">
        <f t="shared" si="15"/>
        <v/>
      </c>
      <c r="N173" s="36">
        <f>WEEKDAY(Semaine!M173)</f>
        <v>7</v>
      </c>
      <c r="O173" s="66">
        <f t="shared" si="16"/>
        <v>6</v>
      </c>
      <c r="P173" s="37" t="str">
        <f t="shared" si="17"/>
        <v/>
      </c>
    </row>
    <row r="174" spans="5:16" x14ac:dyDescent="0.25">
      <c r="E174" s="35">
        <v>0.41041666666666698</v>
      </c>
      <c r="F174" s="33">
        <v>0.36875000000000002</v>
      </c>
      <c r="H174" s="36">
        <f>WEEKDAY(Semaine!I174)</f>
        <v>7</v>
      </c>
      <c r="I174" s="64">
        <f t="shared" si="12"/>
        <v>6</v>
      </c>
      <c r="J174" s="64" t="str">
        <f t="shared" si="13"/>
        <v/>
      </c>
      <c r="K174" s="36">
        <f>WEEKDAY(Semaine!K174)</f>
        <v>7</v>
      </c>
      <c r="L174" s="66">
        <f t="shared" si="14"/>
        <v>6</v>
      </c>
      <c r="M174" s="37" t="str">
        <f t="shared" si="15"/>
        <v/>
      </c>
      <c r="N174" s="36">
        <f>WEEKDAY(Semaine!M174)</f>
        <v>7</v>
      </c>
      <c r="O174" s="66">
        <f t="shared" si="16"/>
        <v>6</v>
      </c>
      <c r="P174" s="37" t="str">
        <f t="shared" si="17"/>
        <v/>
      </c>
    </row>
    <row r="175" spans="5:16" x14ac:dyDescent="0.25">
      <c r="E175" s="35">
        <v>0.41111111111111098</v>
      </c>
      <c r="F175" s="33">
        <v>0.36944444444444402</v>
      </c>
      <c r="H175" s="36">
        <f>WEEKDAY(Semaine!I175)</f>
        <v>7</v>
      </c>
      <c r="I175" s="64">
        <f t="shared" si="12"/>
        <v>6</v>
      </c>
      <c r="J175" s="64" t="str">
        <f t="shared" si="13"/>
        <v/>
      </c>
      <c r="K175" s="36">
        <f>WEEKDAY(Semaine!K175)</f>
        <v>7</v>
      </c>
      <c r="L175" s="66">
        <f t="shared" si="14"/>
        <v>6</v>
      </c>
      <c r="M175" s="37" t="str">
        <f t="shared" si="15"/>
        <v/>
      </c>
      <c r="N175" s="36">
        <f>WEEKDAY(Semaine!M175)</f>
        <v>7</v>
      </c>
      <c r="O175" s="66">
        <f t="shared" si="16"/>
        <v>6</v>
      </c>
      <c r="P175" s="37" t="str">
        <f t="shared" si="17"/>
        <v/>
      </c>
    </row>
    <row r="176" spans="5:16" x14ac:dyDescent="0.25">
      <c r="E176" s="35">
        <v>0.41180555555555498</v>
      </c>
      <c r="F176" s="33">
        <v>0.37013888888888802</v>
      </c>
      <c r="H176" s="36">
        <f>WEEKDAY(Semaine!I176)</f>
        <v>7</v>
      </c>
      <c r="I176" s="64">
        <f t="shared" si="12"/>
        <v>6</v>
      </c>
      <c r="J176" s="64" t="str">
        <f t="shared" si="13"/>
        <v/>
      </c>
      <c r="K176" s="36">
        <f>WEEKDAY(Semaine!K176)</f>
        <v>7</v>
      </c>
      <c r="L176" s="66">
        <f t="shared" si="14"/>
        <v>6</v>
      </c>
      <c r="M176" s="37" t="str">
        <f t="shared" si="15"/>
        <v/>
      </c>
      <c r="N176" s="36">
        <f>WEEKDAY(Semaine!M176)</f>
        <v>7</v>
      </c>
      <c r="O176" s="66">
        <f t="shared" si="16"/>
        <v>6</v>
      </c>
      <c r="P176" s="37" t="str">
        <f t="shared" si="17"/>
        <v/>
      </c>
    </row>
    <row r="177" spans="5:16" x14ac:dyDescent="0.25">
      <c r="E177" s="35">
        <v>0.41249999999999998</v>
      </c>
      <c r="F177" s="33">
        <v>0.37083333333333302</v>
      </c>
      <c r="H177" s="36">
        <f>WEEKDAY(Semaine!I177)</f>
        <v>7</v>
      </c>
      <c r="I177" s="64">
        <f t="shared" si="12"/>
        <v>6</v>
      </c>
      <c r="J177" s="64" t="str">
        <f t="shared" si="13"/>
        <v/>
      </c>
      <c r="K177" s="36">
        <f>WEEKDAY(Semaine!K177)</f>
        <v>7</v>
      </c>
      <c r="L177" s="66">
        <f t="shared" si="14"/>
        <v>6</v>
      </c>
      <c r="M177" s="37" t="str">
        <f t="shared" si="15"/>
        <v/>
      </c>
      <c r="N177" s="36">
        <f>WEEKDAY(Semaine!M177)</f>
        <v>7</v>
      </c>
      <c r="O177" s="66">
        <f t="shared" si="16"/>
        <v>6</v>
      </c>
      <c r="P177" s="37" t="str">
        <f t="shared" si="17"/>
        <v/>
      </c>
    </row>
    <row r="178" spans="5:16" x14ac:dyDescent="0.25">
      <c r="E178" s="35">
        <v>0.41319444444444398</v>
      </c>
      <c r="F178" s="33">
        <v>0.37152777777777701</v>
      </c>
      <c r="H178" s="36">
        <f>WEEKDAY(Semaine!I178)</f>
        <v>7</v>
      </c>
      <c r="I178" s="64">
        <f t="shared" si="12"/>
        <v>6</v>
      </c>
      <c r="J178" s="64" t="str">
        <f t="shared" si="13"/>
        <v/>
      </c>
      <c r="K178" s="36">
        <f>WEEKDAY(Semaine!K178)</f>
        <v>7</v>
      </c>
      <c r="L178" s="66">
        <f t="shared" si="14"/>
        <v>6</v>
      </c>
      <c r="M178" s="37" t="str">
        <f t="shared" si="15"/>
        <v/>
      </c>
      <c r="N178" s="36">
        <f>WEEKDAY(Semaine!M178)</f>
        <v>7</v>
      </c>
      <c r="O178" s="66">
        <f t="shared" si="16"/>
        <v>6</v>
      </c>
      <c r="P178" s="37" t="str">
        <f t="shared" si="17"/>
        <v/>
      </c>
    </row>
    <row r="179" spans="5:16" x14ac:dyDescent="0.25">
      <c r="E179" s="35">
        <v>0.41388888888888897</v>
      </c>
      <c r="F179" s="33">
        <v>0.37222222222222201</v>
      </c>
      <c r="H179" s="36">
        <f>WEEKDAY(Semaine!I179)</f>
        <v>7</v>
      </c>
      <c r="I179" s="64">
        <f t="shared" si="12"/>
        <v>6</v>
      </c>
      <c r="J179" s="64" t="str">
        <f t="shared" si="13"/>
        <v/>
      </c>
      <c r="K179" s="36">
        <f>WEEKDAY(Semaine!K179)</f>
        <v>7</v>
      </c>
      <c r="L179" s="66">
        <f t="shared" si="14"/>
        <v>6</v>
      </c>
      <c r="M179" s="37" t="str">
        <f t="shared" si="15"/>
        <v/>
      </c>
      <c r="N179" s="36">
        <f>WEEKDAY(Semaine!M179)</f>
        <v>7</v>
      </c>
      <c r="O179" s="66">
        <f t="shared" si="16"/>
        <v>6</v>
      </c>
      <c r="P179" s="37" t="str">
        <f t="shared" si="17"/>
        <v/>
      </c>
    </row>
    <row r="180" spans="5:16" x14ac:dyDescent="0.25">
      <c r="E180" s="35">
        <v>0.41458333333333303</v>
      </c>
      <c r="F180" s="33">
        <v>0.37291666666666601</v>
      </c>
      <c r="H180" s="36">
        <f>WEEKDAY(Semaine!I180)</f>
        <v>7</v>
      </c>
      <c r="I180" s="64">
        <f t="shared" si="12"/>
        <v>6</v>
      </c>
      <c r="J180" s="64" t="str">
        <f t="shared" si="13"/>
        <v/>
      </c>
      <c r="K180" s="36">
        <f>WEEKDAY(Semaine!K180)</f>
        <v>7</v>
      </c>
      <c r="L180" s="66">
        <f t="shared" si="14"/>
        <v>6</v>
      </c>
      <c r="M180" s="37" t="str">
        <f t="shared" si="15"/>
        <v/>
      </c>
      <c r="N180" s="36">
        <f>WEEKDAY(Semaine!M180)</f>
        <v>7</v>
      </c>
      <c r="O180" s="66">
        <f t="shared" si="16"/>
        <v>6</v>
      </c>
      <c r="P180" s="37" t="str">
        <f t="shared" si="17"/>
        <v/>
      </c>
    </row>
    <row r="181" spans="5:16" x14ac:dyDescent="0.25">
      <c r="E181" s="35">
        <v>0.41527777777777802</v>
      </c>
      <c r="F181" s="33">
        <v>0.37361111111111101</v>
      </c>
      <c r="H181" s="36">
        <f>WEEKDAY(Semaine!I181)</f>
        <v>7</v>
      </c>
      <c r="I181" s="64">
        <f t="shared" si="12"/>
        <v>6</v>
      </c>
      <c r="J181" s="64" t="str">
        <f t="shared" si="13"/>
        <v/>
      </c>
      <c r="K181" s="36">
        <f>WEEKDAY(Semaine!K181)</f>
        <v>7</v>
      </c>
      <c r="L181" s="66">
        <f t="shared" si="14"/>
        <v>6</v>
      </c>
      <c r="M181" s="37" t="str">
        <f t="shared" si="15"/>
        <v/>
      </c>
      <c r="N181" s="36">
        <f>WEEKDAY(Semaine!M181)</f>
        <v>7</v>
      </c>
      <c r="O181" s="66">
        <f t="shared" si="16"/>
        <v>6</v>
      </c>
      <c r="P181" s="37" t="str">
        <f t="shared" si="17"/>
        <v/>
      </c>
    </row>
    <row r="182" spans="5:16" x14ac:dyDescent="0.25">
      <c r="E182" s="35">
        <v>0.41597222222222202</v>
      </c>
      <c r="F182" s="33">
        <v>0.374305555555555</v>
      </c>
      <c r="H182" s="36">
        <f>WEEKDAY(Semaine!I182)</f>
        <v>7</v>
      </c>
      <c r="I182" s="64">
        <f t="shared" si="12"/>
        <v>6</v>
      </c>
      <c r="J182" s="64" t="str">
        <f t="shared" si="13"/>
        <v/>
      </c>
      <c r="K182" s="36">
        <f>WEEKDAY(Semaine!K182)</f>
        <v>7</v>
      </c>
      <c r="L182" s="66">
        <f t="shared" si="14"/>
        <v>6</v>
      </c>
      <c r="M182" s="37" t="str">
        <f t="shared" si="15"/>
        <v/>
      </c>
      <c r="N182" s="36">
        <f>WEEKDAY(Semaine!M182)</f>
        <v>7</v>
      </c>
      <c r="O182" s="66">
        <f t="shared" si="16"/>
        <v>6</v>
      </c>
      <c r="P182" s="37" t="str">
        <f t="shared" si="17"/>
        <v/>
      </c>
    </row>
    <row r="183" spans="5:16" x14ac:dyDescent="0.25">
      <c r="E183" s="35">
        <v>0.41666666666666702</v>
      </c>
      <c r="F183" s="33">
        <v>0.375</v>
      </c>
      <c r="H183" s="36">
        <f>WEEKDAY(Semaine!I183)</f>
        <v>7</v>
      </c>
      <c r="I183" s="64">
        <f t="shared" si="12"/>
        <v>6</v>
      </c>
      <c r="J183" s="64" t="str">
        <f t="shared" si="13"/>
        <v/>
      </c>
      <c r="K183" s="36">
        <f>WEEKDAY(Semaine!K183)</f>
        <v>7</v>
      </c>
      <c r="L183" s="66">
        <f t="shared" si="14"/>
        <v>6</v>
      </c>
      <c r="M183" s="37" t="str">
        <f t="shared" si="15"/>
        <v/>
      </c>
      <c r="N183" s="36">
        <f>WEEKDAY(Semaine!M183)</f>
        <v>7</v>
      </c>
      <c r="O183" s="66">
        <f t="shared" si="16"/>
        <v>6</v>
      </c>
      <c r="P183" s="37" t="str">
        <f t="shared" si="17"/>
        <v/>
      </c>
    </row>
    <row r="184" spans="5:16" x14ac:dyDescent="0.25">
      <c r="E184" s="35">
        <v>0.41736111111111102</v>
      </c>
      <c r="F184" s="33">
        <v>0.375694444444444</v>
      </c>
      <c r="H184" s="36">
        <f>WEEKDAY(Semaine!I184)</f>
        <v>7</v>
      </c>
      <c r="I184" s="64">
        <f t="shared" si="12"/>
        <v>6</v>
      </c>
      <c r="J184" s="64" t="str">
        <f t="shared" si="13"/>
        <v/>
      </c>
      <c r="K184" s="36">
        <f>WEEKDAY(Semaine!K184)</f>
        <v>7</v>
      </c>
      <c r="L184" s="66">
        <f t="shared" si="14"/>
        <v>6</v>
      </c>
      <c r="M184" s="37" t="str">
        <f t="shared" si="15"/>
        <v/>
      </c>
      <c r="N184" s="36">
        <f>WEEKDAY(Semaine!M184)</f>
        <v>7</v>
      </c>
      <c r="O184" s="66">
        <f t="shared" si="16"/>
        <v>6</v>
      </c>
      <c r="P184" s="37" t="str">
        <f t="shared" si="17"/>
        <v/>
      </c>
    </row>
    <row r="185" spans="5:16" x14ac:dyDescent="0.25">
      <c r="E185" s="35">
        <v>0.41805555555555501</v>
      </c>
      <c r="F185" s="33">
        <v>0.376388888888888</v>
      </c>
      <c r="H185" s="36">
        <f>WEEKDAY(Semaine!I185)</f>
        <v>7</v>
      </c>
      <c r="I185" s="64">
        <f t="shared" si="12"/>
        <v>6</v>
      </c>
      <c r="J185" s="64" t="str">
        <f t="shared" si="13"/>
        <v/>
      </c>
      <c r="K185" s="36">
        <f>WEEKDAY(Semaine!K185)</f>
        <v>7</v>
      </c>
      <c r="L185" s="66">
        <f t="shared" si="14"/>
        <v>6</v>
      </c>
      <c r="M185" s="37" t="str">
        <f t="shared" si="15"/>
        <v/>
      </c>
      <c r="N185" s="36">
        <f>WEEKDAY(Semaine!M185)</f>
        <v>7</v>
      </c>
      <c r="O185" s="66">
        <f t="shared" si="16"/>
        <v>6</v>
      </c>
      <c r="P185" s="37" t="str">
        <f t="shared" si="17"/>
        <v/>
      </c>
    </row>
    <row r="186" spans="5:16" x14ac:dyDescent="0.25">
      <c r="E186" s="35">
        <v>0.41875000000000001</v>
      </c>
      <c r="F186" s="33">
        <v>0.37708333333333299</v>
      </c>
      <c r="H186" s="36">
        <f>WEEKDAY(Semaine!I186)</f>
        <v>7</v>
      </c>
      <c r="I186" s="64">
        <f t="shared" si="12"/>
        <v>6</v>
      </c>
      <c r="J186" s="64" t="str">
        <f t="shared" si="13"/>
        <v/>
      </c>
      <c r="K186" s="36">
        <f>WEEKDAY(Semaine!K186)</f>
        <v>7</v>
      </c>
      <c r="L186" s="66">
        <f t="shared" si="14"/>
        <v>6</v>
      </c>
      <c r="M186" s="37" t="str">
        <f t="shared" si="15"/>
        <v/>
      </c>
      <c r="N186" s="36">
        <f>WEEKDAY(Semaine!M186)</f>
        <v>7</v>
      </c>
      <c r="O186" s="66">
        <f t="shared" si="16"/>
        <v>6</v>
      </c>
      <c r="P186" s="37" t="str">
        <f t="shared" si="17"/>
        <v/>
      </c>
    </row>
    <row r="187" spans="5:16" x14ac:dyDescent="0.25">
      <c r="E187" s="35">
        <v>0.41944444444444401</v>
      </c>
      <c r="F187" s="33">
        <v>0.37777777777777699</v>
      </c>
      <c r="H187" s="36">
        <f>WEEKDAY(Semaine!I187)</f>
        <v>7</v>
      </c>
      <c r="I187" s="64">
        <f t="shared" si="12"/>
        <v>6</v>
      </c>
      <c r="J187" s="64" t="str">
        <f t="shared" si="13"/>
        <v/>
      </c>
      <c r="K187" s="36">
        <f>WEEKDAY(Semaine!K187)</f>
        <v>7</v>
      </c>
      <c r="L187" s="66">
        <f t="shared" si="14"/>
        <v>6</v>
      </c>
      <c r="M187" s="37" t="str">
        <f t="shared" si="15"/>
        <v/>
      </c>
      <c r="N187" s="36">
        <f>WEEKDAY(Semaine!M187)</f>
        <v>7</v>
      </c>
      <c r="O187" s="66">
        <f t="shared" si="16"/>
        <v>6</v>
      </c>
      <c r="P187" s="37" t="str">
        <f t="shared" si="17"/>
        <v/>
      </c>
    </row>
    <row r="188" spans="5:16" x14ac:dyDescent="0.25">
      <c r="E188" s="35">
        <v>0.42013888888888901</v>
      </c>
      <c r="F188" s="33">
        <v>0.37847222222222199</v>
      </c>
      <c r="H188" s="36">
        <f>WEEKDAY(Semaine!I188)</f>
        <v>7</v>
      </c>
      <c r="I188" s="64">
        <f t="shared" si="12"/>
        <v>6</v>
      </c>
      <c r="J188" s="64" t="str">
        <f t="shared" si="13"/>
        <v/>
      </c>
      <c r="K188" s="36">
        <f>WEEKDAY(Semaine!K188)</f>
        <v>7</v>
      </c>
      <c r="L188" s="66">
        <f t="shared" si="14"/>
        <v>6</v>
      </c>
      <c r="M188" s="37" t="str">
        <f t="shared" si="15"/>
        <v/>
      </c>
      <c r="N188" s="36">
        <f>WEEKDAY(Semaine!M188)</f>
        <v>7</v>
      </c>
      <c r="O188" s="66">
        <f t="shared" si="16"/>
        <v>6</v>
      </c>
      <c r="P188" s="37" t="str">
        <f t="shared" si="17"/>
        <v/>
      </c>
    </row>
    <row r="189" spans="5:16" x14ac:dyDescent="0.25">
      <c r="E189" s="35">
        <v>0.420833333333333</v>
      </c>
      <c r="F189" s="33">
        <v>0.37916666666666599</v>
      </c>
      <c r="H189" s="36">
        <f>WEEKDAY(Semaine!I189)</f>
        <v>7</v>
      </c>
      <c r="I189" s="64">
        <f t="shared" si="12"/>
        <v>6</v>
      </c>
      <c r="J189" s="64" t="str">
        <f t="shared" si="13"/>
        <v/>
      </c>
      <c r="K189" s="36">
        <f>WEEKDAY(Semaine!K189)</f>
        <v>7</v>
      </c>
      <c r="L189" s="66">
        <f t="shared" si="14"/>
        <v>6</v>
      </c>
      <c r="M189" s="37" t="str">
        <f t="shared" si="15"/>
        <v/>
      </c>
      <c r="N189" s="36">
        <f>WEEKDAY(Semaine!M189)</f>
        <v>7</v>
      </c>
      <c r="O189" s="66">
        <f t="shared" si="16"/>
        <v>6</v>
      </c>
      <c r="P189" s="37" t="str">
        <f t="shared" si="17"/>
        <v/>
      </c>
    </row>
    <row r="190" spans="5:16" x14ac:dyDescent="0.25">
      <c r="E190" s="35">
        <v>0.421527777777778</v>
      </c>
      <c r="F190" s="33">
        <v>0.37986111111111098</v>
      </c>
      <c r="H190" s="36">
        <f>WEEKDAY(Semaine!I190)</f>
        <v>7</v>
      </c>
      <c r="I190" s="64">
        <f t="shared" si="12"/>
        <v>6</v>
      </c>
      <c r="J190" s="64" t="str">
        <f t="shared" si="13"/>
        <v/>
      </c>
      <c r="K190" s="36">
        <f>WEEKDAY(Semaine!K190)</f>
        <v>7</v>
      </c>
      <c r="L190" s="66">
        <f t="shared" si="14"/>
        <v>6</v>
      </c>
      <c r="M190" s="37" t="str">
        <f t="shared" si="15"/>
        <v/>
      </c>
      <c r="N190" s="36">
        <f>WEEKDAY(Semaine!M190)</f>
        <v>7</v>
      </c>
      <c r="O190" s="66">
        <f t="shared" si="16"/>
        <v>6</v>
      </c>
      <c r="P190" s="37" t="str">
        <f t="shared" si="17"/>
        <v/>
      </c>
    </row>
    <row r="191" spans="5:16" x14ac:dyDescent="0.25">
      <c r="E191" s="35">
        <v>0.422222222222222</v>
      </c>
      <c r="F191" s="33">
        <v>0.38055555555555498</v>
      </c>
      <c r="H191" s="36">
        <f>WEEKDAY(Semaine!I191)</f>
        <v>7</v>
      </c>
      <c r="I191" s="64">
        <f t="shared" si="12"/>
        <v>6</v>
      </c>
      <c r="J191" s="64" t="str">
        <f t="shared" si="13"/>
        <v/>
      </c>
      <c r="K191" s="36">
        <f>WEEKDAY(Semaine!K191)</f>
        <v>7</v>
      </c>
      <c r="L191" s="66">
        <f t="shared" si="14"/>
        <v>6</v>
      </c>
      <c r="M191" s="37" t="str">
        <f t="shared" si="15"/>
        <v/>
      </c>
      <c r="N191" s="36">
        <f>WEEKDAY(Semaine!M191)</f>
        <v>7</v>
      </c>
      <c r="O191" s="66">
        <f t="shared" si="16"/>
        <v>6</v>
      </c>
      <c r="P191" s="37" t="str">
        <f t="shared" si="17"/>
        <v/>
      </c>
    </row>
    <row r="192" spans="5:16" x14ac:dyDescent="0.25">
      <c r="E192" s="35">
        <v>0.422916666666667</v>
      </c>
      <c r="F192" s="33">
        <v>0.38124999999999998</v>
      </c>
      <c r="H192" s="36">
        <f>WEEKDAY(Semaine!I192)</f>
        <v>7</v>
      </c>
      <c r="I192" s="64">
        <f t="shared" si="12"/>
        <v>6</v>
      </c>
      <c r="J192" s="64" t="str">
        <f t="shared" si="13"/>
        <v/>
      </c>
      <c r="K192" s="36">
        <f>WEEKDAY(Semaine!K192)</f>
        <v>7</v>
      </c>
      <c r="L192" s="66">
        <f t="shared" si="14"/>
        <v>6</v>
      </c>
      <c r="M192" s="37" t="str">
        <f t="shared" si="15"/>
        <v/>
      </c>
      <c r="N192" s="36">
        <f>WEEKDAY(Semaine!M192)</f>
        <v>7</v>
      </c>
      <c r="O192" s="66">
        <f t="shared" si="16"/>
        <v>6</v>
      </c>
      <c r="P192" s="37" t="str">
        <f t="shared" si="17"/>
        <v/>
      </c>
    </row>
    <row r="193" spans="5:16" x14ac:dyDescent="0.25">
      <c r="E193" s="35">
        <v>0.42361111111111099</v>
      </c>
      <c r="F193" s="33">
        <v>0.38194444444444398</v>
      </c>
      <c r="H193" s="36">
        <f>WEEKDAY(Semaine!I193)</f>
        <v>7</v>
      </c>
      <c r="I193" s="64">
        <f t="shared" si="12"/>
        <v>6</v>
      </c>
      <c r="J193" s="64" t="str">
        <f t="shared" si="13"/>
        <v/>
      </c>
      <c r="K193" s="36">
        <f>WEEKDAY(Semaine!K193)</f>
        <v>7</v>
      </c>
      <c r="L193" s="66">
        <f t="shared" si="14"/>
        <v>6</v>
      </c>
      <c r="M193" s="37" t="str">
        <f t="shared" si="15"/>
        <v/>
      </c>
      <c r="N193" s="36">
        <f>WEEKDAY(Semaine!M193)</f>
        <v>7</v>
      </c>
      <c r="O193" s="66">
        <f t="shared" si="16"/>
        <v>6</v>
      </c>
      <c r="P193" s="37" t="str">
        <f t="shared" si="17"/>
        <v/>
      </c>
    </row>
    <row r="194" spans="5:16" x14ac:dyDescent="0.25">
      <c r="E194" s="35">
        <v>0.42430555555555499</v>
      </c>
      <c r="F194" s="33">
        <v>0.38263888888888797</v>
      </c>
      <c r="H194" s="36">
        <f>WEEKDAY(Semaine!I194)</f>
        <v>7</v>
      </c>
      <c r="I194" s="64">
        <f t="shared" si="12"/>
        <v>6</v>
      </c>
      <c r="J194" s="64" t="str">
        <f t="shared" si="13"/>
        <v/>
      </c>
      <c r="K194" s="36">
        <f>WEEKDAY(Semaine!K194)</f>
        <v>7</v>
      </c>
      <c r="L194" s="66">
        <f t="shared" si="14"/>
        <v>6</v>
      </c>
      <c r="M194" s="37" t="str">
        <f t="shared" si="15"/>
        <v/>
      </c>
      <c r="N194" s="36">
        <f>WEEKDAY(Semaine!M194)</f>
        <v>7</v>
      </c>
      <c r="O194" s="66">
        <f t="shared" si="16"/>
        <v>6</v>
      </c>
      <c r="P194" s="37" t="str">
        <f t="shared" si="17"/>
        <v/>
      </c>
    </row>
    <row r="195" spans="5:16" x14ac:dyDescent="0.25">
      <c r="E195" s="35">
        <v>0.42499999999999999</v>
      </c>
      <c r="F195" s="33">
        <v>0.38333333333333303</v>
      </c>
      <c r="H195" s="36">
        <f>WEEKDAY(Semaine!I195)</f>
        <v>7</v>
      </c>
      <c r="I195" s="64">
        <f t="shared" si="12"/>
        <v>6</v>
      </c>
      <c r="J195" s="64" t="str">
        <f t="shared" si="13"/>
        <v/>
      </c>
      <c r="K195" s="36">
        <f>WEEKDAY(Semaine!K195)</f>
        <v>7</v>
      </c>
      <c r="L195" s="66">
        <f t="shared" si="14"/>
        <v>6</v>
      </c>
      <c r="M195" s="37" t="str">
        <f t="shared" si="15"/>
        <v/>
      </c>
      <c r="N195" s="36">
        <f>WEEKDAY(Semaine!M195)</f>
        <v>7</v>
      </c>
      <c r="O195" s="66">
        <f t="shared" si="16"/>
        <v>6</v>
      </c>
      <c r="P195" s="37" t="str">
        <f t="shared" si="17"/>
        <v/>
      </c>
    </row>
    <row r="196" spans="5:16" x14ac:dyDescent="0.25">
      <c r="E196" s="35">
        <v>0.42569444444444399</v>
      </c>
      <c r="F196" s="33">
        <v>0.38402777777777702</v>
      </c>
      <c r="H196" s="36">
        <f>WEEKDAY(Semaine!I196)</f>
        <v>7</v>
      </c>
      <c r="I196" s="64">
        <f t="shared" ref="I196:I259" si="18">H196-1</f>
        <v>6</v>
      </c>
      <c r="J196" s="64" t="str">
        <f t="shared" ref="J196:J259" si="19">IF(I196=1, "Lundi", IF(I196=2, "Mardi", IF(I196=3, "Mercredi", IF(I196=4, "Jeudi", IF(I196=5, "Vendredi", "")))))</f>
        <v/>
      </c>
      <c r="K196" s="36">
        <f>WEEKDAY(Semaine!K196)</f>
        <v>7</v>
      </c>
      <c r="L196" s="66">
        <f t="shared" ref="L196:L259" si="20">K196-1</f>
        <v>6</v>
      </c>
      <c r="M196" s="37" t="str">
        <f t="shared" ref="M196:M259" si="21">IF(L196=1, "Lundi", IF(L196=2, "Mardi", IF(L196=3, "Mercredi", IF(L196=4, "Jeudi", IF(L196=5, "Vendredi", "")))))</f>
        <v/>
      </c>
      <c r="N196" s="36">
        <f>WEEKDAY(Semaine!M196)</f>
        <v>7</v>
      </c>
      <c r="O196" s="66">
        <f t="shared" ref="O196:O259" si="22">N196-1</f>
        <v>6</v>
      </c>
      <c r="P196" s="37" t="str">
        <f t="shared" ref="P196:P259" si="23">IF(O196=1, "Lundi", IF(O196=2, "Mardi", IF(O196=3, "Mercredi", IF(O196=4, "Jeudi", IF(O196=5, "Vendredi", "")))))</f>
        <v/>
      </c>
    </row>
    <row r="197" spans="5:16" x14ac:dyDescent="0.25">
      <c r="E197" s="35">
        <v>0.42638888888888898</v>
      </c>
      <c r="F197" s="33">
        <v>0.38472222222222202</v>
      </c>
      <c r="H197" s="36">
        <f>WEEKDAY(Semaine!I197)</f>
        <v>7</v>
      </c>
      <c r="I197" s="64">
        <f t="shared" si="18"/>
        <v>6</v>
      </c>
      <c r="J197" s="64" t="str">
        <f t="shared" si="19"/>
        <v/>
      </c>
      <c r="K197" s="36">
        <f>WEEKDAY(Semaine!K197)</f>
        <v>7</v>
      </c>
      <c r="L197" s="66">
        <f t="shared" si="20"/>
        <v>6</v>
      </c>
      <c r="M197" s="37" t="str">
        <f t="shared" si="21"/>
        <v/>
      </c>
      <c r="N197" s="36">
        <f>WEEKDAY(Semaine!M197)</f>
        <v>7</v>
      </c>
      <c r="O197" s="66">
        <f t="shared" si="22"/>
        <v>6</v>
      </c>
      <c r="P197" s="37" t="str">
        <f t="shared" si="23"/>
        <v/>
      </c>
    </row>
    <row r="198" spans="5:16" x14ac:dyDescent="0.25">
      <c r="E198" s="35">
        <v>0.42708333333333298</v>
      </c>
      <c r="F198" s="33">
        <v>0.38541666666666602</v>
      </c>
      <c r="H198" s="36">
        <f>WEEKDAY(Semaine!I198)</f>
        <v>7</v>
      </c>
      <c r="I198" s="64">
        <f t="shared" si="18"/>
        <v>6</v>
      </c>
      <c r="J198" s="64" t="str">
        <f t="shared" si="19"/>
        <v/>
      </c>
      <c r="K198" s="36">
        <f>WEEKDAY(Semaine!K198)</f>
        <v>7</v>
      </c>
      <c r="L198" s="66">
        <f t="shared" si="20"/>
        <v>6</v>
      </c>
      <c r="M198" s="37" t="str">
        <f t="shared" si="21"/>
        <v/>
      </c>
      <c r="N198" s="36">
        <f>WEEKDAY(Semaine!M198)</f>
        <v>7</v>
      </c>
      <c r="O198" s="66">
        <f t="shared" si="22"/>
        <v>6</v>
      </c>
      <c r="P198" s="37" t="str">
        <f t="shared" si="23"/>
        <v/>
      </c>
    </row>
    <row r="199" spans="5:16" x14ac:dyDescent="0.25">
      <c r="E199" s="35">
        <v>0.42777777777777798</v>
      </c>
      <c r="F199" s="33">
        <v>0.38611111111111102</v>
      </c>
      <c r="H199" s="36">
        <f>WEEKDAY(Semaine!I199)</f>
        <v>7</v>
      </c>
      <c r="I199" s="64">
        <f t="shared" si="18"/>
        <v>6</v>
      </c>
      <c r="J199" s="64" t="str">
        <f t="shared" si="19"/>
        <v/>
      </c>
      <c r="K199" s="36">
        <f>WEEKDAY(Semaine!K199)</f>
        <v>7</v>
      </c>
      <c r="L199" s="66">
        <f t="shared" si="20"/>
        <v>6</v>
      </c>
      <c r="M199" s="37" t="str">
        <f t="shared" si="21"/>
        <v/>
      </c>
      <c r="N199" s="36">
        <f>WEEKDAY(Semaine!M199)</f>
        <v>7</v>
      </c>
      <c r="O199" s="66">
        <f t="shared" si="22"/>
        <v>6</v>
      </c>
      <c r="P199" s="37" t="str">
        <f t="shared" si="23"/>
        <v/>
      </c>
    </row>
    <row r="200" spans="5:16" x14ac:dyDescent="0.25">
      <c r="E200" s="35">
        <v>0.42847222222222198</v>
      </c>
      <c r="F200" s="33">
        <v>0.38680555555555501</v>
      </c>
      <c r="H200" s="36">
        <f>WEEKDAY(Semaine!I200)</f>
        <v>7</v>
      </c>
      <c r="I200" s="64">
        <f t="shared" si="18"/>
        <v>6</v>
      </c>
      <c r="J200" s="64" t="str">
        <f t="shared" si="19"/>
        <v/>
      </c>
      <c r="K200" s="36">
        <f>WEEKDAY(Semaine!K200)</f>
        <v>7</v>
      </c>
      <c r="L200" s="66">
        <f t="shared" si="20"/>
        <v>6</v>
      </c>
      <c r="M200" s="37" t="str">
        <f t="shared" si="21"/>
        <v/>
      </c>
      <c r="N200" s="36">
        <f>WEEKDAY(Semaine!M200)</f>
        <v>7</v>
      </c>
      <c r="O200" s="66">
        <f t="shared" si="22"/>
        <v>6</v>
      </c>
      <c r="P200" s="37" t="str">
        <f t="shared" si="23"/>
        <v/>
      </c>
    </row>
    <row r="201" spans="5:16" x14ac:dyDescent="0.25">
      <c r="E201" s="35">
        <v>0.42916666666666697</v>
      </c>
      <c r="F201" s="33">
        <v>0.38750000000000001</v>
      </c>
      <c r="H201" s="36">
        <f>WEEKDAY(Semaine!I201)</f>
        <v>7</v>
      </c>
      <c r="I201" s="64">
        <f t="shared" si="18"/>
        <v>6</v>
      </c>
      <c r="J201" s="64" t="str">
        <f t="shared" si="19"/>
        <v/>
      </c>
      <c r="K201" s="36">
        <f>WEEKDAY(Semaine!K201)</f>
        <v>7</v>
      </c>
      <c r="L201" s="66">
        <f t="shared" si="20"/>
        <v>6</v>
      </c>
      <c r="M201" s="37" t="str">
        <f t="shared" si="21"/>
        <v/>
      </c>
      <c r="N201" s="36">
        <f>WEEKDAY(Semaine!M201)</f>
        <v>7</v>
      </c>
      <c r="O201" s="66">
        <f t="shared" si="22"/>
        <v>6</v>
      </c>
      <c r="P201" s="37" t="str">
        <f t="shared" si="23"/>
        <v/>
      </c>
    </row>
    <row r="202" spans="5:16" x14ac:dyDescent="0.25">
      <c r="E202" s="35">
        <v>0.42986111111111103</v>
      </c>
      <c r="F202" s="33">
        <v>0.38819444444444401</v>
      </c>
      <c r="H202" s="36">
        <f>WEEKDAY(Semaine!I202)</f>
        <v>7</v>
      </c>
      <c r="I202" s="64">
        <f t="shared" si="18"/>
        <v>6</v>
      </c>
      <c r="J202" s="64" t="str">
        <f t="shared" si="19"/>
        <v/>
      </c>
      <c r="K202" s="36">
        <f>WEEKDAY(Semaine!K202)</f>
        <v>7</v>
      </c>
      <c r="L202" s="66">
        <f t="shared" si="20"/>
        <v>6</v>
      </c>
      <c r="M202" s="37" t="str">
        <f t="shared" si="21"/>
        <v/>
      </c>
      <c r="N202" s="36">
        <f>WEEKDAY(Semaine!M202)</f>
        <v>7</v>
      </c>
      <c r="O202" s="66">
        <f t="shared" si="22"/>
        <v>6</v>
      </c>
      <c r="P202" s="37" t="str">
        <f t="shared" si="23"/>
        <v/>
      </c>
    </row>
    <row r="203" spans="5:16" x14ac:dyDescent="0.25">
      <c r="E203" s="35">
        <v>0.43055555555555503</v>
      </c>
      <c r="F203" s="33">
        <v>0.38888888888888801</v>
      </c>
      <c r="H203" s="36">
        <f>WEEKDAY(Semaine!I203)</f>
        <v>7</v>
      </c>
      <c r="I203" s="64">
        <f t="shared" si="18"/>
        <v>6</v>
      </c>
      <c r="J203" s="64" t="str">
        <f t="shared" si="19"/>
        <v/>
      </c>
      <c r="K203" s="36">
        <f>WEEKDAY(Semaine!K203)</f>
        <v>7</v>
      </c>
      <c r="L203" s="66">
        <f t="shared" si="20"/>
        <v>6</v>
      </c>
      <c r="M203" s="37" t="str">
        <f t="shared" si="21"/>
        <v/>
      </c>
      <c r="N203" s="36">
        <f>WEEKDAY(Semaine!M203)</f>
        <v>7</v>
      </c>
      <c r="O203" s="66">
        <f t="shared" si="22"/>
        <v>6</v>
      </c>
      <c r="P203" s="37" t="str">
        <f t="shared" si="23"/>
        <v/>
      </c>
    </row>
    <row r="204" spans="5:16" x14ac:dyDescent="0.25">
      <c r="E204" s="35">
        <v>0.43125000000000002</v>
      </c>
      <c r="F204" s="33">
        <v>0.389583333333333</v>
      </c>
      <c r="H204" s="36">
        <f>WEEKDAY(Semaine!I204)</f>
        <v>7</v>
      </c>
      <c r="I204" s="64">
        <f t="shared" si="18"/>
        <v>6</v>
      </c>
      <c r="J204" s="64" t="str">
        <f t="shared" si="19"/>
        <v/>
      </c>
      <c r="K204" s="36">
        <f>WEEKDAY(Semaine!K204)</f>
        <v>7</v>
      </c>
      <c r="L204" s="66">
        <f t="shared" si="20"/>
        <v>6</v>
      </c>
      <c r="M204" s="37" t="str">
        <f t="shared" si="21"/>
        <v/>
      </c>
      <c r="N204" s="36">
        <f>WEEKDAY(Semaine!M204)</f>
        <v>7</v>
      </c>
      <c r="O204" s="66">
        <f t="shared" si="22"/>
        <v>6</v>
      </c>
      <c r="P204" s="37" t="str">
        <f t="shared" si="23"/>
        <v/>
      </c>
    </row>
    <row r="205" spans="5:16" x14ac:dyDescent="0.25">
      <c r="E205" s="35">
        <v>0.43194444444444402</v>
      </c>
      <c r="F205" s="33">
        <v>0.390277777777777</v>
      </c>
      <c r="H205" s="36">
        <f>WEEKDAY(Semaine!I205)</f>
        <v>7</v>
      </c>
      <c r="I205" s="64">
        <f t="shared" si="18"/>
        <v>6</v>
      </c>
      <c r="J205" s="64" t="str">
        <f t="shared" si="19"/>
        <v/>
      </c>
      <c r="K205" s="36">
        <f>WEEKDAY(Semaine!K205)</f>
        <v>7</v>
      </c>
      <c r="L205" s="66">
        <f t="shared" si="20"/>
        <v>6</v>
      </c>
      <c r="M205" s="37" t="str">
        <f t="shared" si="21"/>
        <v/>
      </c>
      <c r="N205" s="36">
        <f>WEEKDAY(Semaine!M205)</f>
        <v>7</v>
      </c>
      <c r="O205" s="66">
        <f t="shared" si="22"/>
        <v>6</v>
      </c>
      <c r="P205" s="37" t="str">
        <f t="shared" si="23"/>
        <v/>
      </c>
    </row>
    <row r="206" spans="5:16" x14ac:dyDescent="0.25">
      <c r="E206" s="35">
        <v>0.43263888888888902</v>
      </c>
      <c r="F206" s="33">
        <v>0.390972222222222</v>
      </c>
      <c r="H206" s="36">
        <f>WEEKDAY(Semaine!I206)</f>
        <v>7</v>
      </c>
      <c r="I206" s="64">
        <f t="shared" si="18"/>
        <v>6</v>
      </c>
      <c r="J206" s="64" t="str">
        <f t="shared" si="19"/>
        <v/>
      </c>
      <c r="K206" s="36">
        <f>WEEKDAY(Semaine!K206)</f>
        <v>7</v>
      </c>
      <c r="L206" s="66">
        <f t="shared" si="20"/>
        <v>6</v>
      </c>
      <c r="M206" s="37" t="str">
        <f t="shared" si="21"/>
        <v/>
      </c>
      <c r="N206" s="36">
        <f>WEEKDAY(Semaine!M206)</f>
        <v>7</v>
      </c>
      <c r="O206" s="66">
        <f t="shared" si="22"/>
        <v>6</v>
      </c>
      <c r="P206" s="37" t="str">
        <f t="shared" si="23"/>
        <v/>
      </c>
    </row>
    <row r="207" spans="5:16" x14ac:dyDescent="0.25">
      <c r="E207" s="35">
        <v>0.43333333333333302</v>
      </c>
      <c r="F207" s="33">
        <v>0.391666666666666</v>
      </c>
      <c r="H207" s="36">
        <f>WEEKDAY(Semaine!I207)</f>
        <v>7</v>
      </c>
      <c r="I207" s="64">
        <f t="shared" si="18"/>
        <v>6</v>
      </c>
      <c r="J207" s="64" t="str">
        <f t="shared" si="19"/>
        <v/>
      </c>
      <c r="K207" s="36">
        <f>WEEKDAY(Semaine!K207)</f>
        <v>7</v>
      </c>
      <c r="L207" s="66">
        <f t="shared" si="20"/>
        <v>6</v>
      </c>
      <c r="M207" s="37" t="str">
        <f t="shared" si="21"/>
        <v/>
      </c>
      <c r="N207" s="36">
        <f>WEEKDAY(Semaine!M207)</f>
        <v>7</v>
      </c>
      <c r="O207" s="66">
        <f t="shared" si="22"/>
        <v>6</v>
      </c>
      <c r="P207" s="37" t="str">
        <f t="shared" si="23"/>
        <v/>
      </c>
    </row>
    <row r="208" spans="5:16" x14ac:dyDescent="0.25">
      <c r="E208" s="35">
        <v>0.43402777777777801</v>
      </c>
      <c r="F208" s="33">
        <v>0.39236111111111099</v>
      </c>
      <c r="H208" s="36">
        <f>WEEKDAY(Semaine!I208)</f>
        <v>7</v>
      </c>
      <c r="I208" s="64">
        <f t="shared" si="18"/>
        <v>6</v>
      </c>
      <c r="J208" s="64" t="str">
        <f t="shared" si="19"/>
        <v/>
      </c>
      <c r="K208" s="36">
        <f>WEEKDAY(Semaine!K208)</f>
        <v>7</v>
      </c>
      <c r="L208" s="66">
        <f t="shared" si="20"/>
        <v>6</v>
      </c>
      <c r="M208" s="37" t="str">
        <f t="shared" si="21"/>
        <v/>
      </c>
      <c r="N208" s="36">
        <f>WEEKDAY(Semaine!M208)</f>
        <v>7</v>
      </c>
      <c r="O208" s="66">
        <f t="shared" si="22"/>
        <v>6</v>
      </c>
      <c r="P208" s="37" t="str">
        <f t="shared" si="23"/>
        <v/>
      </c>
    </row>
    <row r="209" spans="5:16" x14ac:dyDescent="0.25">
      <c r="E209" s="35">
        <v>0.43472222222222201</v>
      </c>
      <c r="F209" s="33">
        <v>0.39305555555555499</v>
      </c>
      <c r="H209" s="36">
        <f>WEEKDAY(Semaine!I209)</f>
        <v>7</v>
      </c>
      <c r="I209" s="64">
        <f t="shared" si="18"/>
        <v>6</v>
      </c>
      <c r="J209" s="64" t="str">
        <f t="shared" si="19"/>
        <v/>
      </c>
      <c r="K209" s="36">
        <f>WEEKDAY(Semaine!K209)</f>
        <v>7</v>
      </c>
      <c r="L209" s="66">
        <f t="shared" si="20"/>
        <v>6</v>
      </c>
      <c r="M209" s="37" t="str">
        <f t="shared" si="21"/>
        <v/>
      </c>
      <c r="N209" s="36">
        <f>WEEKDAY(Semaine!M209)</f>
        <v>7</v>
      </c>
      <c r="O209" s="66">
        <f t="shared" si="22"/>
        <v>6</v>
      </c>
      <c r="P209" s="37" t="str">
        <f t="shared" si="23"/>
        <v/>
      </c>
    </row>
    <row r="210" spans="5:16" x14ac:dyDescent="0.25">
      <c r="E210" s="35">
        <v>0.43541666666666601</v>
      </c>
      <c r="F210" s="33">
        <v>0.39374999999999899</v>
      </c>
      <c r="H210" s="36">
        <f>WEEKDAY(Semaine!I210)</f>
        <v>7</v>
      </c>
      <c r="I210" s="64">
        <f t="shared" si="18"/>
        <v>6</v>
      </c>
      <c r="J210" s="64" t="str">
        <f t="shared" si="19"/>
        <v/>
      </c>
      <c r="K210" s="36">
        <f>WEEKDAY(Semaine!K210)</f>
        <v>7</v>
      </c>
      <c r="L210" s="66">
        <f t="shared" si="20"/>
        <v>6</v>
      </c>
      <c r="M210" s="37" t="str">
        <f t="shared" si="21"/>
        <v/>
      </c>
      <c r="N210" s="36">
        <f>WEEKDAY(Semaine!M210)</f>
        <v>7</v>
      </c>
      <c r="O210" s="66">
        <f t="shared" si="22"/>
        <v>6</v>
      </c>
      <c r="P210" s="37" t="str">
        <f t="shared" si="23"/>
        <v/>
      </c>
    </row>
    <row r="211" spans="5:16" x14ac:dyDescent="0.25">
      <c r="E211" s="35">
        <v>0.43611111111111101</v>
      </c>
      <c r="F211" s="33">
        <v>0.39444444444444399</v>
      </c>
      <c r="H211" s="36">
        <f>WEEKDAY(Semaine!I211)</f>
        <v>7</v>
      </c>
      <c r="I211" s="64">
        <f t="shared" si="18"/>
        <v>6</v>
      </c>
      <c r="J211" s="64" t="str">
        <f t="shared" si="19"/>
        <v/>
      </c>
      <c r="K211" s="36">
        <f>WEEKDAY(Semaine!K211)</f>
        <v>7</v>
      </c>
      <c r="L211" s="66">
        <f t="shared" si="20"/>
        <v>6</v>
      </c>
      <c r="M211" s="37" t="str">
        <f t="shared" si="21"/>
        <v/>
      </c>
      <c r="N211" s="36">
        <f>WEEKDAY(Semaine!M211)</f>
        <v>7</v>
      </c>
      <c r="O211" s="66">
        <f t="shared" si="22"/>
        <v>6</v>
      </c>
      <c r="P211" s="37" t="str">
        <f t="shared" si="23"/>
        <v/>
      </c>
    </row>
    <row r="212" spans="5:16" x14ac:dyDescent="0.25">
      <c r="E212" s="35">
        <v>0.436805555555555</v>
      </c>
      <c r="F212" s="33">
        <v>0.39513888888888798</v>
      </c>
      <c r="H212" s="36">
        <f>WEEKDAY(Semaine!I212)</f>
        <v>7</v>
      </c>
      <c r="I212" s="64">
        <f t="shared" si="18"/>
        <v>6</v>
      </c>
      <c r="J212" s="64" t="str">
        <f t="shared" si="19"/>
        <v/>
      </c>
      <c r="K212" s="36">
        <f>WEEKDAY(Semaine!K212)</f>
        <v>7</v>
      </c>
      <c r="L212" s="66">
        <f t="shared" si="20"/>
        <v>6</v>
      </c>
      <c r="M212" s="37" t="str">
        <f t="shared" si="21"/>
        <v/>
      </c>
      <c r="N212" s="36">
        <f>WEEKDAY(Semaine!M212)</f>
        <v>7</v>
      </c>
      <c r="O212" s="66">
        <f t="shared" si="22"/>
        <v>6</v>
      </c>
      <c r="P212" s="37" t="str">
        <f t="shared" si="23"/>
        <v/>
      </c>
    </row>
    <row r="213" spans="5:16" x14ac:dyDescent="0.25">
      <c r="E213" s="35">
        <v>0.4375</v>
      </c>
      <c r="F213" s="33">
        <v>0.39583333333333298</v>
      </c>
      <c r="H213" s="36">
        <f>WEEKDAY(Semaine!I213)</f>
        <v>7</v>
      </c>
      <c r="I213" s="64">
        <f t="shared" si="18"/>
        <v>6</v>
      </c>
      <c r="J213" s="64" t="str">
        <f t="shared" si="19"/>
        <v/>
      </c>
      <c r="K213" s="36">
        <f>WEEKDAY(Semaine!K213)</f>
        <v>7</v>
      </c>
      <c r="L213" s="66">
        <f t="shared" si="20"/>
        <v>6</v>
      </c>
      <c r="M213" s="37" t="str">
        <f t="shared" si="21"/>
        <v/>
      </c>
      <c r="N213" s="36">
        <f>WEEKDAY(Semaine!M213)</f>
        <v>7</v>
      </c>
      <c r="O213" s="66">
        <f t="shared" si="22"/>
        <v>6</v>
      </c>
      <c r="P213" s="37" t="str">
        <f t="shared" si="23"/>
        <v/>
      </c>
    </row>
    <row r="214" spans="5:16" x14ac:dyDescent="0.25">
      <c r="E214" s="35">
        <v>0.438194444444444</v>
      </c>
      <c r="F214" s="33">
        <v>0.39652777777777698</v>
      </c>
      <c r="H214" s="36">
        <f>WEEKDAY(Semaine!I214)</f>
        <v>7</v>
      </c>
      <c r="I214" s="64">
        <f t="shared" si="18"/>
        <v>6</v>
      </c>
      <c r="J214" s="64" t="str">
        <f t="shared" si="19"/>
        <v/>
      </c>
      <c r="K214" s="36">
        <f>WEEKDAY(Semaine!K214)</f>
        <v>7</v>
      </c>
      <c r="L214" s="66">
        <f t="shared" si="20"/>
        <v>6</v>
      </c>
      <c r="M214" s="37" t="str">
        <f t="shared" si="21"/>
        <v/>
      </c>
      <c r="N214" s="36">
        <f>WEEKDAY(Semaine!M214)</f>
        <v>7</v>
      </c>
      <c r="O214" s="66">
        <f t="shared" si="22"/>
        <v>6</v>
      </c>
      <c r="P214" s="37" t="str">
        <f t="shared" si="23"/>
        <v/>
      </c>
    </row>
    <row r="215" spans="5:16" x14ac:dyDescent="0.25">
      <c r="E215" s="35">
        <v>0.43888888888888899</v>
      </c>
      <c r="F215" s="33">
        <v>0.39722222222222198</v>
      </c>
      <c r="H215" s="36">
        <f>WEEKDAY(Semaine!I215)</f>
        <v>7</v>
      </c>
      <c r="I215" s="64">
        <f t="shared" si="18"/>
        <v>6</v>
      </c>
      <c r="J215" s="64" t="str">
        <f t="shared" si="19"/>
        <v/>
      </c>
      <c r="K215" s="36">
        <f>WEEKDAY(Semaine!K215)</f>
        <v>7</v>
      </c>
      <c r="L215" s="66">
        <f t="shared" si="20"/>
        <v>6</v>
      </c>
      <c r="M215" s="37" t="str">
        <f t="shared" si="21"/>
        <v/>
      </c>
      <c r="N215" s="36">
        <f>WEEKDAY(Semaine!M215)</f>
        <v>7</v>
      </c>
      <c r="O215" s="66">
        <f t="shared" si="22"/>
        <v>6</v>
      </c>
      <c r="P215" s="37" t="str">
        <f t="shared" si="23"/>
        <v/>
      </c>
    </row>
    <row r="216" spans="5:16" x14ac:dyDescent="0.25">
      <c r="E216" s="35">
        <v>0.43958333333333299</v>
      </c>
      <c r="F216" s="33">
        <v>0.39791666666666597</v>
      </c>
      <c r="H216" s="36">
        <f>WEEKDAY(Semaine!I216)</f>
        <v>7</v>
      </c>
      <c r="I216" s="64">
        <f t="shared" si="18"/>
        <v>6</v>
      </c>
      <c r="J216" s="64" t="str">
        <f t="shared" si="19"/>
        <v/>
      </c>
      <c r="K216" s="36">
        <f>WEEKDAY(Semaine!K216)</f>
        <v>7</v>
      </c>
      <c r="L216" s="66">
        <f t="shared" si="20"/>
        <v>6</v>
      </c>
      <c r="M216" s="37" t="str">
        <f t="shared" si="21"/>
        <v/>
      </c>
      <c r="N216" s="36">
        <f>WEEKDAY(Semaine!M216)</f>
        <v>7</v>
      </c>
      <c r="O216" s="66">
        <f t="shared" si="22"/>
        <v>6</v>
      </c>
      <c r="P216" s="37" t="str">
        <f t="shared" si="23"/>
        <v/>
      </c>
    </row>
    <row r="217" spans="5:16" x14ac:dyDescent="0.25">
      <c r="E217" s="35">
        <v>0.44027777777777799</v>
      </c>
      <c r="F217" s="33">
        <v>0.39861111111111103</v>
      </c>
      <c r="H217" s="36">
        <f>WEEKDAY(Semaine!I217)</f>
        <v>7</v>
      </c>
      <c r="I217" s="64">
        <f t="shared" si="18"/>
        <v>6</v>
      </c>
      <c r="J217" s="64" t="str">
        <f t="shared" si="19"/>
        <v/>
      </c>
      <c r="K217" s="36">
        <f>WEEKDAY(Semaine!K217)</f>
        <v>7</v>
      </c>
      <c r="L217" s="66">
        <f t="shared" si="20"/>
        <v>6</v>
      </c>
      <c r="M217" s="37" t="str">
        <f t="shared" si="21"/>
        <v/>
      </c>
      <c r="N217" s="36">
        <f>WEEKDAY(Semaine!M217)</f>
        <v>7</v>
      </c>
      <c r="O217" s="66">
        <f t="shared" si="22"/>
        <v>6</v>
      </c>
      <c r="P217" s="37" t="str">
        <f t="shared" si="23"/>
        <v/>
      </c>
    </row>
    <row r="218" spans="5:16" x14ac:dyDescent="0.25">
      <c r="E218" s="35">
        <v>0.44097222222222199</v>
      </c>
      <c r="F218" s="33">
        <v>0.39930555555555503</v>
      </c>
      <c r="H218" s="36">
        <f>WEEKDAY(Semaine!I218)</f>
        <v>7</v>
      </c>
      <c r="I218" s="64">
        <f t="shared" si="18"/>
        <v>6</v>
      </c>
      <c r="J218" s="64" t="str">
        <f t="shared" si="19"/>
        <v/>
      </c>
      <c r="K218" s="36">
        <f>WEEKDAY(Semaine!K218)</f>
        <v>7</v>
      </c>
      <c r="L218" s="66">
        <f t="shared" si="20"/>
        <v>6</v>
      </c>
      <c r="M218" s="37" t="str">
        <f t="shared" si="21"/>
        <v/>
      </c>
      <c r="N218" s="36">
        <f>WEEKDAY(Semaine!M218)</f>
        <v>7</v>
      </c>
      <c r="O218" s="66">
        <f t="shared" si="22"/>
        <v>6</v>
      </c>
      <c r="P218" s="37" t="str">
        <f t="shared" si="23"/>
        <v/>
      </c>
    </row>
    <row r="219" spans="5:16" x14ac:dyDescent="0.25">
      <c r="E219" s="35">
        <v>0.44166666666666599</v>
      </c>
      <c r="F219" s="33">
        <v>0.39999999999999902</v>
      </c>
      <c r="H219" s="36">
        <f>WEEKDAY(Semaine!I219)</f>
        <v>7</v>
      </c>
      <c r="I219" s="64">
        <f t="shared" si="18"/>
        <v>6</v>
      </c>
      <c r="J219" s="64" t="str">
        <f t="shared" si="19"/>
        <v/>
      </c>
      <c r="K219" s="36">
        <f>WEEKDAY(Semaine!K219)</f>
        <v>7</v>
      </c>
      <c r="L219" s="66">
        <f t="shared" si="20"/>
        <v>6</v>
      </c>
      <c r="M219" s="37" t="str">
        <f t="shared" si="21"/>
        <v/>
      </c>
      <c r="N219" s="36">
        <f>WEEKDAY(Semaine!M219)</f>
        <v>7</v>
      </c>
      <c r="O219" s="66">
        <f t="shared" si="22"/>
        <v>6</v>
      </c>
      <c r="P219" s="37" t="str">
        <f t="shared" si="23"/>
        <v/>
      </c>
    </row>
    <row r="220" spans="5:16" x14ac:dyDescent="0.25">
      <c r="E220" s="35">
        <v>0.44236111111111098</v>
      </c>
      <c r="F220" s="33">
        <v>0.40069444444444402</v>
      </c>
      <c r="H220" s="36">
        <f>WEEKDAY(Semaine!I220)</f>
        <v>7</v>
      </c>
      <c r="I220" s="64">
        <f t="shared" si="18"/>
        <v>6</v>
      </c>
      <c r="J220" s="64" t="str">
        <f t="shared" si="19"/>
        <v/>
      </c>
      <c r="K220" s="36">
        <f>WEEKDAY(Semaine!K220)</f>
        <v>7</v>
      </c>
      <c r="L220" s="66">
        <f t="shared" si="20"/>
        <v>6</v>
      </c>
      <c r="M220" s="37" t="str">
        <f t="shared" si="21"/>
        <v/>
      </c>
      <c r="N220" s="36">
        <f>WEEKDAY(Semaine!M220)</f>
        <v>7</v>
      </c>
      <c r="O220" s="66">
        <f t="shared" si="22"/>
        <v>6</v>
      </c>
      <c r="P220" s="37" t="str">
        <f t="shared" si="23"/>
        <v/>
      </c>
    </row>
    <row r="221" spans="5:16" x14ac:dyDescent="0.25">
      <c r="E221" s="35">
        <v>0.44305555555555498</v>
      </c>
      <c r="F221" s="33">
        <v>0.40138888888888802</v>
      </c>
      <c r="H221" s="36">
        <f>WEEKDAY(Semaine!I221)</f>
        <v>7</v>
      </c>
      <c r="I221" s="64">
        <f t="shared" si="18"/>
        <v>6</v>
      </c>
      <c r="J221" s="64" t="str">
        <f t="shared" si="19"/>
        <v/>
      </c>
      <c r="K221" s="36">
        <f>WEEKDAY(Semaine!K221)</f>
        <v>7</v>
      </c>
      <c r="L221" s="66">
        <f t="shared" si="20"/>
        <v>6</v>
      </c>
      <c r="M221" s="37" t="str">
        <f t="shared" si="21"/>
        <v/>
      </c>
      <c r="N221" s="36">
        <f>WEEKDAY(Semaine!M221)</f>
        <v>7</v>
      </c>
      <c r="O221" s="66">
        <f t="shared" si="22"/>
        <v>6</v>
      </c>
      <c r="P221" s="37" t="str">
        <f t="shared" si="23"/>
        <v/>
      </c>
    </row>
    <row r="222" spans="5:16" x14ac:dyDescent="0.25">
      <c r="E222" s="35">
        <v>0.44374999999999998</v>
      </c>
      <c r="F222" s="33">
        <v>0.40208333333333302</v>
      </c>
      <c r="H222" s="36">
        <f>WEEKDAY(Semaine!I222)</f>
        <v>7</v>
      </c>
      <c r="I222" s="64">
        <f t="shared" si="18"/>
        <v>6</v>
      </c>
      <c r="J222" s="64" t="str">
        <f t="shared" si="19"/>
        <v/>
      </c>
      <c r="K222" s="36">
        <f>WEEKDAY(Semaine!K222)</f>
        <v>7</v>
      </c>
      <c r="L222" s="66">
        <f t="shared" si="20"/>
        <v>6</v>
      </c>
      <c r="M222" s="37" t="str">
        <f t="shared" si="21"/>
        <v/>
      </c>
      <c r="N222" s="36">
        <f>WEEKDAY(Semaine!M222)</f>
        <v>7</v>
      </c>
      <c r="O222" s="66">
        <f t="shared" si="22"/>
        <v>6</v>
      </c>
      <c r="P222" s="37" t="str">
        <f t="shared" si="23"/>
        <v/>
      </c>
    </row>
    <row r="223" spans="5:16" x14ac:dyDescent="0.25">
      <c r="E223" s="35">
        <v>0.44444444444444398</v>
      </c>
      <c r="F223" s="33">
        <v>0.40277777777777701</v>
      </c>
      <c r="H223" s="36">
        <f>WEEKDAY(Semaine!I223)</f>
        <v>7</v>
      </c>
      <c r="I223" s="64">
        <f t="shared" si="18"/>
        <v>6</v>
      </c>
      <c r="J223" s="64" t="str">
        <f t="shared" si="19"/>
        <v/>
      </c>
      <c r="K223" s="36">
        <f>WEEKDAY(Semaine!K223)</f>
        <v>7</v>
      </c>
      <c r="L223" s="66">
        <f t="shared" si="20"/>
        <v>6</v>
      </c>
      <c r="M223" s="37" t="str">
        <f t="shared" si="21"/>
        <v/>
      </c>
      <c r="N223" s="36">
        <f>WEEKDAY(Semaine!M223)</f>
        <v>7</v>
      </c>
      <c r="O223" s="66">
        <f t="shared" si="22"/>
        <v>6</v>
      </c>
      <c r="P223" s="37" t="str">
        <f t="shared" si="23"/>
        <v/>
      </c>
    </row>
    <row r="224" spans="5:16" x14ac:dyDescent="0.25">
      <c r="E224" s="35">
        <v>0.44513888888888897</v>
      </c>
      <c r="F224" s="33">
        <v>0.40347222222222201</v>
      </c>
      <c r="H224" s="36">
        <f>WEEKDAY(Semaine!I224)</f>
        <v>7</v>
      </c>
      <c r="I224" s="64">
        <f t="shared" si="18"/>
        <v>6</v>
      </c>
      <c r="J224" s="64" t="str">
        <f t="shared" si="19"/>
        <v/>
      </c>
      <c r="K224" s="36">
        <f>WEEKDAY(Semaine!K224)</f>
        <v>7</v>
      </c>
      <c r="L224" s="66">
        <f t="shared" si="20"/>
        <v>6</v>
      </c>
      <c r="M224" s="37" t="str">
        <f t="shared" si="21"/>
        <v/>
      </c>
      <c r="N224" s="36">
        <f>WEEKDAY(Semaine!M224)</f>
        <v>7</v>
      </c>
      <c r="O224" s="66">
        <f t="shared" si="22"/>
        <v>6</v>
      </c>
      <c r="P224" s="37" t="str">
        <f t="shared" si="23"/>
        <v/>
      </c>
    </row>
    <row r="225" spans="5:16" x14ac:dyDescent="0.25">
      <c r="E225" s="35">
        <v>0.44583333333333303</v>
      </c>
      <c r="F225" s="33">
        <v>0.40416666666666601</v>
      </c>
      <c r="H225" s="36">
        <f>WEEKDAY(Semaine!I225)</f>
        <v>7</v>
      </c>
      <c r="I225" s="64">
        <f t="shared" si="18"/>
        <v>6</v>
      </c>
      <c r="J225" s="64" t="str">
        <f t="shared" si="19"/>
        <v/>
      </c>
      <c r="K225" s="36">
        <f>WEEKDAY(Semaine!K225)</f>
        <v>7</v>
      </c>
      <c r="L225" s="66">
        <f t="shared" si="20"/>
        <v>6</v>
      </c>
      <c r="M225" s="37" t="str">
        <f t="shared" si="21"/>
        <v/>
      </c>
      <c r="N225" s="36">
        <f>WEEKDAY(Semaine!M225)</f>
        <v>7</v>
      </c>
      <c r="O225" s="66">
        <f t="shared" si="22"/>
        <v>6</v>
      </c>
      <c r="P225" s="37" t="str">
        <f t="shared" si="23"/>
        <v/>
      </c>
    </row>
    <row r="226" spans="5:16" x14ac:dyDescent="0.25">
      <c r="E226" s="35">
        <v>0.44652777777777802</v>
      </c>
      <c r="F226" s="33">
        <v>0.40486111111111101</v>
      </c>
      <c r="H226" s="36">
        <f>WEEKDAY(Semaine!I226)</f>
        <v>7</v>
      </c>
      <c r="I226" s="64">
        <f t="shared" si="18"/>
        <v>6</v>
      </c>
      <c r="J226" s="64" t="str">
        <f t="shared" si="19"/>
        <v/>
      </c>
      <c r="K226" s="36">
        <f>WEEKDAY(Semaine!K226)</f>
        <v>7</v>
      </c>
      <c r="L226" s="66">
        <f t="shared" si="20"/>
        <v>6</v>
      </c>
      <c r="M226" s="37" t="str">
        <f t="shared" si="21"/>
        <v/>
      </c>
      <c r="N226" s="36">
        <f>WEEKDAY(Semaine!M226)</f>
        <v>7</v>
      </c>
      <c r="O226" s="66">
        <f t="shared" si="22"/>
        <v>6</v>
      </c>
      <c r="P226" s="37" t="str">
        <f t="shared" si="23"/>
        <v/>
      </c>
    </row>
    <row r="227" spans="5:16" x14ac:dyDescent="0.25">
      <c r="E227" s="35">
        <v>0.44722222222222202</v>
      </c>
      <c r="F227" s="33">
        <v>0.405555555555555</v>
      </c>
      <c r="H227" s="36">
        <f>WEEKDAY(Semaine!I227)</f>
        <v>7</v>
      </c>
      <c r="I227" s="64">
        <f t="shared" si="18"/>
        <v>6</v>
      </c>
      <c r="J227" s="64" t="str">
        <f t="shared" si="19"/>
        <v/>
      </c>
      <c r="K227" s="36">
        <f>WEEKDAY(Semaine!K227)</f>
        <v>7</v>
      </c>
      <c r="L227" s="66">
        <f t="shared" si="20"/>
        <v>6</v>
      </c>
      <c r="M227" s="37" t="str">
        <f t="shared" si="21"/>
        <v/>
      </c>
      <c r="N227" s="36">
        <f>WEEKDAY(Semaine!M227)</f>
        <v>7</v>
      </c>
      <c r="O227" s="66">
        <f t="shared" si="22"/>
        <v>6</v>
      </c>
      <c r="P227" s="37" t="str">
        <f t="shared" si="23"/>
        <v/>
      </c>
    </row>
    <row r="228" spans="5:16" x14ac:dyDescent="0.25">
      <c r="E228" s="35">
        <v>0.44791666666666602</v>
      </c>
      <c r="F228" s="33">
        <v>0.406249999999999</v>
      </c>
      <c r="H228" s="36">
        <f>WEEKDAY(Semaine!I228)</f>
        <v>7</v>
      </c>
      <c r="I228" s="64">
        <f t="shared" si="18"/>
        <v>6</v>
      </c>
      <c r="J228" s="64" t="str">
        <f t="shared" si="19"/>
        <v/>
      </c>
      <c r="K228" s="36">
        <f>WEEKDAY(Semaine!K228)</f>
        <v>7</v>
      </c>
      <c r="L228" s="66">
        <f t="shared" si="20"/>
        <v>6</v>
      </c>
      <c r="M228" s="37" t="str">
        <f t="shared" si="21"/>
        <v/>
      </c>
      <c r="N228" s="36">
        <f>WEEKDAY(Semaine!M228)</f>
        <v>7</v>
      </c>
      <c r="O228" s="66">
        <f t="shared" si="22"/>
        <v>6</v>
      </c>
      <c r="P228" s="37" t="str">
        <f t="shared" si="23"/>
        <v/>
      </c>
    </row>
    <row r="229" spans="5:16" x14ac:dyDescent="0.25">
      <c r="E229" s="35">
        <v>0.44861111111111102</v>
      </c>
      <c r="F229" s="33">
        <v>0.406944444444444</v>
      </c>
      <c r="H229" s="36">
        <f>WEEKDAY(Semaine!I229)</f>
        <v>7</v>
      </c>
      <c r="I229" s="64">
        <f t="shared" si="18"/>
        <v>6</v>
      </c>
      <c r="J229" s="64" t="str">
        <f t="shared" si="19"/>
        <v/>
      </c>
      <c r="K229" s="36">
        <f>WEEKDAY(Semaine!K229)</f>
        <v>7</v>
      </c>
      <c r="L229" s="66">
        <f t="shared" si="20"/>
        <v>6</v>
      </c>
      <c r="M229" s="37" t="str">
        <f t="shared" si="21"/>
        <v/>
      </c>
      <c r="N229" s="36">
        <f>WEEKDAY(Semaine!M229)</f>
        <v>7</v>
      </c>
      <c r="O229" s="66">
        <f t="shared" si="22"/>
        <v>6</v>
      </c>
      <c r="P229" s="37" t="str">
        <f t="shared" si="23"/>
        <v/>
      </c>
    </row>
    <row r="230" spans="5:16" x14ac:dyDescent="0.25">
      <c r="E230" s="35">
        <v>0.44930555555555501</v>
      </c>
      <c r="F230" s="33">
        <v>0.407638888888888</v>
      </c>
      <c r="H230" s="36">
        <f>WEEKDAY(Semaine!I230)</f>
        <v>7</v>
      </c>
      <c r="I230" s="64">
        <f t="shared" si="18"/>
        <v>6</v>
      </c>
      <c r="J230" s="64" t="str">
        <f t="shared" si="19"/>
        <v/>
      </c>
      <c r="K230" s="36">
        <f>WEEKDAY(Semaine!K230)</f>
        <v>7</v>
      </c>
      <c r="L230" s="66">
        <f t="shared" si="20"/>
        <v>6</v>
      </c>
      <c r="M230" s="37" t="str">
        <f t="shared" si="21"/>
        <v/>
      </c>
      <c r="N230" s="36">
        <f>WEEKDAY(Semaine!M230)</f>
        <v>7</v>
      </c>
      <c r="O230" s="66">
        <f t="shared" si="22"/>
        <v>6</v>
      </c>
      <c r="P230" s="37" t="str">
        <f t="shared" si="23"/>
        <v/>
      </c>
    </row>
    <row r="231" spans="5:16" x14ac:dyDescent="0.25">
      <c r="E231" s="35">
        <v>0.45</v>
      </c>
      <c r="F231" s="33">
        <v>0.40833333333333299</v>
      </c>
      <c r="H231" s="36">
        <f>WEEKDAY(Semaine!I231)</f>
        <v>7</v>
      </c>
      <c r="I231" s="64">
        <f t="shared" si="18"/>
        <v>6</v>
      </c>
      <c r="J231" s="64" t="str">
        <f t="shared" si="19"/>
        <v/>
      </c>
      <c r="K231" s="36">
        <f>WEEKDAY(Semaine!K231)</f>
        <v>7</v>
      </c>
      <c r="L231" s="66">
        <f t="shared" si="20"/>
        <v>6</v>
      </c>
      <c r="M231" s="37" t="str">
        <f t="shared" si="21"/>
        <v/>
      </c>
      <c r="N231" s="36">
        <f>WEEKDAY(Semaine!M231)</f>
        <v>7</v>
      </c>
      <c r="O231" s="66">
        <f t="shared" si="22"/>
        <v>6</v>
      </c>
      <c r="P231" s="37" t="str">
        <f t="shared" si="23"/>
        <v/>
      </c>
    </row>
    <row r="232" spans="5:16" x14ac:dyDescent="0.25">
      <c r="E232" s="35">
        <v>0.45069444444444401</v>
      </c>
      <c r="F232" s="33">
        <v>0.40902777777777699</v>
      </c>
      <c r="H232" s="36">
        <f>WEEKDAY(Semaine!I232)</f>
        <v>7</v>
      </c>
      <c r="I232" s="64">
        <f t="shared" si="18"/>
        <v>6</v>
      </c>
      <c r="J232" s="64" t="str">
        <f t="shared" si="19"/>
        <v/>
      </c>
      <c r="K232" s="36">
        <f>WEEKDAY(Semaine!K232)</f>
        <v>7</v>
      </c>
      <c r="L232" s="66">
        <f t="shared" si="20"/>
        <v>6</v>
      </c>
      <c r="M232" s="37" t="str">
        <f t="shared" si="21"/>
        <v/>
      </c>
      <c r="N232" s="36">
        <f>WEEKDAY(Semaine!M232)</f>
        <v>7</v>
      </c>
      <c r="O232" s="66">
        <f t="shared" si="22"/>
        <v>6</v>
      </c>
      <c r="P232" s="37" t="str">
        <f t="shared" si="23"/>
        <v/>
      </c>
    </row>
    <row r="233" spans="5:16" x14ac:dyDescent="0.25">
      <c r="E233" s="35">
        <v>0.45138888888888901</v>
      </c>
      <c r="F233" s="33">
        <v>0.40972222222222199</v>
      </c>
      <c r="H233" s="36">
        <f>WEEKDAY(Semaine!I233)</f>
        <v>7</v>
      </c>
      <c r="I233" s="64">
        <f t="shared" si="18"/>
        <v>6</v>
      </c>
      <c r="J233" s="64" t="str">
        <f t="shared" si="19"/>
        <v/>
      </c>
      <c r="K233" s="36">
        <f>WEEKDAY(Semaine!K233)</f>
        <v>7</v>
      </c>
      <c r="L233" s="66">
        <f t="shared" si="20"/>
        <v>6</v>
      </c>
      <c r="M233" s="37" t="str">
        <f t="shared" si="21"/>
        <v/>
      </c>
      <c r="N233" s="36">
        <f>WEEKDAY(Semaine!M233)</f>
        <v>7</v>
      </c>
      <c r="O233" s="66">
        <f t="shared" si="22"/>
        <v>6</v>
      </c>
      <c r="P233" s="37" t="str">
        <f t="shared" si="23"/>
        <v/>
      </c>
    </row>
    <row r="234" spans="5:16" x14ac:dyDescent="0.25">
      <c r="E234" s="35">
        <v>0.452083333333333</v>
      </c>
      <c r="F234" s="33">
        <v>0.41041666666666599</v>
      </c>
      <c r="H234" s="36">
        <f>WEEKDAY(Semaine!I234)</f>
        <v>7</v>
      </c>
      <c r="I234" s="64">
        <f t="shared" si="18"/>
        <v>6</v>
      </c>
      <c r="J234" s="64" t="str">
        <f t="shared" si="19"/>
        <v/>
      </c>
      <c r="K234" s="36">
        <f>WEEKDAY(Semaine!K234)</f>
        <v>7</v>
      </c>
      <c r="L234" s="66">
        <f t="shared" si="20"/>
        <v>6</v>
      </c>
      <c r="M234" s="37" t="str">
        <f t="shared" si="21"/>
        <v/>
      </c>
      <c r="N234" s="36">
        <f>WEEKDAY(Semaine!M234)</f>
        <v>7</v>
      </c>
      <c r="O234" s="66">
        <f t="shared" si="22"/>
        <v>6</v>
      </c>
      <c r="P234" s="37" t="str">
        <f t="shared" si="23"/>
        <v/>
      </c>
    </row>
    <row r="235" spans="5:16" x14ac:dyDescent="0.25">
      <c r="E235" s="35">
        <v>0.452777777777778</v>
      </c>
      <c r="F235" s="33">
        <v>0.41111111111111098</v>
      </c>
      <c r="H235" s="36">
        <f>WEEKDAY(Semaine!I235)</f>
        <v>7</v>
      </c>
      <c r="I235" s="64">
        <f t="shared" si="18"/>
        <v>6</v>
      </c>
      <c r="J235" s="64" t="str">
        <f t="shared" si="19"/>
        <v/>
      </c>
      <c r="K235" s="36">
        <f>WEEKDAY(Semaine!K235)</f>
        <v>7</v>
      </c>
      <c r="L235" s="66">
        <f t="shared" si="20"/>
        <v>6</v>
      </c>
      <c r="M235" s="37" t="str">
        <f t="shared" si="21"/>
        <v/>
      </c>
      <c r="N235" s="36">
        <f>WEEKDAY(Semaine!M235)</f>
        <v>7</v>
      </c>
      <c r="O235" s="66">
        <f t="shared" si="22"/>
        <v>6</v>
      </c>
      <c r="P235" s="37" t="str">
        <f t="shared" si="23"/>
        <v/>
      </c>
    </row>
    <row r="236" spans="5:16" x14ac:dyDescent="0.25">
      <c r="E236" s="35">
        <v>0.453472222222222</v>
      </c>
      <c r="F236" s="33">
        <v>0.41180555555555498</v>
      </c>
      <c r="H236" s="36">
        <f>WEEKDAY(Semaine!I236)</f>
        <v>7</v>
      </c>
      <c r="I236" s="64">
        <f t="shared" si="18"/>
        <v>6</v>
      </c>
      <c r="J236" s="64" t="str">
        <f t="shared" si="19"/>
        <v/>
      </c>
      <c r="K236" s="36">
        <f>WEEKDAY(Semaine!K236)</f>
        <v>7</v>
      </c>
      <c r="L236" s="66">
        <f t="shared" si="20"/>
        <v>6</v>
      </c>
      <c r="M236" s="37" t="str">
        <f t="shared" si="21"/>
        <v/>
      </c>
      <c r="N236" s="36">
        <f>WEEKDAY(Semaine!M236)</f>
        <v>7</v>
      </c>
      <c r="O236" s="66">
        <f t="shared" si="22"/>
        <v>6</v>
      </c>
      <c r="P236" s="37" t="str">
        <f t="shared" si="23"/>
        <v/>
      </c>
    </row>
    <row r="237" spans="5:16" x14ac:dyDescent="0.25">
      <c r="E237" s="35">
        <v>0.454166666666666</v>
      </c>
      <c r="F237" s="33">
        <v>0.41249999999999898</v>
      </c>
      <c r="H237" s="36">
        <f>WEEKDAY(Semaine!I237)</f>
        <v>7</v>
      </c>
      <c r="I237" s="64">
        <f t="shared" si="18"/>
        <v>6</v>
      </c>
      <c r="J237" s="64" t="str">
        <f t="shared" si="19"/>
        <v/>
      </c>
      <c r="K237" s="36">
        <f>WEEKDAY(Semaine!K237)</f>
        <v>7</v>
      </c>
      <c r="L237" s="66">
        <f t="shared" si="20"/>
        <v>6</v>
      </c>
      <c r="M237" s="37" t="str">
        <f t="shared" si="21"/>
        <v/>
      </c>
      <c r="N237" s="36">
        <f>WEEKDAY(Semaine!M237)</f>
        <v>7</v>
      </c>
      <c r="O237" s="66">
        <f t="shared" si="22"/>
        <v>6</v>
      </c>
      <c r="P237" s="37" t="str">
        <f t="shared" si="23"/>
        <v/>
      </c>
    </row>
    <row r="238" spans="5:16" x14ac:dyDescent="0.25">
      <c r="E238" s="35">
        <v>0.45486111111111099</v>
      </c>
      <c r="F238" s="33">
        <v>0.41319444444444398</v>
      </c>
      <c r="H238" s="36">
        <f>WEEKDAY(Semaine!I238)</f>
        <v>7</v>
      </c>
      <c r="I238" s="64">
        <f t="shared" si="18"/>
        <v>6</v>
      </c>
      <c r="J238" s="64" t="str">
        <f t="shared" si="19"/>
        <v/>
      </c>
      <c r="K238" s="36">
        <f>WEEKDAY(Semaine!K238)</f>
        <v>7</v>
      </c>
      <c r="L238" s="66">
        <f t="shared" si="20"/>
        <v>6</v>
      </c>
      <c r="M238" s="37" t="str">
        <f t="shared" si="21"/>
        <v/>
      </c>
      <c r="N238" s="36">
        <f>WEEKDAY(Semaine!M238)</f>
        <v>7</v>
      </c>
      <c r="O238" s="66">
        <f t="shared" si="22"/>
        <v>6</v>
      </c>
      <c r="P238" s="37" t="str">
        <f t="shared" si="23"/>
        <v/>
      </c>
    </row>
    <row r="239" spans="5:16" x14ac:dyDescent="0.25">
      <c r="E239" s="35">
        <v>0.45555555555555499</v>
      </c>
      <c r="F239" s="33">
        <v>0.41388888888888797</v>
      </c>
      <c r="H239" s="36">
        <f>WEEKDAY(Semaine!I239)</f>
        <v>7</v>
      </c>
      <c r="I239" s="64">
        <f t="shared" si="18"/>
        <v>6</v>
      </c>
      <c r="J239" s="64" t="str">
        <f t="shared" si="19"/>
        <v/>
      </c>
      <c r="K239" s="36">
        <f>WEEKDAY(Semaine!K239)</f>
        <v>7</v>
      </c>
      <c r="L239" s="66">
        <f t="shared" si="20"/>
        <v>6</v>
      </c>
      <c r="M239" s="37" t="str">
        <f t="shared" si="21"/>
        <v/>
      </c>
      <c r="N239" s="36">
        <f>WEEKDAY(Semaine!M239)</f>
        <v>7</v>
      </c>
      <c r="O239" s="66">
        <f t="shared" si="22"/>
        <v>6</v>
      </c>
      <c r="P239" s="37" t="str">
        <f t="shared" si="23"/>
        <v/>
      </c>
    </row>
    <row r="240" spans="5:16" x14ac:dyDescent="0.25">
      <c r="E240" s="35">
        <v>0.45624999999999999</v>
      </c>
      <c r="F240" s="33">
        <v>0.41458333333333303</v>
      </c>
      <c r="H240" s="36">
        <f>WEEKDAY(Semaine!I240)</f>
        <v>7</v>
      </c>
      <c r="I240" s="64">
        <f t="shared" si="18"/>
        <v>6</v>
      </c>
      <c r="J240" s="64" t="str">
        <f t="shared" si="19"/>
        <v/>
      </c>
      <c r="K240" s="36">
        <f>WEEKDAY(Semaine!K240)</f>
        <v>7</v>
      </c>
      <c r="L240" s="66">
        <f t="shared" si="20"/>
        <v>6</v>
      </c>
      <c r="M240" s="37" t="str">
        <f t="shared" si="21"/>
        <v/>
      </c>
      <c r="N240" s="36">
        <f>WEEKDAY(Semaine!M240)</f>
        <v>7</v>
      </c>
      <c r="O240" s="66">
        <f t="shared" si="22"/>
        <v>6</v>
      </c>
      <c r="P240" s="37" t="str">
        <f t="shared" si="23"/>
        <v/>
      </c>
    </row>
    <row r="241" spans="5:16" x14ac:dyDescent="0.25">
      <c r="E241" s="35">
        <v>0.45694444444444399</v>
      </c>
      <c r="F241" s="33">
        <v>0.41527777777777702</v>
      </c>
      <c r="H241" s="36">
        <f>WEEKDAY(Semaine!I241)</f>
        <v>7</v>
      </c>
      <c r="I241" s="64">
        <f t="shared" si="18"/>
        <v>6</v>
      </c>
      <c r="J241" s="64" t="str">
        <f t="shared" si="19"/>
        <v/>
      </c>
      <c r="K241" s="36">
        <f>WEEKDAY(Semaine!K241)</f>
        <v>7</v>
      </c>
      <c r="L241" s="66">
        <f t="shared" si="20"/>
        <v>6</v>
      </c>
      <c r="M241" s="37" t="str">
        <f t="shared" si="21"/>
        <v/>
      </c>
      <c r="N241" s="36">
        <f>WEEKDAY(Semaine!M241)</f>
        <v>7</v>
      </c>
      <c r="O241" s="66">
        <f t="shared" si="22"/>
        <v>6</v>
      </c>
      <c r="P241" s="37" t="str">
        <f t="shared" si="23"/>
        <v/>
      </c>
    </row>
    <row r="242" spans="5:16" x14ac:dyDescent="0.25">
      <c r="E242" s="35">
        <v>0.45763888888888898</v>
      </c>
      <c r="F242" s="33">
        <v>0.41597222222222202</v>
      </c>
      <c r="H242" s="36">
        <f>WEEKDAY(Semaine!I242)</f>
        <v>7</v>
      </c>
      <c r="I242" s="64">
        <f t="shared" si="18"/>
        <v>6</v>
      </c>
      <c r="J242" s="64" t="str">
        <f t="shared" si="19"/>
        <v/>
      </c>
      <c r="K242" s="36">
        <f>WEEKDAY(Semaine!K242)</f>
        <v>7</v>
      </c>
      <c r="L242" s="66">
        <f t="shared" si="20"/>
        <v>6</v>
      </c>
      <c r="M242" s="37" t="str">
        <f t="shared" si="21"/>
        <v/>
      </c>
      <c r="N242" s="36">
        <f>WEEKDAY(Semaine!M242)</f>
        <v>7</v>
      </c>
      <c r="O242" s="66">
        <f t="shared" si="22"/>
        <v>6</v>
      </c>
      <c r="P242" s="37" t="str">
        <f t="shared" si="23"/>
        <v/>
      </c>
    </row>
    <row r="243" spans="5:16" x14ac:dyDescent="0.25">
      <c r="E243" s="35">
        <v>0.45833333333333298</v>
      </c>
      <c r="F243" s="33">
        <v>0.41666666666666602</v>
      </c>
      <c r="H243" s="36">
        <f>WEEKDAY(Semaine!I243)</f>
        <v>7</v>
      </c>
      <c r="I243" s="64">
        <f t="shared" si="18"/>
        <v>6</v>
      </c>
      <c r="J243" s="64" t="str">
        <f t="shared" si="19"/>
        <v/>
      </c>
      <c r="K243" s="36">
        <f>WEEKDAY(Semaine!K243)</f>
        <v>7</v>
      </c>
      <c r="L243" s="66">
        <f t="shared" si="20"/>
        <v>6</v>
      </c>
      <c r="M243" s="37" t="str">
        <f t="shared" si="21"/>
        <v/>
      </c>
      <c r="N243" s="36">
        <f>WEEKDAY(Semaine!M243)</f>
        <v>7</v>
      </c>
      <c r="O243" s="66">
        <f t="shared" si="22"/>
        <v>6</v>
      </c>
      <c r="P243" s="37" t="str">
        <f t="shared" si="23"/>
        <v/>
      </c>
    </row>
    <row r="244" spans="5:16" x14ac:dyDescent="0.25">
      <c r="E244" s="35">
        <v>0.45902777777777798</v>
      </c>
      <c r="F244" s="33">
        <v>0.41736111111111102</v>
      </c>
      <c r="H244" s="36">
        <f>WEEKDAY(Semaine!I244)</f>
        <v>7</v>
      </c>
      <c r="I244" s="64">
        <f t="shared" si="18"/>
        <v>6</v>
      </c>
      <c r="J244" s="64" t="str">
        <f t="shared" si="19"/>
        <v/>
      </c>
      <c r="K244" s="36">
        <f>WEEKDAY(Semaine!K244)</f>
        <v>7</v>
      </c>
      <c r="L244" s="66">
        <f t="shared" si="20"/>
        <v>6</v>
      </c>
      <c r="M244" s="37" t="str">
        <f t="shared" si="21"/>
        <v/>
      </c>
      <c r="N244" s="36">
        <f>WEEKDAY(Semaine!M244)</f>
        <v>7</v>
      </c>
      <c r="O244" s="66">
        <f t="shared" si="22"/>
        <v>6</v>
      </c>
      <c r="P244" s="37" t="str">
        <f t="shared" si="23"/>
        <v/>
      </c>
    </row>
    <row r="245" spans="5:16" x14ac:dyDescent="0.25">
      <c r="E245" s="35">
        <v>0.45972222222222198</v>
      </c>
      <c r="F245" s="33">
        <v>0.41805555555555501</v>
      </c>
      <c r="H245" s="36">
        <f>WEEKDAY(Semaine!I245)</f>
        <v>7</v>
      </c>
      <c r="I245" s="64">
        <f t="shared" si="18"/>
        <v>6</v>
      </c>
      <c r="J245" s="64" t="str">
        <f t="shared" si="19"/>
        <v/>
      </c>
      <c r="K245" s="36">
        <f>WEEKDAY(Semaine!K245)</f>
        <v>7</v>
      </c>
      <c r="L245" s="66">
        <f t="shared" si="20"/>
        <v>6</v>
      </c>
      <c r="M245" s="37" t="str">
        <f t="shared" si="21"/>
        <v/>
      </c>
      <c r="N245" s="36">
        <f>WEEKDAY(Semaine!M245)</f>
        <v>7</v>
      </c>
      <c r="O245" s="66">
        <f t="shared" si="22"/>
        <v>6</v>
      </c>
      <c r="P245" s="37" t="str">
        <f t="shared" si="23"/>
        <v/>
      </c>
    </row>
    <row r="246" spans="5:16" x14ac:dyDescent="0.25">
      <c r="E246" s="35">
        <v>0.46041666666666597</v>
      </c>
      <c r="F246" s="33">
        <v>0.41874999999999901</v>
      </c>
      <c r="H246" s="36">
        <f>WEEKDAY(Semaine!I246)</f>
        <v>7</v>
      </c>
      <c r="I246" s="64">
        <f t="shared" si="18"/>
        <v>6</v>
      </c>
      <c r="J246" s="64" t="str">
        <f t="shared" si="19"/>
        <v/>
      </c>
      <c r="K246" s="36">
        <f>WEEKDAY(Semaine!K246)</f>
        <v>7</v>
      </c>
      <c r="L246" s="66">
        <f t="shared" si="20"/>
        <v>6</v>
      </c>
      <c r="M246" s="37" t="str">
        <f t="shared" si="21"/>
        <v/>
      </c>
      <c r="N246" s="36">
        <f>WEEKDAY(Semaine!M246)</f>
        <v>7</v>
      </c>
      <c r="O246" s="66">
        <f t="shared" si="22"/>
        <v>6</v>
      </c>
      <c r="P246" s="37" t="str">
        <f t="shared" si="23"/>
        <v/>
      </c>
    </row>
    <row r="247" spans="5:16" x14ac:dyDescent="0.25">
      <c r="E247" s="35">
        <v>0.46111111111111103</v>
      </c>
      <c r="F247" s="33">
        <v>0.41944444444444401</v>
      </c>
      <c r="H247" s="36">
        <f>WEEKDAY(Semaine!I247)</f>
        <v>7</v>
      </c>
      <c r="I247" s="64">
        <f t="shared" si="18"/>
        <v>6</v>
      </c>
      <c r="J247" s="64" t="str">
        <f t="shared" si="19"/>
        <v/>
      </c>
      <c r="K247" s="36">
        <f>WEEKDAY(Semaine!K247)</f>
        <v>7</v>
      </c>
      <c r="L247" s="66">
        <f t="shared" si="20"/>
        <v>6</v>
      </c>
      <c r="M247" s="37" t="str">
        <f t="shared" si="21"/>
        <v/>
      </c>
      <c r="N247" s="36">
        <f>WEEKDAY(Semaine!M247)</f>
        <v>7</v>
      </c>
      <c r="O247" s="66">
        <f t="shared" si="22"/>
        <v>6</v>
      </c>
      <c r="P247" s="37" t="str">
        <f t="shared" si="23"/>
        <v/>
      </c>
    </row>
    <row r="248" spans="5:16" x14ac:dyDescent="0.25">
      <c r="E248" s="35">
        <v>0.46180555555555503</v>
      </c>
      <c r="F248" s="33">
        <v>0.42013888888888801</v>
      </c>
      <c r="H248" s="36">
        <f>WEEKDAY(Semaine!I248)</f>
        <v>7</v>
      </c>
      <c r="I248" s="64">
        <f t="shared" si="18"/>
        <v>6</v>
      </c>
      <c r="J248" s="64" t="str">
        <f t="shared" si="19"/>
        <v/>
      </c>
      <c r="K248" s="36">
        <f>WEEKDAY(Semaine!K248)</f>
        <v>7</v>
      </c>
      <c r="L248" s="66">
        <f t="shared" si="20"/>
        <v>6</v>
      </c>
      <c r="M248" s="37" t="str">
        <f t="shared" si="21"/>
        <v/>
      </c>
      <c r="N248" s="36">
        <f>WEEKDAY(Semaine!M248)</f>
        <v>7</v>
      </c>
      <c r="O248" s="66">
        <f t="shared" si="22"/>
        <v>6</v>
      </c>
      <c r="P248" s="37" t="str">
        <f t="shared" si="23"/>
        <v/>
      </c>
    </row>
    <row r="249" spans="5:16" x14ac:dyDescent="0.25">
      <c r="E249" s="35">
        <v>0.46250000000000002</v>
      </c>
      <c r="F249" s="33">
        <v>0.420833333333333</v>
      </c>
      <c r="H249" s="36">
        <f>WEEKDAY(Semaine!I249)</f>
        <v>7</v>
      </c>
      <c r="I249" s="64">
        <f t="shared" si="18"/>
        <v>6</v>
      </c>
      <c r="J249" s="64" t="str">
        <f t="shared" si="19"/>
        <v/>
      </c>
      <c r="K249" s="36">
        <f>WEEKDAY(Semaine!K249)</f>
        <v>7</v>
      </c>
      <c r="L249" s="66">
        <f t="shared" si="20"/>
        <v>6</v>
      </c>
      <c r="M249" s="37" t="str">
        <f t="shared" si="21"/>
        <v/>
      </c>
      <c r="N249" s="36">
        <f>WEEKDAY(Semaine!M249)</f>
        <v>7</v>
      </c>
      <c r="O249" s="66">
        <f t="shared" si="22"/>
        <v>6</v>
      </c>
      <c r="P249" s="37" t="str">
        <f t="shared" si="23"/>
        <v/>
      </c>
    </row>
    <row r="250" spans="5:16" x14ac:dyDescent="0.25">
      <c r="E250" s="35">
        <v>0.46319444444444402</v>
      </c>
      <c r="F250" s="33">
        <v>0.421527777777777</v>
      </c>
      <c r="H250" s="36">
        <f>WEEKDAY(Semaine!I250)</f>
        <v>7</v>
      </c>
      <c r="I250" s="64">
        <f t="shared" si="18"/>
        <v>6</v>
      </c>
      <c r="J250" s="64" t="str">
        <f t="shared" si="19"/>
        <v/>
      </c>
      <c r="K250" s="36">
        <f>WEEKDAY(Semaine!K250)</f>
        <v>7</v>
      </c>
      <c r="L250" s="66">
        <f t="shared" si="20"/>
        <v>6</v>
      </c>
      <c r="M250" s="37" t="str">
        <f t="shared" si="21"/>
        <v/>
      </c>
      <c r="N250" s="36">
        <f>WEEKDAY(Semaine!M250)</f>
        <v>7</v>
      </c>
      <c r="O250" s="66">
        <f t="shared" si="22"/>
        <v>6</v>
      </c>
      <c r="P250" s="37" t="str">
        <f t="shared" si="23"/>
        <v/>
      </c>
    </row>
    <row r="251" spans="5:16" x14ac:dyDescent="0.25">
      <c r="E251" s="35">
        <v>0.46388888888888902</v>
      </c>
      <c r="F251" s="33">
        <v>0.422222222222222</v>
      </c>
      <c r="H251" s="36">
        <f>WEEKDAY(Semaine!I251)</f>
        <v>7</v>
      </c>
      <c r="I251" s="64">
        <f t="shared" si="18"/>
        <v>6</v>
      </c>
      <c r="J251" s="64" t="str">
        <f t="shared" si="19"/>
        <v/>
      </c>
      <c r="K251" s="36">
        <f>WEEKDAY(Semaine!K251)</f>
        <v>7</v>
      </c>
      <c r="L251" s="66">
        <f t="shared" si="20"/>
        <v>6</v>
      </c>
      <c r="M251" s="37" t="str">
        <f t="shared" si="21"/>
        <v/>
      </c>
      <c r="N251" s="36">
        <f>WEEKDAY(Semaine!M251)</f>
        <v>7</v>
      </c>
      <c r="O251" s="66">
        <f t="shared" si="22"/>
        <v>6</v>
      </c>
      <c r="P251" s="37" t="str">
        <f t="shared" si="23"/>
        <v/>
      </c>
    </row>
    <row r="252" spans="5:16" x14ac:dyDescent="0.25">
      <c r="E252" s="35">
        <v>0.46458333333333302</v>
      </c>
      <c r="F252" s="33">
        <v>0.422916666666666</v>
      </c>
      <c r="H252" s="36">
        <f>WEEKDAY(Semaine!I252)</f>
        <v>7</v>
      </c>
      <c r="I252" s="64">
        <f t="shared" si="18"/>
        <v>6</v>
      </c>
      <c r="J252" s="64" t="str">
        <f t="shared" si="19"/>
        <v/>
      </c>
      <c r="K252" s="36">
        <f>WEEKDAY(Semaine!K252)</f>
        <v>7</v>
      </c>
      <c r="L252" s="66">
        <f t="shared" si="20"/>
        <v>6</v>
      </c>
      <c r="M252" s="37" t="str">
        <f t="shared" si="21"/>
        <v/>
      </c>
      <c r="N252" s="36">
        <f>WEEKDAY(Semaine!M252)</f>
        <v>7</v>
      </c>
      <c r="O252" s="66">
        <f t="shared" si="22"/>
        <v>6</v>
      </c>
      <c r="P252" s="37" t="str">
        <f t="shared" si="23"/>
        <v/>
      </c>
    </row>
    <row r="253" spans="5:16" x14ac:dyDescent="0.25">
      <c r="E253" s="35">
        <v>0.46527777777777701</v>
      </c>
      <c r="F253" s="33">
        <v>0.42361111111110999</v>
      </c>
      <c r="H253" s="36">
        <f>WEEKDAY(Semaine!I253)</f>
        <v>7</v>
      </c>
      <c r="I253" s="64">
        <f t="shared" si="18"/>
        <v>6</v>
      </c>
      <c r="J253" s="64" t="str">
        <f t="shared" si="19"/>
        <v/>
      </c>
      <c r="K253" s="36">
        <f>WEEKDAY(Semaine!K253)</f>
        <v>7</v>
      </c>
      <c r="L253" s="66">
        <f t="shared" si="20"/>
        <v>6</v>
      </c>
      <c r="M253" s="37" t="str">
        <f t="shared" si="21"/>
        <v/>
      </c>
      <c r="N253" s="36">
        <f>WEEKDAY(Semaine!M253)</f>
        <v>7</v>
      </c>
      <c r="O253" s="66">
        <f t="shared" si="22"/>
        <v>6</v>
      </c>
      <c r="P253" s="37" t="str">
        <f t="shared" si="23"/>
        <v/>
      </c>
    </row>
    <row r="254" spans="5:16" x14ac:dyDescent="0.25">
      <c r="E254" s="35">
        <v>0.46597222222222201</v>
      </c>
      <c r="F254" s="33">
        <v>0.42430555555555499</v>
      </c>
      <c r="H254" s="36">
        <f>WEEKDAY(Semaine!I254)</f>
        <v>7</v>
      </c>
      <c r="I254" s="64">
        <f t="shared" si="18"/>
        <v>6</v>
      </c>
      <c r="J254" s="64" t="str">
        <f t="shared" si="19"/>
        <v/>
      </c>
      <c r="K254" s="36">
        <f>WEEKDAY(Semaine!K254)</f>
        <v>7</v>
      </c>
      <c r="L254" s="66">
        <f t="shared" si="20"/>
        <v>6</v>
      </c>
      <c r="M254" s="37" t="str">
        <f t="shared" si="21"/>
        <v/>
      </c>
      <c r="N254" s="36">
        <f>WEEKDAY(Semaine!M254)</f>
        <v>7</v>
      </c>
      <c r="O254" s="66">
        <f t="shared" si="22"/>
        <v>6</v>
      </c>
      <c r="P254" s="37" t="str">
        <f t="shared" si="23"/>
        <v/>
      </c>
    </row>
    <row r="255" spans="5:16" x14ac:dyDescent="0.25">
      <c r="E255" s="35">
        <v>0.46666666666666601</v>
      </c>
      <c r="F255" s="33">
        <v>0.42499999999999899</v>
      </c>
      <c r="H255" s="36">
        <f>WEEKDAY(Semaine!I255)</f>
        <v>7</v>
      </c>
      <c r="I255" s="64">
        <f t="shared" si="18"/>
        <v>6</v>
      </c>
      <c r="J255" s="64" t="str">
        <f t="shared" si="19"/>
        <v/>
      </c>
      <c r="K255" s="36">
        <f>WEEKDAY(Semaine!K255)</f>
        <v>7</v>
      </c>
      <c r="L255" s="66">
        <f t="shared" si="20"/>
        <v>6</v>
      </c>
      <c r="M255" s="37" t="str">
        <f t="shared" si="21"/>
        <v/>
      </c>
      <c r="N255" s="36">
        <f>WEEKDAY(Semaine!M255)</f>
        <v>7</v>
      </c>
      <c r="O255" s="66">
        <f t="shared" si="22"/>
        <v>6</v>
      </c>
      <c r="P255" s="37" t="str">
        <f t="shared" si="23"/>
        <v/>
      </c>
    </row>
    <row r="256" spans="5:16" x14ac:dyDescent="0.25">
      <c r="E256" s="35">
        <v>0.46736111111111101</v>
      </c>
      <c r="F256" s="33">
        <v>0.42569444444444399</v>
      </c>
      <c r="H256" s="36">
        <f>WEEKDAY(Semaine!I256)</f>
        <v>7</v>
      </c>
      <c r="I256" s="64">
        <f t="shared" si="18"/>
        <v>6</v>
      </c>
      <c r="J256" s="64" t="str">
        <f t="shared" si="19"/>
        <v/>
      </c>
      <c r="K256" s="36">
        <f>WEEKDAY(Semaine!K256)</f>
        <v>7</v>
      </c>
      <c r="L256" s="66">
        <f t="shared" si="20"/>
        <v>6</v>
      </c>
      <c r="M256" s="37" t="str">
        <f t="shared" si="21"/>
        <v/>
      </c>
      <c r="N256" s="36">
        <f>WEEKDAY(Semaine!M256)</f>
        <v>7</v>
      </c>
      <c r="O256" s="66">
        <f t="shared" si="22"/>
        <v>6</v>
      </c>
      <c r="P256" s="37" t="str">
        <f t="shared" si="23"/>
        <v/>
      </c>
    </row>
    <row r="257" spans="5:16" x14ac:dyDescent="0.25">
      <c r="E257" s="35">
        <v>0.468055555555555</v>
      </c>
      <c r="F257" s="33">
        <v>0.42638888888888798</v>
      </c>
      <c r="H257" s="36">
        <f>WEEKDAY(Semaine!I257)</f>
        <v>7</v>
      </c>
      <c r="I257" s="64">
        <f t="shared" si="18"/>
        <v>6</v>
      </c>
      <c r="J257" s="64" t="str">
        <f t="shared" si="19"/>
        <v/>
      </c>
      <c r="K257" s="36">
        <f>WEEKDAY(Semaine!K257)</f>
        <v>7</v>
      </c>
      <c r="L257" s="66">
        <f t="shared" si="20"/>
        <v>6</v>
      </c>
      <c r="M257" s="37" t="str">
        <f t="shared" si="21"/>
        <v/>
      </c>
      <c r="N257" s="36">
        <f>WEEKDAY(Semaine!M257)</f>
        <v>7</v>
      </c>
      <c r="O257" s="66">
        <f t="shared" si="22"/>
        <v>6</v>
      </c>
      <c r="P257" s="37" t="str">
        <f t="shared" si="23"/>
        <v/>
      </c>
    </row>
    <row r="258" spans="5:16" x14ac:dyDescent="0.25">
      <c r="E258" s="35">
        <v>0.46875</v>
      </c>
      <c r="F258" s="33">
        <v>0.42708333333333298</v>
      </c>
      <c r="H258" s="36">
        <f>WEEKDAY(Semaine!I258)</f>
        <v>7</v>
      </c>
      <c r="I258" s="64">
        <f t="shared" si="18"/>
        <v>6</v>
      </c>
      <c r="J258" s="64" t="str">
        <f t="shared" si="19"/>
        <v/>
      </c>
      <c r="K258" s="36">
        <f>WEEKDAY(Semaine!K258)</f>
        <v>7</v>
      </c>
      <c r="L258" s="66">
        <f t="shared" si="20"/>
        <v>6</v>
      </c>
      <c r="M258" s="37" t="str">
        <f t="shared" si="21"/>
        <v/>
      </c>
      <c r="N258" s="36">
        <f>WEEKDAY(Semaine!M258)</f>
        <v>7</v>
      </c>
      <c r="O258" s="66">
        <f t="shared" si="22"/>
        <v>6</v>
      </c>
      <c r="P258" s="37" t="str">
        <f t="shared" si="23"/>
        <v/>
      </c>
    </row>
    <row r="259" spans="5:16" x14ac:dyDescent="0.25">
      <c r="E259" s="35">
        <v>0.469444444444444</v>
      </c>
      <c r="F259" s="33">
        <v>0.42777777777777698</v>
      </c>
      <c r="H259" s="36">
        <f>WEEKDAY(Semaine!I259)</f>
        <v>7</v>
      </c>
      <c r="I259" s="64">
        <f t="shared" si="18"/>
        <v>6</v>
      </c>
      <c r="J259" s="64" t="str">
        <f t="shared" si="19"/>
        <v/>
      </c>
      <c r="K259" s="36">
        <f>WEEKDAY(Semaine!K259)</f>
        <v>7</v>
      </c>
      <c r="L259" s="66">
        <f t="shared" si="20"/>
        <v>6</v>
      </c>
      <c r="M259" s="37" t="str">
        <f t="shared" si="21"/>
        <v/>
      </c>
      <c r="N259" s="36">
        <f>WEEKDAY(Semaine!M259)</f>
        <v>7</v>
      </c>
      <c r="O259" s="66">
        <f t="shared" si="22"/>
        <v>6</v>
      </c>
      <c r="P259" s="37" t="str">
        <f t="shared" si="23"/>
        <v/>
      </c>
    </row>
    <row r="260" spans="5:16" x14ac:dyDescent="0.25">
      <c r="E260" s="35">
        <v>0.47013888888888899</v>
      </c>
      <c r="F260" s="33">
        <v>0.42847222222222198</v>
      </c>
      <c r="H260" s="36">
        <f>WEEKDAY(Semaine!I260)</f>
        <v>7</v>
      </c>
      <c r="I260" s="64">
        <f t="shared" ref="I260:I323" si="24">H260-1</f>
        <v>6</v>
      </c>
      <c r="J260" s="64" t="str">
        <f t="shared" ref="J260:J323" si="25">IF(I260=1, "Lundi", IF(I260=2, "Mardi", IF(I260=3, "Mercredi", IF(I260=4, "Jeudi", IF(I260=5, "Vendredi", "")))))</f>
        <v/>
      </c>
      <c r="K260" s="36">
        <f>WEEKDAY(Semaine!K260)</f>
        <v>7</v>
      </c>
      <c r="L260" s="66">
        <f t="shared" ref="L260:L323" si="26">K260-1</f>
        <v>6</v>
      </c>
      <c r="M260" s="37" t="str">
        <f t="shared" ref="M260:M323" si="27">IF(L260=1, "Lundi", IF(L260=2, "Mardi", IF(L260=3, "Mercredi", IF(L260=4, "Jeudi", IF(L260=5, "Vendredi", "")))))</f>
        <v/>
      </c>
      <c r="N260" s="36">
        <f>WEEKDAY(Semaine!M260)</f>
        <v>7</v>
      </c>
      <c r="O260" s="66">
        <f t="shared" ref="O260:O323" si="28">N260-1</f>
        <v>6</v>
      </c>
      <c r="P260" s="37" t="str">
        <f t="shared" ref="P260:P323" si="29">IF(O260=1, "Lundi", IF(O260=2, "Mardi", IF(O260=3, "Mercredi", IF(O260=4, "Jeudi", IF(O260=5, "Vendredi", "")))))</f>
        <v/>
      </c>
    </row>
    <row r="261" spans="5:16" x14ac:dyDescent="0.25">
      <c r="E261" s="35">
        <v>0.47083333333333299</v>
      </c>
      <c r="F261" s="33">
        <v>0.42916666666666597</v>
      </c>
      <c r="H261" s="36">
        <f>WEEKDAY(Semaine!I261)</f>
        <v>7</v>
      </c>
      <c r="I261" s="64">
        <f t="shared" si="24"/>
        <v>6</v>
      </c>
      <c r="J261" s="64" t="str">
        <f t="shared" si="25"/>
        <v/>
      </c>
      <c r="K261" s="36">
        <f>WEEKDAY(Semaine!K261)</f>
        <v>7</v>
      </c>
      <c r="L261" s="66">
        <f t="shared" si="26"/>
        <v>6</v>
      </c>
      <c r="M261" s="37" t="str">
        <f t="shared" si="27"/>
        <v/>
      </c>
      <c r="N261" s="36">
        <f>WEEKDAY(Semaine!M261)</f>
        <v>7</v>
      </c>
      <c r="O261" s="66">
        <f t="shared" si="28"/>
        <v>6</v>
      </c>
      <c r="P261" s="37" t="str">
        <f t="shared" si="29"/>
        <v/>
      </c>
    </row>
    <row r="262" spans="5:16" x14ac:dyDescent="0.25">
      <c r="E262" s="35">
        <v>0.47152777777777699</v>
      </c>
      <c r="F262" s="33">
        <v>0.42986111111110997</v>
      </c>
      <c r="H262" s="36">
        <f>WEEKDAY(Semaine!I262)</f>
        <v>7</v>
      </c>
      <c r="I262" s="64">
        <f t="shared" si="24"/>
        <v>6</v>
      </c>
      <c r="J262" s="64" t="str">
        <f t="shared" si="25"/>
        <v/>
      </c>
      <c r="K262" s="36">
        <f>WEEKDAY(Semaine!K262)</f>
        <v>7</v>
      </c>
      <c r="L262" s="66">
        <f t="shared" si="26"/>
        <v>6</v>
      </c>
      <c r="M262" s="37" t="str">
        <f t="shared" si="27"/>
        <v/>
      </c>
      <c r="N262" s="36">
        <f>WEEKDAY(Semaine!M262)</f>
        <v>7</v>
      </c>
      <c r="O262" s="66">
        <f t="shared" si="28"/>
        <v>6</v>
      </c>
      <c r="P262" s="37" t="str">
        <f t="shared" si="29"/>
        <v/>
      </c>
    </row>
    <row r="263" spans="5:16" x14ac:dyDescent="0.25">
      <c r="E263" s="35">
        <v>0.47222222222222199</v>
      </c>
      <c r="F263" s="33">
        <v>0.43055555555555503</v>
      </c>
      <c r="H263" s="36">
        <f>WEEKDAY(Semaine!I263)</f>
        <v>7</v>
      </c>
      <c r="I263" s="64">
        <f t="shared" si="24"/>
        <v>6</v>
      </c>
      <c r="J263" s="64" t="str">
        <f t="shared" si="25"/>
        <v/>
      </c>
      <c r="K263" s="36">
        <f>WEEKDAY(Semaine!K263)</f>
        <v>7</v>
      </c>
      <c r="L263" s="66">
        <f t="shared" si="26"/>
        <v>6</v>
      </c>
      <c r="M263" s="37" t="str">
        <f t="shared" si="27"/>
        <v/>
      </c>
      <c r="N263" s="36">
        <f>WEEKDAY(Semaine!M263)</f>
        <v>7</v>
      </c>
      <c r="O263" s="66">
        <f t="shared" si="28"/>
        <v>6</v>
      </c>
      <c r="P263" s="37" t="str">
        <f t="shared" si="29"/>
        <v/>
      </c>
    </row>
    <row r="264" spans="5:16" x14ac:dyDescent="0.25">
      <c r="E264" s="35">
        <v>0.47291666666666599</v>
      </c>
      <c r="F264" s="33">
        <v>0.43124999999999902</v>
      </c>
      <c r="H264" s="36">
        <f>WEEKDAY(Semaine!I264)</f>
        <v>7</v>
      </c>
      <c r="I264" s="64">
        <f t="shared" si="24"/>
        <v>6</v>
      </c>
      <c r="J264" s="64" t="str">
        <f t="shared" si="25"/>
        <v/>
      </c>
      <c r="K264" s="36">
        <f>WEEKDAY(Semaine!K264)</f>
        <v>7</v>
      </c>
      <c r="L264" s="66">
        <f t="shared" si="26"/>
        <v>6</v>
      </c>
      <c r="M264" s="37" t="str">
        <f t="shared" si="27"/>
        <v/>
      </c>
      <c r="N264" s="36">
        <f>WEEKDAY(Semaine!M264)</f>
        <v>7</v>
      </c>
      <c r="O264" s="66">
        <f t="shared" si="28"/>
        <v>6</v>
      </c>
      <c r="P264" s="37" t="str">
        <f t="shared" si="29"/>
        <v/>
      </c>
    </row>
    <row r="265" spans="5:16" x14ac:dyDescent="0.25">
      <c r="E265" s="35">
        <v>0.47361111111111098</v>
      </c>
      <c r="F265" s="33">
        <v>0.43194444444444402</v>
      </c>
      <c r="H265" s="36">
        <f>WEEKDAY(Semaine!I265)</f>
        <v>7</v>
      </c>
      <c r="I265" s="64">
        <f t="shared" si="24"/>
        <v>6</v>
      </c>
      <c r="J265" s="64" t="str">
        <f t="shared" si="25"/>
        <v/>
      </c>
      <c r="K265" s="36">
        <f>WEEKDAY(Semaine!K265)</f>
        <v>7</v>
      </c>
      <c r="L265" s="66">
        <f t="shared" si="26"/>
        <v>6</v>
      </c>
      <c r="M265" s="37" t="str">
        <f t="shared" si="27"/>
        <v/>
      </c>
      <c r="N265" s="36">
        <f>WEEKDAY(Semaine!M265)</f>
        <v>7</v>
      </c>
      <c r="O265" s="66">
        <f t="shared" si="28"/>
        <v>6</v>
      </c>
      <c r="P265" s="37" t="str">
        <f t="shared" si="29"/>
        <v/>
      </c>
    </row>
    <row r="266" spans="5:16" x14ac:dyDescent="0.25">
      <c r="E266" s="35">
        <v>0.47430555555555498</v>
      </c>
      <c r="F266" s="33">
        <v>0.43263888888888802</v>
      </c>
      <c r="H266" s="36">
        <f>WEEKDAY(Semaine!I266)</f>
        <v>7</v>
      </c>
      <c r="I266" s="64">
        <f t="shared" si="24"/>
        <v>6</v>
      </c>
      <c r="J266" s="64" t="str">
        <f t="shared" si="25"/>
        <v/>
      </c>
      <c r="K266" s="36">
        <f>WEEKDAY(Semaine!K266)</f>
        <v>7</v>
      </c>
      <c r="L266" s="66">
        <f t="shared" si="26"/>
        <v>6</v>
      </c>
      <c r="M266" s="37" t="str">
        <f t="shared" si="27"/>
        <v/>
      </c>
      <c r="N266" s="36">
        <f>WEEKDAY(Semaine!M266)</f>
        <v>7</v>
      </c>
      <c r="O266" s="66">
        <f t="shared" si="28"/>
        <v>6</v>
      </c>
      <c r="P266" s="37" t="str">
        <f t="shared" si="29"/>
        <v/>
      </c>
    </row>
    <row r="267" spans="5:16" x14ac:dyDescent="0.25">
      <c r="E267" s="35">
        <v>0.47499999999999998</v>
      </c>
      <c r="F267" s="33">
        <v>0.43333333333333302</v>
      </c>
      <c r="H267" s="36">
        <f>WEEKDAY(Semaine!I267)</f>
        <v>7</v>
      </c>
      <c r="I267" s="64">
        <f t="shared" si="24"/>
        <v>6</v>
      </c>
      <c r="J267" s="64" t="str">
        <f t="shared" si="25"/>
        <v/>
      </c>
      <c r="K267" s="36">
        <f>WEEKDAY(Semaine!K267)</f>
        <v>7</v>
      </c>
      <c r="L267" s="66">
        <f t="shared" si="26"/>
        <v>6</v>
      </c>
      <c r="M267" s="37" t="str">
        <f t="shared" si="27"/>
        <v/>
      </c>
      <c r="N267" s="36">
        <f>WEEKDAY(Semaine!M267)</f>
        <v>7</v>
      </c>
      <c r="O267" s="66">
        <f t="shared" si="28"/>
        <v>6</v>
      </c>
      <c r="P267" s="37" t="str">
        <f t="shared" si="29"/>
        <v/>
      </c>
    </row>
    <row r="268" spans="5:16" x14ac:dyDescent="0.25">
      <c r="E268" s="35">
        <v>0.47569444444444398</v>
      </c>
      <c r="F268" s="33">
        <v>0.43402777777777701</v>
      </c>
      <c r="H268" s="36">
        <f>WEEKDAY(Semaine!I268)</f>
        <v>7</v>
      </c>
      <c r="I268" s="64">
        <f t="shared" si="24"/>
        <v>6</v>
      </c>
      <c r="J268" s="64" t="str">
        <f t="shared" si="25"/>
        <v/>
      </c>
      <c r="K268" s="36">
        <f>WEEKDAY(Semaine!K268)</f>
        <v>7</v>
      </c>
      <c r="L268" s="66">
        <f t="shared" si="26"/>
        <v>6</v>
      </c>
      <c r="M268" s="37" t="str">
        <f t="shared" si="27"/>
        <v/>
      </c>
      <c r="N268" s="36">
        <f>WEEKDAY(Semaine!M268)</f>
        <v>7</v>
      </c>
      <c r="O268" s="66">
        <f t="shared" si="28"/>
        <v>6</v>
      </c>
      <c r="P268" s="37" t="str">
        <f t="shared" si="29"/>
        <v/>
      </c>
    </row>
    <row r="269" spans="5:16" x14ac:dyDescent="0.25">
      <c r="E269" s="35">
        <v>0.47638888888888897</v>
      </c>
      <c r="F269" s="33">
        <v>0.43472222222222201</v>
      </c>
      <c r="H269" s="36">
        <f>WEEKDAY(Semaine!I269)</f>
        <v>7</v>
      </c>
      <c r="I269" s="64">
        <f t="shared" si="24"/>
        <v>6</v>
      </c>
      <c r="J269" s="64" t="str">
        <f t="shared" si="25"/>
        <v/>
      </c>
      <c r="K269" s="36">
        <f>WEEKDAY(Semaine!K269)</f>
        <v>7</v>
      </c>
      <c r="L269" s="66">
        <f t="shared" si="26"/>
        <v>6</v>
      </c>
      <c r="M269" s="37" t="str">
        <f t="shared" si="27"/>
        <v/>
      </c>
      <c r="N269" s="36">
        <f>WEEKDAY(Semaine!M269)</f>
        <v>7</v>
      </c>
      <c r="O269" s="66">
        <f t="shared" si="28"/>
        <v>6</v>
      </c>
      <c r="P269" s="37" t="str">
        <f t="shared" si="29"/>
        <v/>
      </c>
    </row>
    <row r="270" spans="5:16" x14ac:dyDescent="0.25">
      <c r="E270" s="35">
        <v>0.47708333333333303</v>
      </c>
      <c r="F270" s="33">
        <v>0.43541666666666601</v>
      </c>
      <c r="H270" s="36">
        <f>WEEKDAY(Semaine!I270)</f>
        <v>7</v>
      </c>
      <c r="I270" s="64">
        <f t="shared" si="24"/>
        <v>6</v>
      </c>
      <c r="J270" s="64" t="str">
        <f t="shared" si="25"/>
        <v/>
      </c>
      <c r="K270" s="36">
        <f>WEEKDAY(Semaine!K270)</f>
        <v>7</v>
      </c>
      <c r="L270" s="66">
        <f t="shared" si="26"/>
        <v>6</v>
      </c>
      <c r="M270" s="37" t="str">
        <f t="shared" si="27"/>
        <v/>
      </c>
      <c r="N270" s="36">
        <f>WEEKDAY(Semaine!M270)</f>
        <v>7</v>
      </c>
      <c r="O270" s="66">
        <f t="shared" si="28"/>
        <v>6</v>
      </c>
      <c r="P270" s="37" t="str">
        <f t="shared" si="29"/>
        <v/>
      </c>
    </row>
    <row r="271" spans="5:16" x14ac:dyDescent="0.25">
      <c r="E271" s="35">
        <v>0.47777777777777702</v>
      </c>
      <c r="F271" s="33">
        <v>0.43611111111111001</v>
      </c>
      <c r="H271" s="36">
        <f>WEEKDAY(Semaine!I271)</f>
        <v>7</v>
      </c>
      <c r="I271" s="64">
        <f t="shared" si="24"/>
        <v>6</v>
      </c>
      <c r="J271" s="64" t="str">
        <f t="shared" si="25"/>
        <v/>
      </c>
      <c r="K271" s="36">
        <f>WEEKDAY(Semaine!K271)</f>
        <v>7</v>
      </c>
      <c r="L271" s="66">
        <f t="shared" si="26"/>
        <v>6</v>
      </c>
      <c r="M271" s="37" t="str">
        <f t="shared" si="27"/>
        <v/>
      </c>
      <c r="N271" s="36">
        <f>WEEKDAY(Semaine!M271)</f>
        <v>7</v>
      </c>
      <c r="O271" s="66">
        <f t="shared" si="28"/>
        <v>6</v>
      </c>
      <c r="P271" s="37" t="str">
        <f t="shared" si="29"/>
        <v/>
      </c>
    </row>
    <row r="272" spans="5:16" x14ac:dyDescent="0.25">
      <c r="E272" s="35">
        <v>0.47847222222222202</v>
      </c>
      <c r="F272" s="33">
        <v>0.436805555555555</v>
      </c>
      <c r="H272" s="36">
        <f>WEEKDAY(Semaine!I272)</f>
        <v>7</v>
      </c>
      <c r="I272" s="64">
        <f t="shared" si="24"/>
        <v>6</v>
      </c>
      <c r="J272" s="64" t="str">
        <f t="shared" si="25"/>
        <v/>
      </c>
      <c r="K272" s="36">
        <f>WEEKDAY(Semaine!K272)</f>
        <v>7</v>
      </c>
      <c r="L272" s="66">
        <f t="shared" si="26"/>
        <v>6</v>
      </c>
      <c r="M272" s="37" t="str">
        <f t="shared" si="27"/>
        <v/>
      </c>
      <c r="N272" s="36">
        <f>WEEKDAY(Semaine!M272)</f>
        <v>7</v>
      </c>
      <c r="O272" s="66">
        <f t="shared" si="28"/>
        <v>6</v>
      </c>
      <c r="P272" s="37" t="str">
        <f t="shared" si="29"/>
        <v/>
      </c>
    </row>
    <row r="273" spans="5:16" x14ac:dyDescent="0.25">
      <c r="E273" s="35">
        <v>0.47916666666666602</v>
      </c>
      <c r="F273" s="33">
        <v>0.437499999999999</v>
      </c>
      <c r="H273" s="36">
        <f>WEEKDAY(Semaine!I273)</f>
        <v>7</v>
      </c>
      <c r="I273" s="64">
        <f t="shared" si="24"/>
        <v>6</v>
      </c>
      <c r="J273" s="64" t="str">
        <f t="shared" si="25"/>
        <v/>
      </c>
      <c r="K273" s="36">
        <f>WEEKDAY(Semaine!K273)</f>
        <v>7</v>
      </c>
      <c r="L273" s="66">
        <f t="shared" si="26"/>
        <v>6</v>
      </c>
      <c r="M273" s="37" t="str">
        <f t="shared" si="27"/>
        <v/>
      </c>
      <c r="N273" s="36">
        <f>WEEKDAY(Semaine!M273)</f>
        <v>7</v>
      </c>
      <c r="O273" s="66">
        <f t="shared" si="28"/>
        <v>6</v>
      </c>
      <c r="P273" s="37" t="str">
        <f t="shared" si="29"/>
        <v/>
      </c>
    </row>
    <row r="274" spans="5:16" x14ac:dyDescent="0.25">
      <c r="E274" s="35">
        <v>0.47986111111111102</v>
      </c>
      <c r="F274" s="33">
        <v>0.438194444444444</v>
      </c>
      <c r="H274" s="36">
        <f>WEEKDAY(Semaine!I274)</f>
        <v>7</v>
      </c>
      <c r="I274" s="64">
        <f t="shared" si="24"/>
        <v>6</v>
      </c>
      <c r="J274" s="64" t="str">
        <f t="shared" si="25"/>
        <v/>
      </c>
      <c r="K274" s="36">
        <f>WEEKDAY(Semaine!K274)</f>
        <v>7</v>
      </c>
      <c r="L274" s="66">
        <f t="shared" si="26"/>
        <v>6</v>
      </c>
      <c r="M274" s="37" t="str">
        <f t="shared" si="27"/>
        <v/>
      </c>
      <c r="N274" s="36">
        <f>WEEKDAY(Semaine!M274)</f>
        <v>7</v>
      </c>
      <c r="O274" s="66">
        <f t="shared" si="28"/>
        <v>6</v>
      </c>
      <c r="P274" s="37" t="str">
        <f t="shared" si="29"/>
        <v/>
      </c>
    </row>
    <row r="275" spans="5:16" x14ac:dyDescent="0.25">
      <c r="E275" s="35">
        <v>0.48055555555555501</v>
      </c>
      <c r="F275" s="33">
        <v>0.438888888888888</v>
      </c>
      <c r="H275" s="36">
        <f>WEEKDAY(Semaine!I275)</f>
        <v>7</v>
      </c>
      <c r="I275" s="64">
        <f t="shared" si="24"/>
        <v>6</v>
      </c>
      <c r="J275" s="64" t="str">
        <f t="shared" si="25"/>
        <v/>
      </c>
      <c r="K275" s="36">
        <f>WEEKDAY(Semaine!K275)</f>
        <v>7</v>
      </c>
      <c r="L275" s="66">
        <f t="shared" si="26"/>
        <v>6</v>
      </c>
      <c r="M275" s="37" t="str">
        <f t="shared" si="27"/>
        <v/>
      </c>
      <c r="N275" s="36">
        <f>WEEKDAY(Semaine!M275)</f>
        <v>7</v>
      </c>
      <c r="O275" s="66">
        <f t="shared" si="28"/>
        <v>6</v>
      </c>
      <c r="P275" s="37" t="str">
        <f t="shared" si="29"/>
        <v/>
      </c>
    </row>
    <row r="276" spans="5:16" x14ac:dyDescent="0.25">
      <c r="E276" s="35">
        <v>0.48125000000000001</v>
      </c>
      <c r="F276" s="33">
        <v>0.43958333333333299</v>
      </c>
      <c r="H276" s="36">
        <f>WEEKDAY(Semaine!I276)</f>
        <v>7</v>
      </c>
      <c r="I276" s="64">
        <f t="shared" si="24"/>
        <v>6</v>
      </c>
      <c r="J276" s="64" t="str">
        <f t="shared" si="25"/>
        <v/>
      </c>
      <c r="K276" s="36">
        <f>WEEKDAY(Semaine!K276)</f>
        <v>7</v>
      </c>
      <c r="L276" s="66">
        <f t="shared" si="26"/>
        <v>6</v>
      </c>
      <c r="M276" s="37" t="str">
        <f t="shared" si="27"/>
        <v/>
      </c>
      <c r="N276" s="36">
        <f>WEEKDAY(Semaine!M276)</f>
        <v>7</v>
      </c>
      <c r="O276" s="66">
        <f t="shared" si="28"/>
        <v>6</v>
      </c>
      <c r="P276" s="37" t="str">
        <f t="shared" si="29"/>
        <v/>
      </c>
    </row>
    <row r="277" spans="5:16" x14ac:dyDescent="0.25">
      <c r="E277" s="35">
        <v>0.48194444444444401</v>
      </c>
      <c r="F277" s="33">
        <v>0.44027777777777699</v>
      </c>
      <c r="H277" s="36">
        <f>WEEKDAY(Semaine!I277)</f>
        <v>7</v>
      </c>
      <c r="I277" s="64">
        <f t="shared" si="24"/>
        <v>6</v>
      </c>
      <c r="J277" s="64" t="str">
        <f t="shared" si="25"/>
        <v/>
      </c>
      <c r="K277" s="36">
        <f>WEEKDAY(Semaine!K277)</f>
        <v>7</v>
      </c>
      <c r="L277" s="66">
        <f t="shared" si="26"/>
        <v>6</v>
      </c>
      <c r="M277" s="37" t="str">
        <f t="shared" si="27"/>
        <v/>
      </c>
      <c r="N277" s="36">
        <f>WEEKDAY(Semaine!M277)</f>
        <v>7</v>
      </c>
      <c r="O277" s="66">
        <f t="shared" si="28"/>
        <v>6</v>
      </c>
      <c r="P277" s="37" t="str">
        <f t="shared" si="29"/>
        <v/>
      </c>
    </row>
    <row r="278" spans="5:16" x14ac:dyDescent="0.25">
      <c r="E278" s="35">
        <v>0.48263888888888901</v>
      </c>
      <c r="F278" s="33">
        <v>0.44097222222222199</v>
      </c>
      <c r="H278" s="36">
        <f>WEEKDAY(Semaine!I278)</f>
        <v>7</v>
      </c>
      <c r="I278" s="64">
        <f t="shared" si="24"/>
        <v>6</v>
      </c>
      <c r="J278" s="64" t="str">
        <f t="shared" si="25"/>
        <v/>
      </c>
      <c r="K278" s="36">
        <f>WEEKDAY(Semaine!K278)</f>
        <v>7</v>
      </c>
      <c r="L278" s="66">
        <f t="shared" si="26"/>
        <v>6</v>
      </c>
      <c r="M278" s="37" t="str">
        <f t="shared" si="27"/>
        <v/>
      </c>
      <c r="N278" s="36">
        <f>WEEKDAY(Semaine!M278)</f>
        <v>7</v>
      </c>
      <c r="O278" s="66">
        <f t="shared" si="28"/>
        <v>6</v>
      </c>
      <c r="P278" s="37" t="str">
        <f t="shared" si="29"/>
        <v/>
      </c>
    </row>
    <row r="279" spans="5:16" x14ac:dyDescent="0.25">
      <c r="E279" s="35">
        <v>0.483333333333333</v>
      </c>
      <c r="F279" s="33">
        <v>0.44166666666666599</v>
      </c>
      <c r="H279" s="36">
        <f>WEEKDAY(Semaine!I279)</f>
        <v>7</v>
      </c>
      <c r="I279" s="64">
        <f t="shared" si="24"/>
        <v>6</v>
      </c>
      <c r="J279" s="64" t="str">
        <f t="shared" si="25"/>
        <v/>
      </c>
      <c r="K279" s="36">
        <f>WEEKDAY(Semaine!K279)</f>
        <v>7</v>
      </c>
      <c r="L279" s="66">
        <f t="shared" si="26"/>
        <v>6</v>
      </c>
      <c r="M279" s="37" t="str">
        <f t="shared" si="27"/>
        <v/>
      </c>
      <c r="N279" s="36">
        <f>WEEKDAY(Semaine!M279)</f>
        <v>7</v>
      </c>
      <c r="O279" s="66">
        <f t="shared" si="28"/>
        <v>6</v>
      </c>
      <c r="P279" s="37" t="str">
        <f t="shared" si="29"/>
        <v/>
      </c>
    </row>
    <row r="280" spans="5:16" x14ac:dyDescent="0.25">
      <c r="E280" s="35">
        <v>0.484027777777777</v>
      </c>
      <c r="F280" s="33">
        <v>0.44236111111110998</v>
      </c>
      <c r="H280" s="36">
        <f>WEEKDAY(Semaine!I280)</f>
        <v>7</v>
      </c>
      <c r="I280" s="64">
        <f t="shared" si="24"/>
        <v>6</v>
      </c>
      <c r="J280" s="64" t="str">
        <f t="shared" si="25"/>
        <v/>
      </c>
      <c r="K280" s="36">
        <f>WEEKDAY(Semaine!K280)</f>
        <v>7</v>
      </c>
      <c r="L280" s="66">
        <f t="shared" si="26"/>
        <v>6</v>
      </c>
      <c r="M280" s="37" t="str">
        <f t="shared" si="27"/>
        <v/>
      </c>
      <c r="N280" s="36">
        <f>WEEKDAY(Semaine!M280)</f>
        <v>7</v>
      </c>
      <c r="O280" s="66">
        <f t="shared" si="28"/>
        <v>6</v>
      </c>
      <c r="P280" s="37" t="str">
        <f t="shared" si="29"/>
        <v/>
      </c>
    </row>
    <row r="281" spans="5:16" x14ac:dyDescent="0.25">
      <c r="E281" s="35">
        <v>0.484722222222222</v>
      </c>
      <c r="F281" s="33">
        <v>0.44305555555555498</v>
      </c>
      <c r="H281" s="36">
        <f>WEEKDAY(Semaine!I281)</f>
        <v>7</v>
      </c>
      <c r="I281" s="64">
        <f t="shared" si="24"/>
        <v>6</v>
      </c>
      <c r="J281" s="64" t="str">
        <f t="shared" si="25"/>
        <v/>
      </c>
      <c r="K281" s="36">
        <f>WEEKDAY(Semaine!K281)</f>
        <v>7</v>
      </c>
      <c r="L281" s="66">
        <f t="shared" si="26"/>
        <v>6</v>
      </c>
      <c r="M281" s="37" t="str">
        <f t="shared" si="27"/>
        <v/>
      </c>
      <c r="N281" s="36">
        <f>WEEKDAY(Semaine!M281)</f>
        <v>7</v>
      </c>
      <c r="O281" s="66">
        <f t="shared" si="28"/>
        <v>6</v>
      </c>
      <c r="P281" s="37" t="str">
        <f t="shared" si="29"/>
        <v/>
      </c>
    </row>
    <row r="282" spans="5:16" x14ac:dyDescent="0.25">
      <c r="E282" s="35">
        <v>0.485416666666666</v>
      </c>
      <c r="F282" s="33">
        <v>0.44374999999999898</v>
      </c>
      <c r="H282" s="36">
        <f>WEEKDAY(Semaine!I282)</f>
        <v>7</v>
      </c>
      <c r="I282" s="64">
        <f t="shared" si="24"/>
        <v>6</v>
      </c>
      <c r="J282" s="64" t="str">
        <f t="shared" si="25"/>
        <v/>
      </c>
      <c r="K282" s="36">
        <f>WEEKDAY(Semaine!K282)</f>
        <v>7</v>
      </c>
      <c r="L282" s="66">
        <f t="shared" si="26"/>
        <v>6</v>
      </c>
      <c r="M282" s="37" t="str">
        <f t="shared" si="27"/>
        <v/>
      </c>
      <c r="N282" s="36">
        <f>WEEKDAY(Semaine!M282)</f>
        <v>7</v>
      </c>
      <c r="O282" s="66">
        <f t="shared" si="28"/>
        <v>6</v>
      </c>
      <c r="P282" s="37" t="str">
        <f t="shared" si="29"/>
        <v/>
      </c>
    </row>
    <row r="283" spans="5:16" x14ac:dyDescent="0.25">
      <c r="E283" s="35">
        <v>0.48611111111111099</v>
      </c>
      <c r="F283" s="33">
        <v>0.44444444444444398</v>
      </c>
      <c r="H283" s="36">
        <f>WEEKDAY(Semaine!I283)</f>
        <v>7</v>
      </c>
      <c r="I283" s="64">
        <f t="shared" si="24"/>
        <v>6</v>
      </c>
      <c r="J283" s="64" t="str">
        <f t="shared" si="25"/>
        <v/>
      </c>
      <c r="K283" s="36">
        <f>WEEKDAY(Semaine!K283)</f>
        <v>7</v>
      </c>
      <c r="L283" s="66">
        <f t="shared" si="26"/>
        <v>6</v>
      </c>
      <c r="M283" s="37" t="str">
        <f t="shared" si="27"/>
        <v/>
      </c>
      <c r="N283" s="36">
        <f>WEEKDAY(Semaine!M283)</f>
        <v>7</v>
      </c>
      <c r="O283" s="66">
        <f t="shared" si="28"/>
        <v>6</v>
      </c>
      <c r="P283" s="37" t="str">
        <f t="shared" si="29"/>
        <v/>
      </c>
    </row>
    <row r="284" spans="5:16" x14ac:dyDescent="0.25">
      <c r="E284" s="35">
        <v>0.48680555555555499</v>
      </c>
      <c r="F284" s="33">
        <v>0.44513888888888797</v>
      </c>
      <c r="H284" s="36">
        <f>WEEKDAY(Semaine!I284)</f>
        <v>7</v>
      </c>
      <c r="I284" s="64">
        <f t="shared" si="24"/>
        <v>6</v>
      </c>
      <c r="J284" s="64" t="str">
        <f t="shared" si="25"/>
        <v/>
      </c>
      <c r="K284" s="36">
        <f>WEEKDAY(Semaine!K284)</f>
        <v>7</v>
      </c>
      <c r="L284" s="66">
        <f t="shared" si="26"/>
        <v>6</v>
      </c>
      <c r="M284" s="37" t="str">
        <f t="shared" si="27"/>
        <v/>
      </c>
      <c r="N284" s="36">
        <f>WEEKDAY(Semaine!M284)</f>
        <v>7</v>
      </c>
      <c r="O284" s="66">
        <f t="shared" si="28"/>
        <v>6</v>
      </c>
      <c r="P284" s="37" t="str">
        <f t="shared" si="29"/>
        <v/>
      </c>
    </row>
    <row r="285" spans="5:16" x14ac:dyDescent="0.25">
      <c r="E285" s="35">
        <v>0.48749999999999999</v>
      </c>
      <c r="F285" s="33">
        <v>0.44583333333333303</v>
      </c>
      <c r="H285" s="36">
        <f>WEEKDAY(Semaine!I285)</f>
        <v>7</v>
      </c>
      <c r="I285" s="64">
        <f t="shared" si="24"/>
        <v>6</v>
      </c>
      <c r="J285" s="64" t="str">
        <f t="shared" si="25"/>
        <v/>
      </c>
      <c r="K285" s="36">
        <f>WEEKDAY(Semaine!K285)</f>
        <v>7</v>
      </c>
      <c r="L285" s="66">
        <f t="shared" si="26"/>
        <v>6</v>
      </c>
      <c r="M285" s="37" t="str">
        <f t="shared" si="27"/>
        <v/>
      </c>
      <c r="N285" s="36">
        <f>WEEKDAY(Semaine!M285)</f>
        <v>7</v>
      </c>
      <c r="O285" s="66">
        <f t="shared" si="28"/>
        <v>6</v>
      </c>
      <c r="P285" s="37" t="str">
        <f t="shared" si="29"/>
        <v/>
      </c>
    </row>
    <row r="286" spans="5:16" x14ac:dyDescent="0.25">
      <c r="E286" s="35">
        <v>0.48819444444444399</v>
      </c>
      <c r="F286" s="33">
        <v>0.44652777777777702</v>
      </c>
      <c r="H286" s="36">
        <f>WEEKDAY(Semaine!I286)</f>
        <v>7</v>
      </c>
      <c r="I286" s="64">
        <f t="shared" si="24"/>
        <v>6</v>
      </c>
      <c r="J286" s="64" t="str">
        <f t="shared" si="25"/>
        <v/>
      </c>
      <c r="K286" s="36">
        <f>WEEKDAY(Semaine!K286)</f>
        <v>7</v>
      </c>
      <c r="L286" s="66">
        <f t="shared" si="26"/>
        <v>6</v>
      </c>
      <c r="M286" s="37" t="str">
        <f t="shared" si="27"/>
        <v/>
      </c>
      <c r="N286" s="36">
        <f>WEEKDAY(Semaine!M286)</f>
        <v>7</v>
      </c>
      <c r="O286" s="66">
        <f t="shared" si="28"/>
        <v>6</v>
      </c>
      <c r="P286" s="37" t="str">
        <f t="shared" si="29"/>
        <v/>
      </c>
    </row>
    <row r="287" spans="5:16" x14ac:dyDescent="0.25">
      <c r="E287" s="35">
        <v>0.48888888888888898</v>
      </c>
      <c r="F287" s="33">
        <v>0.44722222222222202</v>
      </c>
      <c r="H287" s="36">
        <f>WEEKDAY(Semaine!I287)</f>
        <v>7</v>
      </c>
      <c r="I287" s="64">
        <f t="shared" si="24"/>
        <v>6</v>
      </c>
      <c r="J287" s="64" t="str">
        <f t="shared" si="25"/>
        <v/>
      </c>
      <c r="K287" s="36">
        <f>WEEKDAY(Semaine!K287)</f>
        <v>7</v>
      </c>
      <c r="L287" s="66">
        <f t="shared" si="26"/>
        <v>6</v>
      </c>
      <c r="M287" s="37" t="str">
        <f t="shared" si="27"/>
        <v/>
      </c>
      <c r="N287" s="36">
        <f>WEEKDAY(Semaine!M287)</f>
        <v>7</v>
      </c>
      <c r="O287" s="66">
        <f t="shared" si="28"/>
        <v>6</v>
      </c>
      <c r="P287" s="37" t="str">
        <f t="shared" si="29"/>
        <v/>
      </c>
    </row>
    <row r="288" spans="5:16" x14ac:dyDescent="0.25">
      <c r="E288" s="35">
        <v>0.48958333333333298</v>
      </c>
      <c r="F288" s="33">
        <v>0.44791666666666602</v>
      </c>
      <c r="H288" s="36">
        <f>WEEKDAY(Semaine!I288)</f>
        <v>7</v>
      </c>
      <c r="I288" s="64">
        <f t="shared" si="24"/>
        <v>6</v>
      </c>
      <c r="J288" s="64" t="str">
        <f t="shared" si="25"/>
        <v/>
      </c>
      <c r="K288" s="36">
        <f>WEEKDAY(Semaine!K288)</f>
        <v>7</v>
      </c>
      <c r="L288" s="66">
        <f t="shared" si="26"/>
        <v>6</v>
      </c>
      <c r="M288" s="37" t="str">
        <f t="shared" si="27"/>
        <v/>
      </c>
      <c r="N288" s="36">
        <f>WEEKDAY(Semaine!M288)</f>
        <v>7</v>
      </c>
      <c r="O288" s="66">
        <f t="shared" si="28"/>
        <v>6</v>
      </c>
      <c r="P288" s="37" t="str">
        <f t="shared" si="29"/>
        <v/>
      </c>
    </row>
    <row r="289" spans="5:16" x14ac:dyDescent="0.25">
      <c r="E289" s="35">
        <v>0.49027777777777698</v>
      </c>
      <c r="F289" s="33">
        <v>0.44861111111111002</v>
      </c>
      <c r="H289" s="36">
        <f>WEEKDAY(Semaine!I289)</f>
        <v>7</v>
      </c>
      <c r="I289" s="64">
        <f t="shared" si="24"/>
        <v>6</v>
      </c>
      <c r="J289" s="64" t="str">
        <f t="shared" si="25"/>
        <v/>
      </c>
      <c r="K289" s="36">
        <f>WEEKDAY(Semaine!K289)</f>
        <v>7</v>
      </c>
      <c r="L289" s="66">
        <f t="shared" si="26"/>
        <v>6</v>
      </c>
      <c r="M289" s="37" t="str">
        <f t="shared" si="27"/>
        <v/>
      </c>
      <c r="N289" s="36">
        <f>WEEKDAY(Semaine!M289)</f>
        <v>7</v>
      </c>
      <c r="O289" s="66">
        <f t="shared" si="28"/>
        <v>6</v>
      </c>
      <c r="P289" s="37" t="str">
        <f t="shared" si="29"/>
        <v/>
      </c>
    </row>
    <row r="290" spans="5:16" x14ac:dyDescent="0.25">
      <c r="E290" s="35">
        <v>0.49097222222222198</v>
      </c>
      <c r="F290" s="33">
        <v>0.44930555555555501</v>
      </c>
      <c r="H290" s="36">
        <f>WEEKDAY(Semaine!I290)</f>
        <v>7</v>
      </c>
      <c r="I290" s="64">
        <f t="shared" si="24"/>
        <v>6</v>
      </c>
      <c r="J290" s="64" t="str">
        <f t="shared" si="25"/>
        <v/>
      </c>
      <c r="K290" s="36">
        <f>WEEKDAY(Semaine!K290)</f>
        <v>7</v>
      </c>
      <c r="L290" s="66">
        <f t="shared" si="26"/>
        <v>6</v>
      </c>
      <c r="M290" s="37" t="str">
        <f t="shared" si="27"/>
        <v/>
      </c>
      <c r="N290" s="36">
        <f>WEEKDAY(Semaine!M290)</f>
        <v>7</v>
      </c>
      <c r="O290" s="66">
        <f t="shared" si="28"/>
        <v>6</v>
      </c>
      <c r="P290" s="37" t="str">
        <f t="shared" si="29"/>
        <v/>
      </c>
    </row>
    <row r="291" spans="5:16" x14ac:dyDescent="0.25">
      <c r="E291" s="35">
        <v>0.49166666666666597</v>
      </c>
      <c r="F291" s="33">
        <v>0.44999999999999901</v>
      </c>
      <c r="H291" s="36">
        <f>WEEKDAY(Semaine!I291)</f>
        <v>7</v>
      </c>
      <c r="I291" s="64">
        <f t="shared" si="24"/>
        <v>6</v>
      </c>
      <c r="J291" s="64" t="str">
        <f t="shared" si="25"/>
        <v/>
      </c>
      <c r="K291" s="36">
        <f>WEEKDAY(Semaine!K291)</f>
        <v>7</v>
      </c>
      <c r="L291" s="66">
        <f t="shared" si="26"/>
        <v>6</v>
      </c>
      <c r="M291" s="37" t="str">
        <f t="shared" si="27"/>
        <v/>
      </c>
      <c r="N291" s="36">
        <f>WEEKDAY(Semaine!M291)</f>
        <v>7</v>
      </c>
      <c r="O291" s="66">
        <f t="shared" si="28"/>
        <v>6</v>
      </c>
      <c r="P291" s="37" t="str">
        <f t="shared" si="29"/>
        <v/>
      </c>
    </row>
    <row r="292" spans="5:16" x14ac:dyDescent="0.25">
      <c r="E292" s="35">
        <v>0.49236111111111103</v>
      </c>
      <c r="F292" s="33">
        <v>0.45069444444444401</v>
      </c>
      <c r="H292" s="36">
        <f>WEEKDAY(Semaine!I292)</f>
        <v>7</v>
      </c>
      <c r="I292" s="64">
        <f t="shared" si="24"/>
        <v>6</v>
      </c>
      <c r="J292" s="64" t="str">
        <f t="shared" si="25"/>
        <v/>
      </c>
      <c r="K292" s="36">
        <f>WEEKDAY(Semaine!K292)</f>
        <v>7</v>
      </c>
      <c r="L292" s="66">
        <f t="shared" si="26"/>
        <v>6</v>
      </c>
      <c r="M292" s="37" t="str">
        <f t="shared" si="27"/>
        <v/>
      </c>
      <c r="N292" s="36">
        <f>WEEKDAY(Semaine!M292)</f>
        <v>7</v>
      </c>
      <c r="O292" s="66">
        <f t="shared" si="28"/>
        <v>6</v>
      </c>
      <c r="P292" s="37" t="str">
        <f t="shared" si="29"/>
        <v/>
      </c>
    </row>
    <row r="293" spans="5:16" x14ac:dyDescent="0.25">
      <c r="E293" s="35">
        <v>0.49305555555555503</v>
      </c>
      <c r="F293" s="33">
        <v>0.45138888888888801</v>
      </c>
      <c r="H293" s="36">
        <f>WEEKDAY(Semaine!I293)</f>
        <v>7</v>
      </c>
      <c r="I293" s="64">
        <f t="shared" si="24"/>
        <v>6</v>
      </c>
      <c r="J293" s="64" t="str">
        <f t="shared" si="25"/>
        <v/>
      </c>
      <c r="K293" s="36">
        <f>WEEKDAY(Semaine!K293)</f>
        <v>7</v>
      </c>
      <c r="L293" s="66">
        <f t="shared" si="26"/>
        <v>6</v>
      </c>
      <c r="M293" s="37" t="str">
        <f t="shared" si="27"/>
        <v/>
      </c>
      <c r="N293" s="36">
        <f>WEEKDAY(Semaine!M293)</f>
        <v>7</v>
      </c>
      <c r="O293" s="66">
        <f t="shared" si="28"/>
        <v>6</v>
      </c>
      <c r="P293" s="37" t="str">
        <f t="shared" si="29"/>
        <v/>
      </c>
    </row>
    <row r="294" spans="5:16" x14ac:dyDescent="0.25">
      <c r="E294" s="35">
        <v>0.49375000000000002</v>
      </c>
      <c r="F294" s="33">
        <v>0.452083333333333</v>
      </c>
      <c r="H294" s="36">
        <f>WEEKDAY(Semaine!I294)</f>
        <v>7</v>
      </c>
      <c r="I294" s="64">
        <f t="shared" si="24"/>
        <v>6</v>
      </c>
      <c r="J294" s="64" t="str">
        <f t="shared" si="25"/>
        <v/>
      </c>
      <c r="K294" s="36">
        <f>WEEKDAY(Semaine!K294)</f>
        <v>7</v>
      </c>
      <c r="L294" s="66">
        <f t="shared" si="26"/>
        <v>6</v>
      </c>
      <c r="M294" s="37" t="str">
        <f t="shared" si="27"/>
        <v/>
      </c>
      <c r="N294" s="36">
        <f>WEEKDAY(Semaine!M294)</f>
        <v>7</v>
      </c>
      <c r="O294" s="66">
        <f t="shared" si="28"/>
        <v>6</v>
      </c>
      <c r="P294" s="37" t="str">
        <f t="shared" si="29"/>
        <v/>
      </c>
    </row>
    <row r="295" spans="5:16" x14ac:dyDescent="0.25">
      <c r="E295" s="35">
        <v>0.49444444444444402</v>
      </c>
      <c r="F295" s="33">
        <v>0.452777777777777</v>
      </c>
      <c r="H295" s="36">
        <f>WEEKDAY(Semaine!I295)</f>
        <v>7</v>
      </c>
      <c r="I295" s="64">
        <f t="shared" si="24"/>
        <v>6</v>
      </c>
      <c r="J295" s="64" t="str">
        <f t="shared" si="25"/>
        <v/>
      </c>
      <c r="K295" s="36">
        <f>WEEKDAY(Semaine!K295)</f>
        <v>7</v>
      </c>
      <c r="L295" s="66">
        <f t="shared" si="26"/>
        <v>6</v>
      </c>
      <c r="M295" s="37" t="str">
        <f t="shared" si="27"/>
        <v/>
      </c>
      <c r="N295" s="36">
        <f>WEEKDAY(Semaine!M295)</f>
        <v>7</v>
      </c>
      <c r="O295" s="66">
        <f t="shared" si="28"/>
        <v>6</v>
      </c>
      <c r="P295" s="37" t="str">
        <f t="shared" si="29"/>
        <v/>
      </c>
    </row>
    <row r="296" spans="5:16" x14ac:dyDescent="0.25">
      <c r="E296" s="35">
        <v>0.49513888888888802</v>
      </c>
      <c r="F296" s="33">
        <v>0.453472222222221</v>
      </c>
      <c r="H296" s="36">
        <f>WEEKDAY(Semaine!I296)</f>
        <v>7</v>
      </c>
      <c r="I296" s="64">
        <f t="shared" si="24"/>
        <v>6</v>
      </c>
      <c r="J296" s="64" t="str">
        <f t="shared" si="25"/>
        <v/>
      </c>
      <c r="K296" s="36">
        <f>WEEKDAY(Semaine!K296)</f>
        <v>7</v>
      </c>
      <c r="L296" s="66">
        <f t="shared" si="26"/>
        <v>6</v>
      </c>
      <c r="M296" s="37" t="str">
        <f t="shared" si="27"/>
        <v/>
      </c>
      <c r="N296" s="36">
        <f>WEEKDAY(Semaine!M296)</f>
        <v>7</v>
      </c>
      <c r="O296" s="66">
        <f t="shared" si="28"/>
        <v>6</v>
      </c>
      <c r="P296" s="37" t="str">
        <f t="shared" si="29"/>
        <v/>
      </c>
    </row>
    <row r="297" spans="5:16" x14ac:dyDescent="0.25">
      <c r="E297" s="35">
        <v>0.49583333333333302</v>
      </c>
      <c r="F297" s="33">
        <v>0.454166666666666</v>
      </c>
      <c r="H297" s="36">
        <f>WEEKDAY(Semaine!I297)</f>
        <v>7</v>
      </c>
      <c r="I297" s="64">
        <f t="shared" si="24"/>
        <v>6</v>
      </c>
      <c r="J297" s="64" t="str">
        <f t="shared" si="25"/>
        <v/>
      </c>
      <c r="K297" s="36">
        <f>WEEKDAY(Semaine!K297)</f>
        <v>7</v>
      </c>
      <c r="L297" s="66">
        <f t="shared" si="26"/>
        <v>6</v>
      </c>
      <c r="M297" s="37" t="str">
        <f t="shared" si="27"/>
        <v/>
      </c>
      <c r="N297" s="36">
        <f>WEEKDAY(Semaine!M297)</f>
        <v>7</v>
      </c>
      <c r="O297" s="66">
        <f t="shared" si="28"/>
        <v>6</v>
      </c>
      <c r="P297" s="37" t="str">
        <f t="shared" si="29"/>
        <v/>
      </c>
    </row>
    <row r="298" spans="5:16" x14ac:dyDescent="0.25">
      <c r="E298" s="35">
        <v>0.49652777777777701</v>
      </c>
      <c r="F298" s="33">
        <v>0.45486111111110999</v>
      </c>
      <c r="H298" s="36">
        <f>WEEKDAY(Semaine!I298)</f>
        <v>7</v>
      </c>
      <c r="I298" s="64">
        <f t="shared" si="24"/>
        <v>6</v>
      </c>
      <c r="J298" s="64" t="str">
        <f t="shared" si="25"/>
        <v/>
      </c>
      <c r="K298" s="36">
        <f>WEEKDAY(Semaine!K298)</f>
        <v>7</v>
      </c>
      <c r="L298" s="66">
        <f t="shared" si="26"/>
        <v>6</v>
      </c>
      <c r="M298" s="37" t="str">
        <f t="shared" si="27"/>
        <v/>
      </c>
      <c r="N298" s="36">
        <f>WEEKDAY(Semaine!M298)</f>
        <v>7</v>
      </c>
      <c r="O298" s="66">
        <f t="shared" si="28"/>
        <v>6</v>
      </c>
      <c r="P298" s="37" t="str">
        <f t="shared" si="29"/>
        <v/>
      </c>
    </row>
    <row r="299" spans="5:16" x14ac:dyDescent="0.25">
      <c r="E299" s="35">
        <v>0.49722222222222201</v>
      </c>
      <c r="F299" s="33">
        <v>0.45555555555555499</v>
      </c>
      <c r="H299" s="36">
        <f>WEEKDAY(Semaine!I299)</f>
        <v>7</v>
      </c>
      <c r="I299" s="64">
        <f t="shared" si="24"/>
        <v>6</v>
      </c>
      <c r="J299" s="64" t="str">
        <f t="shared" si="25"/>
        <v/>
      </c>
      <c r="K299" s="36">
        <f>WEEKDAY(Semaine!K299)</f>
        <v>7</v>
      </c>
      <c r="L299" s="66">
        <f t="shared" si="26"/>
        <v>6</v>
      </c>
      <c r="M299" s="37" t="str">
        <f t="shared" si="27"/>
        <v/>
      </c>
      <c r="N299" s="36">
        <f>WEEKDAY(Semaine!M299)</f>
        <v>7</v>
      </c>
      <c r="O299" s="66">
        <f t="shared" si="28"/>
        <v>6</v>
      </c>
      <c r="P299" s="37" t="str">
        <f t="shared" si="29"/>
        <v/>
      </c>
    </row>
    <row r="300" spans="5:16" x14ac:dyDescent="0.25">
      <c r="E300" s="35">
        <v>0.49791666666666601</v>
      </c>
      <c r="F300" s="33">
        <v>0.45624999999999899</v>
      </c>
      <c r="H300" s="36">
        <f>WEEKDAY(Semaine!I300)</f>
        <v>7</v>
      </c>
      <c r="I300" s="64">
        <f t="shared" si="24"/>
        <v>6</v>
      </c>
      <c r="J300" s="64" t="str">
        <f t="shared" si="25"/>
        <v/>
      </c>
      <c r="K300" s="36">
        <f>WEEKDAY(Semaine!K300)</f>
        <v>7</v>
      </c>
      <c r="L300" s="66">
        <f t="shared" si="26"/>
        <v>6</v>
      </c>
      <c r="M300" s="37" t="str">
        <f t="shared" si="27"/>
        <v/>
      </c>
      <c r="N300" s="36">
        <f>WEEKDAY(Semaine!M300)</f>
        <v>7</v>
      </c>
      <c r="O300" s="66">
        <f t="shared" si="28"/>
        <v>6</v>
      </c>
      <c r="P300" s="37" t="str">
        <f t="shared" si="29"/>
        <v/>
      </c>
    </row>
    <row r="301" spans="5:16" x14ac:dyDescent="0.25">
      <c r="E301" s="35">
        <v>0.49861111111111101</v>
      </c>
      <c r="F301" s="33">
        <v>0.45694444444444399</v>
      </c>
      <c r="H301" s="36">
        <f>WEEKDAY(Semaine!I301)</f>
        <v>7</v>
      </c>
      <c r="I301" s="64">
        <f t="shared" si="24"/>
        <v>6</v>
      </c>
      <c r="J301" s="64" t="str">
        <f t="shared" si="25"/>
        <v/>
      </c>
      <c r="K301" s="36">
        <f>WEEKDAY(Semaine!K301)</f>
        <v>7</v>
      </c>
      <c r="L301" s="66">
        <f t="shared" si="26"/>
        <v>6</v>
      </c>
      <c r="M301" s="37" t="str">
        <f t="shared" si="27"/>
        <v/>
      </c>
      <c r="N301" s="36">
        <f>WEEKDAY(Semaine!M301)</f>
        <v>7</v>
      </c>
      <c r="O301" s="66">
        <f t="shared" si="28"/>
        <v>6</v>
      </c>
      <c r="P301" s="37" t="str">
        <f t="shared" si="29"/>
        <v/>
      </c>
    </row>
    <row r="302" spans="5:16" x14ac:dyDescent="0.25">
      <c r="E302" s="35">
        <v>0.499305555555555</v>
      </c>
      <c r="F302" s="33">
        <v>0.45763888888888798</v>
      </c>
      <c r="H302" s="36">
        <f>WEEKDAY(Semaine!I302)</f>
        <v>7</v>
      </c>
      <c r="I302" s="64">
        <f t="shared" si="24"/>
        <v>6</v>
      </c>
      <c r="J302" s="64" t="str">
        <f t="shared" si="25"/>
        <v/>
      </c>
      <c r="K302" s="36">
        <f>WEEKDAY(Semaine!K302)</f>
        <v>7</v>
      </c>
      <c r="L302" s="66">
        <f t="shared" si="26"/>
        <v>6</v>
      </c>
      <c r="M302" s="37" t="str">
        <f t="shared" si="27"/>
        <v/>
      </c>
      <c r="N302" s="36">
        <f>WEEKDAY(Semaine!M302)</f>
        <v>7</v>
      </c>
      <c r="O302" s="66">
        <f t="shared" si="28"/>
        <v>6</v>
      </c>
      <c r="P302" s="37" t="str">
        <f t="shared" si="29"/>
        <v/>
      </c>
    </row>
    <row r="303" spans="5:16" ht="15.75" thickBot="1" x14ac:dyDescent="0.3">
      <c r="E303" s="35">
        <v>0.5</v>
      </c>
      <c r="F303" s="34">
        <v>0.45833333333333298</v>
      </c>
      <c r="H303" s="36">
        <f>WEEKDAY(Semaine!I303)</f>
        <v>7</v>
      </c>
      <c r="I303" s="64">
        <f t="shared" si="24"/>
        <v>6</v>
      </c>
      <c r="J303" s="64" t="str">
        <f t="shared" si="25"/>
        <v/>
      </c>
      <c r="K303" s="36">
        <f>WEEKDAY(Semaine!K303)</f>
        <v>7</v>
      </c>
      <c r="L303" s="66">
        <f t="shared" si="26"/>
        <v>6</v>
      </c>
      <c r="M303" s="37" t="str">
        <f t="shared" si="27"/>
        <v/>
      </c>
      <c r="N303" s="36">
        <f>WEEKDAY(Semaine!M303)</f>
        <v>7</v>
      </c>
      <c r="O303" s="66">
        <f t="shared" si="28"/>
        <v>6</v>
      </c>
      <c r="P303" s="37" t="str">
        <f t="shared" si="29"/>
        <v/>
      </c>
    </row>
    <row r="304" spans="5:16" x14ac:dyDescent="0.25">
      <c r="E304" s="33">
        <v>0.52083333333333337</v>
      </c>
      <c r="H304" s="36">
        <f>WEEKDAY(Semaine!I304)</f>
        <v>7</v>
      </c>
      <c r="I304" s="64">
        <f t="shared" si="24"/>
        <v>6</v>
      </c>
      <c r="J304" s="64" t="str">
        <f t="shared" si="25"/>
        <v/>
      </c>
      <c r="K304" s="36">
        <f>WEEKDAY(Semaine!K304)</f>
        <v>7</v>
      </c>
      <c r="L304" s="66">
        <f t="shared" si="26"/>
        <v>6</v>
      </c>
      <c r="M304" s="37" t="str">
        <f t="shared" si="27"/>
        <v/>
      </c>
      <c r="N304" s="36">
        <f>WEEKDAY(Semaine!M304)</f>
        <v>7</v>
      </c>
      <c r="O304" s="66">
        <f t="shared" si="28"/>
        <v>6</v>
      </c>
      <c r="P304" s="37" t="str">
        <f t="shared" si="29"/>
        <v/>
      </c>
    </row>
    <row r="305" spans="5:16" x14ac:dyDescent="0.25">
      <c r="E305" s="33">
        <v>0.52152777777777781</v>
      </c>
      <c r="H305" s="36">
        <f>WEEKDAY(Semaine!I305)</f>
        <v>7</v>
      </c>
      <c r="I305" s="64">
        <f t="shared" si="24"/>
        <v>6</v>
      </c>
      <c r="J305" s="64" t="str">
        <f t="shared" si="25"/>
        <v/>
      </c>
      <c r="K305" s="36">
        <f>WEEKDAY(Semaine!K305)</f>
        <v>7</v>
      </c>
      <c r="L305" s="66">
        <f t="shared" si="26"/>
        <v>6</v>
      </c>
      <c r="M305" s="37" t="str">
        <f t="shared" si="27"/>
        <v/>
      </c>
      <c r="N305" s="36">
        <f>WEEKDAY(Semaine!M305)</f>
        <v>7</v>
      </c>
      <c r="O305" s="66">
        <f t="shared" si="28"/>
        <v>6</v>
      </c>
      <c r="P305" s="37" t="str">
        <f t="shared" si="29"/>
        <v/>
      </c>
    </row>
    <row r="306" spans="5:16" x14ac:dyDescent="0.25">
      <c r="E306" s="33">
        <v>0.52222222222222203</v>
      </c>
      <c r="H306" s="36">
        <f>WEEKDAY(Semaine!I306)</f>
        <v>7</v>
      </c>
      <c r="I306" s="64">
        <f t="shared" si="24"/>
        <v>6</v>
      </c>
      <c r="J306" s="64" t="str">
        <f t="shared" si="25"/>
        <v/>
      </c>
      <c r="K306" s="36">
        <f>WEEKDAY(Semaine!K306)</f>
        <v>7</v>
      </c>
      <c r="L306" s="66">
        <f t="shared" si="26"/>
        <v>6</v>
      </c>
      <c r="M306" s="37" t="str">
        <f t="shared" si="27"/>
        <v/>
      </c>
      <c r="N306" s="36">
        <f>WEEKDAY(Semaine!M306)</f>
        <v>7</v>
      </c>
      <c r="O306" s="66">
        <f t="shared" si="28"/>
        <v>6</v>
      </c>
      <c r="P306" s="37" t="str">
        <f t="shared" si="29"/>
        <v/>
      </c>
    </row>
    <row r="307" spans="5:16" x14ac:dyDescent="0.25">
      <c r="E307" s="33">
        <v>0.52291666666666703</v>
      </c>
      <c r="H307" s="36">
        <f>WEEKDAY(Semaine!I307)</f>
        <v>7</v>
      </c>
      <c r="I307" s="64">
        <f t="shared" si="24"/>
        <v>6</v>
      </c>
      <c r="J307" s="64" t="str">
        <f t="shared" si="25"/>
        <v/>
      </c>
      <c r="K307" s="36">
        <f>WEEKDAY(Semaine!K307)</f>
        <v>7</v>
      </c>
      <c r="L307" s="66">
        <f t="shared" si="26"/>
        <v>6</v>
      </c>
      <c r="M307" s="37" t="str">
        <f t="shared" si="27"/>
        <v/>
      </c>
      <c r="N307" s="36">
        <f>WEEKDAY(Semaine!M307)</f>
        <v>7</v>
      </c>
      <c r="O307" s="66">
        <f t="shared" si="28"/>
        <v>6</v>
      </c>
      <c r="P307" s="37" t="str">
        <f t="shared" si="29"/>
        <v/>
      </c>
    </row>
    <row r="308" spans="5:16" x14ac:dyDescent="0.25">
      <c r="E308" s="33">
        <v>0.52361111111111103</v>
      </c>
      <c r="F308" s="12">
        <v>2.0833333333333332E-2</v>
      </c>
      <c r="H308" s="36">
        <f>WEEKDAY(Semaine!I308)</f>
        <v>7</v>
      </c>
      <c r="I308" s="64">
        <f t="shared" si="24"/>
        <v>6</v>
      </c>
      <c r="J308" s="64" t="str">
        <f t="shared" si="25"/>
        <v/>
      </c>
      <c r="K308" s="36">
        <f>WEEKDAY(Semaine!K308)</f>
        <v>7</v>
      </c>
      <c r="L308" s="66">
        <f t="shared" si="26"/>
        <v>6</v>
      </c>
      <c r="M308" s="37" t="str">
        <f t="shared" si="27"/>
        <v/>
      </c>
      <c r="N308" s="36">
        <f>WEEKDAY(Semaine!M308)</f>
        <v>7</v>
      </c>
      <c r="O308" s="66">
        <f t="shared" si="28"/>
        <v>6</v>
      </c>
      <c r="P308" s="37" t="str">
        <f t="shared" si="29"/>
        <v/>
      </c>
    </row>
    <row r="309" spans="5:16" x14ac:dyDescent="0.25">
      <c r="E309" s="33">
        <v>0.52430555555555602</v>
      </c>
      <c r="H309" s="36">
        <f>WEEKDAY(Semaine!I309)</f>
        <v>7</v>
      </c>
      <c r="I309" s="64">
        <f t="shared" si="24"/>
        <v>6</v>
      </c>
      <c r="J309" s="64" t="str">
        <f t="shared" si="25"/>
        <v/>
      </c>
      <c r="K309" s="36">
        <f>WEEKDAY(Semaine!K309)</f>
        <v>7</v>
      </c>
      <c r="L309" s="66">
        <f t="shared" si="26"/>
        <v>6</v>
      </c>
      <c r="M309" s="37" t="str">
        <f t="shared" si="27"/>
        <v/>
      </c>
      <c r="N309" s="36">
        <f>WEEKDAY(Semaine!M309)</f>
        <v>7</v>
      </c>
      <c r="O309" s="66">
        <f t="shared" si="28"/>
        <v>6</v>
      </c>
      <c r="P309" s="37" t="str">
        <f t="shared" si="29"/>
        <v/>
      </c>
    </row>
    <row r="310" spans="5:16" x14ac:dyDescent="0.25">
      <c r="E310" s="33">
        <v>0.52500000000000002</v>
      </c>
      <c r="H310" s="36">
        <f>WEEKDAY(Semaine!I310)</f>
        <v>7</v>
      </c>
      <c r="I310" s="64">
        <f t="shared" si="24"/>
        <v>6</v>
      </c>
      <c r="J310" s="64" t="str">
        <f t="shared" si="25"/>
        <v/>
      </c>
      <c r="K310" s="36">
        <f>WEEKDAY(Semaine!K310)</f>
        <v>7</v>
      </c>
      <c r="L310" s="66">
        <f t="shared" si="26"/>
        <v>6</v>
      </c>
      <c r="M310" s="37" t="str">
        <f t="shared" si="27"/>
        <v/>
      </c>
      <c r="N310" s="36">
        <f>WEEKDAY(Semaine!M310)</f>
        <v>7</v>
      </c>
      <c r="O310" s="66">
        <f t="shared" si="28"/>
        <v>6</v>
      </c>
      <c r="P310" s="37" t="str">
        <f t="shared" si="29"/>
        <v/>
      </c>
    </row>
    <row r="311" spans="5:16" x14ac:dyDescent="0.25">
      <c r="E311" s="33">
        <v>0.52569444444444402</v>
      </c>
      <c r="H311" s="36">
        <f>WEEKDAY(Semaine!I311)</f>
        <v>7</v>
      </c>
      <c r="I311" s="64">
        <f t="shared" si="24"/>
        <v>6</v>
      </c>
      <c r="J311" s="64" t="str">
        <f t="shared" si="25"/>
        <v/>
      </c>
      <c r="K311" s="36">
        <f>WEEKDAY(Semaine!K311)</f>
        <v>7</v>
      </c>
      <c r="L311" s="66">
        <f t="shared" si="26"/>
        <v>6</v>
      </c>
      <c r="M311" s="37" t="str">
        <f t="shared" si="27"/>
        <v/>
      </c>
      <c r="N311" s="36">
        <f>WEEKDAY(Semaine!M311)</f>
        <v>7</v>
      </c>
      <c r="O311" s="66">
        <f t="shared" si="28"/>
        <v>6</v>
      </c>
      <c r="P311" s="37" t="str">
        <f t="shared" si="29"/>
        <v/>
      </c>
    </row>
    <row r="312" spans="5:16" x14ac:dyDescent="0.25">
      <c r="E312" s="33">
        <v>0.52638888888888902</v>
      </c>
      <c r="H312" s="36">
        <f>WEEKDAY(Semaine!I312)</f>
        <v>7</v>
      </c>
      <c r="I312" s="64">
        <f t="shared" si="24"/>
        <v>6</v>
      </c>
      <c r="J312" s="64" t="str">
        <f t="shared" si="25"/>
        <v/>
      </c>
      <c r="K312" s="36">
        <f>WEEKDAY(Semaine!K312)</f>
        <v>7</v>
      </c>
      <c r="L312" s="66">
        <f t="shared" si="26"/>
        <v>6</v>
      </c>
      <c r="M312" s="37" t="str">
        <f t="shared" si="27"/>
        <v/>
      </c>
      <c r="N312" s="36">
        <f>WEEKDAY(Semaine!M312)</f>
        <v>7</v>
      </c>
      <c r="O312" s="66">
        <f t="shared" si="28"/>
        <v>6</v>
      </c>
      <c r="P312" s="37" t="str">
        <f t="shared" si="29"/>
        <v/>
      </c>
    </row>
    <row r="313" spans="5:16" x14ac:dyDescent="0.25">
      <c r="E313" s="33">
        <v>0.52708333333333302</v>
      </c>
      <c r="H313" s="36">
        <f>WEEKDAY(Semaine!I313)</f>
        <v>7</v>
      </c>
      <c r="I313" s="64">
        <f t="shared" si="24"/>
        <v>6</v>
      </c>
      <c r="J313" s="64" t="str">
        <f t="shared" si="25"/>
        <v/>
      </c>
      <c r="K313" s="36">
        <f>WEEKDAY(Semaine!K313)</f>
        <v>7</v>
      </c>
      <c r="L313" s="66">
        <f t="shared" si="26"/>
        <v>6</v>
      </c>
      <c r="M313" s="37" t="str">
        <f t="shared" si="27"/>
        <v/>
      </c>
      <c r="N313" s="36">
        <f>WEEKDAY(Semaine!M313)</f>
        <v>7</v>
      </c>
      <c r="O313" s="66">
        <f t="shared" si="28"/>
        <v>6</v>
      </c>
      <c r="P313" s="37" t="str">
        <f t="shared" si="29"/>
        <v/>
      </c>
    </row>
    <row r="314" spans="5:16" x14ac:dyDescent="0.25">
      <c r="E314" s="33">
        <v>0.52777777777777801</v>
      </c>
      <c r="H314" s="36">
        <f>WEEKDAY(Semaine!I314)</f>
        <v>7</v>
      </c>
      <c r="I314" s="64">
        <f t="shared" si="24"/>
        <v>6</v>
      </c>
      <c r="J314" s="64" t="str">
        <f t="shared" si="25"/>
        <v/>
      </c>
      <c r="K314" s="36">
        <f>WEEKDAY(Semaine!K314)</f>
        <v>7</v>
      </c>
      <c r="L314" s="66">
        <f t="shared" si="26"/>
        <v>6</v>
      </c>
      <c r="M314" s="37" t="str">
        <f t="shared" si="27"/>
        <v/>
      </c>
      <c r="N314" s="36">
        <f>WEEKDAY(Semaine!M314)</f>
        <v>7</v>
      </c>
      <c r="O314" s="66">
        <f t="shared" si="28"/>
        <v>6</v>
      </c>
      <c r="P314" s="37" t="str">
        <f t="shared" si="29"/>
        <v/>
      </c>
    </row>
    <row r="315" spans="5:16" x14ac:dyDescent="0.25">
      <c r="E315" s="33">
        <v>0.52847222222222201</v>
      </c>
      <c r="H315" s="36">
        <f>WEEKDAY(Semaine!I315)</f>
        <v>7</v>
      </c>
      <c r="I315" s="64">
        <f t="shared" si="24"/>
        <v>6</v>
      </c>
      <c r="J315" s="64" t="str">
        <f t="shared" si="25"/>
        <v/>
      </c>
      <c r="K315" s="36">
        <f>WEEKDAY(Semaine!K315)</f>
        <v>7</v>
      </c>
      <c r="L315" s="66">
        <f t="shared" si="26"/>
        <v>6</v>
      </c>
      <c r="M315" s="37" t="str">
        <f t="shared" si="27"/>
        <v/>
      </c>
      <c r="N315" s="36">
        <f>WEEKDAY(Semaine!M315)</f>
        <v>7</v>
      </c>
      <c r="O315" s="66">
        <f t="shared" si="28"/>
        <v>6</v>
      </c>
      <c r="P315" s="37" t="str">
        <f t="shared" si="29"/>
        <v/>
      </c>
    </row>
    <row r="316" spans="5:16" x14ac:dyDescent="0.25">
      <c r="E316" s="33">
        <v>0.52916666666666701</v>
      </c>
      <c r="H316" s="36">
        <f>WEEKDAY(Semaine!I316)</f>
        <v>7</v>
      </c>
      <c r="I316" s="64">
        <f t="shared" si="24"/>
        <v>6</v>
      </c>
      <c r="J316" s="64" t="str">
        <f t="shared" si="25"/>
        <v/>
      </c>
      <c r="K316" s="36">
        <f>WEEKDAY(Semaine!K316)</f>
        <v>7</v>
      </c>
      <c r="L316" s="66">
        <f t="shared" si="26"/>
        <v>6</v>
      </c>
      <c r="M316" s="37" t="str">
        <f t="shared" si="27"/>
        <v/>
      </c>
      <c r="N316" s="36">
        <f>WEEKDAY(Semaine!M316)</f>
        <v>7</v>
      </c>
      <c r="O316" s="66">
        <f t="shared" si="28"/>
        <v>6</v>
      </c>
      <c r="P316" s="37" t="str">
        <f t="shared" si="29"/>
        <v/>
      </c>
    </row>
    <row r="317" spans="5:16" x14ac:dyDescent="0.25">
      <c r="E317" s="33">
        <v>0.52986111111111101</v>
      </c>
      <c r="H317" s="36">
        <f>WEEKDAY(Semaine!I317)</f>
        <v>7</v>
      </c>
      <c r="I317" s="64">
        <f t="shared" si="24"/>
        <v>6</v>
      </c>
      <c r="J317" s="64" t="str">
        <f t="shared" si="25"/>
        <v/>
      </c>
      <c r="K317" s="36">
        <f>WEEKDAY(Semaine!K317)</f>
        <v>7</v>
      </c>
      <c r="L317" s="66">
        <f t="shared" si="26"/>
        <v>6</v>
      </c>
      <c r="M317" s="37" t="str">
        <f t="shared" si="27"/>
        <v/>
      </c>
      <c r="N317" s="36">
        <f>WEEKDAY(Semaine!M317)</f>
        <v>7</v>
      </c>
      <c r="O317" s="66">
        <f t="shared" si="28"/>
        <v>6</v>
      </c>
      <c r="P317" s="37" t="str">
        <f t="shared" si="29"/>
        <v/>
      </c>
    </row>
    <row r="318" spans="5:16" x14ac:dyDescent="0.25">
      <c r="E318" s="33">
        <v>0.530555555555556</v>
      </c>
      <c r="H318" s="36">
        <f>WEEKDAY(Semaine!I318)</f>
        <v>7</v>
      </c>
      <c r="I318" s="64">
        <f t="shared" si="24"/>
        <v>6</v>
      </c>
      <c r="J318" s="64" t="str">
        <f t="shared" si="25"/>
        <v/>
      </c>
      <c r="K318" s="36">
        <f>WEEKDAY(Semaine!K318)</f>
        <v>7</v>
      </c>
      <c r="L318" s="66">
        <f t="shared" si="26"/>
        <v>6</v>
      </c>
      <c r="M318" s="37" t="str">
        <f t="shared" si="27"/>
        <v/>
      </c>
      <c r="N318" s="36">
        <f>WEEKDAY(Semaine!M318)</f>
        <v>7</v>
      </c>
      <c r="O318" s="66">
        <f t="shared" si="28"/>
        <v>6</v>
      </c>
      <c r="P318" s="37" t="str">
        <f t="shared" si="29"/>
        <v/>
      </c>
    </row>
    <row r="319" spans="5:16" x14ac:dyDescent="0.25">
      <c r="E319" s="33">
        <v>0.53125</v>
      </c>
      <c r="H319" s="36">
        <f>WEEKDAY(Semaine!I319)</f>
        <v>7</v>
      </c>
      <c r="I319" s="64">
        <f t="shared" si="24"/>
        <v>6</v>
      </c>
      <c r="J319" s="64" t="str">
        <f t="shared" si="25"/>
        <v/>
      </c>
      <c r="K319" s="36">
        <f>WEEKDAY(Semaine!K319)</f>
        <v>7</v>
      </c>
      <c r="L319" s="66">
        <f t="shared" si="26"/>
        <v>6</v>
      </c>
      <c r="M319" s="37" t="str">
        <f t="shared" si="27"/>
        <v/>
      </c>
      <c r="N319" s="36">
        <f>WEEKDAY(Semaine!M319)</f>
        <v>7</v>
      </c>
      <c r="O319" s="66">
        <f t="shared" si="28"/>
        <v>6</v>
      </c>
      <c r="P319" s="37" t="str">
        <f t="shared" si="29"/>
        <v/>
      </c>
    </row>
    <row r="320" spans="5:16" x14ac:dyDescent="0.25">
      <c r="E320" s="33">
        <v>0.531944444444444</v>
      </c>
      <c r="H320" s="36">
        <f>WEEKDAY(Semaine!I320)</f>
        <v>7</v>
      </c>
      <c r="I320" s="64">
        <f t="shared" si="24"/>
        <v>6</v>
      </c>
      <c r="J320" s="64" t="str">
        <f t="shared" si="25"/>
        <v/>
      </c>
      <c r="K320" s="36">
        <f>WEEKDAY(Semaine!K320)</f>
        <v>7</v>
      </c>
      <c r="L320" s="66">
        <f t="shared" si="26"/>
        <v>6</v>
      </c>
      <c r="M320" s="37" t="str">
        <f t="shared" si="27"/>
        <v/>
      </c>
      <c r="N320" s="36">
        <f>WEEKDAY(Semaine!M320)</f>
        <v>7</v>
      </c>
      <c r="O320" s="66">
        <f t="shared" si="28"/>
        <v>6</v>
      </c>
      <c r="P320" s="37" t="str">
        <f t="shared" si="29"/>
        <v/>
      </c>
    </row>
    <row r="321" spans="5:16" x14ac:dyDescent="0.25">
      <c r="E321" s="33">
        <v>0.53263888888888899</v>
      </c>
      <c r="H321" s="36">
        <f>WEEKDAY(Semaine!I321)</f>
        <v>7</v>
      </c>
      <c r="I321" s="64">
        <f t="shared" si="24"/>
        <v>6</v>
      </c>
      <c r="J321" s="64" t="str">
        <f t="shared" si="25"/>
        <v/>
      </c>
      <c r="K321" s="36">
        <f>WEEKDAY(Semaine!K321)</f>
        <v>7</v>
      </c>
      <c r="L321" s="66">
        <f t="shared" si="26"/>
        <v>6</v>
      </c>
      <c r="M321" s="37" t="str">
        <f t="shared" si="27"/>
        <v/>
      </c>
      <c r="N321" s="36">
        <f>WEEKDAY(Semaine!M321)</f>
        <v>7</v>
      </c>
      <c r="O321" s="66">
        <f t="shared" si="28"/>
        <v>6</v>
      </c>
      <c r="P321" s="37" t="str">
        <f t="shared" si="29"/>
        <v/>
      </c>
    </row>
    <row r="322" spans="5:16" x14ac:dyDescent="0.25">
      <c r="E322" s="33">
        <v>0.53333333333333299</v>
      </c>
      <c r="H322" s="36">
        <f>WEEKDAY(Semaine!I322)</f>
        <v>7</v>
      </c>
      <c r="I322" s="64">
        <f t="shared" si="24"/>
        <v>6</v>
      </c>
      <c r="J322" s="64" t="str">
        <f t="shared" si="25"/>
        <v/>
      </c>
      <c r="K322" s="36">
        <f>WEEKDAY(Semaine!K322)</f>
        <v>7</v>
      </c>
      <c r="L322" s="66">
        <f t="shared" si="26"/>
        <v>6</v>
      </c>
      <c r="M322" s="37" t="str">
        <f t="shared" si="27"/>
        <v/>
      </c>
      <c r="N322" s="36">
        <f>WEEKDAY(Semaine!M322)</f>
        <v>7</v>
      </c>
      <c r="O322" s="66">
        <f t="shared" si="28"/>
        <v>6</v>
      </c>
      <c r="P322" s="37" t="str">
        <f t="shared" si="29"/>
        <v/>
      </c>
    </row>
    <row r="323" spans="5:16" x14ac:dyDescent="0.25">
      <c r="E323" s="33">
        <v>0.53402777777777799</v>
      </c>
      <c r="H323" s="36">
        <f>WEEKDAY(Semaine!I323)</f>
        <v>7</v>
      </c>
      <c r="I323" s="64">
        <f t="shared" si="24"/>
        <v>6</v>
      </c>
      <c r="J323" s="64" t="str">
        <f t="shared" si="25"/>
        <v/>
      </c>
      <c r="K323" s="36">
        <f>WEEKDAY(Semaine!K323)</f>
        <v>7</v>
      </c>
      <c r="L323" s="66">
        <f t="shared" si="26"/>
        <v>6</v>
      </c>
      <c r="M323" s="37" t="str">
        <f t="shared" si="27"/>
        <v/>
      </c>
      <c r="N323" s="36">
        <f>WEEKDAY(Semaine!M323)</f>
        <v>7</v>
      </c>
      <c r="O323" s="66">
        <f t="shared" si="28"/>
        <v>6</v>
      </c>
      <c r="P323" s="37" t="str">
        <f t="shared" si="29"/>
        <v/>
      </c>
    </row>
    <row r="324" spans="5:16" x14ac:dyDescent="0.25">
      <c r="E324" s="33">
        <v>0.53472222222222199</v>
      </c>
      <c r="H324" s="36">
        <f>WEEKDAY(Semaine!I324)</f>
        <v>7</v>
      </c>
      <c r="I324" s="64">
        <f t="shared" ref="I324:I387" si="30">H324-1</f>
        <v>6</v>
      </c>
      <c r="J324" s="64" t="str">
        <f t="shared" ref="J324:J387" si="31">IF(I324=1, "Lundi", IF(I324=2, "Mardi", IF(I324=3, "Mercredi", IF(I324=4, "Jeudi", IF(I324=5, "Vendredi", "")))))</f>
        <v/>
      </c>
      <c r="K324" s="36">
        <f>WEEKDAY(Semaine!K324)</f>
        <v>7</v>
      </c>
      <c r="L324" s="66">
        <f t="shared" ref="L324:L387" si="32">K324-1</f>
        <v>6</v>
      </c>
      <c r="M324" s="37" t="str">
        <f t="shared" ref="M324:M387" si="33">IF(L324=1, "Lundi", IF(L324=2, "Mardi", IF(L324=3, "Mercredi", IF(L324=4, "Jeudi", IF(L324=5, "Vendredi", "")))))</f>
        <v/>
      </c>
      <c r="N324" s="36">
        <f>WEEKDAY(Semaine!M324)</f>
        <v>7</v>
      </c>
      <c r="O324" s="66">
        <f t="shared" ref="O324:O387" si="34">N324-1</f>
        <v>6</v>
      </c>
      <c r="P324" s="37" t="str">
        <f t="shared" ref="P324:P387" si="35">IF(O324=1, "Lundi", IF(O324=2, "Mardi", IF(O324=3, "Mercredi", IF(O324=4, "Jeudi", IF(O324=5, "Vendredi", "")))))</f>
        <v/>
      </c>
    </row>
    <row r="325" spans="5:16" x14ac:dyDescent="0.25">
      <c r="E325" s="33">
        <v>0.53541666666666698</v>
      </c>
      <c r="H325" s="36">
        <f>WEEKDAY(Semaine!I325)</f>
        <v>7</v>
      </c>
      <c r="I325" s="64">
        <f t="shared" si="30"/>
        <v>6</v>
      </c>
      <c r="J325" s="64" t="str">
        <f t="shared" si="31"/>
        <v/>
      </c>
      <c r="K325" s="36">
        <f>WEEKDAY(Semaine!K325)</f>
        <v>7</v>
      </c>
      <c r="L325" s="66">
        <f t="shared" si="32"/>
        <v>6</v>
      </c>
      <c r="M325" s="37" t="str">
        <f t="shared" si="33"/>
        <v/>
      </c>
      <c r="N325" s="36">
        <f>WEEKDAY(Semaine!M325)</f>
        <v>7</v>
      </c>
      <c r="O325" s="66">
        <f t="shared" si="34"/>
        <v>6</v>
      </c>
      <c r="P325" s="37" t="str">
        <f t="shared" si="35"/>
        <v/>
      </c>
    </row>
    <row r="326" spans="5:16" x14ac:dyDescent="0.25">
      <c r="E326" s="33">
        <v>0.53611111111111098</v>
      </c>
      <c r="H326" s="36">
        <f>WEEKDAY(Semaine!I326)</f>
        <v>7</v>
      </c>
      <c r="I326" s="64">
        <f t="shared" si="30"/>
        <v>6</v>
      </c>
      <c r="J326" s="64" t="str">
        <f t="shared" si="31"/>
        <v/>
      </c>
      <c r="K326" s="36">
        <f>WEEKDAY(Semaine!K326)</f>
        <v>7</v>
      </c>
      <c r="L326" s="66">
        <f t="shared" si="32"/>
        <v>6</v>
      </c>
      <c r="M326" s="37" t="str">
        <f t="shared" si="33"/>
        <v/>
      </c>
      <c r="N326" s="36">
        <f>WEEKDAY(Semaine!M326)</f>
        <v>7</v>
      </c>
      <c r="O326" s="66">
        <f t="shared" si="34"/>
        <v>6</v>
      </c>
      <c r="P326" s="37" t="str">
        <f t="shared" si="35"/>
        <v/>
      </c>
    </row>
    <row r="327" spans="5:16" x14ac:dyDescent="0.25">
      <c r="E327" s="33">
        <v>0.53680555555555598</v>
      </c>
      <c r="H327" s="36">
        <f>WEEKDAY(Semaine!I327)</f>
        <v>7</v>
      </c>
      <c r="I327" s="64">
        <f t="shared" si="30"/>
        <v>6</v>
      </c>
      <c r="J327" s="64" t="str">
        <f t="shared" si="31"/>
        <v/>
      </c>
      <c r="K327" s="36">
        <f>WEEKDAY(Semaine!K327)</f>
        <v>7</v>
      </c>
      <c r="L327" s="66">
        <f t="shared" si="32"/>
        <v>6</v>
      </c>
      <c r="M327" s="37" t="str">
        <f t="shared" si="33"/>
        <v/>
      </c>
      <c r="N327" s="36">
        <f>WEEKDAY(Semaine!M327)</f>
        <v>7</v>
      </c>
      <c r="O327" s="66">
        <f t="shared" si="34"/>
        <v>6</v>
      </c>
      <c r="P327" s="37" t="str">
        <f t="shared" si="35"/>
        <v/>
      </c>
    </row>
    <row r="328" spans="5:16" x14ac:dyDescent="0.25">
      <c r="E328" s="33">
        <v>0.53749999999999998</v>
      </c>
      <c r="H328" s="36">
        <f>WEEKDAY(Semaine!I328)</f>
        <v>7</v>
      </c>
      <c r="I328" s="64">
        <f t="shared" si="30"/>
        <v>6</v>
      </c>
      <c r="J328" s="64" t="str">
        <f t="shared" si="31"/>
        <v/>
      </c>
      <c r="K328" s="36">
        <f>WEEKDAY(Semaine!K328)</f>
        <v>7</v>
      </c>
      <c r="L328" s="66">
        <f t="shared" si="32"/>
        <v>6</v>
      </c>
      <c r="M328" s="37" t="str">
        <f t="shared" si="33"/>
        <v/>
      </c>
      <c r="N328" s="36">
        <f>WEEKDAY(Semaine!M328)</f>
        <v>7</v>
      </c>
      <c r="O328" s="66">
        <f t="shared" si="34"/>
        <v>6</v>
      </c>
      <c r="P328" s="37" t="str">
        <f t="shared" si="35"/>
        <v/>
      </c>
    </row>
    <row r="329" spans="5:16" x14ac:dyDescent="0.25">
      <c r="E329" s="33">
        <v>0.53819444444444398</v>
      </c>
      <c r="H329" s="36">
        <f>WEEKDAY(Semaine!I329)</f>
        <v>7</v>
      </c>
      <c r="I329" s="64">
        <f t="shared" si="30"/>
        <v>6</v>
      </c>
      <c r="J329" s="64" t="str">
        <f t="shared" si="31"/>
        <v/>
      </c>
      <c r="K329" s="36">
        <f>WEEKDAY(Semaine!K329)</f>
        <v>7</v>
      </c>
      <c r="L329" s="66">
        <f t="shared" si="32"/>
        <v>6</v>
      </c>
      <c r="M329" s="37" t="str">
        <f t="shared" si="33"/>
        <v/>
      </c>
      <c r="N329" s="36">
        <f>WEEKDAY(Semaine!M329)</f>
        <v>7</v>
      </c>
      <c r="O329" s="66">
        <f t="shared" si="34"/>
        <v>6</v>
      </c>
      <c r="P329" s="37" t="str">
        <f t="shared" si="35"/>
        <v/>
      </c>
    </row>
    <row r="330" spans="5:16" x14ac:dyDescent="0.25">
      <c r="E330" s="33">
        <v>0.53888888888888897</v>
      </c>
      <c r="H330" s="36">
        <f>WEEKDAY(Semaine!I330)</f>
        <v>7</v>
      </c>
      <c r="I330" s="64">
        <f t="shared" si="30"/>
        <v>6</v>
      </c>
      <c r="J330" s="64" t="str">
        <f t="shared" si="31"/>
        <v/>
      </c>
      <c r="K330" s="36">
        <f>WEEKDAY(Semaine!K330)</f>
        <v>7</v>
      </c>
      <c r="L330" s="66">
        <f t="shared" si="32"/>
        <v>6</v>
      </c>
      <c r="M330" s="37" t="str">
        <f t="shared" si="33"/>
        <v/>
      </c>
      <c r="N330" s="36">
        <f>WEEKDAY(Semaine!M330)</f>
        <v>7</v>
      </c>
      <c r="O330" s="66">
        <f t="shared" si="34"/>
        <v>6</v>
      </c>
      <c r="P330" s="37" t="str">
        <f t="shared" si="35"/>
        <v/>
      </c>
    </row>
    <row r="331" spans="5:16" x14ac:dyDescent="0.25">
      <c r="E331" s="33">
        <v>0.53958333333333297</v>
      </c>
      <c r="H331" s="36">
        <f>WEEKDAY(Semaine!I331)</f>
        <v>7</v>
      </c>
      <c r="I331" s="64">
        <f t="shared" si="30"/>
        <v>6</v>
      </c>
      <c r="J331" s="64" t="str">
        <f t="shared" si="31"/>
        <v/>
      </c>
      <c r="K331" s="36">
        <f>WEEKDAY(Semaine!K331)</f>
        <v>7</v>
      </c>
      <c r="L331" s="66">
        <f t="shared" si="32"/>
        <v>6</v>
      </c>
      <c r="M331" s="37" t="str">
        <f t="shared" si="33"/>
        <v/>
      </c>
      <c r="N331" s="36">
        <f>WEEKDAY(Semaine!M331)</f>
        <v>7</v>
      </c>
      <c r="O331" s="66">
        <f t="shared" si="34"/>
        <v>6</v>
      </c>
      <c r="P331" s="37" t="str">
        <f t="shared" si="35"/>
        <v/>
      </c>
    </row>
    <row r="332" spans="5:16" x14ac:dyDescent="0.25">
      <c r="E332" s="33">
        <v>0.54027777777777797</v>
      </c>
      <c r="H332" s="36">
        <f>WEEKDAY(Semaine!I332)</f>
        <v>7</v>
      </c>
      <c r="I332" s="64">
        <f t="shared" si="30"/>
        <v>6</v>
      </c>
      <c r="J332" s="64" t="str">
        <f t="shared" si="31"/>
        <v/>
      </c>
      <c r="K332" s="36">
        <f>WEEKDAY(Semaine!K332)</f>
        <v>7</v>
      </c>
      <c r="L332" s="66">
        <f t="shared" si="32"/>
        <v>6</v>
      </c>
      <c r="M332" s="37" t="str">
        <f t="shared" si="33"/>
        <v/>
      </c>
      <c r="N332" s="36">
        <f>WEEKDAY(Semaine!M332)</f>
        <v>7</v>
      </c>
      <c r="O332" s="66">
        <f t="shared" si="34"/>
        <v>6</v>
      </c>
      <c r="P332" s="37" t="str">
        <f t="shared" si="35"/>
        <v/>
      </c>
    </row>
    <row r="333" spans="5:16" x14ac:dyDescent="0.25">
      <c r="E333" s="33">
        <v>0.54097222222222197</v>
      </c>
      <c r="H333" s="36">
        <f>WEEKDAY(Semaine!I333)</f>
        <v>7</v>
      </c>
      <c r="I333" s="64">
        <f t="shared" si="30"/>
        <v>6</v>
      </c>
      <c r="J333" s="64" t="str">
        <f t="shared" si="31"/>
        <v/>
      </c>
      <c r="K333" s="36">
        <f>WEEKDAY(Semaine!K333)</f>
        <v>7</v>
      </c>
      <c r="L333" s="66">
        <f t="shared" si="32"/>
        <v>6</v>
      </c>
      <c r="M333" s="37" t="str">
        <f t="shared" si="33"/>
        <v/>
      </c>
      <c r="N333" s="36">
        <f>WEEKDAY(Semaine!M333)</f>
        <v>7</v>
      </c>
      <c r="O333" s="66">
        <f t="shared" si="34"/>
        <v>6</v>
      </c>
      <c r="P333" s="37" t="str">
        <f t="shared" si="35"/>
        <v/>
      </c>
    </row>
    <row r="334" spans="5:16" x14ac:dyDescent="0.25">
      <c r="E334" s="33">
        <v>0.54166666666666696</v>
      </c>
      <c r="H334" s="36">
        <f>WEEKDAY(Semaine!I334)</f>
        <v>7</v>
      </c>
      <c r="I334" s="64">
        <f t="shared" si="30"/>
        <v>6</v>
      </c>
      <c r="J334" s="64" t="str">
        <f t="shared" si="31"/>
        <v/>
      </c>
      <c r="K334" s="36">
        <f>WEEKDAY(Semaine!K334)</f>
        <v>7</v>
      </c>
      <c r="L334" s="66">
        <f t="shared" si="32"/>
        <v>6</v>
      </c>
      <c r="M334" s="37" t="str">
        <f t="shared" si="33"/>
        <v/>
      </c>
      <c r="N334" s="36">
        <f>WEEKDAY(Semaine!M334)</f>
        <v>7</v>
      </c>
      <c r="O334" s="66">
        <f t="shared" si="34"/>
        <v>6</v>
      </c>
      <c r="P334" s="37" t="str">
        <f t="shared" si="35"/>
        <v/>
      </c>
    </row>
    <row r="335" spans="5:16" x14ac:dyDescent="0.25">
      <c r="E335" s="33">
        <v>0.54236111111111096</v>
      </c>
      <c r="H335" s="36">
        <f>WEEKDAY(Semaine!I335)</f>
        <v>7</v>
      </c>
      <c r="I335" s="64">
        <f t="shared" si="30"/>
        <v>6</v>
      </c>
      <c r="J335" s="64" t="str">
        <f t="shared" si="31"/>
        <v/>
      </c>
      <c r="K335" s="36">
        <f>WEEKDAY(Semaine!K335)</f>
        <v>7</v>
      </c>
      <c r="L335" s="66">
        <f t="shared" si="32"/>
        <v>6</v>
      </c>
      <c r="M335" s="37" t="str">
        <f t="shared" si="33"/>
        <v/>
      </c>
      <c r="N335" s="36">
        <f>WEEKDAY(Semaine!M335)</f>
        <v>7</v>
      </c>
      <c r="O335" s="66">
        <f t="shared" si="34"/>
        <v>6</v>
      </c>
      <c r="P335" s="37" t="str">
        <f t="shared" si="35"/>
        <v/>
      </c>
    </row>
    <row r="336" spans="5:16" x14ac:dyDescent="0.25">
      <c r="E336" s="33">
        <v>0.54305555555555596</v>
      </c>
      <c r="H336" s="36">
        <f>WEEKDAY(Semaine!I336)</f>
        <v>7</v>
      </c>
      <c r="I336" s="64">
        <f t="shared" si="30"/>
        <v>6</v>
      </c>
      <c r="J336" s="64" t="str">
        <f t="shared" si="31"/>
        <v/>
      </c>
      <c r="K336" s="36">
        <f>WEEKDAY(Semaine!K336)</f>
        <v>7</v>
      </c>
      <c r="L336" s="66">
        <f t="shared" si="32"/>
        <v>6</v>
      </c>
      <c r="M336" s="37" t="str">
        <f t="shared" si="33"/>
        <v/>
      </c>
      <c r="N336" s="36">
        <f>WEEKDAY(Semaine!M336)</f>
        <v>7</v>
      </c>
      <c r="O336" s="66">
        <f t="shared" si="34"/>
        <v>6</v>
      </c>
      <c r="P336" s="37" t="str">
        <f t="shared" si="35"/>
        <v/>
      </c>
    </row>
    <row r="337" spans="5:16" x14ac:dyDescent="0.25">
      <c r="E337" s="33">
        <v>0.54374999999999996</v>
      </c>
      <c r="H337" s="36">
        <f>WEEKDAY(Semaine!I337)</f>
        <v>7</v>
      </c>
      <c r="I337" s="64">
        <f t="shared" si="30"/>
        <v>6</v>
      </c>
      <c r="J337" s="64" t="str">
        <f t="shared" si="31"/>
        <v/>
      </c>
      <c r="K337" s="36">
        <f>WEEKDAY(Semaine!K337)</f>
        <v>7</v>
      </c>
      <c r="L337" s="66">
        <f t="shared" si="32"/>
        <v>6</v>
      </c>
      <c r="M337" s="37" t="str">
        <f t="shared" si="33"/>
        <v/>
      </c>
      <c r="N337" s="36">
        <f>WEEKDAY(Semaine!M337)</f>
        <v>7</v>
      </c>
      <c r="O337" s="66">
        <f t="shared" si="34"/>
        <v>6</v>
      </c>
      <c r="P337" s="37" t="str">
        <f t="shared" si="35"/>
        <v/>
      </c>
    </row>
    <row r="338" spans="5:16" x14ac:dyDescent="0.25">
      <c r="E338" s="33">
        <v>0.54444444444444395</v>
      </c>
      <c r="H338" s="36">
        <f>WEEKDAY(Semaine!I338)</f>
        <v>7</v>
      </c>
      <c r="I338" s="64">
        <f t="shared" si="30"/>
        <v>6</v>
      </c>
      <c r="J338" s="64" t="str">
        <f t="shared" si="31"/>
        <v/>
      </c>
      <c r="K338" s="36">
        <f>WEEKDAY(Semaine!K338)</f>
        <v>7</v>
      </c>
      <c r="L338" s="66">
        <f t="shared" si="32"/>
        <v>6</v>
      </c>
      <c r="M338" s="37" t="str">
        <f t="shared" si="33"/>
        <v/>
      </c>
      <c r="N338" s="36">
        <f>WEEKDAY(Semaine!M338)</f>
        <v>7</v>
      </c>
      <c r="O338" s="66">
        <f t="shared" si="34"/>
        <v>6</v>
      </c>
      <c r="P338" s="37" t="str">
        <f t="shared" si="35"/>
        <v/>
      </c>
    </row>
    <row r="339" spans="5:16" x14ac:dyDescent="0.25">
      <c r="E339" s="33">
        <v>0.54513888888888895</v>
      </c>
      <c r="H339" s="36">
        <f>WEEKDAY(Semaine!I339)</f>
        <v>7</v>
      </c>
      <c r="I339" s="64">
        <f t="shared" si="30"/>
        <v>6</v>
      </c>
      <c r="J339" s="64" t="str">
        <f t="shared" si="31"/>
        <v/>
      </c>
      <c r="K339" s="36">
        <f>WEEKDAY(Semaine!K339)</f>
        <v>7</v>
      </c>
      <c r="L339" s="66">
        <f t="shared" si="32"/>
        <v>6</v>
      </c>
      <c r="M339" s="37" t="str">
        <f t="shared" si="33"/>
        <v/>
      </c>
      <c r="N339" s="36">
        <f>WEEKDAY(Semaine!M339)</f>
        <v>7</v>
      </c>
      <c r="O339" s="66">
        <f t="shared" si="34"/>
        <v>6</v>
      </c>
      <c r="P339" s="37" t="str">
        <f t="shared" si="35"/>
        <v/>
      </c>
    </row>
    <row r="340" spans="5:16" x14ac:dyDescent="0.25">
      <c r="E340" s="33">
        <v>0.54583333333333295</v>
      </c>
      <c r="H340" s="36">
        <f>WEEKDAY(Semaine!I340)</f>
        <v>7</v>
      </c>
      <c r="I340" s="64">
        <f t="shared" si="30"/>
        <v>6</v>
      </c>
      <c r="J340" s="64" t="str">
        <f t="shared" si="31"/>
        <v/>
      </c>
      <c r="K340" s="36">
        <f>WEEKDAY(Semaine!K340)</f>
        <v>7</v>
      </c>
      <c r="L340" s="66">
        <f t="shared" si="32"/>
        <v>6</v>
      </c>
      <c r="M340" s="37" t="str">
        <f t="shared" si="33"/>
        <v/>
      </c>
      <c r="N340" s="36">
        <f>WEEKDAY(Semaine!M340)</f>
        <v>7</v>
      </c>
      <c r="O340" s="66">
        <f t="shared" si="34"/>
        <v>6</v>
      </c>
      <c r="P340" s="37" t="str">
        <f t="shared" si="35"/>
        <v/>
      </c>
    </row>
    <row r="341" spans="5:16" x14ac:dyDescent="0.25">
      <c r="E341" s="33">
        <v>0.54652777777777795</v>
      </c>
      <c r="H341" s="36">
        <f>WEEKDAY(Semaine!I341)</f>
        <v>7</v>
      </c>
      <c r="I341" s="64">
        <f t="shared" si="30"/>
        <v>6</v>
      </c>
      <c r="J341" s="64" t="str">
        <f t="shared" si="31"/>
        <v/>
      </c>
      <c r="K341" s="36">
        <f>WEEKDAY(Semaine!K341)</f>
        <v>7</v>
      </c>
      <c r="L341" s="66">
        <f t="shared" si="32"/>
        <v>6</v>
      </c>
      <c r="M341" s="37" t="str">
        <f t="shared" si="33"/>
        <v/>
      </c>
      <c r="N341" s="36">
        <f>WEEKDAY(Semaine!M341)</f>
        <v>7</v>
      </c>
      <c r="O341" s="66">
        <f t="shared" si="34"/>
        <v>6</v>
      </c>
      <c r="P341" s="37" t="str">
        <f t="shared" si="35"/>
        <v/>
      </c>
    </row>
    <row r="342" spans="5:16" x14ac:dyDescent="0.25">
      <c r="E342" s="33">
        <v>0.54722222222222205</v>
      </c>
      <c r="H342" s="36">
        <f>WEEKDAY(Semaine!I342)</f>
        <v>7</v>
      </c>
      <c r="I342" s="64">
        <f t="shared" si="30"/>
        <v>6</v>
      </c>
      <c r="J342" s="64" t="str">
        <f t="shared" si="31"/>
        <v/>
      </c>
      <c r="K342" s="36">
        <f>WEEKDAY(Semaine!K342)</f>
        <v>7</v>
      </c>
      <c r="L342" s="66">
        <f t="shared" si="32"/>
        <v>6</v>
      </c>
      <c r="M342" s="37" t="str">
        <f t="shared" si="33"/>
        <v/>
      </c>
      <c r="N342" s="36">
        <f>WEEKDAY(Semaine!M342)</f>
        <v>7</v>
      </c>
      <c r="O342" s="66">
        <f t="shared" si="34"/>
        <v>6</v>
      </c>
      <c r="P342" s="37" t="str">
        <f t="shared" si="35"/>
        <v/>
      </c>
    </row>
    <row r="343" spans="5:16" x14ac:dyDescent="0.25">
      <c r="E343" s="33">
        <v>0.54791666666666705</v>
      </c>
      <c r="H343" s="36">
        <f>WEEKDAY(Semaine!I343)</f>
        <v>7</v>
      </c>
      <c r="I343" s="64">
        <f t="shared" si="30"/>
        <v>6</v>
      </c>
      <c r="J343" s="64" t="str">
        <f t="shared" si="31"/>
        <v/>
      </c>
      <c r="K343" s="36">
        <f>WEEKDAY(Semaine!K343)</f>
        <v>7</v>
      </c>
      <c r="L343" s="66">
        <f t="shared" si="32"/>
        <v>6</v>
      </c>
      <c r="M343" s="37" t="str">
        <f t="shared" si="33"/>
        <v/>
      </c>
      <c r="N343" s="36">
        <f>WEEKDAY(Semaine!M343)</f>
        <v>7</v>
      </c>
      <c r="O343" s="66">
        <f t="shared" si="34"/>
        <v>6</v>
      </c>
      <c r="P343" s="37" t="str">
        <f t="shared" si="35"/>
        <v/>
      </c>
    </row>
    <row r="344" spans="5:16" x14ac:dyDescent="0.25">
      <c r="E344" s="33">
        <v>0.54861111111111105</v>
      </c>
      <c r="H344" s="36">
        <f>WEEKDAY(Semaine!I344)</f>
        <v>7</v>
      </c>
      <c r="I344" s="64">
        <f t="shared" si="30"/>
        <v>6</v>
      </c>
      <c r="J344" s="64" t="str">
        <f t="shared" si="31"/>
        <v/>
      </c>
      <c r="K344" s="36">
        <f>WEEKDAY(Semaine!K344)</f>
        <v>7</v>
      </c>
      <c r="L344" s="66">
        <f t="shared" si="32"/>
        <v>6</v>
      </c>
      <c r="M344" s="37" t="str">
        <f t="shared" si="33"/>
        <v/>
      </c>
      <c r="N344" s="36">
        <f>WEEKDAY(Semaine!M344)</f>
        <v>7</v>
      </c>
      <c r="O344" s="66">
        <f t="shared" si="34"/>
        <v>6</v>
      </c>
      <c r="P344" s="37" t="str">
        <f t="shared" si="35"/>
        <v/>
      </c>
    </row>
    <row r="345" spans="5:16" x14ac:dyDescent="0.25">
      <c r="E345" s="33">
        <v>0.54930555555555505</v>
      </c>
      <c r="H345" s="36">
        <f>WEEKDAY(Semaine!I345)</f>
        <v>7</v>
      </c>
      <c r="I345" s="64">
        <f t="shared" si="30"/>
        <v>6</v>
      </c>
      <c r="J345" s="64" t="str">
        <f t="shared" si="31"/>
        <v/>
      </c>
      <c r="K345" s="36">
        <f>WEEKDAY(Semaine!K345)</f>
        <v>7</v>
      </c>
      <c r="L345" s="66">
        <f t="shared" si="32"/>
        <v>6</v>
      </c>
      <c r="M345" s="37" t="str">
        <f t="shared" si="33"/>
        <v/>
      </c>
      <c r="N345" s="36">
        <f>WEEKDAY(Semaine!M345)</f>
        <v>7</v>
      </c>
      <c r="O345" s="66">
        <f t="shared" si="34"/>
        <v>6</v>
      </c>
      <c r="P345" s="37" t="str">
        <f t="shared" si="35"/>
        <v/>
      </c>
    </row>
    <row r="346" spans="5:16" x14ac:dyDescent="0.25">
      <c r="E346" s="33">
        <v>0.55000000000000004</v>
      </c>
      <c r="H346" s="36">
        <f>WEEKDAY(Semaine!I346)</f>
        <v>7</v>
      </c>
      <c r="I346" s="64">
        <f t="shared" si="30"/>
        <v>6</v>
      </c>
      <c r="J346" s="64" t="str">
        <f t="shared" si="31"/>
        <v/>
      </c>
      <c r="K346" s="36">
        <f>WEEKDAY(Semaine!K346)</f>
        <v>7</v>
      </c>
      <c r="L346" s="66">
        <f t="shared" si="32"/>
        <v>6</v>
      </c>
      <c r="M346" s="37" t="str">
        <f t="shared" si="33"/>
        <v/>
      </c>
      <c r="N346" s="36">
        <f>WEEKDAY(Semaine!M346)</f>
        <v>7</v>
      </c>
      <c r="O346" s="66">
        <f t="shared" si="34"/>
        <v>6</v>
      </c>
      <c r="P346" s="37" t="str">
        <f t="shared" si="35"/>
        <v/>
      </c>
    </row>
    <row r="347" spans="5:16" x14ac:dyDescent="0.25">
      <c r="E347" s="33">
        <v>0.55069444444444404</v>
      </c>
      <c r="H347" s="36">
        <f>WEEKDAY(Semaine!I347)</f>
        <v>7</v>
      </c>
      <c r="I347" s="64">
        <f t="shared" si="30"/>
        <v>6</v>
      </c>
      <c r="J347" s="64" t="str">
        <f t="shared" si="31"/>
        <v/>
      </c>
      <c r="K347" s="36">
        <f>WEEKDAY(Semaine!K347)</f>
        <v>7</v>
      </c>
      <c r="L347" s="66">
        <f t="shared" si="32"/>
        <v>6</v>
      </c>
      <c r="M347" s="37" t="str">
        <f t="shared" si="33"/>
        <v/>
      </c>
      <c r="N347" s="36">
        <f>WEEKDAY(Semaine!M347)</f>
        <v>7</v>
      </c>
      <c r="O347" s="66">
        <f t="shared" si="34"/>
        <v>6</v>
      </c>
      <c r="P347" s="37" t="str">
        <f t="shared" si="35"/>
        <v/>
      </c>
    </row>
    <row r="348" spans="5:16" x14ac:dyDescent="0.25">
      <c r="E348" s="33">
        <v>0.55138888888888904</v>
      </c>
      <c r="H348" s="36">
        <f>WEEKDAY(Semaine!I348)</f>
        <v>7</v>
      </c>
      <c r="I348" s="64">
        <f t="shared" si="30"/>
        <v>6</v>
      </c>
      <c r="J348" s="64" t="str">
        <f t="shared" si="31"/>
        <v/>
      </c>
      <c r="K348" s="36">
        <f>WEEKDAY(Semaine!K348)</f>
        <v>7</v>
      </c>
      <c r="L348" s="66">
        <f t="shared" si="32"/>
        <v>6</v>
      </c>
      <c r="M348" s="37" t="str">
        <f t="shared" si="33"/>
        <v/>
      </c>
      <c r="N348" s="36">
        <f>WEEKDAY(Semaine!M348)</f>
        <v>7</v>
      </c>
      <c r="O348" s="66">
        <f t="shared" si="34"/>
        <v>6</v>
      </c>
      <c r="P348" s="37" t="str">
        <f t="shared" si="35"/>
        <v/>
      </c>
    </row>
    <row r="349" spans="5:16" x14ac:dyDescent="0.25">
      <c r="E349" s="33">
        <v>0.55208333333333304</v>
      </c>
      <c r="H349" s="36">
        <f>WEEKDAY(Semaine!I349)</f>
        <v>7</v>
      </c>
      <c r="I349" s="64">
        <f t="shared" si="30"/>
        <v>6</v>
      </c>
      <c r="J349" s="64" t="str">
        <f t="shared" si="31"/>
        <v/>
      </c>
      <c r="K349" s="36">
        <f>WEEKDAY(Semaine!K349)</f>
        <v>7</v>
      </c>
      <c r="L349" s="66">
        <f t="shared" si="32"/>
        <v>6</v>
      </c>
      <c r="M349" s="37" t="str">
        <f t="shared" si="33"/>
        <v/>
      </c>
      <c r="N349" s="36">
        <f>WEEKDAY(Semaine!M349)</f>
        <v>7</v>
      </c>
      <c r="O349" s="66">
        <f t="shared" si="34"/>
        <v>6</v>
      </c>
      <c r="P349" s="37" t="str">
        <f t="shared" si="35"/>
        <v/>
      </c>
    </row>
    <row r="350" spans="5:16" x14ac:dyDescent="0.25">
      <c r="E350" s="33">
        <v>0.55277777777777803</v>
      </c>
      <c r="H350" s="36">
        <f>WEEKDAY(Semaine!I350)</f>
        <v>7</v>
      </c>
      <c r="I350" s="64">
        <f t="shared" si="30"/>
        <v>6</v>
      </c>
      <c r="J350" s="64" t="str">
        <f t="shared" si="31"/>
        <v/>
      </c>
      <c r="K350" s="36">
        <f>WEEKDAY(Semaine!K350)</f>
        <v>7</v>
      </c>
      <c r="L350" s="66">
        <f t="shared" si="32"/>
        <v>6</v>
      </c>
      <c r="M350" s="37" t="str">
        <f t="shared" si="33"/>
        <v/>
      </c>
      <c r="N350" s="36">
        <f>WEEKDAY(Semaine!M350)</f>
        <v>7</v>
      </c>
      <c r="O350" s="66">
        <f t="shared" si="34"/>
        <v>6</v>
      </c>
      <c r="P350" s="37" t="str">
        <f t="shared" si="35"/>
        <v/>
      </c>
    </row>
    <row r="351" spans="5:16" x14ac:dyDescent="0.25">
      <c r="E351" s="33">
        <v>0.55347222222222203</v>
      </c>
      <c r="H351" s="36">
        <f>WEEKDAY(Semaine!I351)</f>
        <v>7</v>
      </c>
      <c r="I351" s="64">
        <f t="shared" si="30"/>
        <v>6</v>
      </c>
      <c r="J351" s="64" t="str">
        <f t="shared" si="31"/>
        <v/>
      </c>
      <c r="K351" s="36">
        <f>WEEKDAY(Semaine!K351)</f>
        <v>7</v>
      </c>
      <c r="L351" s="66">
        <f t="shared" si="32"/>
        <v>6</v>
      </c>
      <c r="M351" s="37" t="str">
        <f t="shared" si="33"/>
        <v/>
      </c>
      <c r="N351" s="36">
        <f>WEEKDAY(Semaine!M351)</f>
        <v>7</v>
      </c>
      <c r="O351" s="66">
        <f t="shared" si="34"/>
        <v>6</v>
      </c>
      <c r="P351" s="37" t="str">
        <f t="shared" si="35"/>
        <v/>
      </c>
    </row>
    <row r="352" spans="5:16" x14ac:dyDescent="0.25">
      <c r="E352" s="33">
        <v>0.55416666666666703</v>
      </c>
      <c r="H352" s="36">
        <f>WEEKDAY(Semaine!I352)</f>
        <v>7</v>
      </c>
      <c r="I352" s="64">
        <f t="shared" si="30"/>
        <v>6</v>
      </c>
      <c r="J352" s="64" t="str">
        <f t="shared" si="31"/>
        <v/>
      </c>
      <c r="K352" s="36">
        <f>WEEKDAY(Semaine!K352)</f>
        <v>7</v>
      </c>
      <c r="L352" s="66">
        <f t="shared" si="32"/>
        <v>6</v>
      </c>
      <c r="M352" s="37" t="str">
        <f t="shared" si="33"/>
        <v/>
      </c>
      <c r="N352" s="36">
        <f>WEEKDAY(Semaine!M352)</f>
        <v>7</v>
      </c>
      <c r="O352" s="66">
        <f t="shared" si="34"/>
        <v>6</v>
      </c>
      <c r="P352" s="37" t="str">
        <f t="shared" si="35"/>
        <v/>
      </c>
    </row>
    <row r="353" spans="5:16" x14ac:dyDescent="0.25">
      <c r="E353" s="33">
        <v>0.55486111111111103</v>
      </c>
      <c r="H353" s="36">
        <f>WEEKDAY(Semaine!I353)</f>
        <v>7</v>
      </c>
      <c r="I353" s="64">
        <f t="shared" si="30"/>
        <v>6</v>
      </c>
      <c r="J353" s="64" t="str">
        <f t="shared" si="31"/>
        <v/>
      </c>
      <c r="K353" s="36">
        <f>WEEKDAY(Semaine!K353)</f>
        <v>7</v>
      </c>
      <c r="L353" s="66">
        <f t="shared" si="32"/>
        <v>6</v>
      </c>
      <c r="M353" s="37" t="str">
        <f t="shared" si="33"/>
        <v/>
      </c>
      <c r="N353" s="36">
        <f>WEEKDAY(Semaine!M353)</f>
        <v>7</v>
      </c>
      <c r="O353" s="66">
        <f t="shared" si="34"/>
        <v>6</v>
      </c>
      <c r="P353" s="37" t="str">
        <f t="shared" si="35"/>
        <v/>
      </c>
    </row>
    <row r="354" spans="5:16" x14ac:dyDescent="0.25">
      <c r="E354" s="33">
        <v>0.55555555555555503</v>
      </c>
      <c r="H354" s="36">
        <f>WEEKDAY(Semaine!I354)</f>
        <v>7</v>
      </c>
      <c r="I354" s="64">
        <f t="shared" si="30"/>
        <v>6</v>
      </c>
      <c r="J354" s="64" t="str">
        <f t="shared" si="31"/>
        <v/>
      </c>
      <c r="K354" s="36">
        <f>WEEKDAY(Semaine!K354)</f>
        <v>7</v>
      </c>
      <c r="L354" s="66">
        <f t="shared" si="32"/>
        <v>6</v>
      </c>
      <c r="M354" s="37" t="str">
        <f t="shared" si="33"/>
        <v/>
      </c>
      <c r="N354" s="36">
        <f>WEEKDAY(Semaine!M354)</f>
        <v>7</v>
      </c>
      <c r="O354" s="66">
        <f t="shared" si="34"/>
        <v>6</v>
      </c>
      <c r="P354" s="37" t="str">
        <f t="shared" si="35"/>
        <v/>
      </c>
    </row>
    <row r="355" spans="5:16" x14ac:dyDescent="0.25">
      <c r="E355" s="33">
        <v>0.55625000000000002</v>
      </c>
      <c r="H355" s="36">
        <f>WEEKDAY(Semaine!I355)</f>
        <v>7</v>
      </c>
      <c r="I355" s="64">
        <f t="shared" si="30"/>
        <v>6</v>
      </c>
      <c r="J355" s="64" t="str">
        <f t="shared" si="31"/>
        <v/>
      </c>
      <c r="K355" s="36">
        <f>WEEKDAY(Semaine!K355)</f>
        <v>7</v>
      </c>
      <c r="L355" s="66">
        <f t="shared" si="32"/>
        <v>6</v>
      </c>
      <c r="M355" s="37" t="str">
        <f t="shared" si="33"/>
        <v/>
      </c>
      <c r="N355" s="36">
        <f>WEEKDAY(Semaine!M355)</f>
        <v>7</v>
      </c>
      <c r="O355" s="66">
        <f t="shared" si="34"/>
        <v>6</v>
      </c>
      <c r="P355" s="37" t="str">
        <f t="shared" si="35"/>
        <v/>
      </c>
    </row>
    <row r="356" spans="5:16" x14ac:dyDescent="0.25">
      <c r="E356" s="33">
        <v>0.55694444444444402</v>
      </c>
      <c r="H356" s="36">
        <f>WEEKDAY(Semaine!I356)</f>
        <v>7</v>
      </c>
      <c r="I356" s="64">
        <f t="shared" si="30"/>
        <v>6</v>
      </c>
      <c r="J356" s="64" t="str">
        <f t="shared" si="31"/>
        <v/>
      </c>
      <c r="K356" s="36">
        <f>WEEKDAY(Semaine!K356)</f>
        <v>7</v>
      </c>
      <c r="L356" s="66">
        <f t="shared" si="32"/>
        <v>6</v>
      </c>
      <c r="M356" s="37" t="str">
        <f t="shared" si="33"/>
        <v/>
      </c>
      <c r="N356" s="36">
        <f>WEEKDAY(Semaine!M356)</f>
        <v>7</v>
      </c>
      <c r="O356" s="66">
        <f t="shared" si="34"/>
        <v>6</v>
      </c>
      <c r="P356" s="37" t="str">
        <f t="shared" si="35"/>
        <v/>
      </c>
    </row>
    <row r="357" spans="5:16" x14ac:dyDescent="0.25">
      <c r="E357" s="33">
        <v>0.55763888888888902</v>
      </c>
      <c r="H357" s="36">
        <f>WEEKDAY(Semaine!I357)</f>
        <v>7</v>
      </c>
      <c r="I357" s="64">
        <f t="shared" si="30"/>
        <v>6</v>
      </c>
      <c r="J357" s="64" t="str">
        <f t="shared" si="31"/>
        <v/>
      </c>
      <c r="K357" s="36">
        <f>WEEKDAY(Semaine!K357)</f>
        <v>7</v>
      </c>
      <c r="L357" s="66">
        <f t="shared" si="32"/>
        <v>6</v>
      </c>
      <c r="M357" s="37" t="str">
        <f t="shared" si="33"/>
        <v/>
      </c>
      <c r="N357" s="36">
        <f>WEEKDAY(Semaine!M357)</f>
        <v>7</v>
      </c>
      <c r="O357" s="66">
        <f t="shared" si="34"/>
        <v>6</v>
      </c>
      <c r="P357" s="37" t="str">
        <f t="shared" si="35"/>
        <v/>
      </c>
    </row>
    <row r="358" spans="5:16" x14ac:dyDescent="0.25">
      <c r="E358" s="33">
        <v>0.55833333333333302</v>
      </c>
      <c r="H358" s="36">
        <f>WEEKDAY(Semaine!I358)</f>
        <v>7</v>
      </c>
      <c r="I358" s="64">
        <f t="shared" si="30"/>
        <v>6</v>
      </c>
      <c r="J358" s="64" t="str">
        <f t="shared" si="31"/>
        <v/>
      </c>
      <c r="K358" s="36">
        <f>WEEKDAY(Semaine!K358)</f>
        <v>7</v>
      </c>
      <c r="L358" s="66">
        <f t="shared" si="32"/>
        <v>6</v>
      </c>
      <c r="M358" s="37" t="str">
        <f t="shared" si="33"/>
        <v/>
      </c>
      <c r="N358" s="36">
        <f>WEEKDAY(Semaine!M358)</f>
        <v>7</v>
      </c>
      <c r="O358" s="66">
        <f t="shared" si="34"/>
        <v>6</v>
      </c>
      <c r="P358" s="37" t="str">
        <f t="shared" si="35"/>
        <v/>
      </c>
    </row>
    <row r="359" spans="5:16" x14ac:dyDescent="0.25">
      <c r="E359" s="33">
        <v>0.55902777777777801</v>
      </c>
      <c r="H359" s="36">
        <f>WEEKDAY(Semaine!I359)</f>
        <v>7</v>
      </c>
      <c r="I359" s="64">
        <f t="shared" si="30"/>
        <v>6</v>
      </c>
      <c r="J359" s="64" t="str">
        <f t="shared" si="31"/>
        <v/>
      </c>
      <c r="K359" s="36">
        <f>WEEKDAY(Semaine!K359)</f>
        <v>7</v>
      </c>
      <c r="L359" s="66">
        <f t="shared" si="32"/>
        <v>6</v>
      </c>
      <c r="M359" s="37" t="str">
        <f t="shared" si="33"/>
        <v/>
      </c>
      <c r="N359" s="36">
        <f>WEEKDAY(Semaine!M359)</f>
        <v>7</v>
      </c>
      <c r="O359" s="66">
        <f t="shared" si="34"/>
        <v>6</v>
      </c>
      <c r="P359" s="37" t="str">
        <f t="shared" si="35"/>
        <v/>
      </c>
    </row>
    <row r="360" spans="5:16" x14ac:dyDescent="0.25">
      <c r="E360" s="33">
        <v>0.55972222222222201</v>
      </c>
      <c r="H360" s="36">
        <f>WEEKDAY(Semaine!I360)</f>
        <v>7</v>
      </c>
      <c r="I360" s="64">
        <f t="shared" si="30"/>
        <v>6</v>
      </c>
      <c r="J360" s="64" t="str">
        <f t="shared" si="31"/>
        <v/>
      </c>
      <c r="K360" s="36">
        <f>WEEKDAY(Semaine!K360)</f>
        <v>7</v>
      </c>
      <c r="L360" s="66">
        <f t="shared" si="32"/>
        <v>6</v>
      </c>
      <c r="M360" s="37" t="str">
        <f t="shared" si="33"/>
        <v/>
      </c>
      <c r="N360" s="36">
        <f>WEEKDAY(Semaine!M360)</f>
        <v>7</v>
      </c>
      <c r="O360" s="66">
        <f t="shared" si="34"/>
        <v>6</v>
      </c>
      <c r="P360" s="37" t="str">
        <f t="shared" si="35"/>
        <v/>
      </c>
    </row>
    <row r="361" spans="5:16" x14ac:dyDescent="0.25">
      <c r="E361" s="33">
        <v>0.56041666666666701</v>
      </c>
      <c r="H361" s="36">
        <f>WEEKDAY(Semaine!I361)</f>
        <v>7</v>
      </c>
      <c r="I361" s="64">
        <f t="shared" si="30"/>
        <v>6</v>
      </c>
      <c r="J361" s="64" t="str">
        <f t="shared" si="31"/>
        <v/>
      </c>
      <c r="K361" s="36">
        <f>WEEKDAY(Semaine!K361)</f>
        <v>7</v>
      </c>
      <c r="L361" s="66">
        <f t="shared" si="32"/>
        <v>6</v>
      </c>
      <c r="M361" s="37" t="str">
        <f t="shared" si="33"/>
        <v/>
      </c>
      <c r="N361" s="36">
        <f>WEEKDAY(Semaine!M361)</f>
        <v>7</v>
      </c>
      <c r="O361" s="66">
        <f t="shared" si="34"/>
        <v>6</v>
      </c>
      <c r="P361" s="37" t="str">
        <f t="shared" si="35"/>
        <v/>
      </c>
    </row>
    <row r="362" spans="5:16" x14ac:dyDescent="0.25">
      <c r="E362" s="33">
        <v>0.56111111111111101</v>
      </c>
      <c r="H362" s="36">
        <f>WEEKDAY(Semaine!I362)</f>
        <v>7</v>
      </c>
      <c r="I362" s="64">
        <f t="shared" si="30"/>
        <v>6</v>
      </c>
      <c r="J362" s="64" t="str">
        <f t="shared" si="31"/>
        <v/>
      </c>
      <c r="K362" s="36">
        <f>WEEKDAY(Semaine!K362)</f>
        <v>7</v>
      </c>
      <c r="L362" s="66">
        <f t="shared" si="32"/>
        <v>6</v>
      </c>
      <c r="M362" s="37" t="str">
        <f t="shared" si="33"/>
        <v/>
      </c>
      <c r="N362" s="36">
        <f>WEEKDAY(Semaine!M362)</f>
        <v>7</v>
      </c>
      <c r="O362" s="66">
        <f t="shared" si="34"/>
        <v>6</v>
      </c>
      <c r="P362" s="37" t="str">
        <f t="shared" si="35"/>
        <v/>
      </c>
    </row>
    <row r="363" spans="5:16" x14ac:dyDescent="0.25">
      <c r="E363" s="33">
        <v>0.561805555555555</v>
      </c>
      <c r="H363" s="36">
        <f>WEEKDAY(Semaine!I363)</f>
        <v>7</v>
      </c>
      <c r="I363" s="64">
        <f t="shared" si="30"/>
        <v>6</v>
      </c>
      <c r="J363" s="64" t="str">
        <f t="shared" si="31"/>
        <v/>
      </c>
      <c r="K363" s="36">
        <f>WEEKDAY(Semaine!K363)</f>
        <v>7</v>
      </c>
      <c r="L363" s="66">
        <f t="shared" si="32"/>
        <v>6</v>
      </c>
      <c r="M363" s="37" t="str">
        <f t="shared" si="33"/>
        <v/>
      </c>
      <c r="N363" s="36">
        <f>WEEKDAY(Semaine!M363)</f>
        <v>7</v>
      </c>
      <c r="O363" s="66">
        <f t="shared" si="34"/>
        <v>6</v>
      </c>
      <c r="P363" s="37" t="str">
        <f t="shared" si="35"/>
        <v/>
      </c>
    </row>
    <row r="364" spans="5:16" x14ac:dyDescent="0.25">
      <c r="E364" s="33">
        <v>0.5625</v>
      </c>
      <c r="H364" s="36">
        <f>WEEKDAY(Semaine!I364)</f>
        <v>7</v>
      </c>
      <c r="I364" s="64">
        <f t="shared" si="30"/>
        <v>6</v>
      </c>
      <c r="J364" s="64" t="str">
        <f t="shared" si="31"/>
        <v/>
      </c>
      <c r="K364" s="36">
        <f>WEEKDAY(Semaine!K364)</f>
        <v>7</v>
      </c>
      <c r="L364" s="66">
        <f t="shared" si="32"/>
        <v>6</v>
      </c>
      <c r="M364" s="37" t="str">
        <f t="shared" si="33"/>
        <v/>
      </c>
      <c r="N364" s="36">
        <f>WEEKDAY(Semaine!M364)</f>
        <v>7</v>
      </c>
      <c r="O364" s="66">
        <f t="shared" si="34"/>
        <v>6</v>
      </c>
      <c r="P364" s="37" t="str">
        <f t="shared" si="35"/>
        <v/>
      </c>
    </row>
    <row r="365" spans="5:16" x14ac:dyDescent="0.25">
      <c r="E365" s="33">
        <v>0.563194444444444</v>
      </c>
      <c r="H365" s="36">
        <f>WEEKDAY(Semaine!I365)</f>
        <v>7</v>
      </c>
      <c r="I365" s="64">
        <f t="shared" si="30"/>
        <v>6</v>
      </c>
      <c r="J365" s="64" t="str">
        <f t="shared" si="31"/>
        <v/>
      </c>
      <c r="K365" s="36">
        <f>WEEKDAY(Semaine!K365)</f>
        <v>7</v>
      </c>
      <c r="L365" s="66">
        <f t="shared" si="32"/>
        <v>6</v>
      </c>
      <c r="M365" s="37" t="str">
        <f t="shared" si="33"/>
        <v/>
      </c>
      <c r="N365" s="36">
        <f>WEEKDAY(Semaine!M365)</f>
        <v>7</v>
      </c>
      <c r="O365" s="66">
        <f t="shared" si="34"/>
        <v>6</v>
      </c>
      <c r="P365" s="37" t="str">
        <f t="shared" si="35"/>
        <v/>
      </c>
    </row>
    <row r="366" spans="5:16" x14ac:dyDescent="0.25">
      <c r="E366" s="33">
        <v>0.56388888888888899</v>
      </c>
      <c r="H366" s="36">
        <f>WEEKDAY(Semaine!I366)</f>
        <v>7</v>
      </c>
      <c r="I366" s="64">
        <f t="shared" si="30"/>
        <v>6</v>
      </c>
      <c r="J366" s="64" t="str">
        <f t="shared" si="31"/>
        <v/>
      </c>
      <c r="K366" s="36">
        <f>WEEKDAY(Semaine!K366)</f>
        <v>7</v>
      </c>
      <c r="L366" s="66">
        <f t="shared" si="32"/>
        <v>6</v>
      </c>
      <c r="M366" s="37" t="str">
        <f t="shared" si="33"/>
        <v/>
      </c>
      <c r="N366" s="36">
        <f>WEEKDAY(Semaine!M366)</f>
        <v>7</v>
      </c>
      <c r="O366" s="66">
        <f t="shared" si="34"/>
        <v>6</v>
      </c>
      <c r="P366" s="37" t="str">
        <f t="shared" si="35"/>
        <v/>
      </c>
    </row>
    <row r="367" spans="5:16" x14ac:dyDescent="0.25">
      <c r="E367" s="33">
        <v>0.56458333333333299</v>
      </c>
      <c r="H367" s="36">
        <f>WEEKDAY(Semaine!I367)</f>
        <v>7</v>
      </c>
      <c r="I367" s="64">
        <f t="shared" si="30"/>
        <v>6</v>
      </c>
      <c r="J367" s="64" t="str">
        <f t="shared" si="31"/>
        <v/>
      </c>
      <c r="K367" s="36">
        <f>WEEKDAY(Semaine!K367)</f>
        <v>7</v>
      </c>
      <c r="L367" s="66">
        <f t="shared" si="32"/>
        <v>6</v>
      </c>
      <c r="M367" s="37" t="str">
        <f t="shared" si="33"/>
        <v/>
      </c>
      <c r="N367" s="36">
        <f>WEEKDAY(Semaine!M367)</f>
        <v>7</v>
      </c>
      <c r="O367" s="66">
        <f t="shared" si="34"/>
        <v>6</v>
      </c>
      <c r="P367" s="37" t="str">
        <f t="shared" si="35"/>
        <v/>
      </c>
    </row>
    <row r="368" spans="5:16" x14ac:dyDescent="0.25">
      <c r="E368" s="33">
        <v>0.56527777777777799</v>
      </c>
      <c r="H368" s="36">
        <f>WEEKDAY(Semaine!I368)</f>
        <v>7</v>
      </c>
      <c r="I368" s="64">
        <f t="shared" si="30"/>
        <v>6</v>
      </c>
      <c r="J368" s="64" t="str">
        <f t="shared" si="31"/>
        <v/>
      </c>
      <c r="K368" s="36">
        <f>WEEKDAY(Semaine!K368)</f>
        <v>7</v>
      </c>
      <c r="L368" s="66">
        <f t="shared" si="32"/>
        <v>6</v>
      </c>
      <c r="M368" s="37" t="str">
        <f t="shared" si="33"/>
        <v/>
      </c>
      <c r="N368" s="36">
        <f>WEEKDAY(Semaine!M368)</f>
        <v>7</v>
      </c>
      <c r="O368" s="66">
        <f t="shared" si="34"/>
        <v>6</v>
      </c>
      <c r="P368" s="37" t="str">
        <f t="shared" si="35"/>
        <v/>
      </c>
    </row>
    <row r="369" spans="5:16" x14ac:dyDescent="0.25">
      <c r="E369" s="33">
        <v>0.56597222222222199</v>
      </c>
      <c r="H369" s="36">
        <f>WEEKDAY(Semaine!I369)</f>
        <v>7</v>
      </c>
      <c r="I369" s="64">
        <f t="shared" si="30"/>
        <v>6</v>
      </c>
      <c r="J369" s="64" t="str">
        <f t="shared" si="31"/>
        <v/>
      </c>
      <c r="K369" s="36">
        <f>WEEKDAY(Semaine!K369)</f>
        <v>7</v>
      </c>
      <c r="L369" s="66">
        <f t="shared" si="32"/>
        <v>6</v>
      </c>
      <c r="M369" s="37" t="str">
        <f t="shared" si="33"/>
        <v/>
      </c>
      <c r="N369" s="36">
        <f>WEEKDAY(Semaine!M369)</f>
        <v>7</v>
      </c>
      <c r="O369" s="66">
        <f t="shared" si="34"/>
        <v>6</v>
      </c>
      <c r="P369" s="37" t="str">
        <f t="shared" si="35"/>
        <v/>
      </c>
    </row>
    <row r="370" spans="5:16" x14ac:dyDescent="0.25">
      <c r="E370" s="33">
        <v>0.56666666666666698</v>
      </c>
      <c r="H370" s="36">
        <f>WEEKDAY(Semaine!I370)</f>
        <v>7</v>
      </c>
      <c r="I370" s="64">
        <f t="shared" si="30"/>
        <v>6</v>
      </c>
      <c r="J370" s="64" t="str">
        <f t="shared" si="31"/>
        <v/>
      </c>
      <c r="K370" s="36">
        <f>WEEKDAY(Semaine!K370)</f>
        <v>7</v>
      </c>
      <c r="L370" s="66">
        <f t="shared" si="32"/>
        <v>6</v>
      </c>
      <c r="M370" s="37" t="str">
        <f t="shared" si="33"/>
        <v/>
      </c>
      <c r="N370" s="36">
        <f>WEEKDAY(Semaine!M370)</f>
        <v>7</v>
      </c>
      <c r="O370" s="66">
        <f t="shared" si="34"/>
        <v>6</v>
      </c>
      <c r="P370" s="37" t="str">
        <f t="shared" si="35"/>
        <v/>
      </c>
    </row>
    <row r="371" spans="5:16" x14ac:dyDescent="0.25">
      <c r="E371" s="33">
        <v>0.56736111111111098</v>
      </c>
      <c r="H371" s="36">
        <f>WEEKDAY(Semaine!I371)</f>
        <v>7</v>
      </c>
      <c r="I371" s="64">
        <f t="shared" si="30"/>
        <v>6</v>
      </c>
      <c r="J371" s="64" t="str">
        <f t="shared" si="31"/>
        <v/>
      </c>
      <c r="K371" s="36">
        <f>WEEKDAY(Semaine!K371)</f>
        <v>7</v>
      </c>
      <c r="L371" s="66">
        <f t="shared" si="32"/>
        <v>6</v>
      </c>
      <c r="M371" s="37" t="str">
        <f t="shared" si="33"/>
        <v/>
      </c>
      <c r="N371" s="36">
        <f>WEEKDAY(Semaine!M371)</f>
        <v>7</v>
      </c>
      <c r="O371" s="66">
        <f t="shared" si="34"/>
        <v>6</v>
      </c>
      <c r="P371" s="37" t="str">
        <f t="shared" si="35"/>
        <v/>
      </c>
    </row>
    <row r="372" spans="5:16" x14ac:dyDescent="0.25">
      <c r="E372" s="33">
        <v>0.56805555555555498</v>
      </c>
      <c r="H372" s="36">
        <f>WEEKDAY(Semaine!I372)</f>
        <v>7</v>
      </c>
      <c r="I372" s="64">
        <f t="shared" si="30"/>
        <v>6</v>
      </c>
      <c r="J372" s="64" t="str">
        <f t="shared" si="31"/>
        <v/>
      </c>
      <c r="K372" s="36">
        <f>WEEKDAY(Semaine!K372)</f>
        <v>7</v>
      </c>
      <c r="L372" s="66">
        <f t="shared" si="32"/>
        <v>6</v>
      </c>
      <c r="M372" s="37" t="str">
        <f t="shared" si="33"/>
        <v/>
      </c>
      <c r="N372" s="36">
        <f>WEEKDAY(Semaine!M372)</f>
        <v>7</v>
      </c>
      <c r="O372" s="66">
        <f t="shared" si="34"/>
        <v>6</v>
      </c>
      <c r="P372" s="37" t="str">
        <f t="shared" si="35"/>
        <v/>
      </c>
    </row>
    <row r="373" spans="5:16" x14ac:dyDescent="0.25">
      <c r="E373" s="33">
        <v>0.56874999999999998</v>
      </c>
      <c r="H373" s="36">
        <f>WEEKDAY(Semaine!I373)</f>
        <v>7</v>
      </c>
      <c r="I373" s="64">
        <f t="shared" si="30"/>
        <v>6</v>
      </c>
      <c r="J373" s="64" t="str">
        <f t="shared" si="31"/>
        <v/>
      </c>
      <c r="K373" s="36">
        <f>WEEKDAY(Semaine!K373)</f>
        <v>7</v>
      </c>
      <c r="L373" s="66">
        <f t="shared" si="32"/>
        <v>6</v>
      </c>
      <c r="M373" s="37" t="str">
        <f t="shared" si="33"/>
        <v/>
      </c>
      <c r="N373" s="36">
        <f>WEEKDAY(Semaine!M373)</f>
        <v>7</v>
      </c>
      <c r="O373" s="66">
        <f t="shared" si="34"/>
        <v>6</v>
      </c>
      <c r="P373" s="37" t="str">
        <f t="shared" si="35"/>
        <v/>
      </c>
    </row>
    <row r="374" spans="5:16" x14ac:dyDescent="0.25">
      <c r="E374" s="33">
        <v>0.56944444444444398</v>
      </c>
      <c r="H374" s="36">
        <f>WEEKDAY(Semaine!I374)</f>
        <v>7</v>
      </c>
      <c r="I374" s="64">
        <f t="shared" si="30"/>
        <v>6</v>
      </c>
      <c r="J374" s="64" t="str">
        <f t="shared" si="31"/>
        <v/>
      </c>
      <c r="K374" s="36">
        <f>WEEKDAY(Semaine!K374)</f>
        <v>7</v>
      </c>
      <c r="L374" s="66">
        <f t="shared" si="32"/>
        <v>6</v>
      </c>
      <c r="M374" s="37" t="str">
        <f t="shared" si="33"/>
        <v/>
      </c>
      <c r="N374" s="36">
        <f>WEEKDAY(Semaine!M374)</f>
        <v>7</v>
      </c>
      <c r="O374" s="66">
        <f t="shared" si="34"/>
        <v>6</v>
      </c>
      <c r="P374" s="37" t="str">
        <f t="shared" si="35"/>
        <v/>
      </c>
    </row>
    <row r="375" spans="5:16" x14ac:dyDescent="0.25">
      <c r="E375" s="33">
        <v>0.57013888888888897</v>
      </c>
      <c r="H375" s="36">
        <f>WEEKDAY(Semaine!I375)</f>
        <v>7</v>
      </c>
      <c r="I375" s="64">
        <f t="shared" si="30"/>
        <v>6</v>
      </c>
      <c r="J375" s="64" t="str">
        <f t="shared" si="31"/>
        <v/>
      </c>
      <c r="K375" s="36">
        <f>WEEKDAY(Semaine!K375)</f>
        <v>7</v>
      </c>
      <c r="L375" s="66">
        <f t="shared" si="32"/>
        <v>6</v>
      </c>
      <c r="M375" s="37" t="str">
        <f t="shared" si="33"/>
        <v/>
      </c>
      <c r="N375" s="36">
        <f>WEEKDAY(Semaine!M375)</f>
        <v>7</v>
      </c>
      <c r="O375" s="66">
        <f t="shared" si="34"/>
        <v>6</v>
      </c>
      <c r="P375" s="37" t="str">
        <f t="shared" si="35"/>
        <v/>
      </c>
    </row>
    <row r="376" spans="5:16" x14ac:dyDescent="0.25">
      <c r="E376" s="33">
        <v>0.57083333333333297</v>
      </c>
      <c r="H376" s="36">
        <f>WEEKDAY(Semaine!I376)</f>
        <v>7</v>
      </c>
      <c r="I376" s="64">
        <f t="shared" si="30"/>
        <v>6</v>
      </c>
      <c r="J376" s="64" t="str">
        <f t="shared" si="31"/>
        <v/>
      </c>
      <c r="K376" s="36">
        <f>WEEKDAY(Semaine!K376)</f>
        <v>7</v>
      </c>
      <c r="L376" s="66">
        <f t="shared" si="32"/>
        <v>6</v>
      </c>
      <c r="M376" s="37" t="str">
        <f t="shared" si="33"/>
        <v/>
      </c>
      <c r="N376" s="36">
        <f>WEEKDAY(Semaine!M376)</f>
        <v>7</v>
      </c>
      <c r="O376" s="66">
        <f t="shared" si="34"/>
        <v>6</v>
      </c>
      <c r="P376" s="37" t="str">
        <f t="shared" si="35"/>
        <v/>
      </c>
    </row>
    <row r="377" spans="5:16" x14ac:dyDescent="0.25">
      <c r="E377" s="33">
        <v>0.57152777777777797</v>
      </c>
      <c r="H377" s="36">
        <f>WEEKDAY(Semaine!I377)</f>
        <v>7</v>
      </c>
      <c r="I377" s="64">
        <f t="shared" si="30"/>
        <v>6</v>
      </c>
      <c r="J377" s="64" t="str">
        <f t="shared" si="31"/>
        <v/>
      </c>
      <c r="K377" s="36">
        <f>WEEKDAY(Semaine!K377)</f>
        <v>7</v>
      </c>
      <c r="L377" s="66">
        <f t="shared" si="32"/>
        <v>6</v>
      </c>
      <c r="M377" s="37" t="str">
        <f t="shared" si="33"/>
        <v/>
      </c>
      <c r="N377" s="36">
        <f>WEEKDAY(Semaine!M377)</f>
        <v>7</v>
      </c>
      <c r="O377" s="66">
        <f t="shared" si="34"/>
        <v>6</v>
      </c>
      <c r="P377" s="37" t="str">
        <f t="shared" si="35"/>
        <v/>
      </c>
    </row>
    <row r="378" spans="5:16" x14ac:dyDescent="0.25">
      <c r="E378" s="33">
        <v>0.57222222222222197</v>
      </c>
      <c r="H378" s="36">
        <f>WEEKDAY(Semaine!I378)</f>
        <v>7</v>
      </c>
      <c r="I378" s="64">
        <f t="shared" si="30"/>
        <v>6</v>
      </c>
      <c r="J378" s="64" t="str">
        <f t="shared" si="31"/>
        <v/>
      </c>
      <c r="K378" s="36">
        <f>WEEKDAY(Semaine!K378)</f>
        <v>7</v>
      </c>
      <c r="L378" s="66">
        <f t="shared" si="32"/>
        <v>6</v>
      </c>
      <c r="M378" s="37" t="str">
        <f t="shared" si="33"/>
        <v/>
      </c>
      <c r="N378" s="36">
        <f>WEEKDAY(Semaine!M378)</f>
        <v>7</v>
      </c>
      <c r="O378" s="66">
        <f t="shared" si="34"/>
        <v>6</v>
      </c>
      <c r="P378" s="37" t="str">
        <f t="shared" si="35"/>
        <v/>
      </c>
    </row>
    <row r="379" spans="5:16" x14ac:dyDescent="0.25">
      <c r="E379" s="33">
        <v>0.57291666666666696</v>
      </c>
      <c r="H379" s="36">
        <f>WEEKDAY(Semaine!I379)</f>
        <v>7</v>
      </c>
      <c r="I379" s="64">
        <f t="shared" si="30"/>
        <v>6</v>
      </c>
      <c r="J379" s="64" t="str">
        <f t="shared" si="31"/>
        <v/>
      </c>
      <c r="K379" s="36">
        <f>WEEKDAY(Semaine!K379)</f>
        <v>7</v>
      </c>
      <c r="L379" s="66">
        <f t="shared" si="32"/>
        <v>6</v>
      </c>
      <c r="M379" s="37" t="str">
        <f t="shared" si="33"/>
        <v/>
      </c>
      <c r="N379" s="36">
        <f>WEEKDAY(Semaine!M379)</f>
        <v>7</v>
      </c>
      <c r="O379" s="66">
        <f t="shared" si="34"/>
        <v>6</v>
      </c>
      <c r="P379" s="37" t="str">
        <f t="shared" si="35"/>
        <v/>
      </c>
    </row>
    <row r="380" spans="5:16" x14ac:dyDescent="0.25">
      <c r="E380" s="33">
        <v>0.57361111111111096</v>
      </c>
      <c r="H380" s="36">
        <f>WEEKDAY(Semaine!I380)</f>
        <v>7</v>
      </c>
      <c r="I380" s="64">
        <f t="shared" si="30"/>
        <v>6</v>
      </c>
      <c r="J380" s="64" t="str">
        <f t="shared" si="31"/>
        <v/>
      </c>
      <c r="K380" s="36">
        <f>WEEKDAY(Semaine!K380)</f>
        <v>7</v>
      </c>
      <c r="L380" s="66">
        <f t="shared" si="32"/>
        <v>6</v>
      </c>
      <c r="M380" s="37" t="str">
        <f t="shared" si="33"/>
        <v/>
      </c>
      <c r="N380" s="36">
        <f>WEEKDAY(Semaine!M380)</f>
        <v>7</v>
      </c>
      <c r="O380" s="66">
        <f t="shared" si="34"/>
        <v>6</v>
      </c>
      <c r="P380" s="37" t="str">
        <f t="shared" si="35"/>
        <v/>
      </c>
    </row>
    <row r="381" spans="5:16" x14ac:dyDescent="0.25">
      <c r="E381" s="33">
        <v>0.57430555555555496</v>
      </c>
      <c r="H381" s="36">
        <f>WEEKDAY(Semaine!I381)</f>
        <v>7</v>
      </c>
      <c r="I381" s="64">
        <f t="shared" si="30"/>
        <v>6</v>
      </c>
      <c r="J381" s="64" t="str">
        <f t="shared" si="31"/>
        <v/>
      </c>
      <c r="K381" s="36">
        <f>WEEKDAY(Semaine!K381)</f>
        <v>7</v>
      </c>
      <c r="L381" s="66">
        <f t="shared" si="32"/>
        <v>6</v>
      </c>
      <c r="M381" s="37" t="str">
        <f t="shared" si="33"/>
        <v/>
      </c>
      <c r="N381" s="36">
        <f>WEEKDAY(Semaine!M381)</f>
        <v>7</v>
      </c>
      <c r="O381" s="66">
        <f t="shared" si="34"/>
        <v>6</v>
      </c>
      <c r="P381" s="37" t="str">
        <f t="shared" si="35"/>
        <v/>
      </c>
    </row>
    <row r="382" spans="5:16" x14ac:dyDescent="0.25">
      <c r="E382" s="33">
        <v>0.57499999999999996</v>
      </c>
      <c r="H382" s="36">
        <f>WEEKDAY(Semaine!I382)</f>
        <v>7</v>
      </c>
      <c r="I382" s="64">
        <f t="shared" si="30"/>
        <v>6</v>
      </c>
      <c r="J382" s="64" t="str">
        <f t="shared" si="31"/>
        <v/>
      </c>
      <c r="K382" s="36">
        <f>WEEKDAY(Semaine!K382)</f>
        <v>7</v>
      </c>
      <c r="L382" s="66">
        <f t="shared" si="32"/>
        <v>6</v>
      </c>
      <c r="M382" s="37" t="str">
        <f t="shared" si="33"/>
        <v/>
      </c>
      <c r="N382" s="36">
        <f>WEEKDAY(Semaine!M382)</f>
        <v>7</v>
      </c>
      <c r="O382" s="66">
        <f t="shared" si="34"/>
        <v>6</v>
      </c>
      <c r="P382" s="37" t="str">
        <f t="shared" si="35"/>
        <v/>
      </c>
    </row>
    <row r="383" spans="5:16" x14ac:dyDescent="0.25">
      <c r="E383" s="33">
        <v>0.57569444444444395</v>
      </c>
      <c r="H383" s="36">
        <f>WEEKDAY(Semaine!I383)</f>
        <v>7</v>
      </c>
      <c r="I383" s="64">
        <f t="shared" si="30"/>
        <v>6</v>
      </c>
      <c r="J383" s="64" t="str">
        <f t="shared" si="31"/>
        <v/>
      </c>
      <c r="K383" s="36">
        <f>WEEKDAY(Semaine!K383)</f>
        <v>7</v>
      </c>
      <c r="L383" s="66">
        <f t="shared" si="32"/>
        <v>6</v>
      </c>
      <c r="M383" s="37" t="str">
        <f t="shared" si="33"/>
        <v/>
      </c>
      <c r="N383" s="36">
        <f>WEEKDAY(Semaine!M383)</f>
        <v>7</v>
      </c>
      <c r="O383" s="66">
        <f t="shared" si="34"/>
        <v>6</v>
      </c>
      <c r="P383" s="37" t="str">
        <f t="shared" si="35"/>
        <v/>
      </c>
    </row>
    <row r="384" spans="5:16" x14ac:dyDescent="0.25">
      <c r="E384" s="33">
        <v>0.57638888888888895</v>
      </c>
      <c r="H384" s="36">
        <f>WEEKDAY(Semaine!I384)</f>
        <v>7</v>
      </c>
      <c r="I384" s="64">
        <f t="shared" si="30"/>
        <v>6</v>
      </c>
      <c r="J384" s="64" t="str">
        <f t="shared" si="31"/>
        <v/>
      </c>
      <c r="K384" s="36">
        <f>WEEKDAY(Semaine!K384)</f>
        <v>7</v>
      </c>
      <c r="L384" s="66">
        <f t="shared" si="32"/>
        <v>6</v>
      </c>
      <c r="M384" s="37" t="str">
        <f t="shared" si="33"/>
        <v/>
      </c>
      <c r="N384" s="36">
        <f>WEEKDAY(Semaine!M384)</f>
        <v>7</v>
      </c>
      <c r="O384" s="66">
        <f t="shared" si="34"/>
        <v>6</v>
      </c>
      <c r="P384" s="37" t="str">
        <f t="shared" si="35"/>
        <v/>
      </c>
    </row>
    <row r="385" spans="5:16" x14ac:dyDescent="0.25">
      <c r="E385" s="33">
        <v>0.57708333333333295</v>
      </c>
      <c r="H385" s="36">
        <f>WEEKDAY(Semaine!I385)</f>
        <v>7</v>
      </c>
      <c r="I385" s="64">
        <f t="shared" si="30"/>
        <v>6</v>
      </c>
      <c r="J385" s="64" t="str">
        <f t="shared" si="31"/>
        <v/>
      </c>
      <c r="K385" s="36">
        <f>WEEKDAY(Semaine!K385)</f>
        <v>7</v>
      </c>
      <c r="L385" s="66">
        <f t="shared" si="32"/>
        <v>6</v>
      </c>
      <c r="M385" s="37" t="str">
        <f t="shared" si="33"/>
        <v/>
      </c>
      <c r="N385" s="36">
        <f>WEEKDAY(Semaine!M385)</f>
        <v>7</v>
      </c>
      <c r="O385" s="66">
        <f t="shared" si="34"/>
        <v>6</v>
      </c>
      <c r="P385" s="37" t="str">
        <f t="shared" si="35"/>
        <v/>
      </c>
    </row>
    <row r="386" spans="5:16" x14ac:dyDescent="0.25">
      <c r="E386" s="33">
        <v>0.57777777777777795</v>
      </c>
      <c r="H386" s="36">
        <f>WEEKDAY(Semaine!I386)</f>
        <v>7</v>
      </c>
      <c r="I386" s="64">
        <f t="shared" si="30"/>
        <v>6</v>
      </c>
      <c r="J386" s="64" t="str">
        <f t="shared" si="31"/>
        <v/>
      </c>
      <c r="K386" s="36">
        <f>WEEKDAY(Semaine!K386)</f>
        <v>7</v>
      </c>
      <c r="L386" s="66">
        <f t="shared" si="32"/>
        <v>6</v>
      </c>
      <c r="M386" s="37" t="str">
        <f t="shared" si="33"/>
        <v/>
      </c>
      <c r="N386" s="36">
        <f>WEEKDAY(Semaine!M386)</f>
        <v>7</v>
      </c>
      <c r="O386" s="66">
        <f t="shared" si="34"/>
        <v>6</v>
      </c>
      <c r="P386" s="37" t="str">
        <f t="shared" si="35"/>
        <v/>
      </c>
    </row>
    <row r="387" spans="5:16" x14ac:dyDescent="0.25">
      <c r="E387" s="33">
        <v>0.57847222222222205</v>
      </c>
      <c r="H387" s="36">
        <f>WEEKDAY(Semaine!I387)</f>
        <v>7</v>
      </c>
      <c r="I387" s="64">
        <f t="shared" si="30"/>
        <v>6</v>
      </c>
      <c r="J387" s="64" t="str">
        <f t="shared" si="31"/>
        <v/>
      </c>
      <c r="K387" s="36">
        <f>WEEKDAY(Semaine!K387)</f>
        <v>7</v>
      </c>
      <c r="L387" s="66">
        <f t="shared" si="32"/>
        <v>6</v>
      </c>
      <c r="M387" s="37" t="str">
        <f t="shared" si="33"/>
        <v/>
      </c>
      <c r="N387" s="36">
        <f>WEEKDAY(Semaine!M387)</f>
        <v>7</v>
      </c>
      <c r="O387" s="66">
        <f t="shared" si="34"/>
        <v>6</v>
      </c>
      <c r="P387" s="37" t="str">
        <f t="shared" si="35"/>
        <v/>
      </c>
    </row>
    <row r="388" spans="5:16" x14ac:dyDescent="0.25">
      <c r="E388" s="33">
        <v>0.57916666666666605</v>
      </c>
      <c r="H388" s="36">
        <f>WEEKDAY(Semaine!I388)</f>
        <v>7</v>
      </c>
      <c r="I388" s="64">
        <f t="shared" ref="I388:I444" si="36">H388-1</f>
        <v>6</v>
      </c>
      <c r="J388" s="64" t="str">
        <f t="shared" ref="J388:J444" si="37">IF(I388=1, "Lundi", IF(I388=2, "Mardi", IF(I388=3, "Mercredi", IF(I388=4, "Jeudi", IF(I388=5, "Vendredi", "")))))</f>
        <v/>
      </c>
      <c r="K388" s="36">
        <f>WEEKDAY(Semaine!K388)</f>
        <v>7</v>
      </c>
      <c r="L388" s="66">
        <f t="shared" ref="L388:L444" si="38">K388-1</f>
        <v>6</v>
      </c>
      <c r="M388" s="37" t="str">
        <f t="shared" ref="M388:M444" si="39">IF(L388=1, "Lundi", IF(L388=2, "Mardi", IF(L388=3, "Mercredi", IF(L388=4, "Jeudi", IF(L388=5, "Vendredi", "")))))</f>
        <v/>
      </c>
      <c r="N388" s="36">
        <f>WEEKDAY(Semaine!M388)</f>
        <v>7</v>
      </c>
      <c r="O388" s="66">
        <f t="shared" ref="O388:O444" si="40">N388-1</f>
        <v>6</v>
      </c>
      <c r="P388" s="37" t="str">
        <f t="shared" ref="P388:P444" si="41">IF(O388=1, "Lundi", IF(O388=2, "Mardi", IF(O388=3, "Mercredi", IF(O388=4, "Jeudi", IF(O388=5, "Vendredi", "")))))</f>
        <v/>
      </c>
    </row>
    <row r="389" spans="5:16" x14ac:dyDescent="0.25">
      <c r="E389" s="33">
        <v>0.57986111111111105</v>
      </c>
      <c r="H389" s="36">
        <f>WEEKDAY(Semaine!I389)</f>
        <v>7</v>
      </c>
      <c r="I389" s="64">
        <f t="shared" si="36"/>
        <v>6</v>
      </c>
      <c r="J389" s="64" t="str">
        <f t="shared" si="37"/>
        <v/>
      </c>
      <c r="K389" s="36">
        <f>WEEKDAY(Semaine!K389)</f>
        <v>7</v>
      </c>
      <c r="L389" s="66">
        <f t="shared" si="38"/>
        <v>6</v>
      </c>
      <c r="M389" s="37" t="str">
        <f t="shared" si="39"/>
        <v/>
      </c>
      <c r="N389" s="36">
        <f>WEEKDAY(Semaine!M389)</f>
        <v>7</v>
      </c>
      <c r="O389" s="66">
        <f t="shared" si="40"/>
        <v>6</v>
      </c>
      <c r="P389" s="37" t="str">
        <f t="shared" si="41"/>
        <v/>
      </c>
    </row>
    <row r="390" spans="5:16" x14ac:dyDescent="0.25">
      <c r="E390" s="33">
        <v>0.58055555555555505</v>
      </c>
      <c r="H390" s="36">
        <f>WEEKDAY(Semaine!I390)</f>
        <v>7</v>
      </c>
      <c r="I390" s="64">
        <f t="shared" si="36"/>
        <v>6</v>
      </c>
      <c r="J390" s="64" t="str">
        <f t="shared" si="37"/>
        <v/>
      </c>
      <c r="K390" s="36">
        <f>WEEKDAY(Semaine!K390)</f>
        <v>7</v>
      </c>
      <c r="L390" s="66">
        <f t="shared" si="38"/>
        <v>6</v>
      </c>
      <c r="M390" s="37" t="str">
        <f t="shared" si="39"/>
        <v/>
      </c>
      <c r="N390" s="36">
        <f>WEEKDAY(Semaine!M390)</f>
        <v>7</v>
      </c>
      <c r="O390" s="66">
        <f t="shared" si="40"/>
        <v>6</v>
      </c>
      <c r="P390" s="37" t="str">
        <f t="shared" si="41"/>
        <v/>
      </c>
    </row>
    <row r="391" spans="5:16" x14ac:dyDescent="0.25">
      <c r="E391" s="33">
        <v>0.58125000000000004</v>
      </c>
      <c r="H391" s="36">
        <f>WEEKDAY(Semaine!I391)</f>
        <v>7</v>
      </c>
      <c r="I391" s="64">
        <f t="shared" si="36"/>
        <v>6</v>
      </c>
      <c r="J391" s="64" t="str">
        <f t="shared" si="37"/>
        <v/>
      </c>
      <c r="K391" s="36">
        <f>WEEKDAY(Semaine!K391)</f>
        <v>7</v>
      </c>
      <c r="L391" s="66">
        <f t="shared" si="38"/>
        <v>6</v>
      </c>
      <c r="M391" s="37" t="str">
        <f t="shared" si="39"/>
        <v/>
      </c>
      <c r="N391" s="36">
        <f>WEEKDAY(Semaine!M391)</f>
        <v>7</v>
      </c>
      <c r="O391" s="66">
        <f t="shared" si="40"/>
        <v>6</v>
      </c>
      <c r="P391" s="37" t="str">
        <f t="shared" si="41"/>
        <v/>
      </c>
    </row>
    <row r="392" spans="5:16" x14ac:dyDescent="0.25">
      <c r="E392" s="33">
        <v>0.58194444444444404</v>
      </c>
      <c r="H392" s="36">
        <f>WEEKDAY(Semaine!I392)</f>
        <v>7</v>
      </c>
      <c r="I392" s="64">
        <f t="shared" si="36"/>
        <v>6</v>
      </c>
      <c r="J392" s="64" t="str">
        <f t="shared" si="37"/>
        <v/>
      </c>
      <c r="K392" s="36">
        <f>WEEKDAY(Semaine!K392)</f>
        <v>7</v>
      </c>
      <c r="L392" s="66">
        <f t="shared" si="38"/>
        <v>6</v>
      </c>
      <c r="M392" s="37" t="str">
        <f t="shared" si="39"/>
        <v/>
      </c>
      <c r="N392" s="36">
        <f>WEEKDAY(Semaine!M392)</f>
        <v>7</v>
      </c>
      <c r="O392" s="66">
        <f t="shared" si="40"/>
        <v>6</v>
      </c>
      <c r="P392" s="37" t="str">
        <f t="shared" si="41"/>
        <v/>
      </c>
    </row>
    <row r="393" spans="5:16" x14ac:dyDescent="0.25">
      <c r="E393" s="33">
        <v>0.58263888888888904</v>
      </c>
      <c r="H393" s="36">
        <f>WEEKDAY(Semaine!I393)</f>
        <v>7</v>
      </c>
      <c r="I393" s="64">
        <f t="shared" si="36"/>
        <v>6</v>
      </c>
      <c r="J393" s="64" t="str">
        <f t="shared" si="37"/>
        <v/>
      </c>
      <c r="K393" s="36">
        <f>WEEKDAY(Semaine!K393)</f>
        <v>7</v>
      </c>
      <c r="L393" s="66">
        <f t="shared" si="38"/>
        <v>6</v>
      </c>
      <c r="M393" s="37" t="str">
        <f t="shared" si="39"/>
        <v/>
      </c>
      <c r="N393" s="36">
        <f>WEEKDAY(Semaine!M393)</f>
        <v>7</v>
      </c>
      <c r="O393" s="66">
        <f t="shared" si="40"/>
        <v>6</v>
      </c>
      <c r="P393" s="37" t="str">
        <f t="shared" si="41"/>
        <v/>
      </c>
    </row>
    <row r="394" spans="5:16" x14ac:dyDescent="0.25">
      <c r="E394" s="33">
        <v>0.58333333333333304</v>
      </c>
      <c r="H394" s="36">
        <f>WEEKDAY(Semaine!I394)</f>
        <v>7</v>
      </c>
      <c r="I394" s="64">
        <f t="shared" si="36"/>
        <v>6</v>
      </c>
      <c r="J394" s="64" t="str">
        <f t="shared" si="37"/>
        <v/>
      </c>
      <c r="K394" s="36">
        <f>WEEKDAY(Semaine!K394)</f>
        <v>7</v>
      </c>
      <c r="L394" s="66">
        <f t="shared" si="38"/>
        <v>6</v>
      </c>
      <c r="M394" s="37" t="str">
        <f t="shared" si="39"/>
        <v/>
      </c>
      <c r="N394" s="36">
        <f>WEEKDAY(Semaine!M394)</f>
        <v>7</v>
      </c>
      <c r="O394" s="66">
        <f t="shared" si="40"/>
        <v>6</v>
      </c>
      <c r="P394" s="37" t="str">
        <f t="shared" si="41"/>
        <v/>
      </c>
    </row>
    <row r="395" spans="5:16" x14ac:dyDescent="0.25">
      <c r="E395" s="33">
        <v>0.58402777777777803</v>
      </c>
      <c r="H395" s="36">
        <f>WEEKDAY(Semaine!I395)</f>
        <v>7</v>
      </c>
      <c r="I395" s="64">
        <f t="shared" si="36"/>
        <v>6</v>
      </c>
      <c r="J395" s="64" t="str">
        <f t="shared" si="37"/>
        <v/>
      </c>
      <c r="K395" s="36">
        <f>WEEKDAY(Semaine!K395)</f>
        <v>7</v>
      </c>
      <c r="L395" s="66">
        <f t="shared" si="38"/>
        <v>6</v>
      </c>
      <c r="M395" s="37" t="str">
        <f t="shared" si="39"/>
        <v/>
      </c>
      <c r="N395" s="36">
        <f>WEEKDAY(Semaine!M395)</f>
        <v>7</v>
      </c>
      <c r="O395" s="66">
        <f t="shared" si="40"/>
        <v>6</v>
      </c>
      <c r="P395" s="37" t="str">
        <f t="shared" si="41"/>
        <v/>
      </c>
    </row>
    <row r="396" spans="5:16" x14ac:dyDescent="0.25">
      <c r="E396" s="33">
        <v>0.58472222222222203</v>
      </c>
      <c r="H396" s="36">
        <f>WEEKDAY(Semaine!I396)</f>
        <v>7</v>
      </c>
      <c r="I396" s="64">
        <f t="shared" si="36"/>
        <v>6</v>
      </c>
      <c r="J396" s="64" t="str">
        <f t="shared" si="37"/>
        <v/>
      </c>
      <c r="K396" s="36">
        <f>WEEKDAY(Semaine!K396)</f>
        <v>7</v>
      </c>
      <c r="L396" s="66">
        <f t="shared" si="38"/>
        <v>6</v>
      </c>
      <c r="M396" s="37" t="str">
        <f t="shared" si="39"/>
        <v/>
      </c>
      <c r="N396" s="36">
        <f>WEEKDAY(Semaine!M396)</f>
        <v>7</v>
      </c>
      <c r="O396" s="66">
        <f t="shared" si="40"/>
        <v>6</v>
      </c>
      <c r="P396" s="37" t="str">
        <f t="shared" si="41"/>
        <v/>
      </c>
    </row>
    <row r="397" spans="5:16" x14ac:dyDescent="0.25">
      <c r="E397" s="33">
        <v>0.58541666666666603</v>
      </c>
      <c r="H397" s="36">
        <f>WEEKDAY(Semaine!I397)</f>
        <v>7</v>
      </c>
      <c r="I397" s="64">
        <f t="shared" si="36"/>
        <v>6</v>
      </c>
      <c r="J397" s="64" t="str">
        <f t="shared" si="37"/>
        <v/>
      </c>
      <c r="K397" s="36">
        <f>WEEKDAY(Semaine!K397)</f>
        <v>7</v>
      </c>
      <c r="L397" s="66">
        <f t="shared" si="38"/>
        <v>6</v>
      </c>
      <c r="M397" s="37" t="str">
        <f t="shared" si="39"/>
        <v/>
      </c>
      <c r="N397" s="36">
        <f>WEEKDAY(Semaine!M397)</f>
        <v>7</v>
      </c>
      <c r="O397" s="66">
        <f t="shared" si="40"/>
        <v>6</v>
      </c>
      <c r="P397" s="37" t="str">
        <f t="shared" si="41"/>
        <v/>
      </c>
    </row>
    <row r="398" spans="5:16" x14ac:dyDescent="0.25">
      <c r="E398" s="33">
        <v>0.58611111111111103</v>
      </c>
      <c r="H398" s="36">
        <f>WEEKDAY(Semaine!I398)</f>
        <v>7</v>
      </c>
      <c r="I398" s="64">
        <f t="shared" si="36"/>
        <v>6</v>
      </c>
      <c r="J398" s="64" t="str">
        <f t="shared" si="37"/>
        <v/>
      </c>
      <c r="K398" s="36">
        <f>WEEKDAY(Semaine!K398)</f>
        <v>7</v>
      </c>
      <c r="L398" s="66">
        <f t="shared" si="38"/>
        <v>6</v>
      </c>
      <c r="M398" s="37" t="str">
        <f t="shared" si="39"/>
        <v/>
      </c>
      <c r="N398" s="36">
        <f>WEEKDAY(Semaine!M398)</f>
        <v>7</v>
      </c>
      <c r="O398" s="66">
        <f t="shared" si="40"/>
        <v>6</v>
      </c>
      <c r="P398" s="37" t="str">
        <f t="shared" si="41"/>
        <v/>
      </c>
    </row>
    <row r="399" spans="5:16" x14ac:dyDescent="0.25">
      <c r="E399" s="33">
        <v>0.58680555555555503</v>
      </c>
      <c r="H399" s="36">
        <f>WEEKDAY(Semaine!I399)</f>
        <v>7</v>
      </c>
      <c r="I399" s="64">
        <f t="shared" si="36"/>
        <v>6</v>
      </c>
      <c r="J399" s="64" t="str">
        <f t="shared" si="37"/>
        <v/>
      </c>
      <c r="K399" s="36">
        <f>WEEKDAY(Semaine!K399)</f>
        <v>7</v>
      </c>
      <c r="L399" s="66">
        <f t="shared" si="38"/>
        <v>6</v>
      </c>
      <c r="M399" s="37" t="str">
        <f t="shared" si="39"/>
        <v/>
      </c>
      <c r="N399" s="36">
        <f>WEEKDAY(Semaine!M399)</f>
        <v>7</v>
      </c>
      <c r="O399" s="66">
        <f t="shared" si="40"/>
        <v>6</v>
      </c>
      <c r="P399" s="37" t="str">
        <f t="shared" si="41"/>
        <v/>
      </c>
    </row>
    <row r="400" spans="5:16" x14ac:dyDescent="0.25">
      <c r="E400" s="33">
        <v>0.58750000000000002</v>
      </c>
      <c r="H400" s="36">
        <f>WEEKDAY(Semaine!I400)</f>
        <v>7</v>
      </c>
      <c r="I400" s="64">
        <f t="shared" si="36"/>
        <v>6</v>
      </c>
      <c r="J400" s="64" t="str">
        <f t="shared" si="37"/>
        <v/>
      </c>
      <c r="K400" s="36">
        <f>WEEKDAY(Semaine!K400)</f>
        <v>7</v>
      </c>
      <c r="L400" s="66">
        <f t="shared" si="38"/>
        <v>6</v>
      </c>
      <c r="M400" s="37" t="str">
        <f t="shared" si="39"/>
        <v/>
      </c>
      <c r="N400" s="36">
        <f>WEEKDAY(Semaine!M400)</f>
        <v>7</v>
      </c>
      <c r="O400" s="66">
        <f t="shared" si="40"/>
        <v>6</v>
      </c>
      <c r="P400" s="37" t="str">
        <f t="shared" si="41"/>
        <v/>
      </c>
    </row>
    <row r="401" spans="5:16" x14ac:dyDescent="0.25">
      <c r="E401" s="33">
        <v>0.58819444444444402</v>
      </c>
      <c r="H401" s="36">
        <f>WEEKDAY(Semaine!I401)</f>
        <v>7</v>
      </c>
      <c r="I401" s="64">
        <f t="shared" si="36"/>
        <v>6</v>
      </c>
      <c r="J401" s="64" t="str">
        <f t="shared" si="37"/>
        <v/>
      </c>
      <c r="K401" s="36">
        <f>WEEKDAY(Semaine!K401)</f>
        <v>7</v>
      </c>
      <c r="L401" s="66">
        <f t="shared" si="38"/>
        <v>6</v>
      </c>
      <c r="M401" s="37" t="str">
        <f t="shared" si="39"/>
        <v/>
      </c>
      <c r="N401" s="36">
        <f>WEEKDAY(Semaine!M401)</f>
        <v>7</v>
      </c>
      <c r="O401" s="66">
        <f t="shared" si="40"/>
        <v>6</v>
      </c>
      <c r="P401" s="37" t="str">
        <f t="shared" si="41"/>
        <v/>
      </c>
    </row>
    <row r="402" spans="5:16" x14ac:dyDescent="0.25">
      <c r="E402" s="33">
        <v>0.58888888888888902</v>
      </c>
      <c r="H402" s="36">
        <f>WEEKDAY(Semaine!I402)</f>
        <v>7</v>
      </c>
      <c r="I402" s="64">
        <f t="shared" si="36"/>
        <v>6</v>
      </c>
      <c r="J402" s="64" t="str">
        <f t="shared" si="37"/>
        <v/>
      </c>
      <c r="K402" s="36">
        <f>WEEKDAY(Semaine!K402)</f>
        <v>7</v>
      </c>
      <c r="L402" s="66">
        <f t="shared" si="38"/>
        <v>6</v>
      </c>
      <c r="M402" s="37" t="str">
        <f t="shared" si="39"/>
        <v/>
      </c>
      <c r="N402" s="36">
        <f>WEEKDAY(Semaine!M402)</f>
        <v>7</v>
      </c>
      <c r="O402" s="66">
        <f t="shared" si="40"/>
        <v>6</v>
      </c>
      <c r="P402" s="37" t="str">
        <f t="shared" si="41"/>
        <v/>
      </c>
    </row>
    <row r="403" spans="5:16" x14ac:dyDescent="0.25">
      <c r="E403" s="33">
        <v>0.58958333333333302</v>
      </c>
      <c r="H403" s="36">
        <f>WEEKDAY(Semaine!I403)</f>
        <v>7</v>
      </c>
      <c r="I403" s="64">
        <f t="shared" si="36"/>
        <v>6</v>
      </c>
      <c r="J403" s="64" t="str">
        <f t="shared" si="37"/>
        <v/>
      </c>
      <c r="K403" s="36">
        <f>WEEKDAY(Semaine!K403)</f>
        <v>7</v>
      </c>
      <c r="L403" s="66">
        <f t="shared" si="38"/>
        <v>6</v>
      </c>
      <c r="M403" s="37" t="str">
        <f t="shared" si="39"/>
        <v/>
      </c>
      <c r="N403" s="36">
        <f>WEEKDAY(Semaine!M403)</f>
        <v>7</v>
      </c>
      <c r="O403" s="66">
        <f t="shared" si="40"/>
        <v>6</v>
      </c>
      <c r="P403" s="37" t="str">
        <f t="shared" si="41"/>
        <v/>
      </c>
    </row>
    <row r="404" spans="5:16" x14ac:dyDescent="0.25">
      <c r="E404" s="33">
        <v>0.59027777777777801</v>
      </c>
      <c r="H404" s="36">
        <f>WEEKDAY(Semaine!I404)</f>
        <v>7</v>
      </c>
      <c r="I404" s="64">
        <f t="shared" si="36"/>
        <v>6</v>
      </c>
      <c r="J404" s="64" t="str">
        <f t="shared" si="37"/>
        <v/>
      </c>
      <c r="K404" s="36">
        <f>WEEKDAY(Semaine!K404)</f>
        <v>7</v>
      </c>
      <c r="L404" s="66">
        <f t="shared" si="38"/>
        <v>6</v>
      </c>
      <c r="M404" s="37" t="str">
        <f t="shared" si="39"/>
        <v/>
      </c>
      <c r="N404" s="36">
        <f>WEEKDAY(Semaine!M404)</f>
        <v>7</v>
      </c>
      <c r="O404" s="66">
        <f t="shared" si="40"/>
        <v>6</v>
      </c>
      <c r="P404" s="37" t="str">
        <f t="shared" si="41"/>
        <v/>
      </c>
    </row>
    <row r="405" spans="5:16" x14ac:dyDescent="0.25">
      <c r="E405" s="33">
        <v>0.59097222222222201</v>
      </c>
      <c r="H405" s="36">
        <f>WEEKDAY(Semaine!I405)</f>
        <v>7</v>
      </c>
      <c r="I405" s="64">
        <f t="shared" si="36"/>
        <v>6</v>
      </c>
      <c r="J405" s="64" t="str">
        <f t="shared" si="37"/>
        <v/>
      </c>
      <c r="K405" s="36">
        <f>WEEKDAY(Semaine!K405)</f>
        <v>7</v>
      </c>
      <c r="L405" s="66">
        <f t="shared" si="38"/>
        <v>6</v>
      </c>
      <c r="M405" s="37" t="str">
        <f t="shared" si="39"/>
        <v/>
      </c>
      <c r="N405" s="36">
        <f>WEEKDAY(Semaine!M405)</f>
        <v>7</v>
      </c>
      <c r="O405" s="66">
        <f t="shared" si="40"/>
        <v>6</v>
      </c>
      <c r="P405" s="37" t="str">
        <f t="shared" si="41"/>
        <v/>
      </c>
    </row>
    <row r="406" spans="5:16" x14ac:dyDescent="0.25">
      <c r="E406" s="33">
        <v>0.59166666666666601</v>
      </c>
      <c r="H406" s="36">
        <f>WEEKDAY(Semaine!I406)</f>
        <v>7</v>
      </c>
      <c r="I406" s="64">
        <f t="shared" si="36"/>
        <v>6</v>
      </c>
      <c r="J406" s="64" t="str">
        <f t="shared" si="37"/>
        <v/>
      </c>
      <c r="K406" s="36">
        <f>WEEKDAY(Semaine!K406)</f>
        <v>7</v>
      </c>
      <c r="L406" s="66">
        <f t="shared" si="38"/>
        <v>6</v>
      </c>
      <c r="M406" s="37" t="str">
        <f t="shared" si="39"/>
        <v/>
      </c>
      <c r="N406" s="36">
        <f>WEEKDAY(Semaine!M406)</f>
        <v>7</v>
      </c>
      <c r="O406" s="66">
        <f t="shared" si="40"/>
        <v>6</v>
      </c>
      <c r="P406" s="37" t="str">
        <f t="shared" si="41"/>
        <v/>
      </c>
    </row>
    <row r="407" spans="5:16" x14ac:dyDescent="0.25">
      <c r="E407" s="33">
        <v>0.59236111111111101</v>
      </c>
      <c r="H407" s="36">
        <f>WEEKDAY(Semaine!I407)</f>
        <v>7</v>
      </c>
      <c r="I407" s="64">
        <f t="shared" si="36"/>
        <v>6</v>
      </c>
      <c r="J407" s="64" t="str">
        <f t="shared" si="37"/>
        <v/>
      </c>
      <c r="K407" s="36">
        <f>WEEKDAY(Semaine!K407)</f>
        <v>7</v>
      </c>
      <c r="L407" s="66">
        <f t="shared" si="38"/>
        <v>6</v>
      </c>
      <c r="M407" s="37" t="str">
        <f t="shared" si="39"/>
        <v/>
      </c>
      <c r="N407" s="36">
        <f>WEEKDAY(Semaine!M407)</f>
        <v>7</v>
      </c>
      <c r="O407" s="66">
        <f t="shared" si="40"/>
        <v>6</v>
      </c>
      <c r="P407" s="37" t="str">
        <f t="shared" si="41"/>
        <v/>
      </c>
    </row>
    <row r="408" spans="5:16" x14ac:dyDescent="0.25">
      <c r="E408" s="33">
        <v>0.593055555555555</v>
      </c>
      <c r="H408" s="36">
        <f>WEEKDAY(Semaine!I408)</f>
        <v>7</v>
      </c>
      <c r="I408" s="64">
        <f t="shared" si="36"/>
        <v>6</v>
      </c>
      <c r="J408" s="64" t="str">
        <f t="shared" si="37"/>
        <v/>
      </c>
      <c r="K408" s="36">
        <f>WEEKDAY(Semaine!K408)</f>
        <v>7</v>
      </c>
      <c r="L408" s="66">
        <f t="shared" si="38"/>
        <v>6</v>
      </c>
      <c r="M408" s="37" t="str">
        <f t="shared" si="39"/>
        <v/>
      </c>
      <c r="N408" s="36">
        <f>WEEKDAY(Semaine!M408)</f>
        <v>7</v>
      </c>
      <c r="O408" s="66">
        <f t="shared" si="40"/>
        <v>6</v>
      </c>
      <c r="P408" s="37" t="str">
        <f t="shared" si="41"/>
        <v/>
      </c>
    </row>
    <row r="409" spans="5:16" x14ac:dyDescent="0.25">
      <c r="E409" s="33">
        <v>0.59375</v>
      </c>
      <c r="H409" s="36">
        <f>WEEKDAY(Semaine!I409)</f>
        <v>7</v>
      </c>
      <c r="I409" s="64">
        <f t="shared" si="36"/>
        <v>6</v>
      </c>
      <c r="J409" s="64" t="str">
        <f t="shared" si="37"/>
        <v/>
      </c>
      <c r="K409" s="36">
        <f>WEEKDAY(Semaine!K409)</f>
        <v>7</v>
      </c>
      <c r="L409" s="66">
        <f t="shared" si="38"/>
        <v>6</v>
      </c>
      <c r="M409" s="37" t="str">
        <f t="shared" si="39"/>
        <v/>
      </c>
      <c r="N409" s="36">
        <f>WEEKDAY(Semaine!M409)</f>
        <v>7</v>
      </c>
      <c r="O409" s="66">
        <f t="shared" si="40"/>
        <v>6</v>
      </c>
      <c r="P409" s="37" t="str">
        <f t="shared" si="41"/>
        <v/>
      </c>
    </row>
    <row r="410" spans="5:16" x14ac:dyDescent="0.25">
      <c r="E410" s="33">
        <v>0.594444444444444</v>
      </c>
      <c r="H410" s="36">
        <f>WEEKDAY(Semaine!I410)</f>
        <v>7</v>
      </c>
      <c r="I410" s="64">
        <f t="shared" si="36"/>
        <v>6</v>
      </c>
      <c r="J410" s="64" t="str">
        <f t="shared" si="37"/>
        <v/>
      </c>
      <c r="K410" s="36">
        <f>WEEKDAY(Semaine!K410)</f>
        <v>7</v>
      </c>
      <c r="L410" s="66">
        <f t="shared" si="38"/>
        <v>6</v>
      </c>
      <c r="M410" s="37" t="str">
        <f t="shared" si="39"/>
        <v/>
      </c>
      <c r="N410" s="36">
        <f>WEEKDAY(Semaine!M410)</f>
        <v>7</v>
      </c>
      <c r="O410" s="66">
        <f t="shared" si="40"/>
        <v>6</v>
      </c>
      <c r="P410" s="37" t="str">
        <f t="shared" si="41"/>
        <v/>
      </c>
    </row>
    <row r="411" spans="5:16" x14ac:dyDescent="0.25">
      <c r="E411" s="33">
        <v>0.59513888888888899</v>
      </c>
      <c r="H411" s="36">
        <f>WEEKDAY(Semaine!I411)</f>
        <v>7</v>
      </c>
      <c r="I411" s="64">
        <f t="shared" si="36"/>
        <v>6</v>
      </c>
      <c r="J411" s="64" t="str">
        <f t="shared" si="37"/>
        <v/>
      </c>
      <c r="K411" s="36">
        <f>WEEKDAY(Semaine!K411)</f>
        <v>7</v>
      </c>
      <c r="L411" s="66">
        <f t="shared" si="38"/>
        <v>6</v>
      </c>
      <c r="M411" s="37" t="str">
        <f t="shared" si="39"/>
        <v/>
      </c>
      <c r="N411" s="36">
        <f>WEEKDAY(Semaine!M411)</f>
        <v>7</v>
      </c>
      <c r="O411" s="66">
        <f t="shared" si="40"/>
        <v>6</v>
      </c>
      <c r="P411" s="37" t="str">
        <f t="shared" si="41"/>
        <v/>
      </c>
    </row>
    <row r="412" spans="5:16" x14ac:dyDescent="0.25">
      <c r="E412" s="33">
        <v>0.59583333333333299</v>
      </c>
      <c r="H412" s="36">
        <f>WEEKDAY(Semaine!I412)</f>
        <v>7</v>
      </c>
      <c r="I412" s="64">
        <f t="shared" si="36"/>
        <v>6</v>
      </c>
      <c r="J412" s="64" t="str">
        <f t="shared" si="37"/>
        <v/>
      </c>
      <c r="K412" s="36">
        <f>WEEKDAY(Semaine!K412)</f>
        <v>7</v>
      </c>
      <c r="L412" s="66">
        <f t="shared" si="38"/>
        <v>6</v>
      </c>
      <c r="M412" s="37" t="str">
        <f t="shared" si="39"/>
        <v/>
      </c>
      <c r="N412" s="36">
        <f>WEEKDAY(Semaine!M412)</f>
        <v>7</v>
      </c>
      <c r="O412" s="66">
        <f t="shared" si="40"/>
        <v>6</v>
      </c>
      <c r="P412" s="37" t="str">
        <f t="shared" si="41"/>
        <v/>
      </c>
    </row>
    <row r="413" spans="5:16" x14ac:dyDescent="0.25">
      <c r="E413" s="33">
        <v>0.59652777777777799</v>
      </c>
      <c r="H413" s="36">
        <f>WEEKDAY(Semaine!I413)</f>
        <v>7</v>
      </c>
      <c r="I413" s="64">
        <f t="shared" si="36"/>
        <v>6</v>
      </c>
      <c r="J413" s="64" t="str">
        <f t="shared" si="37"/>
        <v/>
      </c>
      <c r="K413" s="36">
        <f>WEEKDAY(Semaine!K413)</f>
        <v>7</v>
      </c>
      <c r="L413" s="66">
        <f t="shared" si="38"/>
        <v>6</v>
      </c>
      <c r="M413" s="37" t="str">
        <f t="shared" si="39"/>
        <v/>
      </c>
      <c r="N413" s="36">
        <f>WEEKDAY(Semaine!M413)</f>
        <v>7</v>
      </c>
      <c r="O413" s="66">
        <f t="shared" si="40"/>
        <v>6</v>
      </c>
      <c r="P413" s="37" t="str">
        <f t="shared" si="41"/>
        <v/>
      </c>
    </row>
    <row r="414" spans="5:16" x14ac:dyDescent="0.25">
      <c r="E414" s="33">
        <v>0.59722222222222199</v>
      </c>
      <c r="H414" s="36">
        <f>WEEKDAY(Semaine!I414)</f>
        <v>7</v>
      </c>
      <c r="I414" s="64">
        <f t="shared" si="36"/>
        <v>6</v>
      </c>
      <c r="J414" s="64" t="str">
        <f t="shared" si="37"/>
        <v/>
      </c>
      <c r="K414" s="36">
        <f>WEEKDAY(Semaine!K414)</f>
        <v>7</v>
      </c>
      <c r="L414" s="66">
        <f t="shared" si="38"/>
        <v>6</v>
      </c>
      <c r="M414" s="37" t="str">
        <f t="shared" si="39"/>
        <v/>
      </c>
      <c r="N414" s="36">
        <f>WEEKDAY(Semaine!M414)</f>
        <v>7</v>
      </c>
      <c r="O414" s="66">
        <f t="shared" si="40"/>
        <v>6</v>
      </c>
      <c r="P414" s="37" t="str">
        <f t="shared" si="41"/>
        <v/>
      </c>
    </row>
    <row r="415" spans="5:16" x14ac:dyDescent="0.25">
      <c r="E415" s="33">
        <v>0.59791666666666599</v>
      </c>
      <c r="H415" s="36">
        <f>WEEKDAY(Semaine!I415)</f>
        <v>7</v>
      </c>
      <c r="I415" s="64">
        <f t="shared" si="36"/>
        <v>6</v>
      </c>
      <c r="J415" s="64" t="str">
        <f t="shared" si="37"/>
        <v/>
      </c>
      <c r="K415" s="36">
        <f>WEEKDAY(Semaine!K415)</f>
        <v>7</v>
      </c>
      <c r="L415" s="66">
        <f t="shared" si="38"/>
        <v>6</v>
      </c>
      <c r="M415" s="37" t="str">
        <f t="shared" si="39"/>
        <v/>
      </c>
      <c r="N415" s="36">
        <f>WEEKDAY(Semaine!M415)</f>
        <v>7</v>
      </c>
      <c r="O415" s="66">
        <f t="shared" si="40"/>
        <v>6</v>
      </c>
      <c r="P415" s="37" t="str">
        <f t="shared" si="41"/>
        <v/>
      </c>
    </row>
    <row r="416" spans="5:16" x14ac:dyDescent="0.25">
      <c r="E416" s="33">
        <v>0.59861111111111098</v>
      </c>
      <c r="H416" s="36">
        <f>WEEKDAY(Semaine!I416)</f>
        <v>7</v>
      </c>
      <c r="I416" s="64">
        <f t="shared" si="36"/>
        <v>6</v>
      </c>
      <c r="J416" s="64" t="str">
        <f t="shared" si="37"/>
        <v/>
      </c>
      <c r="K416" s="36">
        <f>WEEKDAY(Semaine!K416)</f>
        <v>7</v>
      </c>
      <c r="L416" s="66">
        <f t="shared" si="38"/>
        <v>6</v>
      </c>
      <c r="M416" s="37" t="str">
        <f t="shared" si="39"/>
        <v/>
      </c>
      <c r="N416" s="36">
        <f>WEEKDAY(Semaine!M416)</f>
        <v>7</v>
      </c>
      <c r="O416" s="66">
        <f t="shared" si="40"/>
        <v>6</v>
      </c>
      <c r="P416" s="37" t="str">
        <f t="shared" si="41"/>
        <v/>
      </c>
    </row>
    <row r="417" spans="5:16" x14ac:dyDescent="0.25">
      <c r="E417" s="33">
        <v>0.59930555555555498</v>
      </c>
      <c r="H417" s="36">
        <f>WEEKDAY(Semaine!I417)</f>
        <v>7</v>
      </c>
      <c r="I417" s="64">
        <f t="shared" si="36"/>
        <v>6</v>
      </c>
      <c r="J417" s="64" t="str">
        <f t="shared" si="37"/>
        <v/>
      </c>
      <c r="K417" s="36">
        <f>WEEKDAY(Semaine!K417)</f>
        <v>7</v>
      </c>
      <c r="L417" s="66">
        <f t="shared" si="38"/>
        <v>6</v>
      </c>
      <c r="M417" s="37" t="str">
        <f t="shared" si="39"/>
        <v/>
      </c>
      <c r="N417" s="36">
        <f>WEEKDAY(Semaine!M417)</f>
        <v>7</v>
      </c>
      <c r="O417" s="66">
        <f t="shared" si="40"/>
        <v>6</v>
      </c>
      <c r="P417" s="37" t="str">
        <f t="shared" si="41"/>
        <v/>
      </c>
    </row>
    <row r="418" spans="5:16" x14ac:dyDescent="0.25">
      <c r="E418" s="33">
        <v>0.6</v>
      </c>
      <c r="H418" s="36">
        <f>WEEKDAY(Semaine!I418)</f>
        <v>7</v>
      </c>
      <c r="I418" s="64">
        <f t="shared" si="36"/>
        <v>6</v>
      </c>
      <c r="J418" s="64" t="str">
        <f t="shared" si="37"/>
        <v/>
      </c>
      <c r="K418" s="36">
        <f>WEEKDAY(Semaine!K418)</f>
        <v>7</v>
      </c>
      <c r="L418" s="66">
        <f t="shared" si="38"/>
        <v>6</v>
      </c>
      <c r="M418" s="37" t="str">
        <f t="shared" si="39"/>
        <v/>
      </c>
      <c r="N418" s="36">
        <f>WEEKDAY(Semaine!M418)</f>
        <v>7</v>
      </c>
      <c r="O418" s="66">
        <f t="shared" si="40"/>
        <v>6</v>
      </c>
      <c r="P418" s="37" t="str">
        <f t="shared" si="41"/>
        <v/>
      </c>
    </row>
    <row r="419" spans="5:16" x14ac:dyDescent="0.25">
      <c r="E419" s="33">
        <v>0.60069444444444398</v>
      </c>
      <c r="H419" s="36">
        <f>WEEKDAY(Semaine!I419)</f>
        <v>7</v>
      </c>
      <c r="I419" s="64">
        <f t="shared" si="36"/>
        <v>6</v>
      </c>
      <c r="J419" s="64" t="str">
        <f t="shared" si="37"/>
        <v/>
      </c>
      <c r="K419" s="36">
        <f>WEEKDAY(Semaine!K419)</f>
        <v>7</v>
      </c>
      <c r="L419" s="66">
        <f t="shared" si="38"/>
        <v>6</v>
      </c>
      <c r="M419" s="37" t="str">
        <f t="shared" si="39"/>
        <v/>
      </c>
      <c r="N419" s="36">
        <f>WEEKDAY(Semaine!M419)</f>
        <v>7</v>
      </c>
      <c r="O419" s="66">
        <f t="shared" si="40"/>
        <v>6</v>
      </c>
      <c r="P419" s="37" t="str">
        <f t="shared" si="41"/>
        <v/>
      </c>
    </row>
    <row r="420" spans="5:16" x14ac:dyDescent="0.25">
      <c r="E420" s="33">
        <v>0.60138888888888897</v>
      </c>
      <c r="H420" s="36">
        <f>WEEKDAY(Semaine!I420)</f>
        <v>7</v>
      </c>
      <c r="I420" s="64">
        <f t="shared" si="36"/>
        <v>6</v>
      </c>
      <c r="J420" s="64" t="str">
        <f t="shared" si="37"/>
        <v/>
      </c>
      <c r="K420" s="36">
        <f>WEEKDAY(Semaine!K420)</f>
        <v>7</v>
      </c>
      <c r="L420" s="66">
        <f t="shared" si="38"/>
        <v>6</v>
      </c>
      <c r="M420" s="37" t="str">
        <f t="shared" si="39"/>
        <v/>
      </c>
      <c r="N420" s="36">
        <f>WEEKDAY(Semaine!M420)</f>
        <v>7</v>
      </c>
      <c r="O420" s="66">
        <f t="shared" si="40"/>
        <v>6</v>
      </c>
      <c r="P420" s="37" t="str">
        <f t="shared" si="41"/>
        <v/>
      </c>
    </row>
    <row r="421" spans="5:16" x14ac:dyDescent="0.25">
      <c r="E421" s="33">
        <v>0.60208333333333297</v>
      </c>
      <c r="H421" s="36">
        <f>WEEKDAY(Semaine!I421)</f>
        <v>7</v>
      </c>
      <c r="I421" s="64">
        <f t="shared" si="36"/>
        <v>6</v>
      </c>
      <c r="J421" s="64" t="str">
        <f t="shared" si="37"/>
        <v/>
      </c>
      <c r="K421" s="36">
        <f>WEEKDAY(Semaine!K421)</f>
        <v>7</v>
      </c>
      <c r="L421" s="66">
        <f t="shared" si="38"/>
        <v>6</v>
      </c>
      <c r="M421" s="37" t="str">
        <f t="shared" si="39"/>
        <v/>
      </c>
      <c r="N421" s="36">
        <f>WEEKDAY(Semaine!M421)</f>
        <v>7</v>
      </c>
      <c r="O421" s="66">
        <f t="shared" si="40"/>
        <v>6</v>
      </c>
      <c r="P421" s="37" t="str">
        <f t="shared" si="41"/>
        <v/>
      </c>
    </row>
    <row r="422" spans="5:16" x14ac:dyDescent="0.25">
      <c r="E422" s="33">
        <v>0.60277777777777797</v>
      </c>
      <c r="H422" s="36">
        <f>WEEKDAY(Semaine!I422)</f>
        <v>7</v>
      </c>
      <c r="I422" s="64">
        <f t="shared" si="36"/>
        <v>6</v>
      </c>
      <c r="J422" s="64" t="str">
        <f t="shared" si="37"/>
        <v/>
      </c>
      <c r="K422" s="36">
        <f>WEEKDAY(Semaine!K422)</f>
        <v>7</v>
      </c>
      <c r="L422" s="66">
        <f t="shared" si="38"/>
        <v>6</v>
      </c>
      <c r="M422" s="37" t="str">
        <f t="shared" si="39"/>
        <v/>
      </c>
      <c r="N422" s="36">
        <f>WEEKDAY(Semaine!M422)</f>
        <v>7</v>
      </c>
      <c r="O422" s="66">
        <f t="shared" si="40"/>
        <v>6</v>
      </c>
      <c r="P422" s="37" t="str">
        <f t="shared" si="41"/>
        <v/>
      </c>
    </row>
    <row r="423" spans="5:16" x14ac:dyDescent="0.25">
      <c r="E423" s="33">
        <v>0.60347222222222197</v>
      </c>
      <c r="H423" s="36">
        <f>WEEKDAY(Semaine!I423)</f>
        <v>7</v>
      </c>
      <c r="I423" s="64">
        <f t="shared" si="36"/>
        <v>6</v>
      </c>
      <c r="J423" s="64" t="str">
        <f t="shared" si="37"/>
        <v/>
      </c>
      <c r="K423" s="36">
        <f>WEEKDAY(Semaine!K423)</f>
        <v>7</v>
      </c>
      <c r="L423" s="66">
        <f t="shared" si="38"/>
        <v>6</v>
      </c>
      <c r="M423" s="37" t="str">
        <f t="shared" si="39"/>
        <v/>
      </c>
      <c r="N423" s="36">
        <f>WEEKDAY(Semaine!M423)</f>
        <v>7</v>
      </c>
      <c r="O423" s="66">
        <f t="shared" si="40"/>
        <v>6</v>
      </c>
      <c r="P423" s="37" t="str">
        <f t="shared" si="41"/>
        <v/>
      </c>
    </row>
    <row r="424" spans="5:16" x14ac:dyDescent="0.25">
      <c r="E424" s="33">
        <v>0.60416666666666596</v>
      </c>
      <c r="H424" s="36">
        <f>WEEKDAY(Semaine!I424)</f>
        <v>7</v>
      </c>
      <c r="I424" s="64">
        <f t="shared" si="36"/>
        <v>6</v>
      </c>
      <c r="J424" s="64" t="str">
        <f t="shared" si="37"/>
        <v/>
      </c>
      <c r="K424" s="36">
        <f>WEEKDAY(Semaine!K424)</f>
        <v>7</v>
      </c>
      <c r="L424" s="66">
        <f t="shared" si="38"/>
        <v>6</v>
      </c>
      <c r="M424" s="37" t="str">
        <f t="shared" si="39"/>
        <v/>
      </c>
      <c r="N424" s="36">
        <f>WEEKDAY(Semaine!M424)</f>
        <v>7</v>
      </c>
      <c r="O424" s="66">
        <f t="shared" si="40"/>
        <v>6</v>
      </c>
      <c r="P424" s="37" t="str">
        <f t="shared" si="41"/>
        <v/>
      </c>
    </row>
    <row r="425" spans="5:16" x14ac:dyDescent="0.25">
      <c r="E425" s="33">
        <v>0.60486111111111096</v>
      </c>
      <c r="H425" s="36">
        <f>WEEKDAY(Semaine!I425)</f>
        <v>7</v>
      </c>
      <c r="I425" s="64">
        <f t="shared" si="36"/>
        <v>6</v>
      </c>
      <c r="J425" s="64" t="str">
        <f t="shared" si="37"/>
        <v/>
      </c>
      <c r="K425" s="36">
        <f>WEEKDAY(Semaine!K425)</f>
        <v>7</v>
      </c>
      <c r="L425" s="66">
        <f t="shared" si="38"/>
        <v>6</v>
      </c>
      <c r="M425" s="37" t="str">
        <f t="shared" si="39"/>
        <v/>
      </c>
      <c r="N425" s="36">
        <f>WEEKDAY(Semaine!M425)</f>
        <v>7</v>
      </c>
      <c r="O425" s="66">
        <f t="shared" si="40"/>
        <v>6</v>
      </c>
      <c r="P425" s="37" t="str">
        <f t="shared" si="41"/>
        <v/>
      </c>
    </row>
    <row r="426" spans="5:16" x14ac:dyDescent="0.25">
      <c r="E426" s="33">
        <v>0.60555555555555496</v>
      </c>
      <c r="H426" s="36">
        <f>WEEKDAY(Semaine!I426)</f>
        <v>7</v>
      </c>
      <c r="I426" s="64">
        <f t="shared" si="36"/>
        <v>6</v>
      </c>
      <c r="J426" s="64" t="str">
        <f t="shared" si="37"/>
        <v/>
      </c>
      <c r="K426" s="36">
        <f>WEEKDAY(Semaine!K426)</f>
        <v>7</v>
      </c>
      <c r="L426" s="66">
        <f t="shared" si="38"/>
        <v>6</v>
      </c>
      <c r="M426" s="37" t="str">
        <f t="shared" si="39"/>
        <v/>
      </c>
      <c r="N426" s="36">
        <f>WEEKDAY(Semaine!M426)</f>
        <v>7</v>
      </c>
      <c r="O426" s="66">
        <f t="shared" si="40"/>
        <v>6</v>
      </c>
      <c r="P426" s="37" t="str">
        <f t="shared" si="41"/>
        <v/>
      </c>
    </row>
    <row r="427" spans="5:16" x14ac:dyDescent="0.25">
      <c r="E427" s="33">
        <v>0.60624999999999996</v>
      </c>
      <c r="H427" s="36">
        <f>WEEKDAY(Semaine!I427)</f>
        <v>7</v>
      </c>
      <c r="I427" s="64">
        <f t="shared" si="36"/>
        <v>6</v>
      </c>
      <c r="J427" s="64" t="str">
        <f t="shared" si="37"/>
        <v/>
      </c>
      <c r="K427" s="36">
        <f>WEEKDAY(Semaine!K427)</f>
        <v>7</v>
      </c>
      <c r="L427" s="66">
        <f t="shared" si="38"/>
        <v>6</v>
      </c>
      <c r="M427" s="37" t="str">
        <f t="shared" si="39"/>
        <v/>
      </c>
      <c r="N427" s="36">
        <f>WEEKDAY(Semaine!M427)</f>
        <v>7</v>
      </c>
      <c r="O427" s="66">
        <f t="shared" si="40"/>
        <v>6</v>
      </c>
      <c r="P427" s="37" t="str">
        <f t="shared" si="41"/>
        <v/>
      </c>
    </row>
    <row r="428" spans="5:16" x14ac:dyDescent="0.25">
      <c r="E428" s="33">
        <v>0.60694444444444395</v>
      </c>
      <c r="H428" s="36">
        <f>WEEKDAY(Semaine!I428)</f>
        <v>7</v>
      </c>
      <c r="I428" s="64">
        <f t="shared" si="36"/>
        <v>6</v>
      </c>
      <c r="J428" s="64" t="str">
        <f t="shared" si="37"/>
        <v/>
      </c>
      <c r="K428" s="36">
        <f>WEEKDAY(Semaine!K428)</f>
        <v>7</v>
      </c>
      <c r="L428" s="66">
        <f t="shared" si="38"/>
        <v>6</v>
      </c>
      <c r="M428" s="37" t="str">
        <f t="shared" si="39"/>
        <v/>
      </c>
      <c r="N428" s="36">
        <f>WEEKDAY(Semaine!M428)</f>
        <v>7</v>
      </c>
      <c r="O428" s="66">
        <f t="shared" si="40"/>
        <v>6</v>
      </c>
      <c r="P428" s="37" t="str">
        <f t="shared" si="41"/>
        <v/>
      </c>
    </row>
    <row r="429" spans="5:16" x14ac:dyDescent="0.25">
      <c r="E429" s="33">
        <v>0.60763888888888895</v>
      </c>
      <c r="H429" s="36">
        <f>WEEKDAY(Semaine!I429)</f>
        <v>7</v>
      </c>
      <c r="I429" s="64">
        <f t="shared" si="36"/>
        <v>6</v>
      </c>
      <c r="J429" s="64" t="str">
        <f t="shared" si="37"/>
        <v/>
      </c>
      <c r="K429" s="36">
        <f>WEEKDAY(Semaine!K429)</f>
        <v>7</v>
      </c>
      <c r="L429" s="66">
        <f t="shared" si="38"/>
        <v>6</v>
      </c>
      <c r="M429" s="37" t="str">
        <f t="shared" si="39"/>
        <v/>
      </c>
      <c r="N429" s="36">
        <f>WEEKDAY(Semaine!M429)</f>
        <v>7</v>
      </c>
      <c r="O429" s="66">
        <f t="shared" si="40"/>
        <v>6</v>
      </c>
      <c r="P429" s="37" t="str">
        <f t="shared" si="41"/>
        <v/>
      </c>
    </row>
    <row r="430" spans="5:16" x14ac:dyDescent="0.25">
      <c r="E430" s="33">
        <v>0.60833333333333295</v>
      </c>
      <c r="H430" s="36">
        <f>WEEKDAY(Semaine!I430)</f>
        <v>7</v>
      </c>
      <c r="I430" s="64">
        <f t="shared" si="36"/>
        <v>6</v>
      </c>
      <c r="J430" s="64" t="str">
        <f t="shared" si="37"/>
        <v/>
      </c>
      <c r="K430" s="36">
        <f>WEEKDAY(Semaine!K430)</f>
        <v>7</v>
      </c>
      <c r="L430" s="66">
        <f t="shared" si="38"/>
        <v>6</v>
      </c>
      <c r="M430" s="37" t="str">
        <f t="shared" si="39"/>
        <v/>
      </c>
      <c r="N430" s="36">
        <f>WEEKDAY(Semaine!M430)</f>
        <v>7</v>
      </c>
      <c r="O430" s="66">
        <f t="shared" si="40"/>
        <v>6</v>
      </c>
      <c r="P430" s="37" t="str">
        <f t="shared" si="41"/>
        <v/>
      </c>
    </row>
    <row r="431" spans="5:16" x14ac:dyDescent="0.25">
      <c r="E431" s="33">
        <v>0.60902777777777795</v>
      </c>
      <c r="H431" s="36">
        <f>WEEKDAY(Semaine!I431)</f>
        <v>7</v>
      </c>
      <c r="I431" s="64">
        <f t="shared" si="36"/>
        <v>6</v>
      </c>
      <c r="J431" s="64" t="str">
        <f t="shared" si="37"/>
        <v/>
      </c>
      <c r="K431" s="36">
        <f>WEEKDAY(Semaine!K431)</f>
        <v>7</v>
      </c>
      <c r="L431" s="66">
        <f t="shared" si="38"/>
        <v>6</v>
      </c>
      <c r="M431" s="37" t="str">
        <f t="shared" si="39"/>
        <v/>
      </c>
      <c r="N431" s="36">
        <f>WEEKDAY(Semaine!M431)</f>
        <v>7</v>
      </c>
      <c r="O431" s="66">
        <f t="shared" si="40"/>
        <v>6</v>
      </c>
      <c r="P431" s="37" t="str">
        <f t="shared" si="41"/>
        <v/>
      </c>
    </row>
    <row r="432" spans="5:16" x14ac:dyDescent="0.25">
      <c r="E432" s="33">
        <v>0.60972222222222205</v>
      </c>
      <c r="H432" s="36">
        <f>WEEKDAY(Semaine!I432)</f>
        <v>7</v>
      </c>
      <c r="I432" s="64">
        <f t="shared" si="36"/>
        <v>6</v>
      </c>
      <c r="J432" s="64" t="str">
        <f t="shared" si="37"/>
        <v/>
      </c>
      <c r="K432" s="36">
        <f>WEEKDAY(Semaine!K432)</f>
        <v>7</v>
      </c>
      <c r="L432" s="66">
        <f t="shared" si="38"/>
        <v>6</v>
      </c>
      <c r="M432" s="37" t="str">
        <f t="shared" si="39"/>
        <v/>
      </c>
      <c r="N432" s="36">
        <f>WEEKDAY(Semaine!M432)</f>
        <v>7</v>
      </c>
      <c r="O432" s="66">
        <f t="shared" si="40"/>
        <v>6</v>
      </c>
      <c r="P432" s="37" t="str">
        <f t="shared" si="41"/>
        <v/>
      </c>
    </row>
    <row r="433" spans="5:16" x14ac:dyDescent="0.25">
      <c r="E433" s="33">
        <v>0.61041666666666605</v>
      </c>
      <c r="H433" s="36">
        <f>WEEKDAY(Semaine!I433)</f>
        <v>7</v>
      </c>
      <c r="I433" s="64">
        <f t="shared" si="36"/>
        <v>6</v>
      </c>
      <c r="J433" s="64" t="str">
        <f t="shared" si="37"/>
        <v/>
      </c>
      <c r="K433" s="36">
        <f>WEEKDAY(Semaine!K433)</f>
        <v>7</v>
      </c>
      <c r="L433" s="66">
        <f t="shared" si="38"/>
        <v>6</v>
      </c>
      <c r="M433" s="37" t="str">
        <f t="shared" si="39"/>
        <v/>
      </c>
      <c r="N433" s="36">
        <f>WEEKDAY(Semaine!M433)</f>
        <v>7</v>
      </c>
      <c r="O433" s="66">
        <f t="shared" si="40"/>
        <v>6</v>
      </c>
      <c r="P433" s="37" t="str">
        <f t="shared" si="41"/>
        <v/>
      </c>
    </row>
    <row r="434" spans="5:16" x14ac:dyDescent="0.25">
      <c r="E434" s="33">
        <v>0.61111111111111105</v>
      </c>
      <c r="H434" s="36">
        <f>WEEKDAY(Semaine!I434)</f>
        <v>7</v>
      </c>
      <c r="I434" s="64">
        <f t="shared" si="36"/>
        <v>6</v>
      </c>
      <c r="J434" s="64" t="str">
        <f t="shared" si="37"/>
        <v/>
      </c>
      <c r="K434" s="36">
        <f>WEEKDAY(Semaine!K434)</f>
        <v>7</v>
      </c>
      <c r="L434" s="66">
        <f t="shared" si="38"/>
        <v>6</v>
      </c>
      <c r="M434" s="37" t="str">
        <f t="shared" si="39"/>
        <v/>
      </c>
      <c r="N434" s="36">
        <f>WEEKDAY(Semaine!M434)</f>
        <v>7</v>
      </c>
      <c r="O434" s="66">
        <f t="shared" si="40"/>
        <v>6</v>
      </c>
      <c r="P434" s="37" t="str">
        <f t="shared" si="41"/>
        <v/>
      </c>
    </row>
    <row r="435" spans="5:16" x14ac:dyDescent="0.25">
      <c r="E435" s="33">
        <v>0.61180555555555505</v>
      </c>
      <c r="H435" s="36">
        <f>WEEKDAY(Semaine!I435)</f>
        <v>7</v>
      </c>
      <c r="I435" s="64">
        <f t="shared" si="36"/>
        <v>6</v>
      </c>
      <c r="J435" s="64" t="str">
        <f t="shared" si="37"/>
        <v/>
      </c>
      <c r="K435" s="36">
        <f>WEEKDAY(Semaine!K435)</f>
        <v>7</v>
      </c>
      <c r="L435" s="66">
        <f t="shared" si="38"/>
        <v>6</v>
      </c>
      <c r="M435" s="37" t="str">
        <f t="shared" si="39"/>
        <v/>
      </c>
      <c r="N435" s="36">
        <f>WEEKDAY(Semaine!M435)</f>
        <v>7</v>
      </c>
      <c r="O435" s="66">
        <f t="shared" si="40"/>
        <v>6</v>
      </c>
      <c r="P435" s="37" t="str">
        <f t="shared" si="41"/>
        <v/>
      </c>
    </row>
    <row r="436" spans="5:16" x14ac:dyDescent="0.25">
      <c r="E436" s="33">
        <v>0.61250000000000004</v>
      </c>
      <c r="H436" s="36">
        <f>WEEKDAY(Semaine!I436)</f>
        <v>7</v>
      </c>
      <c r="I436" s="64">
        <f t="shared" si="36"/>
        <v>6</v>
      </c>
      <c r="J436" s="64" t="str">
        <f t="shared" si="37"/>
        <v/>
      </c>
      <c r="K436" s="36">
        <f>WEEKDAY(Semaine!K436)</f>
        <v>7</v>
      </c>
      <c r="L436" s="66">
        <f t="shared" si="38"/>
        <v>6</v>
      </c>
      <c r="M436" s="37" t="str">
        <f t="shared" si="39"/>
        <v/>
      </c>
      <c r="N436" s="36">
        <f>WEEKDAY(Semaine!M436)</f>
        <v>7</v>
      </c>
      <c r="O436" s="66">
        <f t="shared" si="40"/>
        <v>6</v>
      </c>
      <c r="P436" s="37" t="str">
        <f t="shared" si="41"/>
        <v/>
      </c>
    </row>
    <row r="437" spans="5:16" x14ac:dyDescent="0.25">
      <c r="E437" s="33">
        <v>0.61319444444444404</v>
      </c>
      <c r="H437" s="36">
        <f>WEEKDAY(Semaine!I437)</f>
        <v>7</v>
      </c>
      <c r="I437" s="64">
        <f t="shared" si="36"/>
        <v>6</v>
      </c>
      <c r="J437" s="64" t="str">
        <f t="shared" si="37"/>
        <v/>
      </c>
      <c r="K437" s="36">
        <f>WEEKDAY(Semaine!K437)</f>
        <v>7</v>
      </c>
      <c r="L437" s="66">
        <f t="shared" si="38"/>
        <v>6</v>
      </c>
      <c r="M437" s="37" t="str">
        <f t="shared" si="39"/>
        <v/>
      </c>
      <c r="N437" s="36">
        <f>WEEKDAY(Semaine!M437)</f>
        <v>7</v>
      </c>
      <c r="O437" s="66">
        <f t="shared" si="40"/>
        <v>6</v>
      </c>
      <c r="P437" s="37" t="str">
        <f t="shared" si="41"/>
        <v/>
      </c>
    </row>
    <row r="438" spans="5:16" x14ac:dyDescent="0.25">
      <c r="E438" s="33">
        <v>0.61388888888888904</v>
      </c>
      <c r="H438" s="36">
        <f>WEEKDAY(Semaine!I438)</f>
        <v>7</v>
      </c>
      <c r="I438" s="64">
        <f t="shared" si="36"/>
        <v>6</v>
      </c>
      <c r="J438" s="64" t="str">
        <f t="shared" si="37"/>
        <v/>
      </c>
      <c r="K438" s="36">
        <f>WEEKDAY(Semaine!K438)</f>
        <v>7</v>
      </c>
      <c r="L438" s="66">
        <f t="shared" si="38"/>
        <v>6</v>
      </c>
      <c r="M438" s="37" t="str">
        <f t="shared" si="39"/>
        <v/>
      </c>
      <c r="N438" s="36">
        <f>WEEKDAY(Semaine!M438)</f>
        <v>7</v>
      </c>
      <c r="O438" s="66">
        <f t="shared" si="40"/>
        <v>6</v>
      </c>
      <c r="P438" s="37" t="str">
        <f t="shared" si="41"/>
        <v/>
      </c>
    </row>
    <row r="439" spans="5:16" x14ac:dyDescent="0.25">
      <c r="E439" s="33">
        <v>0.61458333333333304</v>
      </c>
      <c r="H439" s="36">
        <f>WEEKDAY(Semaine!I439)</f>
        <v>7</v>
      </c>
      <c r="I439" s="64">
        <f t="shared" si="36"/>
        <v>6</v>
      </c>
      <c r="J439" s="64" t="str">
        <f t="shared" si="37"/>
        <v/>
      </c>
      <c r="K439" s="36">
        <f>WEEKDAY(Semaine!K439)</f>
        <v>7</v>
      </c>
      <c r="L439" s="66">
        <f t="shared" si="38"/>
        <v>6</v>
      </c>
      <c r="M439" s="37" t="str">
        <f t="shared" si="39"/>
        <v/>
      </c>
      <c r="N439" s="36">
        <f>WEEKDAY(Semaine!M439)</f>
        <v>7</v>
      </c>
      <c r="O439" s="66">
        <f t="shared" si="40"/>
        <v>6</v>
      </c>
      <c r="P439" s="37" t="str">
        <f t="shared" si="41"/>
        <v/>
      </c>
    </row>
    <row r="440" spans="5:16" x14ac:dyDescent="0.25">
      <c r="E440" s="33">
        <v>0.61527777777777704</v>
      </c>
      <c r="H440" s="36">
        <f>WEEKDAY(Semaine!I440)</f>
        <v>7</v>
      </c>
      <c r="I440" s="64">
        <f t="shared" si="36"/>
        <v>6</v>
      </c>
      <c r="J440" s="64" t="str">
        <f t="shared" si="37"/>
        <v/>
      </c>
      <c r="K440" s="36">
        <f>WEEKDAY(Semaine!K440)</f>
        <v>7</v>
      </c>
      <c r="L440" s="66">
        <f t="shared" si="38"/>
        <v>6</v>
      </c>
      <c r="M440" s="37" t="str">
        <f t="shared" si="39"/>
        <v/>
      </c>
      <c r="N440" s="36">
        <f>WEEKDAY(Semaine!M440)</f>
        <v>7</v>
      </c>
      <c r="O440" s="66">
        <f t="shared" si="40"/>
        <v>6</v>
      </c>
      <c r="P440" s="37" t="str">
        <f t="shared" si="41"/>
        <v/>
      </c>
    </row>
    <row r="441" spans="5:16" x14ac:dyDescent="0.25">
      <c r="E441" s="33">
        <v>0.61597222222222203</v>
      </c>
      <c r="H441" s="36">
        <f>WEEKDAY(Semaine!I441)</f>
        <v>7</v>
      </c>
      <c r="I441" s="64">
        <f t="shared" si="36"/>
        <v>6</v>
      </c>
      <c r="J441" s="64" t="str">
        <f t="shared" si="37"/>
        <v/>
      </c>
      <c r="K441" s="36">
        <f>WEEKDAY(Semaine!K441)</f>
        <v>7</v>
      </c>
      <c r="L441" s="66">
        <f t="shared" si="38"/>
        <v>6</v>
      </c>
      <c r="M441" s="37" t="str">
        <f t="shared" si="39"/>
        <v/>
      </c>
      <c r="N441" s="36">
        <f>WEEKDAY(Semaine!M441)</f>
        <v>7</v>
      </c>
      <c r="O441" s="66">
        <f t="shared" si="40"/>
        <v>6</v>
      </c>
      <c r="P441" s="37" t="str">
        <f t="shared" si="41"/>
        <v/>
      </c>
    </row>
    <row r="442" spans="5:16" x14ac:dyDescent="0.25">
      <c r="E442" s="33">
        <v>0.61666666666666603</v>
      </c>
      <c r="H442" s="36">
        <f>WEEKDAY(Semaine!I442)</f>
        <v>7</v>
      </c>
      <c r="I442" s="64">
        <f t="shared" si="36"/>
        <v>6</v>
      </c>
      <c r="J442" s="64" t="str">
        <f t="shared" si="37"/>
        <v/>
      </c>
      <c r="K442" s="36">
        <f>WEEKDAY(Semaine!K442)</f>
        <v>7</v>
      </c>
      <c r="L442" s="66">
        <f t="shared" si="38"/>
        <v>6</v>
      </c>
      <c r="M442" s="37" t="str">
        <f t="shared" si="39"/>
        <v/>
      </c>
      <c r="N442" s="36">
        <f>WEEKDAY(Semaine!M442)</f>
        <v>7</v>
      </c>
      <c r="O442" s="66">
        <f t="shared" si="40"/>
        <v>6</v>
      </c>
      <c r="P442" s="37" t="str">
        <f t="shared" si="41"/>
        <v/>
      </c>
    </row>
    <row r="443" spans="5:16" x14ac:dyDescent="0.25">
      <c r="E443" s="33">
        <v>0.61736111111111103</v>
      </c>
      <c r="H443" s="36">
        <f>WEEKDAY(Semaine!I443)</f>
        <v>7</v>
      </c>
      <c r="I443" s="64">
        <f t="shared" si="36"/>
        <v>6</v>
      </c>
      <c r="J443" s="64" t="str">
        <f t="shared" si="37"/>
        <v/>
      </c>
      <c r="K443" s="36">
        <f>WEEKDAY(Semaine!K443)</f>
        <v>7</v>
      </c>
      <c r="L443" s="66">
        <f t="shared" si="38"/>
        <v>6</v>
      </c>
      <c r="M443" s="37" t="str">
        <f t="shared" si="39"/>
        <v/>
      </c>
      <c r="N443" s="36">
        <f>WEEKDAY(Semaine!M443)</f>
        <v>7</v>
      </c>
      <c r="O443" s="66">
        <f t="shared" si="40"/>
        <v>6</v>
      </c>
      <c r="P443" s="37" t="str">
        <f t="shared" si="41"/>
        <v/>
      </c>
    </row>
    <row r="444" spans="5:16" ht="15.75" thickBot="1" x14ac:dyDescent="0.3">
      <c r="E444" s="33">
        <v>0.61805555555555503</v>
      </c>
      <c r="H444" s="38">
        <f>WEEKDAY(Semaine!I444)</f>
        <v>7</v>
      </c>
      <c r="I444" s="65">
        <f t="shared" si="36"/>
        <v>6</v>
      </c>
      <c r="J444" s="65" t="str">
        <f t="shared" si="37"/>
        <v/>
      </c>
      <c r="K444" s="38">
        <f>WEEKDAY(Semaine!K444)</f>
        <v>7</v>
      </c>
      <c r="L444" s="67">
        <f t="shared" si="38"/>
        <v>6</v>
      </c>
      <c r="M444" s="39" t="str">
        <f t="shared" si="39"/>
        <v/>
      </c>
      <c r="N444" s="38">
        <f>WEEKDAY(Semaine!M444)</f>
        <v>7</v>
      </c>
      <c r="O444" s="67">
        <f t="shared" si="40"/>
        <v>6</v>
      </c>
      <c r="P444" s="39" t="str">
        <f t="shared" si="41"/>
        <v/>
      </c>
    </row>
    <row r="445" spans="5:16" x14ac:dyDescent="0.25">
      <c r="E445" s="33">
        <v>0.61875000000000002</v>
      </c>
    </row>
    <row r="446" spans="5:16" x14ac:dyDescent="0.25">
      <c r="E446" s="33">
        <v>0.61944444444444402</v>
      </c>
    </row>
    <row r="447" spans="5:16" x14ac:dyDescent="0.25">
      <c r="E447" s="33">
        <v>0.62013888888888902</v>
      </c>
    </row>
    <row r="448" spans="5:16" x14ac:dyDescent="0.25">
      <c r="E448" s="33">
        <v>0.62083333333333302</v>
      </c>
    </row>
    <row r="449" spans="5:5" x14ac:dyDescent="0.25">
      <c r="E449" s="33">
        <v>0.62152777777777701</v>
      </c>
    </row>
    <row r="450" spans="5:5" x14ac:dyDescent="0.25">
      <c r="E450" s="33">
        <v>0.62222222222222201</v>
      </c>
    </row>
    <row r="451" spans="5:5" x14ac:dyDescent="0.25">
      <c r="E451" s="33">
        <v>0.62291666666666601</v>
      </c>
    </row>
    <row r="452" spans="5:5" x14ac:dyDescent="0.25">
      <c r="E452" s="33">
        <v>0.62361111111111001</v>
      </c>
    </row>
    <row r="453" spans="5:5" x14ac:dyDescent="0.25">
      <c r="E453" s="33">
        <v>0.624305555555555</v>
      </c>
    </row>
    <row r="454" spans="5:5" x14ac:dyDescent="0.25">
      <c r="E454" s="33">
        <v>0.624999999999999</v>
      </c>
    </row>
    <row r="455" spans="5:5" x14ac:dyDescent="0.25">
      <c r="E455" s="33">
        <v>0.625694444444444</v>
      </c>
    </row>
    <row r="456" spans="5:5" x14ac:dyDescent="0.25">
      <c r="E456" s="33">
        <v>0.626388888888888</v>
      </c>
    </row>
    <row r="457" spans="5:5" x14ac:dyDescent="0.25">
      <c r="E457" s="33">
        <v>0.62708333333333299</v>
      </c>
    </row>
    <row r="458" spans="5:5" x14ac:dyDescent="0.25">
      <c r="E458" s="33">
        <v>0.62777777777777699</v>
      </c>
    </row>
    <row r="459" spans="5:5" x14ac:dyDescent="0.25">
      <c r="E459" s="33">
        <v>0.62847222222222199</v>
      </c>
    </row>
    <row r="460" spans="5:5" x14ac:dyDescent="0.25">
      <c r="E460" s="33">
        <v>0.62916666666666599</v>
      </c>
    </row>
    <row r="461" spans="5:5" x14ac:dyDescent="0.25">
      <c r="E461" s="33">
        <v>0.62986111111110998</v>
      </c>
    </row>
    <row r="462" spans="5:5" x14ac:dyDescent="0.25">
      <c r="E462" s="33">
        <v>0.63055555555555498</v>
      </c>
    </row>
    <row r="463" spans="5:5" x14ac:dyDescent="0.25">
      <c r="E463" s="33">
        <v>0.63124999999999898</v>
      </c>
    </row>
    <row r="464" spans="5:5" x14ac:dyDescent="0.25">
      <c r="E464" s="33">
        <v>0.63194444444444398</v>
      </c>
    </row>
    <row r="465" spans="5:5" x14ac:dyDescent="0.25">
      <c r="E465" s="33">
        <v>0.63263888888888797</v>
      </c>
    </row>
    <row r="466" spans="5:5" x14ac:dyDescent="0.25">
      <c r="E466" s="33">
        <v>0.63333333333333297</v>
      </c>
    </row>
    <row r="467" spans="5:5" x14ac:dyDescent="0.25">
      <c r="E467" s="33">
        <v>0.63402777777777697</v>
      </c>
    </row>
    <row r="468" spans="5:5" x14ac:dyDescent="0.25">
      <c r="E468" s="33">
        <v>0.63472222222222097</v>
      </c>
    </row>
    <row r="469" spans="5:5" x14ac:dyDescent="0.25">
      <c r="E469" s="33">
        <v>0.63541666666666596</v>
      </c>
    </row>
    <row r="470" spans="5:5" x14ac:dyDescent="0.25">
      <c r="E470" s="33">
        <v>0.63611111111110996</v>
      </c>
    </row>
    <row r="471" spans="5:5" x14ac:dyDescent="0.25">
      <c r="E471" s="33">
        <v>0.63680555555555496</v>
      </c>
    </row>
    <row r="472" spans="5:5" x14ac:dyDescent="0.25">
      <c r="E472" s="33">
        <v>0.63749999999999896</v>
      </c>
    </row>
    <row r="473" spans="5:5" x14ac:dyDescent="0.25">
      <c r="E473" s="33">
        <v>0.63819444444444395</v>
      </c>
    </row>
    <row r="474" spans="5:5" x14ac:dyDescent="0.25">
      <c r="E474" s="33">
        <v>0.63888888888888795</v>
      </c>
    </row>
    <row r="475" spans="5:5" x14ac:dyDescent="0.25">
      <c r="E475" s="33">
        <v>0.63958333333333295</v>
      </c>
    </row>
    <row r="476" spans="5:5" x14ac:dyDescent="0.25">
      <c r="E476" s="33">
        <v>0.64027777777777695</v>
      </c>
    </row>
    <row r="477" spans="5:5" x14ac:dyDescent="0.25">
      <c r="E477" s="33">
        <v>0.64097222222222106</v>
      </c>
    </row>
    <row r="478" spans="5:5" x14ac:dyDescent="0.25">
      <c r="E478" s="33">
        <v>0.64166666666666605</v>
      </c>
    </row>
    <row r="479" spans="5:5" x14ac:dyDescent="0.25">
      <c r="E479" s="33">
        <v>0.64236111111111005</v>
      </c>
    </row>
    <row r="480" spans="5:5" x14ac:dyDescent="0.25">
      <c r="E480" s="33">
        <v>0.64305555555555505</v>
      </c>
    </row>
    <row r="481" spans="5:5" x14ac:dyDescent="0.25">
      <c r="E481" s="33">
        <v>0.64374999999999905</v>
      </c>
    </row>
    <row r="482" spans="5:5" x14ac:dyDescent="0.25">
      <c r="E482" s="33">
        <v>0.64444444444444404</v>
      </c>
    </row>
    <row r="483" spans="5:5" x14ac:dyDescent="0.25">
      <c r="E483" s="33">
        <v>0.64513888888888804</v>
      </c>
    </row>
    <row r="484" spans="5:5" x14ac:dyDescent="0.25">
      <c r="E484" s="33">
        <v>0.64583333333333304</v>
      </c>
    </row>
    <row r="485" spans="5:5" x14ac:dyDescent="0.25">
      <c r="E485" s="33">
        <v>0.64652777777777704</v>
      </c>
    </row>
    <row r="486" spans="5:5" x14ac:dyDescent="0.25">
      <c r="E486" s="33">
        <v>0.64722222222222103</v>
      </c>
    </row>
    <row r="487" spans="5:5" x14ac:dyDescent="0.25">
      <c r="E487" s="33">
        <v>0.64791666666666603</v>
      </c>
    </row>
    <row r="488" spans="5:5" x14ac:dyDescent="0.25">
      <c r="E488" s="33">
        <v>0.64861111111111003</v>
      </c>
    </row>
    <row r="489" spans="5:5" x14ac:dyDescent="0.25">
      <c r="E489" s="33">
        <v>0.64930555555555503</v>
      </c>
    </row>
    <row r="490" spans="5:5" x14ac:dyDescent="0.25">
      <c r="E490" s="33">
        <v>0.64999999999999902</v>
      </c>
    </row>
    <row r="491" spans="5:5" x14ac:dyDescent="0.25">
      <c r="E491" s="33">
        <v>0.65069444444444402</v>
      </c>
    </row>
    <row r="492" spans="5:5" x14ac:dyDescent="0.25">
      <c r="E492" s="33">
        <v>0.65138888888888802</v>
      </c>
    </row>
    <row r="493" spans="5:5" x14ac:dyDescent="0.25">
      <c r="E493" s="33">
        <v>0.65208333333333302</v>
      </c>
    </row>
    <row r="494" spans="5:5" x14ac:dyDescent="0.25">
      <c r="E494" s="33">
        <v>0.65277777777777701</v>
      </c>
    </row>
    <row r="495" spans="5:5" x14ac:dyDescent="0.25">
      <c r="E495" s="33">
        <v>0.65347222222222101</v>
      </c>
    </row>
    <row r="496" spans="5:5" x14ac:dyDescent="0.25">
      <c r="E496" s="33">
        <v>0.65416666666666601</v>
      </c>
    </row>
    <row r="497" spans="5:5" x14ac:dyDescent="0.25">
      <c r="E497" s="33">
        <v>0.65486111111111001</v>
      </c>
    </row>
    <row r="498" spans="5:5" x14ac:dyDescent="0.25">
      <c r="E498" s="33">
        <v>0.655555555555555</v>
      </c>
    </row>
    <row r="499" spans="5:5" x14ac:dyDescent="0.25">
      <c r="E499" s="33">
        <v>0.656249999999999</v>
      </c>
    </row>
    <row r="500" spans="5:5" x14ac:dyDescent="0.25">
      <c r="E500" s="33">
        <v>0.656944444444444</v>
      </c>
    </row>
    <row r="501" spans="5:5" x14ac:dyDescent="0.25">
      <c r="E501" s="33">
        <v>0.657638888888888</v>
      </c>
    </row>
    <row r="502" spans="5:5" x14ac:dyDescent="0.25">
      <c r="E502" s="33">
        <v>0.65833333333333299</v>
      </c>
    </row>
    <row r="503" spans="5:5" x14ac:dyDescent="0.25">
      <c r="E503" s="33">
        <v>0.65902777777777699</v>
      </c>
    </row>
    <row r="504" spans="5:5" x14ac:dyDescent="0.25">
      <c r="E504" s="33">
        <v>0.65972222222222099</v>
      </c>
    </row>
    <row r="505" spans="5:5" x14ac:dyDescent="0.25">
      <c r="E505" s="33">
        <v>0.66041666666666599</v>
      </c>
    </row>
    <row r="506" spans="5:5" x14ac:dyDescent="0.25">
      <c r="E506" s="33">
        <v>0.66111111111110998</v>
      </c>
    </row>
    <row r="507" spans="5:5" x14ac:dyDescent="0.25">
      <c r="E507" s="33">
        <v>0.66180555555555498</v>
      </c>
    </row>
    <row r="508" spans="5:5" x14ac:dyDescent="0.25">
      <c r="E508" s="33">
        <v>0.66249999999999898</v>
      </c>
    </row>
    <row r="509" spans="5:5" x14ac:dyDescent="0.25">
      <c r="E509" s="33">
        <v>0.66319444444444398</v>
      </c>
    </row>
    <row r="510" spans="5:5" x14ac:dyDescent="0.25">
      <c r="E510" s="33">
        <v>0.66388888888888797</v>
      </c>
    </row>
    <row r="511" spans="5:5" x14ac:dyDescent="0.25">
      <c r="E511" s="33">
        <v>0.66458333333333197</v>
      </c>
    </row>
    <row r="512" spans="5:5" x14ac:dyDescent="0.25">
      <c r="E512" s="33">
        <v>0.66527777777777697</v>
      </c>
    </row>
    <row r="513" spans="5:5" x14ac:dyDescent="0.25">
      <c r="E513" s="33">
        <v>0.66597222222222097</v>
      </c>
    </row>
    <row r="514" spans="5:5" ht="15.75" thickBot="1" x14ac:dyDescent="0.3">
      <c r="E514" s="34">
        <v>0.66666666666666596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61"/>
  <sheetViews>
    <sheetView tabSelected="1" zoomScale="77" zoomScaleNormal="77" workbookViewId="0">
      <pane ySplit="2" topLeftCell="A3" activePane="bottomLeft" state="frozen"/>
      <selection pane="bottomLeft" activeCell="K2" sqref="K2:L2"/>
    </sheetView>
  </sheetViews>
  <sheetFormatPr baseColWidth="10" defaultColWidth="9.140625" defaultRowHeight="15" x14ac:dyDescent="0.25"/>
  <cols>
    <col min="1" max="1" width="12.7109375" bestFit="1" customWidth="1"/>
    <col min="2" max="2" width="14.140625" bestFit="1" customWidth="1"/>
    <col min="3" max="3" width="22" bestFit="1" customWidth="1"/>
    <col min="4" max="4" width="22" customWidth="1"/>
    <col min="5" max="5" width="27.42578125" customWidth="1"/>
    <col min="6" max="6" width="12.85546875" bestFit="1" customWidth="1"/>
    <col min="7" max="7" width="21.42578125" customWidth="1"/>
    <col min="8" max="8" width="20" customWidth="1"/>
    <col min="9" max="9" width="15.5703125" customWidth="1"/>
    <col min="10" max="10" width="20.85546875" customWidth="1"/>
    <col min="11" max="11" width="18.85546875" customWidth="1"/>
    <col min="12" max="12" width="18" customWidth="1"/>
    <col min="13" max="13" width="16" customWidth="1"/>
    <col min="14" max="14" width="18.140625" customWidth="1"/>
    <col min="15" max="15" width="15.140625" customWidth="1"/>
    <col min="16" max="16" width="12.7109375" customWidth="1"/>
    <col min="17" max="17" width="15.28515625" customWidth="1"/>
    <col min="18" max="18" width="16.140625" bestFit="1" customWidth="1"/>
    <col min="19" max="19" width="12" bestFit="1" customWidth="1"/>
    <col min="20" max="20" width="19.140625" bestFit="1" customWidth="1"/>
    <col min="22" max="22" width="12.5703125" bestFit="1" customWidth="1"/>
    <col min="23" max="23" width="13.140625" bestFit="1" customWidth="1"/>
    <col min="24" max="24" width="16.140625" bestFit="1" customWidth="1"/>
    <col min="25" max="25" width="12.5703125" bestFit="1" customWidth="1"/>
    <col min="26" max="26" width="16.140625" bestFit="1" customWidth="1"/>
    <col min="27" max="27" width="19.7109375" customWidth="1"/>
    <col min="28" max="28" width="10" customWidth="1"/>
    <col min="29" max="29" width="10.5703125" customWidth="1"/>
    <col min="30" max="30" width="25.85546875" bestFit="1" customWidth="1"/>
    <col min="31" max="31" width="11.140625" bestFit="1" customWidth="1"/>
  </cols>
  <sheetData>
    <row r="1" spans="1:21" ht="15.75" thickBot="1" x14ac:dyDescent="0.3">
      <c r="A1" s="95" t="s">
        <v>16</v>
      </c>
      <c r="B1" s="96"/>
      <c r="C1" s="87" t="s">
        <v>17</v>
      </c>
      <c r="D1" s="88"/>
      <c r="E1" s="89"/>
      <c r="F1" s="89"/>
      <c r="G1" s="89"/>
      <c r="H1" s="90"/>
      <c r="I1" s="97" t="s">
        <v>18</v>
      </c>
      <c r="J1" s="98"/>
      <c r="K1" s="99"/>
      <c r="L1" s="100"/>
      <c r="M1" s="100"/>
      <c r="N1" s="101"/>
      <c r="O1" s="91" t="s">
        <v>19</v>
      </c>
      <c r="P1" s="92"/>
      <c r="Q1" s="93"/>
      <c r="R1" s="94"/>
    </row>
    <row r="2" spans="1:21" ht="60" customHeight="1" thickBot="1" x14ac:dyDescent="0.3">
      <c r="A2" s="17" t="s">
        <v>0</v>
      </c>
      <c r="B2" s="49" t="s">
        <v>1</v>
      </c>
      <c r="C2" s="18" t="s">
        <v>33</v>
      </c>
      <c r="D2" s="58" t="s">
        <v>31</v>
      </c>
      <c r="E2" s="19" t="s">
        <v>32</v>
      </c>
      <c r="F2" s="19" t="s">
        <v>34</v>
      </c>
      <c r="G2" s="19" t="s">
        <v>35</v>
      </c>
      <c r="H2" s="25" t="s">
        <v>36</v>
      </c>
      <c r="I2" s="85" t="s">
        <v>44</v>
      </c>
      <c r="J2" s="86"/>
      <c r="K2" s="85" t="s">
        <v>45</v>
      </c>
      <c r="L2" s="102"/>
      <c r="M2" s="85" t="s">
        <v>15</v>
      </c>
      <c r="N2" s="86"/>
      <c r="O2" s="54" t="s">
        <v>43</v>
      </c>
      <c r="P2" s="21" t="s">
        <v>41</v>
      </c>
      <c r="Q2" s="80" t="s">
        <v>40</v>
      </c>
      <c r="R2" s="22" t="s">
        <v>42</v>
      </c>
    </row>
    <row r="3" spans="1:21" x14ac:dyDescent="0.25">
      <c r="A3" s="1" t="s">
        <v>3</v>
      </c>
      <c r="B3" s="50" t="s">
        <v>10</v>
      </c>
      <c r="C3" s="3" t="s">
        <v>20</v>
      </c>
      <c r="D3" s="59">
        <v>135560003000</v>
      </c>
      <c r="E3" s="4" t="s">
        <v>21</v>
      </c>
      <c r="F3" s="9">
        <v>100</v>
      </c>
      <c r="G3" s="14">
        <v>2.0833333333333332E-2</v>
      </c>
      <c r="H3" s="9">
        <v>10</v>
      </c>
      <c r="I3" s="29">
        <v>45383</v>
      </c>
      <c r="J3" s="30">
        <v>0.29166666666666669</v>
      </c>
      <c r="K3" s="29">
        <v>45384</v>
      </c>
      <c r="L3" s="20">
        <v>0.64583333333333304</v>
      </c>
      <c r="M3" s="29">
        <v>45383</v>
      </c>
      <c r="N3" s="30" t="str">
        <f>IF(OR(DONNEES!O3=1, DONNEES!O3=2, DONNEES!O3=3, DONNEES!O3=4), "HoraireSemaine", "HoraireVendredi")</f>
        <v>HoraireSemaine</v>
      </c>
      <c r="O3" s="46">
        <f t="shared" ref="O3:O34" si="0">(F3*H3)/60+G3</f>
        <v>16.6875</v>
      </c>
      <c r="P3" s="23">
        <f>IF(OR(DONNEES!I3=1, DONNEES!I3=2, DONNEES!I3=3, DONNEES!I3=4, IF(L3&lt;J3, (DONNEES!$E$3-J3)+(L3-DONNEES!$E$514), L3-J3)), IF((DONNEES!$F$3-J3)+(L3-DONNEES!$F$303), L3-J3))</f>
        <v>0.35416666666666635</v>
      </c>
      <c r="Q3" s="81"/>
      <c r="R3" s="24">
        <f>SUM(O3:P3)</f>
        <v>17.041666666666668</v>
      </c>
      <c r="T3" s="83"/>
      <c r="U3" s="84"/>
    </row>
    <row r="4" spans="1:21" x14ac:dyDescent="0.25">
      <c r="A4" s="51"/>
      <c r="B4" s="52" t="s">
        <v>12</v>
      </c>
      <c r="C4" s="13"/>
      <c r="D4" s="60"/>
      <c r="E4" s="6"/>
      <c r="F4" s="10">
        <v>20</v>
      </c>
      <c r="G4" s="15"/>
      <c r="H4" s="10">
        <v>5</v>
      </c>
      <c r="I4" s="31">
        <v>45406</v>
      </c>
      <c r="J4" s="30">
        <v>0.29513888888888901</v>
      </c>
      <c r="K4" s="31">
        <v>45406</v>
      </c>
      <c r="L4" s="20">
        <v>0.66388888888888797</v>
      </c>
      <c r="M4" s="31">
        <v>45384</v>
      </c>
      <c r="N4" s="30" t="str">
        <f>IF(OR(DONNEES!O4=1, DONNEES!O4=2, DONNEES!O4=3, DONNEES!O4=4), "HoraireSemaine", "HoraireVendredi")</f>
        <v>HoraireSemaine</v>
      </c>
      <c r="O4" s="46">
        <f t="shared" si="0"/>
        <v>1.6666666666666667</v>
      </c>
      <c r="P4" s="23">
        <f>IF(OR(DONNEES!I4=1, DONNEES!I4=2, DONNEES!I4=3, DONNEES!I4=4, IF(L4&lt;J4, (DONNEES!$E$3-J4)+(L4-DONNEES!$E$514), L4-J4)), IF((DONNEES!$F$3-J4)+(L4-DONNEES!$F$303), L4-J4))</f>
        <v>0.36874999999999897</v>
      </c>
      <c r="Q4" s="81"/>
      <c r="R4" s="24">
        <f t="shared" ref="R4:R61" si="1">SUM(O4:P4)</f>
        <v>2.0354166666666655</v>
      </c>
    </row>
    <row r="5" spans="1:21" x14ac:dyDescent="0.25">
      <c r="A5" s="1"/>
      <c r="B5" s="52"/>
      <c r="C5" s="5"/>
      <c r="D5" s="60"/>
      <c r="E5" s="6"/>
      <c r="F5" s="10"/>
      <c r="G5" s="15"/>
      <c r="H5" s="10"/>
      <c r="I5" s="31">
        <v>45408</v>
      </c>
      <c r="J5" s="30">
        <v>0.25347222222222199</v>
      </c>
      <c r="K5" s="31">
        <v>45411</v>
      </c>
      <c r="L5" s="20">
        <v>0.29513888888888901</v>
      </c>
      <c r="M5" s="31">
        <v>45385</v>
      </c>
      <c r="N5" s="30" t="str">
        <f>IF(OR(DONNEES!O5=1, DONNEES!O5=2, DONNEES!O5=3, DONNEES!O5=4), "HoraireSemaine", "HoraireVendredi")</f>
        <v>HoraireSemaine</v>
      </c>
      <c r="O5" s="46">
        <f t="shared" si="0"/>
        <v>0</v>
      </c>
      <c r="P5" s="23">
        <f>IF(OR(DONNEES!I5=1, DONNEES!I5=2, DONNEES!I5=3, DONNEES!I5=4, IF(L5&lt;J5, (DONNEES!$E$3-J5)+(L5-DONNEES!$E$514), L5-J5)), IF((DONNEES!$F$3-J5)+(L5-DONNEES!$F$303), L5-J5))</f>
        <v>4.1666666666667018E-2</v>
      </c>
      <c r="Q5" s="81"/>
      <c r="R5" s="24">
        <f t="shared" si="1"/>
        <v>4.1666666666667018E-2</v>
      </c>
      <c r="T5" s="12"/>
    </row>
    <row r="6" spans="1:21" x14ac:dyDescent="0.25">
      <c r="A6" s="1"/>
      <c r="B6" s="52"/>
      <c r="C6" s="5"/>
      <c r="D6" s="60"/>
      <c r="E6" s="6"/>
      <c r="F6" s="10"/>
      <c r="G6" s="15"/>
      <c r="H6" s="10"/>
      <c r="I6" s="31">
        <v>45384</v>
      </c>
      <c r="J6" s="30" t="str">
        <f>IF(OR(DONNEES!I6=1, DONNEES!I6=2, DONNEES!I6=3, DONNEES!I6=4), "HoraireSemaine", "HoraireVendredi")</f>
        <v>HoraireSemaine</v>
      </c>
      <c r="K6" s="31">
        <v>45386</v>
      </c>
      <c r="L6" s="20" t="str">
        <f>IF(OR(DONNEES!L6=1, DONNEES!L6=2, DONNEES!L6=3, DONNEES!L6=4), "HoraireSemaine", "HoraireVendredi")</f>
        <v>HoraireSemaine</v>
      </c>
      <c r="M6" s="31">
        <v>45386</v>
      </c>
      <c r="N6" s="30" t="str">
        <f>IF(OR(DONNEES!O6=1, DONNEES!O6=2, DONNEES!O6=3, DONNEES!O6=4), "HoraireSemaine", "HoraireVendredi")</f>
        <v>HoraireSemaine</v>
      </c>
      <c r="O6" s="46">
        <f t="shared" si="0"/>
        <v>0</v>
      </c>
      <c r="P6" s="23" t="e">
        <f>IF(OR(DONNEES!I6=1, DONNEES!I6=2, DONNEES!I6=3, DONNEES!I6=4, IF(L6&lt;J6, (DONNEES!$E$3-J6)+(L6-DONNEES!$E$514), L6-J6)), IF((DONNEES!$F$3-J6)+(L6-DONNEES!$F$303), L6-J6))</f>
        <v>#VALUE!</v>
      </c>
      <c r="Q6" s="81"/>
      <c r="R6" s="24" t="e">
        <f t="shared" si="1"/>
        <v>#VALUE!</v>
      </c>
      <c r="T6" s="12"/>
    </row>
    <row r="7" spans="1:21" x14ac:dyDescent="0.25">
      <c r="A7" s="1"/>
      <c r="B7" s="52"/>
      <c r="C7" s="5"/>
      <c r="D7" s="60"/>
      <c r="E7" s="6"/>
      <c r="F7" s="10"/>
      <c r="G7" s="15"/>
      <c r="H7" s="10"/>
      <c r="I7" s="31"/>
      <c r="J7" s="30" t="str">
        <f>IF(OR(DONNEES!I7=1, DONNEES!I7=2, DONNEES!I7=3, DONNEES!I7=4), "HoraireSemaine", "HoraireVendredi")</f>
        <v>HoraireVendredi</v>
      </c>
      <c r="K7" s="31">
        <v>45387</v>
      </c>
      <c r="L7" s="20" t="str">
        <f>IF(OR(DONNEES!L7=1, DONNEES!L7=2, DONNEES!L7=3, DONNEES!L7=4), "HoraireSemaine", "HoraireVendredi")</f>
        <v>HoraireVendredi</v>
      </c>
      <c r="M7" s="31">
        <v>45387</v>
      </c>
      <c r="N7" s="30" t="str">
        <f>IF(OR(DONNEES!O7=1, DONNEES!O7=2, DONNEES!O7=3, DONNEES!O7=4), "HoraireSemaine", "HoraireVendredi")</f>
        <v>HoraireVendredi</v>
      </c>
      <c r="O7" s="46">
        <f t="shared" si="0"/>
        <v>0</v>
      </c>
      <c r="P7" s="23" t="e">
        <f>IF(OR(DONNEES!I7=1, DONNEES!I7=2, DONNEES!I7=3, DONNEES!I7=4, IF(L7&lt;J7, (DONNEES!$E$3-J7)+(L7-DONNEES!$E$514), L7-J7)), IF((DONNEES!$F$3-J7)+(L7-DONNEES!$F$303), L7-J7))</f>
        <v>#VALUE!</v>
      </c>
      <c r="Q7" s="81"/>
      <c r="R7" s="24" t="e">
        <f t="shared" si="1"/>
        <v>#VALUE!</v>
      </c>
    </row>
    <row r="8" spans="1:21" x14ac:dyDescent="0.25">
      <c r="A8" s="1"/>
      <c r="B8" s="52"/>
      <c r="C8" s="5"/>
      <c r="D8" s="60"/>
      <c r="E8" s="6"/>
      <c r="F8" s="10"/>
      <c r="G8" s="15"/>
      <c r="H8" s="10"/>
      <c r="I8" s="31"/>
      <c r="J8" s="30" t="str">
        <f>IF(OR(DONNEES!I8=1, DONNEES!I8=2, DONNEES!I8=3, DONNEES!I8=4), "HoraireSemaine", "HoraireVendredi")</f>
        <v>HoraireVendredi</v>
      </c>
      <c r="K8" s="31"/>
      <c r="L8" s="20" t="str">
        <f>IF(OR(DONNEES!L8=1, DONNEES!L8=2, DONNEES!L8=3, DONNEES!L8=4), "HoraireSemaine", "HoraireVendredi")</f>
        <v>HoraireVendredi</v>
      </c>
      <c r="M8" s="57"/>
      <c r="N8" s="30" t="str">
        <f>IF(OR(DONNEES!O8=1, DONNEES!O8=2, DONNEES!O8=3, DONNEES!O8=4), "HoraireSemaine", "HoraireVendredi")</f>
        <v>HoraireVendredi</v>
      </c>
      <c r="O8" s="46">
        <f t="shared" si="0"/>
        <v>0</v>
      </c>
      <c r="P8" s="23" t="e">
        <f>IF(OR(DONNEES!I8=1, DONNEES!I8=2, DONNEES!I8=3, DONNEES!I8=4, IF(L8&lt;J8, (DONNEES!$E$3-J8)+(L8-DONNEES!$E$514), L8-J8)), IF((DONNEES!$F$3-J8)+(L8-DONNEES!$F$303), L8-J8))</f>
        <v>#VALUE!</v>
      </c>
      <c r="Q8" s="81"/>
      <c r="R8" s="24" t="e">
        <f t="shared" si="1"/>
        <v>#VALUE!</v>
      </c>
    </row>
    <row r="9" spans="1:21" x14ac:dyDescent="0.25">
      <c r="A9" s="1"/>
      <c r="B9" s="52"/>
      <c r="C9" s="5"/>
      <c r="D9" s="60"/>
      <c r="E9" s="6"/>
      <c r="F9" s="10"/>
      <c r="G9" s="15"/>
      <c r="H9" s="10"/>
      <c r="I9" s="31"/>
      <c r="J9" s="30" t="str">
        <f>IF(OR(DONNEES!I9=1, DONNEES!I9=2, DONNEES!I9=3, DONNEES!I9=4), "HoraireSemaine", "HoraireVendredi")</f>
        <v>HoraireVendredi</v>
      </c>
      <c r="K9" s="31"/>
      <c r="L9" s="20" t="str">
        <f>IF(OR(DONNEES!L9=1, DONNEES!L9=2, DONNEES!L9=3, DONNEES!L9=4), "HoraireSemaine", "HoraireVendredi")</f>
        <v>HoraireVendredi</v>
      </c>
      <c r="M9" s="31"/>
      <c r="N9" s="30" t="str">
        <f>IF(OR(DONNEES!O9=1, DONNEES!O9=2, DONNEES!O9=3, DONNEES!O9=4), "HoraireSemaine", "HoraireVendredi")</f>
        <v>HoraireVendredi</v>
      </c>
      <c r="O9" s="46">
        <f t="shared" si="0"/>
        <v>0</v>
      </c>
      <c r="P9" s="23" t="e">
        <f>IF(OR(DONNEES!I9=1, DONNEES!I9=2, DONNEES!I9=3, DONNEES!I9=4, IF(L9&lt;J9, (DONNEES!$E$3-J9)+(L9-DONNEES!$E$514), L9-J9)), IF((DONNEES!$F$3-J9)+(L9-DONNEES!$F$303), L9-J9))</f>
        <v>#VALUE!</v>
      </c>
      <c r="Q9" s="81"/>
      <c r="R9" s="24" t="e">
        <f t="shared" si="1"/>
        <v>#VALUE!</v>
      </c>
      <c r="T9" s="82"/>
    </row>
    <row r="10" spans="1:21" x14ac:dyDescent="0.25">
      <c r="A10" s="1"/>
      <c r="B10" s="52"/>
      <c r="C10" s="5"/>
      <c r="D10" s="60"/>
      <c r="E10" s="6"/>
      <c r="F10" s="10"/>
      <c r="G10" s="15"/>
      <c r="H10" s="10"/>
      <c r="I10" s="31"/>
      <c r="J10" s="30" t="str">
        <f>IF(OR(DONNEES!I10=1, DONNEES!I10=2, DONNEES!I10=3, DONNEES!I10=4), "HoraireSemaine", "HoraireVendredi")</f>
        <v>HoraireVendredi</v>
      </c>
      <c r="K10" s="31"/>
      <c r="L10" s="20" t="str">
        <f>IF(OR(DONNEES!L10=1, DONNEES!L10=2, DONNEES!L10=3, DONNEES!L10=4), "HoraireSemaine", "HoraireVendredi")</f>
        <v>HoraireVendredi</v>
      </c>
      <c r="M10" s="31"/>
      <c r="N10" s="30" t="str">
        <f>IF(OR(DONNEES!O10=1, DONNEES!O10=2, DONNEES!O10=3, DONNEES!O10=4), "HoraireSemaine", "HoraireVendredi")</f>
        <v>HoraireVendredi</v>
      </c>
      <c r="O10" s="46">
        <f t="shared" si="0"/>
        <v>0</v>
      </c>
      <c r="P10" s="23" t="e">
        <f>IF(OR(DONNEES!I10=1, DONNEES!I10=2, DONNEES!I10=3, DONNEES!I10=4, IF(L10&lt;J10, (DONNEES!$E$3-J10)+(L10-DONNEES!$E$514), L10-J10)), IF((DONNEES!$F$3-J10)+(L10-DONNEES!$F$303), L10-J10))</f>
        <v>#VALUE!</v>
      </c>
      <c r="Q10" s="81"/>
      <c r="R10" s="24" t="e">
        <f t="shared" si="1"/>
        <v>#VALUE!</v>
      </c>
    </row>
    <row r="11" spans="1:21" x14ac:dyDescent="0.25">
      <c r="A11" s="1"/>
      <c r="B11" s="52"/>
      <c r="C11" s="5"/>
      <c r="D11" s="60"/>
      <c r="E11" s="6"/>
      <c r="F11" s="10"/>
      <c r="G11" s="15"/>
      <c r="H11" s="10"/>
      <c r="I11" s="31"/>
      <c r="J11" s="30" t="str">
        <f>IF(OR(DONNEES!I11=1, DONNEES!I11=2, DONNEES!I11=3, DONNEES!I11=4), "HoraireSemaine", "HoraireVendredi")</f>
        <v>HoraireVendredi</v>
      </c>
      <c r="K11" s="31"/>
      <c r="L11" s="20" t="str">
        <f>IF(OR(DONNEES!L11=1, DONNEES!L11=2, DONNEES!L11=3, DONNEES!L11=4), "HoraireSemaine", "HoraireVendredi")</f>
        <v>HoraireVendredi</v>
      </c>
      <c r="M11" s="31"/>
      <c r="N11" s="30" t="str">
        <f>IF(OR(DONNEES!O11=1, DONNEES!O11=2, DONNEES!O11=3, DONNEES!O11=4), "HoraireSemaine", "HoraireVendredi")</f>
        <v>HoraireVendredi</v>
      </c>
      <c r="O11" s="46">
        <f t="shared" si="0"/>
        <v>0</v>
      </c>
      <c r="P11" s="23" t="e">
        <f>IF(OR(DONNEES!I11=1, DONNEES!I11=2, DONNEES!I11=3, DONNEES!I11=4, IF(L11&lt;J11, (DONNEES!$E$3-J11)+(L11-DONNEES!$E$514), L11-J11)), IF((DONNEES!$F$3-J11)+(L11-DONNEES!$F$303), L11-J11))</f>
        <v>#VALUE!</v>
      </c>
      <c r="Q11" s="81"/>
      <c r="R11" s="24" t="e">
        <f t="shared" si="1"/>
        <v>#VALUE!</v>
      </c>
    </row>
    <row r="12" spans="1:21" x14ac:dyDescent="0.25">
      <c r="A12" s="1"/>
      <c r="B12" s="52"/>
      <c r="C12" s="5"/>
      <c r="D12" s="60"/>
      <c r="E12" s="6"/>
      <c r="F12" s="10"/>
      <c r="G12" s="15"/>
      <c r="H12" s="10"/>
      <c r="I12" s="31"/>
      <c r="J12" s="30" t="str">
        <f>IF(OR(DONNEES!I12=1, DONNEES!I12=2, DONNEES!I12=3, DONNEES!I12=4), "HoraireSemaine", "HoraireVendredi")</f>
        <v>HoraireVendredi</v>
      </c>
      <c r="K12" s="31"/>
      <c r="L12" s="20" t="str">
        <f>IF(OR(DONNEES!L12=1, DONNEES!L12=2, DONNEES!L12=3, DONNEES!L12=4), "HoraireSemaine", "HoraireVendredi")</f>
        <v>HoraireVendredi</v>
      </c>
      <c r="M12" s="31"/>
      <c r="N12" s="30" t="str">
        <f>IF(OR(DONNEES!O12=1, DONNEES!O12=2, DONNEES!O12=3, DONNEES!O12=4), "HoraireSemaine", "HoraireVendredi")</f>
        <v>HoraireVendredi</v>
      </c>
      <c r="O12" s="46">
        <f t="shared" si="0"/>
        <v>0</v>
      </c>
      <c r="P12" s="23" t="e">
        <f>IF(OR(DONNEES!I12=1, DONNEES!I12=2, DONNEES!I12=3, DONNEES!I12=4, IF(L12&lt;J12, (DONNEES!$E$3-J12)+(L12-DONNEES!$E$514), L12-J12)), IF((DONNEES!$F$3-J12)+(L12-DONNEES!$F$303), L12-J12))</f>
        <v>#VALUE!</v>
      </c>
      <c r="Q12" s="81"/>
      <c r="R12" s="24" t="e">
        <f t="shared" si="1"/>
        <v>#VALUE!</v>
      </c>
    </row>
    <row r="13" spans="1:21" x14ac:dyDescent="0.25">
      <c r="A13" s="1"/>
      <c r="B13" s="52"/>
      <c r="C13" s="5"/>
      <c r="D13" s="60"/>
      <c r="E13" s="6"/>
      <c r="F13" s="10"/>
      <c r="G13" s="15"/>
      <c r="H13" s="10"/>
      <c r="I13" s="31"/>
      <c r="J13" s="30" t="str">
        <f>IF(OR(DONNEES!I13=1, DONNEES!I13=2, DONNEES!I13=3, DONNEES!I13=4), "HoraireSemaine", "HoraireVendredi")</f>
        <v>HoraireVendredi</v>
      </c>
      <c r="K13" s="31"/>
      <c r="L13" s="20" t="str">
        <f>IF(OR(DONNEES!L13=1, DONNEES!L13=2, DONNEES!L13=3, DONNEES!L13=4), "HoraireSemaine", "HoraireVendredi")</f>
        <v>HoraireVendredi</v>
      </c>
      <c r="M13" s="31"/>
      <c r="N13" s="30" t="str">
        <f>IF(OR(DONNEES!O13=1, DONNEES!O13=2, DONNEES!O13=3, DONNEES!O13=4), "HoraireSemaine", "HoraireVendredi")</f>
        <v>HoraireVendredi</v>
      </c>
      <c r="O13" s="46">
        <f t="shared" si="0"/>
        <v>0</v>
      </c>
      <c r="P13" s="23" t="e">
        <f>IF(OR(DONNEES!I13=1, DONNEES!I13=2, DONNEES!I13=3, DONNEES!I13=4, IF(L13&lt;J13, (DONNEES!$E$3-J13)+(L13-DONNEES!$E$514), L13-J13)), IF((DONNEES!$F$3-J13)+(L13-DONNEES!$F$303), L13-J13))</f>
        <v>#VALUE!</v>
      </c>
      <c r="Q13" s="81"/>
      <c r="R13" s="24" t="e">
        <f t="shared" si="1"/>
        <v>#VALUE!</v>
      </c>
    </row>
    <row r="14" spans="1:21" x14ac:dyDescent="0.25">
      <c r="A14" s="1"/>
      <c r="B14" s="52"/>
      <c r="C14" s="5"/>
      <c r="D14" s="60"/>
      <c r="E14" s="6"/>
      <c r="F14" s="10"/>
      <c r="G14" s="15"/>
      <c r="H14" s="10"/>
      <c r="I14" s="31"/>
      <c r="J14" s="30" t="str">
        <f>IF(OR(DONNEES!I14=1, DONNEES!I14=2, DONNEES!I14=3, DONNEES!I14=4), "HoraireSemaine", "HoraireVendredi")</f>
        <v>HoraireVendredi</v>
      </c>
      <c r="K14" s="31"/>
      <c r="L14" s="20" t="str">
        <f>IF(OR(DONNEES!L14=1, DONNEES!L14=2, DONNEES!L14=3, DONNEES!L14=4), "HoraireSemaine", "HoraireVendredi")</f>
        <v>HoraireVendredi</v>
      </c>
      <c r="M14" s="31"/>
      <c r="N14" s="30" t="str">
        <f>IF(OR(DONNEES!O14=1, DONNEES!O14=2, DONNEES!O14=3, DONNEES!O14=4), "HoraireSemaine", "HoraireVendredi")</f>
        <v>HoraireVendredi</v>
      </c>
      <c r="O14" s="46">
        <f t="shared" si="0"/>
        <v>0</v>
      </c>
      <c r="P14" s="23" t="e">
        <f>IF(OR(DONNEES!I14=1, DONNEES!I14=2, DONNEES!I14=3, DONNEES!I14=4, IF(L14&lt;J14, (DONNEES!$E$3-J14)+(L14-DONNEES!$E$514), L14-J14)), IF((DONNEES!$F$3-J14)+(L14-DONNEES!$F$303), L14-J14))</f>
        <v>#VALUE!</v>
      </c>
      <c r="Q14" s="81"/>
      <c r="R14" s="24" t="e">
        <f t="shared" si="1"/>
        <v>#VALUE!</v>
      </c>
    </row>
    <row r="15" spans="1:21" x14ac:dyDescent="0.25">
      <c r="A15" s="1"/>
      <c r="B15" s="52"/>
      <c r="C15" s="5"/>
      <c r="D15" s="60"/>
      <c r="E15" s="6"/>
      <c r="F15" s="10"/>
      <c r="G15" s="15"/>
      <c r="H15" s="10"/>
      <c r="I15" s="31"/>
      <c r="J15" s="30" t="str">
        <f>IF(OR(DONNEES!I15=1, DONNEES!I15=2, DONNEES!I15=3, DONNEES!I15=4), "HoraireSemaine", "HoraireVendredi")</f>
        <v>HoraireVendredi</v>
      </c>
      <c r="K15" s="31"/>
      <c r="L15" s="20" t="str">
        <f>IF(OR(DONNEES!L15=1, DONNEES!L15=2, DONNEES!L15=3, DONNEES!L15=4), "HoraireSemaine", "HoraireVendredi")</f>
        <v>HoraireVendredi</v>
      </c>
      <c r="M15" s="31"/>
      <c r="N15" s="30" t="str">
        <f>IF(OR(DONNEES!O15=1, DONNEES!O15=2, DONNEES!O15=3, DONNEES!O15=4), "HoraireSemaine", "HoraireVendredi")</f>
        <v>HoraireVendredi</v>
      </c>
      <c r="O15" s="46">
        <f t="shared" si="0"/>
        <v>0</v>
      </c>
      <c r="P15" s="23" t="e">
        <f>IF(OR(DONNEES!I15=1, DONNEES!I15=2, DONNEES!I15=3, DONNEES!I15=4, IF(L15&lt;J15, (DONNEES!$E$3-J15)+(L15-DONNEES!$E$514), L15-J15)), IF((DONNEES!$F$3-J15)+(L15-DONNEES!$F$303), L15-J15))</f>
        <v>#VALUE!</v>
      </c>
      <c r="Q15" s="81"/>
      <c r="R15" s="24" t="e">
        <f t="shared" si="1"/>
        <v>#VALUE!</v>
      </c>
    </row>
    <row r="16" spans="1:21" x14ac:dyDescent="0.25">
      <c r="A16" s="1"/>
      <c r="B16" s="52"/>
      <c r="C16" s="5"/>
      <c r="D16" s="60"/>
      <c r="E16" s="6"/>
      <c r="F16" s="10"/>
      <c r="G16" s="15"/>
      <c r="H16" s="10"/>
      <c r="I16" s="31"/>
      <c r="J16" s="30" t="str">
        <f>IF(OR(DONNEES!I16=1, DONNEES!I16=2, DONNEES!I16=3, DONNEES!I16=4), "HoraireSemaine", "HoraireVendredi")</f>
        <v>HoraireVendredi</v>
      </c>
      <c r="K16" s="31"/>
      <c r="L16" s="20" t="str">
        <f>IF(OR(DONNEES!L16=1, DONNEES!L16=2, DONNEES!L16=3, DONNEES!L16=4), "HoraireSemaine", "HoraireVendredi")</f>
        <v>HoraireVendredi</v>
      </c>
      <c r="M16" s="31"/>
      <c r="N16" s="30" t="str">
        <f>IF(OR(DONNEES!O16=1, DONNEES!O16=2, DONNEES!O16=3, DONNEES!O16=4), "HoraireSemaine", "HoraireVendredi")</f>
        <v>HoraireVendredi</v>
      </c>
      <c r="O16" s="46">
        <f t="shared" si="0"/>
        <v>0</v>
      </c>
      <c r="P16" s="23" t="e">
        <f>IF(OR(DONNEES!I16=1, DONNEES!I16=2, DONNEES!I16=3, DONNEES!I16=4, IF(L16&lt;J16, (DONNEES!$E$3-J16)+(L16-DONNEES!$E$514), L16-J16)), IF((DONNEES!$F$3-J16)+(L16-DONNEES!$F$303), L16-J16))</f>
        <v>#VALUE!</v>
      </c>
      <c r="Q16" s="81"/>
      <c r="R16" s="24" t="e">
        <f t="shared" si="1"/>
        <v>#VALUE!</v>
      </c>
    </row>
    <row r="17" spans="1:21" x14ac:dyDescent="0.25">
      <c r="A17" s="1"/>
      <c r="B17" s="52"/>
      <c r="C17" s="5"/>
      <c r="D17" s="60"/>
      <c r="E17" s="6"/>
      <c r="F17" s="10"/>
      <c r="G17" s="15"/>
      <c r="H17" s="10"/>
      <c r="I17" s="31"/>
      <c r="J17" s="30" t="str">
        <f>IF(OR(DONNEES!I17=1, DONNEES!I17=2, DONNEES!I17=3, DONNEES!I17=4), "HoraireSemaine", "HoraireVendredi")</f>
        <v>HoraireVendredi</v>
      </c>
      <c r="K17" s="31"/>
      <c r="L17" s="20" t="str">
        <f>IF(OR(DONNEES!L17=1, DONNEES!L17=2, DONNEES!L17=3, DONNEES!L17=4), "HoraireSemaine", "HoraireVendredi")</f>
        <v>HoraireVendredi</v>
      </c>
      <c r="M17" s="31"/>
      <c r="N17" s="30" t="str">
        <f>IF(OR(DONNEES!O17=1, DONNEES!O17=2, DONNEES!O17=3, DONNEES!O17=4), "HoraireSemaine", "HoraireVendredi")</f>
        <v>HoraireVendredi</v>
      </c>
      <c r="O17" s="46">
        <f t="shared" si="0"/>
        <v>0</v>
      </c>
      <c r="P17" s="23" t="e">
        <f>IF(OR(DONNEES!I17=1, DONNEES!I17=2, DONNEES!I17=3, DONNEES!I17=4, IF(L17&lt;J17, (DONNEES!$E$3-J17)+(L17-DONNEES!$E$514), L17-J17)), IF((DONNEES!$F$3-J17)+(L17-DONNEES!$F$303), L17-J17))</f>
        <v>#VALUE!</v>
      </c>
      <c r="Q17" s="81"/>
      <c r="R17" s="24" t="e">
        <f t="shared" si="1"/>
        <v>#VALUE!</v>
      </c>
    </row>
    <row r="18" spans="1:21" x14ac:dyDescent="0.25">
      <c r="A18" s="1"/>
      <c r="B18" s="52"/>
      <c r="C18" s="5"/>
      <c r="D18" s="60"/>
      <c r="E18" s="6"/>
      <c r="F18" s="10"/>
      <c r="G18" s="15"/>
      <c r="H18" s="10"/>
      <c r="I18" s="31"/>
      <c r="J18" s="30" t="str">
        <f>IF(OR(DONNEES!I18=1, DONNEES!I18=2, DONNEES!I18=3, DONNEES!I18=4), "HoraireSemaine", "HoraireVendredi")</f>
        <v>HoraireVendredi</v>
      </c>
      <c r="K18" s="31"/>
      <c r="L18" s="20" t="str">
        <f>IF(OR(DONNEES!L18=1, DONNEES!L18=2, DONNEES!L18=3, DONNEES!L18=4), "HoraireSemaine", "HoraireVendredi")</f>
        <v>HoraireVendredi</v>
      </c>
      <c r="M18" s="31"/>
      <c r="N18" s="30" t="str">
        <f>IF(OR(DONNEES!O18=1, DONNEES!O18=2, DONNEES!O18=3, DONNEES!O18=4), "HoraireSemaine", "HoraireVendredi")</f>
        <v>HoraireVendredi</v>
      </c>
      <c r="O18" s="46">
        <f t="shared" si="0"/>
        <v>0</v>
      </c>
      <c r="P18" s="23" t="e">
        <f>IF(OR(DONNEES!I18=1, DONNEES!I18=2, DONNEES!I18=3, DONNEES!I18=4, IF(L18&lt;J18, (DONNEES!$E$3-J18)+(L18-DONNEES!$E$514), L18-J18)), IF((DONNEES!$F$3-J18)+(L18-DONNEES!$F$303), L18-J18))</f>
        <v>#VALUE!</v>
      </c>
      <c r="Q18" s="81"/>
      <c r="R18" s="24" t="e">
        <f t="shared" si="1"/>
        <v>#VALUE!</v>
      </c>
    </row>
    <row r="19" spans="1:21" x14ac:dyDescent="0.25">
      <c r="A19" s="1"/>
      <c r="B19" s="52"/>
      <c r="C19" s="5"/>
      <c r="D19" s="60"/>
      <c r="E19" s="6"/>
      <c r="F19" s="10"/>
      <c r="G19" s="15"/>
      <c r="H19" s="10"/>
      <c r="I19" s="31"/>
      <c r="J19" s="30" t="str">
        <f>IF(OR(DONNEES!I19=1, DONNEES!I19=2, DONNEES!I19=3, DONNEES!I19=4), "HoraireSemaine", "HoraireVendredi")</f>
        <v>HoraireVendredi</v>
      </c>
      <c r="K19" s="31"/>
      <c r="L19" s="20" t="str">
        <f>IF(OR(DONNEES!L19=1, DONNEES!L19=2, DONNEES!L19=3, DONNEES!L19=4), "HoraireSemaine", "HoraireVendredi")</f>
        <v>HoraireVendredi</v>
      </c>
      <c r="M19" s="31"/>
      <c r="N19" s="30" t="str">
        <f>IF(OR(DONNEES!O19=1, DONNEES!O19=2, DONNEES!O19=3, DONNEES!O19=4), "HoraireSemaine", "HoraireVendredi")</f>
        <v>HoraireVendredi</v>
      </c>
      <c r="O19" s="46">
        <f t="shared" si="0"/>
        <v>0</v>
      </c>
      <c r="P19" s="23" t="e">
        <f>IF(OR(DONNEES!I19=1, DONNEES!I19=2, DONNEES!I19=3, DONNEES!I19=4, IF(L19&lt;J19, (DONNEES!$E$3-J19)+(L19-DONNEES!$E$514), L19-J19)), IF((DONNEES!$F$3-J19)+(L19-DONNEES!$F$303), L19-J19))</f>
        <v>#VALUE!</v>
      </c>
      <c r="Q19" s="81"/>
      <c r="R19" s="24" t="e">
        <f t="shared" si="1"/>
        <v>#VALUE!</v>
      </c>
    </row>
    <row r="20" spans="1:21" x14ac:dyDescent="0.25">
      <c r="A20" s="1"/>
      <c r="B20" s="52"/>
      <c r="C20" s="5"/>
      <c r="D20" s="60"/>
      <c r="E20" s="6"/>
      <c r="F20" s="10"/>
      <c r="G20" s="15"/>
      <c r="H20" s="10"/>
      <c r="I20" s="31"/>
      <c r="J20" s="30" t="str">
        <f>IF(OR(DONNEES!I20=1, DONNEES!I20=2, DONNEES!I20=3, DONNEES!I20=4), "HoraireSemaine", "HoraireVendredi")</f>
        <v>HoraireVendredi</v>
      </c>
      <c r="K20" s="31"/>
      <c r="L20" s="20" t="str">
        <f>IF(OR(DONNEES!L20=1, DONNEES!L20=2, DONNEES!L20=3, DONNEES!L20=4), "HoraireSemaine", "HoraireVendredi")</f>
        <v>HoraireVendredi</v>
      </c>
      <c r="M20" s="31"/>
      <c r="N20" s="30" t="str">
        <f>IF(OR(DONNEES!O20=1, DONNEES!O20=2, DONNEES!O20=3, DONNEES!O20=4), "HoraireSemaine", "HoraireVendredi")</f>
        <v>HoraireVendredi</v>
      </c>
      <c r="O20" s="46">
        <f t="shared" si="0"/>
        <v>0</v>
      </c>
      <c r="P20" s="23" t="e">
        <f>IF(OR(DONNEES!I20=1, DONNEES!I20=2, DONNEES!I20=3, DONNEES!I20=4, IF(L20&lt;J20, (DONNEES!$E$3-J20)+(L20-DONNEES!$E$514), L20-J20)), IF((DONNEES!$F$3-J20)+(L20-DONNEES!$F$303), L20-J20))</f>
        <v>#VALUE!</v>
      </c>
      <c r="Q20" s="81"/>
      <c r="R20" s="24" t="e">
        <f t="shared" si="1"/>
        <v>#VALUE!</v>
      </c>
    </row>
    <row r="21" spans="1:21" x14ac:dyDescent="0.25">
      <c r="A21" s="1"/>
      <c r="B21" s="52"/>
      <c r="C21" s="5"/>
      <c r="D21" s="60"/>
      <c r="E21" s="6"/>
      <c r="F21" s="10"/>
      <c r="G21" s="15"/>
      <c r="H21" s="10"/>
      <c r="I21" s="31"/>
      <c r="J21" s="30" t="str">
        <f>IF(OR(DONNEES!I21=1, DONNEES!I21=2, DONNEES!I21=3, DONNEES!I21=4), "HoraireSemaine", "HoraireVendredi")</f>
        <v>HoraireVendredi</v>
      </c>
      <c r="K21" s="31"/>
      <c r="L21" s="20" t="str">
        <f>IF(OR(DONNEES!L21=1, DONNEES!L21=2, DONNEES!L21=3, DONNEES!L21=4), "HoraireSemaine", "HoraireVendredi")</f>
        <v>HoraireVendredi</v>
      </c>
      <c r="M21" s="31"/>
      <c r="N21" s="30" t="str">
        <f>IF(OR(DONNEES!O21=1, DONNEES!O21=2, DONNEES!O21=3, DONNEES!O21=4), "HoraireSemaine", "HoraireVendredi")</f>
        <v>HoraireVendredi</v>
      </c>
      <c r="O21" s="46">
        <f t="shared" si="0"/>
        <v>0</v>
      </c>
      <c r="P21" s="23" t="e">
        <f>IF(OR(DONNEES!I21=1, DONNEES!I21=2, DONNEES!I21=3, DONNEES!I21=4, IF(L21&lt;J21, (DONNEES!$E$3-J21)+(L21-DONNEES!$E$514), L21-J21)), IF((DONNEES!$F$3-J21)+(L21-DONNEES!$F$303), L21-J21))</f>
        <v>#VALUE!</v>
      </c>
      <c r="Q21" s="81"/>
      <c r="R21" s="24" t="e">
        <f t="shared" si="1"/>
        <v>#VALUE!</v>
      </c>
    </row>
    <row r="22" spans="1:21" x14ac:dyDescent="0.25">
      <c r="A22" s="1"/>
      <c r="B22" s="52"/>
      <c r="C22" s="5"/>
      <c r="D22" s="60"/>
      <c r="E22" s="6"/>
      <c r="F22" s="10"/>
      <c r="G22" s="15"/>
      <c r="H22" s="10"/>
      <c r="I22" s="31"/>
      <c r="J22" s="30" t="str">
        <f>IF(OR(DONNEES!I22=1, DONNEES!I22=2, DONNEES!I22=3, DONNEES!I22=4), "HoraireSemaine", "HoraireVendredi")</f>
        <v>HoraireVendredi</v>
      </c>
      <c r="K22" s="31"/>
      <c r="L22" s="20" t="str">
        <f>IF(OR(DONNEES!L22=1, DONNEES!L22=2, DONNEES!L22=3, DONNEES!L22=4), "HoraireSemaine", "HoraireVendredi")</f>
        <v>HoraireVendredi</v>
      </c>
      <c r="M22" s="31"/>
      <c r="N22" s="30" t="str">
        <f>IF(OR(DONNEES!O22=1, DONNEES!O22=2, DONNEES!O22=3, DONNEES!O22=4), "HoraireSemaine", "HoraireVendredi")</f>
        <v>HoraireVendredi</v>
      </c>
      <c r="O22" s="46">
        <f t="shared" si="0"/>
        <v>0</v>
      </c>
      <c r="P22" s="23" t="e">
        <f>IF(OR(DONNEES!I22=1, DONNEES!I22=2, DONNEES!I22=3, DONNEES!I22=4, IF(L22&lt;J22, (DONNEES!$E$3-J22)+(L22-DONNEES!$E$514), L22-J22)), IF((DONNEES!$F$3-J22)+(L22-DONNEES!$F$303), L22-J22))</f>
        <v>#VALUE!</v>
      </c>
      <c r="Q22" s="81"/>
      <c r="R22" s="24" t="e">
        <f t="shared" si="1"/>
        <v>#VALUE!</v>
      </c>
      <c r="T22" s="12"/>
    </row>
    <row r="23" spans="1:21" x14ac:dyDescent="0.25">
      <c r="A23" s="1"/>
      <c r="B23" s="52"/>
      <c r="C23" s="5"/>
      <c r="D23" s="60"/>
      <c r="E23" s="6"/>
      <c r="F23" s="10"/>
      <c r="G23" s="15"/>
      <c r="H23" s="10"/>
      <c r="I23" s="31"/>
      <c r="J23" s="30" t="str">
        <f>IF(OR(DONNEES!I23=1, DONNEES!I23=2, DONNEES!I23=3, DONNEES!I23=4), "HoraireSemaine", "HoraireVendredi")</f>
        <v>HoraireVendredi</v>
      </c>
      <c r="K23" s="31"/>
      <c r="L23" s="20" t="str">
        <f>IF(OR(DONNEES!L23=1, DONNEES!L23=2, DONNEES!L23=3, DONNEES!L23=4), "HoraireSemaine", "HoraireVendredi")</f>
        <v>HoraireVendredi</v>
      </c>
      <c r="M23" s="31"/>
      <c r="N23" s="30" t="str">
        <f>IF(OR(DONNEES!O23=1, DONNEES!O23=2, DONNEES!O23=3, DONNEES!O23=4), "HoraireSemaine", "HoraireVendredi")</f>
        <v>HoraireVendredi</v>
      </c>
      <c r="O23" s="46">
        <f t="shared" si="0"/>
        <v>0</v>
      </c>
      <c r="P23" s="23" t="e">
        <f>IF(OR(DONNEES!I23=1, DONNEES!I23=2, DONNEES!I23=3, DONNEES!I23=4, IF(L23&lt;J23, (DONNEES!$E$3-J23)+(L23-DONNEES!$E$514), L23-J23)), IF((DONNEES!$F$3-J23)+(L23-DONNEES!$F$303), L23-J23))</f>
        <v>#VALUE!</v>
      </c>
      <c r="Q23" s="81"/>
      <c r="R23" s="24" t="e">
        <f t="shared" si="1"/>
        <v>#VALUE!</v>
      </c>
      <c r="U23" s="12"/>
    </row>
    <row r="24" spans="1:21" x14ac:dyDescent="0.25">
      <c r="A24" s="1"/>
      <c r="B24" s="52"/>
      <c r="C24" s="5"/>
      <c r="D24" s="60"/>
      <c r="E24" s="6"/>
      <c r="F24" s="10"/>
      <c r="G24" s="15"/>
      <c r="H24" s="10"/>
      <c r="I24" s="31"/>
      <c r="J24" s="30" t="str">
        <f>IF(OR(DONNEES!I24=1, DONNEES!I24=2, DONNEES!I24=3, DONNEES!I24=4), "HoraireSemaine", "HoraireVendredi")</f>
        <v>HoraireVendredi</v>
      </c>
      <c r="K24" s="31"/>
      <c r="L24" s="20" t="str">
        <f>IF(OR(DONNEES!L24=1, DONNEES!L24=2, DONNEES!L24=3, DONNEES!L24=4), "HoraireSemaine", "HoraireVendredi")</f>
        <v>HoraireVendredi</v>
      </c>
      <c r="M24" s="31"/>
      <c r="N24" s="30" t="str">
        <f>IF(OR(DONNEES!O24=1, DONNEES!O24=2, DONNEES!O24=3, DONNEES!O24=4), "HoraireSemaine", "HoraireVendredi")</f>
        <v>HoraireVendredi</v>
      </c>
      <c r="O24" s="46">
        <f t="shared" si="0"/>
        <v>0</v>
      </c>
      <c r="P24" s="23" t="e">
        <f>IF(OR(DONNEES!I24=1, DONNEES!I24=2, DONNEES!I24=3, DONNEES!I24=4, IF(L24&lt;J24, (DONNEES!$E$3-J24)+(L24-DONNEES!$E$514), L24-J24)), IF((DONNEES!$F$3-J24)+(L24-DONNEES!$F$303), L24-J24))</f>
        <v>#VALUE!</v>
      </c>
      <c r="Q24" s="81"/>
      <c r="R24" s="24" t="e">
        <f t="shared" si="1"/>
        <v>#VALUE!</v>
      </c>
    </row>
    <row r="25" spans="1:21" x14ac:dyDescent="0.25">
      <c r="A25" s="1"/>
      <c r="B25" s="52"/>
      <c r="C25" s="5"/>
      <c r="D25" s="60"/>
      <c r="E25" s="6"/>
      <c r="F25" s="10"/>
      <c r="G25" s="15"/>
      <c r="H25" s="10"/>
      <c r="I25" s="31"/>
      <c r="J25" s="30" t="str">
        <f>IF(OR(DONNEES!I25=1, DONNEES!I25=2, DONNEES!I25=3, DONNEES!I25=4), "HoraireSemaine", "HoraireVendredi")</f>
        <v>HoraireVendredi</v>
      </c>
      <c r="K25" s="31"/>
      <c r="L25" s="20" t="str">
        <f>IF(OR(DONNEES!L25=1, DONNEES!L25=2, DONNEES!L25=3, DONNEES!L25=4), "HoraireSemaine", "HoraireVendredi")</f>
        <v>HoraireVendredi</v>
      </c>
      <c r="M25" s="31"/>
      <c r="N25" s="30" t="str">
        <f>IF(OR(DONNEES!O25=1, DONNEES!O25=2, DONNEES!O25=3, DONNEES!O25=4), "HoraireSemaine", "HoraireVendredi")</f>
        <v>HoraireVendredi</v>
      </c>
      <c r="O25" s="46">
        <f t="shared" si="0"/>
        <v>0</v>
      </c>
      <c r="P25" s="23" t="e">
        <f>IF(OR(DONNEES!I25=1, DONNEES!I25=2, DONNEES!I25=3, DONNEES!I25=4, IF(L25&lt;J25, (DONNEES!$E$3-J25)+(L25-DONNEES!$E$514), L25-J25)), IF((DONNEES!$F$3-J25)+(L25-DONNEES!$F$303), L25-J25))</f>
        <v>#VALUE!</v>
      </c>
      <c r="Q25" s="81"/>
      <c r="R25" s="24" t="e">
        <f t="shared" si="1"/>
        <v>#VALUE!</v>
      </c>
    </row>
    <row r="26" spans="1:21" x14ac:dyDescent="0.25">
      <c r="A26" s="1"/>
      <c r="B26" s="52"/>
      <c r="C26" s="5"/>
      <c r="D26" s="60"/>
      <c r="E26" s="6"/>
      <c r="F26" s="10"/>
      <c r="G26" s="15"/>
      <c r="H26" s="10"/>
      <c r="I26" s="31"/>
      <c r="J26" s="30" t="str">
        <f>IF(OR(DONNEES!I26=1, DONNEES!I26=2, DONNEES!I26=3, DONNEES!I26=4), "HoraireSemaine", "HoraireVendredi")</f>
        <v>HoraireVendredi</v>
      </c>
      <c r="K26" s="31"/>
      <c r="L26" s="20" t="str">
        <f>IF(OR(DONNEES!L26=1, DONNEES!L26=2, DONNEES!L26=3, DONNEES!L26=4), "HoraireSemaine", "HoraireVendredi")</f>
        <v>HoraireVendredi</v>
      </c>
      <c r="M26" s="31"/>
      <c r="N26" s="30" t="str">
        <f>IF(OR(DONNEES!O26=1, DONNEES!O26=2, DONNEES!O26=3, DONNEES!O26=4), "HoraireSemaine", "HoraireVendredi")</f>
        <v>HoraireVendredi</v>
      </c>
      <c r="O26" s="46">
        <f t="shared" si="0"/>
        <v>0</v>
      </c>
      <c r="P26" s="23" t="e">
        <f>IF(OR(DONNEES!I26=1, DONNEES!I26=2, DONNEES!I26=3, DONNEES!I26=4, IF(L26&lt;J26, (DONNEES!$E$3-J26)+(L26-DONNEES!$E$514), L26-J26)), IF((DONNEES!$F$3-J26)+(L26-DONNEES!$F$303), L26-J26))</f>
        <v>#VALUE!</v>
      </c>
      <c r="Q26" s="81"/>
      <c r="R26" s="24" t="e">
        <f t="shared" si="1"/>
        <v>#VALUE!</v>
      </c>
    </row>
    <row r="27" spans="1:21" x14ac:dyDescent="0.25">
      <c r="A27" s="1"/>
      <c r="B27" s="52"/>
      <c r="C27" s="5"/>
      <c r="D27" s="60"/>
      <c r="E27" s="6"/>
      <c r="F27" s="10"/>
      <c r="G27" s="15"/>
      <c r="H27" s="10"/>
      <c r="I27" s="31"/>
      <c r="J27" s="30" t="str">
        <f>IF(OR(DONNEES!I27=1, DONNEES!I27=2, DONNEES!I27=3, DONNEES!I27=4), "HoraireSemaine", "HoraireVendredi")</f>
        <v>HoraireVendredi</v>
      </c>
      <c r="K27" s="31"/>
      <c r="L27" s="20" t="str">
        <f>IF(OR(DONNEES!L27=1, DONNEES!L27=2, DONNEES!L27=3, DONNEES!L27=4), "HoraireSemaine", "HoraireVendredi")</f>
        <v>HoraireVendredi</v>
      </c>
      <c r="M27" s="31"/>
      <c r="N27" s="30" t="str">
        <f>IF(OR(DONNEES!O27=1, DONNEES!O27=2, DONNEES!O27=3, DONNEES!O27=4), "HoraireSemaine", "HoraireVendredi")</f>
        <v>HoraireVendredi</v>
      </c>
      <c r="O27" s="46">
        <f t="shared" si="0"/>
        <v>0</v>
      </c>
      <c r="P27" s="23" t="e">
        <f>IF(OR(DONNEES!I27=1, DONNEES!I27=2, DONNEES!I27=3, DONNEES!I27=4, IF(L27&lt;J27, (DONNEES!$E$3-J27)+(L27-DONNEES!$E$514), L27-J27)), IF((DONNEES!$F$3-J27)+(L27-DONNEES!$F$303), L27-J27))</f>
        <v>#VALUE!</v>
      </c>
      <c r="Q27" s="81"/>
      <c r="R27" s="24" t="e">
        <f t="shared" si="1"/>
        <v>#VALUE!</v>
      </c>
    </row>
    <row r="28" spans="1:21" x14ac:dyDescent="0.25">
      <c r="A28" s="1"/>
      <c r="B28" s="52"/>
      <c r="C28" s="5"/>
      <c r="D28" s="60"/>
      <c r="E28" s="6"/>
      <c r="F28" s="10"/>
      <c r="G28" s="15"/>
      <c r="H28" s="10"/>
      <c r="I28" s="31"/>
      <c r="J28" s="30" t="str">
        <f>IF(OR(DONNEES!I28=1, DONNEES!I28=2, DONNEES!I28=3, DONNEES!I28=4), "HoraireSemaine", "HoraireVendredi")</f>
        <v>HoraireVendredi</v>
      </c>
      <c r="K28" s="31"/>
      <c r="L28" s="20" t="str">
        <f>IF(OR(DONNEES!L28=1, DONNEES!L28=2, DONNEES!L28=3, DONNEES!L28=4), "HoraireSemaine", "HoraireVendredi")</f>
        <v>HoraireVendredi</v>
      </c>
      <c r="M28" s="31"/>
      <c r="N28" s="30" t="str">
        <f>IF(OR(DONNEES!O28=1, DONNEES!O28=2, DONNEES!O28=3, DONNEES!O28=4), "HoraireSemaine", "HoraireVendredi")</f>
        <v>HoraireVendredi</v>
      </c>
      <c r="O28" s="46">
        <f t="shared" si="0"/>
        <v>0</v>
      </c>
      <c r="P28" s="23" t="e">
        <f>IF(OR(DONNEES!I28=1, DONNEES!I28=2, DONNEES!I28=3, DONNEES!I28=4, IF(L28&lt;J28, (DONNEES!$E$3-J28)+(L28-DONNEES!$E$514), L28-J28)), IF((DONNEES!$F$3-J28)+(L28-DONNEES!$F$303), L28-J28))</f>
        <v>#VALUE!</v>
      </c>
      <c r="Q28" s="81"/>
      <c r="R28" s="24" t="e">
        <f t="shared" si="1"/>
        <v>#VALUE!</v>
      </c>
    </row>
    <row r="29" spans="1:21" x14ac:dyDescent="0.25">
      <c r="A29" s="1"/>
      <c r="B29" s="52"/>
      <c r="C29" s="5"/>
      <c r="D29" s="60"/>
      <c r="E29" s="6"/>
      <c r="F29" s="10"/>
      <c r="G29" s="15"/>
      <c r="H29" s="10"/>
      <c r="I29" s="31"/>
      <c r="J29" s="30" t="str">
        <f>IF(OR(DONNEES!I29=1, DONNEES!I29=2, DONNEES!I29=3, DONNEES!I29=4), "HoraireSemaine", "HoraireVendredi")</f>
        <v>HoraireVendredi</v>
      </c>
      <c r="K29" s="31"/>
      <c r="L29" s="20" t="str">
        <f>IF(OR(DONNEES!L29=1, DONNEES!L29=2, DONNEES!L29=3, DONNEES!L29=4), "HoraireSemaine", "HoraireVendredi")</f>
        <v>HoraireVendredi</v>
      </c>
      <c r="M29" s="31"/>
      <c r="N29" s="30" t="str">
        <f>IF(OR(DONNEES!O29=1, DONNEES!O29=2, DONNEES!O29=3, DONNEES!O29=4), "HoraireSemaine", "HoraireVendredi")</f>
        <v>HoraireVendredi</v>
      </c>
      <c r="O29" s="46">
        <f t="shared" si="0"/>
        <v>0</v>
      </c>
      <c r="P29" s="23" t="e">
        <f>IF(OR(DONNEES!I29=1, DONNEES!I29=2, DONNEES!I29=3, DONNEES!I29=4, IF(L29&lt;J29, (DONNEES!$E$3-J29)+(L29-DONNEES!$E$514), L29-J29)), IF((DONNEES!$F$3-J29)+(L29-DONNEES!$F$303), L29-J29))</f>
        <v>#VALUE!</v>
      </c>
      <c r="Q29" s="81"/>
      <c r="R29" s="24" t="e">
        <f t="shared" si="1"/>
        <v>#VALUE!</v>
      </c>
    </row>
    <row r="30" spans="1:21" x14ac:dyDescent="0.25">
      <c r="A30" s="1"/>
      <c r="B30" s="52"/>
      <c r="C30" s="5"/>
      <c r="D30" s="60"/>
      <c r="E30" s="6"/>
      <c r="F30" s="10"/>
      <c r="G30" s="15"/>
      <c r="H30" s="10"/>
      <c r="I30" s="31"/>
      <c r="J30" s="30" t="str">
        <f>IF(OR(DONNEES!I30=1, DONNEES!I30=2, DONNEES!I30=3, DONNEES!I30=4), "HoraireSemaine", "HoraireVendredi")</f>
        <v>HoraireVendredi</v>
      </c>
      <c r="K30" s="31"/>
      <c r="L30" s="20" t="str">
        <f>IF(OR(DONNEES!L30=1, DONNEES!L30=2, DONNEES!L30=3, DONNEES!L30=4), "HoraireSemaine", "HoraireVendredi")</f>
        <v>HoraireVendredi</v>
      </c>
      <c r="M30" s="31"/>
      <c r="N30" s="30" t="str">
        <f>IF(OR(DONNEES!O30=1, DONNEES!O30=2, DONNEES!O30=3, DONNEES!O30=4), "HoraireSemaine", "HoraireVendredi")</f>
        <v>HoraireVendredi</v>
      </c>
      <c r="O30" s="46">
        <f t="shared" si="0"/>
        <v>0</v>
      </c>
      <c r="P30" s="23" t="e">
        <f>IF(OR(DONNEES!I30=1, DONNEES!I30=2, DONNEES!I30=3, DONNEES!I30=4, IF(L30&lt;J30, (DONNEES!$E$3-J30)+(L30-DONNEES!$E$514), L30-J30)), IF((DONNEES!$F$3-J30)+(L30-DONNEES!$F$303), L30-J30))</f>
        <v>#VALUE!</v>
      </c>
      <c r="Q30" s="81"/>
      <c r="R30" s="24" t="e">
        <f t="shared" si="1"/>
        <v>#VALUE!</v>
      </c>
    </row>
    <row r="31" spans="1:21" x14ac:dyDescent="0.25">
      <c r="A31" s="1"/>
      <c r="B31" s="52"/>
      <c r="C31" s="5"/>
      <c r="D31" s="60"/>
      <c r="E31" s="6"/>
      <c r="F31" s="10"/>
      <c r="G31" s="15"/>
      <c r="H31" s="10"/>
      <c r="I31" s="31"/>
      <c r="J31" s="30" t="str">
        <f>IF(OR(DONNEES!I31=1, DONNEES!I31=2, DONNEES!I31=3, DONNEES!I31=4), "HoraireSemaine", "HoraireVendredi")</f>
        <v>HoraireVendredi</v>
      </c>
      <c r="K31" s="31"/>
      <c r="L31" s="20" t="str">
        <f>IF(OR(DONNEES!L31=1, DONNEES!L31=2, DONNEES!L31=3, DONNEES!L31=4), "HoraireSemaine", "HoraireVendredi")</f>
        <v>HoraireVendredi</v>
      </c>
      <c r="M31" s="31"/>
      <c r="N31" s="30" t="str">
        <f>IF(OR(DONNEES!O31=1, DONNEES!O31=2, DONNEES!O31=3, DONNEES!O31=4), "HoraireSemaine", "HoraireVendredi")</f>
        <v>HoraireVendredi</v>
      </c>
      <c r="O31" s="46">
        <f t="shared" si="0"/>
        <v>0</v>
      </c>
      <c r="P31" s="23" t="e">
        <f>IF(OR(DONNEES!I31=1, DONNEES!I31=2, DONNEES!I31=3, DONNEES!I31=4, IF(L31&lt;J31, (DONNEES!$E$3-J31)+(L31-DONNEES!$E$514), L31-J31)), IF((DONNEES!$F$3-J31)+(L31-DONNEES!$F$303), L31-J31))</f>
        <v>#VALUE!</v>
      </c>
      <c r="Q31" s="81"/>
      <c r="R31" s="24" t="e">
        <f t="shared" si="1"/>
        <v>#VALUE!</v>
      </c>
    </row>
    <row r="32" spans="1:21" x14ac:dyDescent="0.25">
      <c r="A32" s="1"/>
      <c r="B32" s="52"/>
      <c r="C32" s="5"/>
      <c r="D32" s="60"/>
      <c r="E32" s="6"/>
      <c r="F32" s="10"/>
      <c r="G32" s="15"/>
      <c r="H32" s="10"/>
      <c r="I32" s="31"/>
      <c r="J32" s="30" t="str">
        <f>IF(OR(DONNEES!I32=1, DONNEES!I32=2, DONNEES!I32=3, DONNEES!I32=4), "HoraireSemaine", "HoraireVendredi")</f>
        <v>HoraireVendredi</v>
      </c>
      <c r="K32" s="31"/>
      <c r="L32" s="20" t="str">
        <f>IF(OR(DONNEES!L32=1, DONNEES!L32=2, DONNEES!L32=3, DONNEES!L32=4), "HoraireSemaine", "HoraireVendredi")</f>
        <v>HoraireVendredi</v>
      </c>
      <c r="M32" s="31"/>
      <c r="N32" s="30" t="str">
        <f>IF(OR(DONNEES!O32=1, DONNEES!O32=2, DONNEES!O32=3, DONNEES!O32=4), "HoraireSemaine", "HoraireVendredi")</f>
        <v>HoraireVendredi</v>
      </c>
      <c r="O32" s="46">
        <f t="shared" si="0"/>
        <v>0</v>
      </c>
      <c r="P32" s="23" t="e">
        <f>IF(OR(DONNEES!I32=1, DONNEES!I32=2, DONNEES!I32=3, DONNEES!I32=4, IF(L32&lt;J32, (DONNEES!$E$3-J32)+(L32-DONNEES!$E$514), L32-J32)), IF((DONNEES!$F$3-J32)+(L32-DONNEES!$F$303), L32-J32))</f>
        <v>#VALUE!</v>
      </c>
      <c r="Q32" s="81"/>
      <c r="R32" s="24" t="e">
        <f t="shared" si="1"/>
        <v>#VALUE!</v>
      </c>
    </row>
    <row r="33" spans="1:18" x14ac:dyDescent="0.25">
      <c r="A33" s="1"/>
      <c r="B33" s="52"/>
      <c r="C33" s="5"/>
      <c r="D33" s="60"/>
      <c r="E33" s="6"/>
      <c r="F33" s="10"/>
      <c r="G33" s="15"/>
      <c r="H33" s="10"/>
      <c r="I33" s="31"/>
      <c r="J33" s="30" t="str">
        <f>IF(OR(DONNEES!I33=1, DONNEES!I33=2, DONNEES!I33=3, DONNEES!I33=4), "HoraireSemaine", "HoraireVendredi")</f>
        <v>HoraireVendredi</v>
      </c>
      <c r="K33" s="31"/>
      <c r="L33" s="20" t="str">
        <f>IF(OR(DONNEES!L33=1, DONNEES!L33=2, DONNEES!L33=3, DONNEES!L33=4), "HoraireSemaine", "HoraireVendredi")</f>
        <v>HoraireVendredi</v>
      </c>
      <c r="M33" s="31"/>
      <c r="N33" s="30" t="str">
        <f>IF(OR(DONNEES!O33=1, DONNEES!O33=2, DONNEES!O33=3, DONNEES!O33=4), "HoraireSemaine", "HoraireVendredi")</f>
        <v>HoraireVendredi</v>
      </c>
      <c r="O33" s="46">
        <f t="shared" si="0"/>
        <v>0</v>
      </c>
      <c r="P33" s="23" t="e">
        <f>IF(OR(DONNEES!I33=1, DONNEES!I33=2, DONNEES!I33=3, DONNEES!I33=4, IF(L33&lt;J33, (DONNEES!$E$3-J33)+(L33-DONNEES!$E$514), L33-J33)), IF((DONNEES!$F$3-J33)+(L33-DONNEES!$F$303), L33-J33))</f>
        <v>#VALUE!</v>
      </c>
      <c r="Q33" s="81"/>
      <c r="R33" s="24" t="e">
        <f t="shared" si="1"/>
        <v>#VALUE!</v>
      </c>
    </row>
    <row r="34" spans="1:18" x14ac:dyDescent="0.25">
      <c r="A34" s="1"/>
      <c r="B34" s="52"/>
      <c r="C34" s="5"/>
      <c r="D34" s="60"/>
      <c r="E34" s="6"/>
      <c r="F34" s="10"/>
      <c r="G34" s="15"/>
      <c r="H34" s="10"/>
      <c r="I34" s="31"/>
      <c r="J34" s="30" t="str">
        <f>IF(OR(DONNEES!I34=1, DONNEES!I34=2, DONNEES!I34=3, DONNEES!I34=4), "HoraireSemaine", "HoraireVendredi")</f>
        <v>HoraireVendredi</v>
      </c>
      <c r="K34" s="31"/>
      <c r="L34" s="20" t="str">
        <f>IF(OR(DONNEES!L34=1, DONNEES!L34=2, DONNEES!L34=3, DONNEES!L34=4), "HoraireSemaine", "HoraireVendredi")</f>
        <v>HoraireVendredi</v>
      </c>
      <c r="M34" s="31"/>
      <c r="N34" s="30" t="str">
        <f>IF(OR(DONNEES!O34=1, DONNEES!O34=2, DONNEES!O34=3, DONNEES!O34=4), "HoraireSemaine", "HoraireVendredi")</f>
        <v>HoraireVendredi</v>
      </c>
      <c r="O34" s="46">
        <f t="shared" si="0"/>
        <v>0</v>
      </c>
      <c r="P34" s="23" t="e">
        <f>IF(OR(DONNEES!I34=1, DONNEES!I34=2, DONNEES!I34=3, DONNEES!I34=4, IF(L34&lt;J34, (DONNEES!$E$3-J34)+(L34-DONNEES!$E$514), L34-J34)), IF((DONNEES!$F$3-J34)+(L34-DONNEES!$F$303), L34-J34))</f>
        <v>#VALUE!</v>
      </c>
      <c r="Q34" s="81"/>
      <c r="R34" s="24" t="e">
        <f t="shared" si="1"/>
        <v>#VALUE!</v>
      </c>
    </row>
    <row r="35" spans="1:18" x14ac:dyDescent="0.25">
      <c r="A35" s="1"/>
      <c r="B35" s="52"/>
      <c r="C35" s="5"/>
      <c r="D35" s="60"/>
      <c r="E35" s="6"/>
      <c r="F35" s="10"/>
      <c r="G35" s="15"/>
      <c r="H35" s="10"/>
      <c r="I35" s="31"/>
      <c r="J35" s="30" t="str">
        <f>IF(OR(DONNEES!I35=1, DONNEES!I35=2, DONNEES!I35=3, DONNEES!I35=4), "HoraireSemaine", "HoraireVendredi")</f>
        <v>HoraireVendredi</v>
      </c>
      <c r="K35" s="31"/>
      <c r="L35" s="20" t="str">
        <f>IF(OR(DONNEES!L35=1, DONNEES!L35=2, DONNEES!L35=3, DONNEES!L35=4), "HoraireSemaine", "HoraireVendredi")</f>
        <v>HoraireVendredi</v>
      </c>
      <c r="M35" s="31"/>
      <c r="N35" s="30" t="str">
        <f>IF(OR(DONNEES!O35=1, DONNEES!O35=2, DONNEES!O35=3, DONNEES!O35=4), "HoraireSemaine", "HoraireVendredi")</f>
        <v>HoraireVendredi</v>
      </c>
      <c r="O35" s="46">
        <f t="shared" ref="O35:O61" si="2">(F35*H35)/60+G35</f>
        <v>0</v>
      </c>
      <c r="P35" s="23" t="e">
        <f>IF(OR(DONNEES!I35=1, DONNEES!I35=2, DONNEES!I35=3, DONNEES!I35=4, IF(L35&lt;J35, (DONNEES!$E$3-J35)+(L35-DONNEES!$E$514), L35-J35)), IF((DONNEES!$F$3-J35)+(L35-DONNEES!$F$303), L35-J35))</f>
        <v>#VALUE!</v>
      </c>
      <c r="Q35" s="81"/>
      <c r="R35" s="24" t="e">
        <f t="shared" si="1"/>
        <v>#VALUE!</v>
      </c>
    </row>
    <row r="36" spans="1:18" x14ac:dyDescent="0.25">
      <c r="A36" s="1"/>
      <c r="B36" s="52"/>
      <c r="C36" s="5"/>
      <c r="D36" s="60"/>
      <c r="E36" s="6"/>
      <c r="F36" s="10"/>
      <c r="G36" s="15"/>
      <c r="H36" s="10"/>
      <c r="I36" s="31"/>
      <c r="J36" s="30" t="str">
        <f>IF(OR(DONNEES!I36=1, DONNEES!I36=2, DONNEES!I36=3, DONNEES!I36=4), "HoraireSemaine", "HoraireVendredi")</f>
        <v>HoraireVendredi</v>
      </c>
      <c r="K36" s="31"/>
      <c r="L36" s="20" t="str">
        <f>IF(OR(DONNEES!L36=1, DONNEES!L36=2, DONNEES!L36=3, DONNEES!L36=4), "HoraireSemaine", "HoraireVendredi")</f>
        <v>HoraireVendredi</v>
      </c>
      <c r="M36" s="31"/>
      <c r="N36" s="30" t="str">
        <f>IF(OR(DONNEES!O36=1, DONNEES!O36=2, DONNEES!O36=3, DONNEES!O36=4), "HoraireSemaine", "HoraireVendredi")</f>
        <v>HoraireVendredi</v>
      </c>
      <c r="O36" s="46">
        <f t="shared" si="2"/>
        <v>0</v>
      </c>
      <c r="P36" s="23" t="e">
        <f>IF(OR(DONNEES!I36=1, DONNEES!I36=2, DONNEES!I36=3, DONNEES!I36=4, IF(L36&lt;J36, (DONNEES!$E$3-J36)+(L36-DONNEES!$E$514), L36-J36)), IF((DONNEES!$F$3-J36)+(L36-DONNEES!$F$303), L36-J36))</f>
        <v>#VALUE!</v>
      </c>
      <c r="Q36" s="81"/>
      <c r="R36" s="24" t="e">
        <f t="shared" si="1"/>
        <v>#VALUE!</v>
      </c>
    </row>
    <row r="37" spans="1:18" x14ac:dyDescent="0.25">
      <c r="A37" s="1"/>
      <c r="B37" s="52"/>
      <c r="C37" s="5"/>
      <c r="D37" s="60"/>
      <c r="E37" s="6"/>
      <c r="F37" s="10"/>
      <c r="G37" s="15"/>
      <c r="H37" s="10"/>
      <c r="I37" s="31"/>
      <c r="J37" s="30" t="str">
        <f>IF(OR(DONNEES!I37=1, DONNEES!I37=2, DONNEES!I37=3, DONNEES!I37=4), "HoraireSemaine", "HoraireVendredi")</f>
        <v>HoraireVendredi</v>
      </c>
      <c r="K37" s="31"/>
      <c r="L37" s="20" t="str">
        <f>IF(OR(DONNEES!L37=1, DONNEES!L37=2, DONNEES!L37=3, DONNEES!L37=4), "HoraireSemaine", "HoraireVendredi")</f>
        <v>HoraireVendredi</v>
      </c>
      <c r="M37" s="31"/>
      <c r="N37" s="30" t="str">
        <f>IF(OR(DONNEES!O37=1, DONNEES!O37=2, DONNEES!O37=3, DONNEES!O37=4), "HoraireSemaine", "HoraireVendredi")</f>
        <v>HoraireVendredi</v>
      </c>
      <c r="O37" s="46">
        <f t="shared" si="2"/>
        <v>0</v>
      </c>
      <c r="P37" s="23" t="e">
        <f>IF(OR(DONNEES!I37=1, DONNEES!I37=2, DONNEES!I37=3, DONNEES!I37=4, IF(L37&lt;J37, (DONNEES!$E$3-J37)+(L37-DONNEES!$E$514), L37-J37)), IF((DONNEES!$F$3-J37)+(L37-DONNEES!$F$303), L37-J37))</f>
        <v>#VALUE!</v>
      </c>
      <c r="Q37" s="81"/>
      <c r="R37" s="24" t="e">
        <f t="shared" si="1"/>
        <v>#VALUE!</v>
      </c>
    </row>
    <row r="38" spans="1:18" x14ac:dyDescent="0.25">
      <c r="A38" s="1"/>
      <c r="B38" s="52"/>
      <c r="C38" s="5"/>
      <c r="D38" s="60"/>
      <c r="E38" s="6"/>
      <c r="F38" s="10"/>
      <c r="G38" s="15"/>
      <c r="H38" s="10"/>
      <c r="I38" s="31"/>
      <c r="J38" s="30" t="str">
        <f>IF(OR(DONNEES!I38=1, DONNEES!I38=2, DONNEES!I38=3, DONNEES!I38=4), "HoraireSemaine", "HoraireVendredi")</f>
        <v>HoraireVendredi</v>
      </c>
      <c r="K38" s="31"/>
      <c r="L38" s="20" t="str">
        <f>IF(OR(DONNEES!L38=1, DONNEES!L38=2, DONNEES!L38=3, DONNEES!L38=4), "HoraireSemaine", "HoraireVendredi")</f>
        <v>HoraireVendredi</v>
      </c>
      <c r="M38" s="31"/>
      <c r="N38" s="30" t="str">
        <f>IF(OR(DONNEES!O38=1, DONNEES!O38=2, DONNEES!O38=3, DONNEES!O38=4), "HoraireSemaine", "HoraireVendredi")</f>
        <v>HoraireVendredi</v>
      </c>
      <c r="O38" s="46">
        <f t="shared" si="2"/>
        <v>0</v>
      </c>
      <c r="P38" s="23" t="e">
        <f>IF(OR(DONNEES!I38=1, DONNEES!I38=2, DONNEES!I38=3, DONNEES!I38=4, IF(L38&lt;J38, (DONNEES!$E$3-J38)+(L38-DONNEES!$E$514), L38-J38)), IF((DONNEES!$F$3-J38)+(L38-DONNEES!$F$303), L38-J38))</f>
        <v>#VALUE!</v>
      </c>
      <c r="Q38" s="81"/>
      <c r="R38" s="24" t="e">
        <f t="shared" si="1"/>
        <v>#VALUE!</v>
      </c>
    </row>
    <row r="39" spans="1:18" x14ac:dyDescent="0.25">
      <c r="A39" s="1"/>
      <c r="B39" s="52"/>
      <c r="C39" s="5"/>
      <c r="D39" s="60"/>
      <c r="E39" s="6"/>
      <c r="F39" s="10"/>
      <c r="G39" s="15"/>
      <c r="H39" s="10"/>
      <c r="I39" s="31"/>
      <c r="J39" s="30" t="str">
        <f>IF(OR(DONNEES!I39=1, DONNEES!I39=2, DONNEES!I39=3, DONNEES!I39=4), "HoraireSemaine", "HoraireVendredi")</f>
        <v>HoraireVendredi</v>
      </c>
      <c r="K39" s="31"/>
      <c r="L39" s="20" t="str">
        <f>IF(OR(DONNEES!L39=1, DONNEES!L39=2, DONNEES!L39=3, DONNEES!L39=4), "HoraireSemaine", "HoraireVendredi")</f>
        <v>HoraireVendredi</v>
      </c>
      <c r="M39" s="31"/>
      <c r="N39" s="30" t="str">
        <f>IF(OR(DONNEES!O39=1, DONNEES!O39=2, DONNEES!O39=3, DONNEES!O39=4), "HoraireSemaine", "HoraireVendredi")</f>
        <v>HoraireVendredi</v>
      </c>
      <c r="O39" s="46">
        <f t="shared" si="2"/>
        <v>0</v>
      </c>
      <c r="P39" s="23" t="e">
        <f>IF(OR(DONNEES!I39=1, DONNEES!I39=2, DONNEES!I39=3, DONNEES!I39=4, IF(L39&lt;J39, (DONNEES!$E$3-J39)+(L39-DONNEES!$E$514), L39-J39)), IF((DONNEES!$F$3-J39)+(L39-DONNEES!$F$303), L39-J39))</f>
        <v>#VALUE!</v>
      </c>
      <c r="Q39" s="81"/>
      <c r="R39" s="24" t="e">
        <f t="shared" si="1"/>
        <v>#VALUE!</v>
      </c>
    </row>
    <row r="40" spans="1:18" x14ac:dyDescent="0.25">
      <c r="A40" s="1"/>
      <c r="B40" s="52"/>
      <c r="C40" s="5"/>
      <c r="D40" s="60"/>
      <c r="E40" s="6"/>
      <c r="F40" s="10"/>
      <c r="G40" s="15"/>
      <c r="H40" s="10"/>
      <c r="I40" s="31"/>
      <c r="J40" s="30" t="str">
        <f>IF(OR(DONNEES!I40=1, DONNEES!I40=2, DONNEES!I40=3, DONNEES!I40=4), "HoraireSemaine", "HoraireVendredi")</f>
        <v>HoraireVendredi</v>
      </c>
      <c r="K40" s="31"/>
      <c r="L40" s="20" t="str">
        <f>IF(OR(DONNEES!L40=1, DONNEES!L40=2, DONNEES!L40=3, DONNEES!L40=4), "HoraireSemaine", "HoraireVendredi")</f>
        <v>HoraireVendredi</v>
      </c>
      <c r="M40" s="31"/>
      <c r="N40" s="30" t="str">
        <f>IF(OR(DONNEES!O40=1, DONNEES!O40=2, DONNEES!O40=3, DONNEES!O40=4), "HoraireSemaine", "HoraireVendredi")</f>
        <v>HoraireVendredi</v>
      </c>
      <c r="O40" s="46">
        <f t="shared" si="2"/>
        <v>0</v>
      </c>
      <c r="P40" s="23" t="e">
        <f>IF(OR(DONNEES!I40=1, DONNEES!I40=2, DONNEES!I40=3, DONNEES!I40=4, IF(L40&lt;J40, (DONNEES!$E$3-J40)+(L40-DONNEES!$E$514), L40-J40)), IF((DONNEES!$F$3-J40)+(L40-DONNEES!$F$303), L40-J40))</f>
        <v>#VALUE!</v>
      </c>
      <c r="Q40" s="81"/>
      <c r="R40" s="24" t="e">
        <f t="shared" si="1"/>
        <v>#VALUE!</v>
      </c>
    </row>
    <row r="41" spans="1:18" x14ac:dyDescent="0.25">
      <c r="A41" s="1"/>
      <c r="B41" s="52"/>
      <c r="C41" s="5"/>
      <c r="D41" s="60"/>
      <c r="E41" s="6"/>
      <c r="F41" s="10"/>
      <c r="G41" s="15"/>
      <c r="H41" s="10"/>
      <c r="I41" s="31"/>
      <c r="J41" s="30" t="str">
        <f>IF(OR(DONNEES!I41=1, DONNEES!I41=2, DONNEES!I41=3, DONNEES!I41=4), "HoraireSemaine", "HoraireVendredi")</f>
        <v>HoraireVendredi</v>
      </c>
      <c r="K41" s="31"/>
      <c r="L41" s="20" t="str">
        <f>IF(OR(DONNEES!L41=1, DONNEES!L41=2, DONNEES!L41=3, DONNEES!L41=4), "HoraireSemaine", "HoraireVendredi")</f>
        <v>HoraireVendredi</v>
      </c>
      <c r="M41" s="31"/>
      <c r="N41" s="30" t="str">
        <f>IF(OR(DONNEES!O41=1, DONNEES!O41=2, DONNEES!O41=3, DONNEES!O41=4), "HoraireSemaine", "HoraireVendredi")</f>
        <v>HoraireVendredi</v>
      </c>
      <c r="O41" s="46">
        <f t="shared" si="2"/>
        <v>0</v>
      </c>
      <c r="P41" s="23" t="e">
        <f>IF(OR(DONNEES!I41=1, DONNEES!I41=2, DONNEES!I41=3, DONNEES!I41=4, IF(L41&lt;J41, (DONNEES!$E$3-J41)+(L41-DONNEES!$E$514), L41-J41)), IF((DONNEES!$F$3-J41)+(L41-DONNEES!$F$303), L41-J41))</f>
        <v>#VALUE!</v>
      </c>
      <c r="Q41" s="81"/>
      <c r="R41" s="24" t="e">
        <f t="shared" si="1"/>
        <v>#VALUE!</v>
      </c>
    </row>
    <row r="42" spans="1:18" x14ac:dyDescent="0.25">
      <c r="A42" s="1"/>
      <c r="B42" s="52"/>
      <c r="C42" s="5"/>
      <c r="D42" s="60"/>
      <c r="E42" s="6"/>
      <c r="F42" s="10"/>
      <c r="G42" s="15"/>
      <c r="H42" s="10"/>
      <c r="I42" s="31"/>
      <c r="J42" s="30" t="str">
        <f>IF(OR(DONNEES!I42=1, DONNEES!I42=2, DONNEES!I42=3, DONNEES!I42=4), "HoraireSemaine", "HoraireVendredi")</f>
        <v>HoraireVendredi</v>
      </c>
      <c r="K42" s="31"/>
      <c r="L42" s="20" t="str">
        <f>IF(OR(DONNEES!L42=1, DONNEES!L42=2, DONNEES!L42=3, DONNEES!L42=4), "HoraireSemaine", "HoraireVendredi")</f>
        <v>HoraireVendredi</v>
      </c>
      <c r="M42" s="31"/>
      <c r="N42" s="30" t="str">
        <f>IF(OR(DONNEES!O42=1, DONNEES!O42=2, DONNEES!O42=3, DONNEES!O42=4), "HoraireSemaine", "HoraireVendredi")</f>
        <v>HoraireVendredi</v>
      </c>
      <c r="O42" s="46">
        <f t="shared" si="2"/>
        <v>0</v>
      </c>
      <c r="P42" s="23" t="e">
        <f>IF(OR(DONNEES!I42=1, DONNEES!I42=2, DONNEES!I42=3, DONNEES!I42=4, IF(L42&lt;J42, (DONNEES!$E$3-J42)+(L42-DONNEES!$E$514), L42-J42)), IF((DONNEES!$F$3-J42)+(L42-DONNEES!$F$303), L42-J42))</f>
        <v>#VALUE!</v>
      </c>
      <c r="Q42" s="81"/>
      <c r="R42" s="24" t="e">
        <f t="shared" si="1"/>
        <v>#VALUE!</v>
      </c>
    </row>
    <row r="43" spans="1:18" x14ac:dyDescent="0.25">
      <c r="A43" s="1"/>
      <c r="B43" s="52"/>
      <c r="C43" s="5"/>
      <c r="D43" s="60"/>
      <c r="E43" s="6"/>
      <c r="F43" s="10"/>
      <c r="G43" s="15"/>
      <c r="H43" s="10"/>
      <c r="I43" s="31"/>
      <c r="J43" s="30" t="str">
        <f>IF(OR(DONNEES!I43=1, DONNEES!I43=2, DONNEES!I43=3, DONNEES!I43=4), "HoraireSemaine", "HoraireVendredi")</f>
        <v>HoraireVendredi</v>
      </c>
      <c r="K43" s="31"/>
      <c r="L43" s="20" t="str">
        <f>IF(OR(DONNEES!L43=1, DONNEES!L43=2, DONNEES!L43=3, DONNEES!L43=4), "HoraireSemaine", "HoraireVendredi")</f>
        <v>HoraireVendredi</v>
      </c>
      <c r="M43" s="31"/>
      <c r="N43" s="30" t="str">
        <f>IF(OR(DONNEES!O43=1, DONNEES!O43=2, DONNEES!O43=3, DONNEES!O43=4), "HoraireSemaine", "HoraireVendredi")</f>
        <v>HoraireVendredi</v>
      </c>
      <c r="O43" s="46">
        <f t="shared" si="2"/>
        <v>0</v>
      </c>
      <c r="P43" s="23" t="e">
        <f>IF(OR(DONNEES!I43=1, DONNEES!I43=2, DONNEES!I43=3, DONNEES!I43=4, IF(L43&lt;J43, (DONNEES!$E$3-J43)+(L43-DONNEES!$E$514), L43-J43)), IF((DONNEES!$F$3-J43)+(L43-DONNEES!$F$303), L43-J43))</f>
        <v>#VALUE!</v>
      </c>
      <c r="Q43" s="81"/>
      <c r="R43" s="24" t="e">
        <f t="shared" si="1"/>
        <v>#VALUE!</v>
      </c>
    </row>
    <row r="44" spans="1:18" x14ac:dyDescent="0.25">
      <c r="A44" s="1"/>
      <c r="B44" s="52"/>
      <c r="C44" s="5"/>
      <c r="D44" s="60"/>
      <c r="E44" s="6"/>
      <c r="F44" s="10"/>
      <c r="G44" s="15"/>
      <c r="H44" s="10"/>
      <c r="I44" s="31"/>
      <c r="J44" s="30" t="str">
        <f>IF(OR(DONNEES!I44=1, DONNEES!I44=2, DONNEES!I44=3, DONNEES!I44=4), "HoraireSemaine", "HoraireVendredi")</f>
        <v>HoraireVendredi</v>
      </c>
      <c r="K44" s="31"/>
      <c r="L44" s="20" t="str">
        <f>IF(OR(DONNEES!L44=1, DONNEES!L44=2, DONNEES!L44=3, DONNEES!L44=4), "HoraireSemaine", "HoraireVendredi")</f>
        <v>HoraireVendredi</v>
      </c>
      <c r="M44" s="31"/>
      <c r="N44" s="30" t="str">
        <f>IF(OR(DONNEES!O44=1, DONNEES!O44=2, DONNEES!O44=3, DONNEES!O44=4), "HoraireSemaine", "HoraireVendredi")</f>
        <v>HoraireVendredi</v>
      </c>
      <c r="O44" s="46">
        <f t="shared" si="2"/>
        <v>0</v>
      </c>
      <c r="P44" s="23" t="e">
        <f>IF(OR(DONNEES!I44=1, DONNEES!I44=2, DONNEES!I44=3, DONNEES!I44=4, IF(L44&lt;J44, (DONNEES!$E$3-J44)+(L44-DONNEES!$E$514), L44-J44)), IF((DONNEES!$F$3-J44)+(L44-DONNEES!$F$303), L44-J44))</f>
        <v>#VALUE!</v>
      </c>
      <c r="Q44" s="81"/>
      <c r="R44" s="24" t="e">
        <f t="shared" si="1"/>
        <v>#VALUE!</v>
      </c>
    </row>
    <row r="45" spans="1:18" x14ac:dyDescent="0.25">
      <c r="A45" s="1"/>
      <c r="B45" s="52"/>
      <c r="C45" s="5"/>
      <c r="D45" s="60"/>
      <c r="E45" s="6"/>
      <c r="F45" s="10"/>
      <c r="G45" s="15"/>
      <c r="H45" s="10"/>
      <c r="I45" s="31"/>
      <c r="J45" s="30" t="str">
        <f>IF(OR(DONNEES!I45=1, DONNEES!I45=2, DONNEES!I45=3, DONNEES!I45=4), "HoraireSemaine", "HoraireVendredi")</f>
        <v>HoraireVendredi</v>
      </c>
      <c r="K45" s="31"/>
      <c r="L45" s="20" t="str">
        <f>IF(OR(DONNEES!L45=1, DONNEES!L45=2, DONNEES!L45=3, DONNEES!L45=4), "HoraireSemaine", "HoraireVendredi")</f>
        <v>HoraireVendredi</v>
      </c>
      <c r="M45" s="31"/>
      <c r="N45" s="30" t="str">
        <f>IF(OR(DONNEES!O45=1, DONNEES!O45=2, DONNEES!O45=3, DONNEES!O45=4), "HoraireSemaine", "HoraireVendredi")</f>
        <v>HoraireVendredi</v>
      </c>
      <c r="O45" s="46">
        <f t="shared" si="2"/>
        <v>0</v>
      </c>
      <c r="P45" s="23" t="e">
        <f>IF(OR(DONNEES!I45=1, DONNEES!I45=2, DONNEES!I45=3, DONNEES!I45=4, IF(L45&lt;J45, (DONNEES!$E$3-J45)+(L45-DONNEES!$E$514), L45-J45)), IF((DONNEES!$F$3-J45)+(L45-DONNEES!$F$303), L45-J45))</f>
        <v>#VALUE!</v>
      </c>
      <c r="Q45" s="81"/>
      <c r="R45" s="24" t="e">
        <f t="shared" si="1"/>
        <v>#VALUE!</v>
      </c>
    </row>
    <row r="46" spans="1:18" x14ac:dyDescent="0.25">
      <c r="A46" s="1"/>
      <c r="B46" s="52"/>
      <c r="C46" s="5"/>
      <c r="D46" s="60"/>
      <c r="E46" s="6"/>
      <c r="F46" s="10"/>
      <c r="G46" s="15"/>
      <c r="H46" s="10"/>
      <c r="I46" s="31"/>
      <c r="J46" s="30" t="str">
        <f>IF(OR(DONNEES!I46=1, DONNEES!I46=2, DONNEES!I46=3, DONNEES!I46=4), "HoraireSemaine", "HoraireVendredi")</f>
        <v>HoraireVendredi</v>
      </c>
      <c r="K46" s="31"/>
      <c r="L46" s="20" t="str">
        <f>IF(OR(DONNEES!L46=1, DONNEES!L46=2, DONNEES!L46=3, DONNEES!L46=4), "HoraireSemaine", "HoraireVendredi")</f>
        <v>HoraireVendredi</v>
      </c>
      <c r="M46" s="31"/>
      <c r="N46" s="30" t="str">
        <f>IF(OR(DONNEES!O46=1, DONNEES!O46=2, DONNEES!O46=3, DONNEES!O46=4), "HoraireSemaine", "HoraireVendredi")</f>
        <v>HoraireVendredi</v>
      </c>
      <c r="O46" s="46">
        <f t="shared" si="2"/>
        <v>0</v>
      </c>
      <c r="P46" s="23" t="e">
        <f>IF(OR(DONNEES!I46=1, DONNEES!I46=2, DONNEES!I46=3, DONNEES!I46=4, IF(L46&lt;J46, (DONNEES!$E$3-J46)+(L46-DONNEES!$E$514), L46-J46)), IF((DONNEES!$F$3-J46)+(L46-DONNEES!$F$303), L46-J46))</f>
        <v>#VALUE!</v>
      </c>
      <c r="Q46" s="81"/>
      <c r="R46" s="24" t="e">
        <f t="shared" si="1"/>
        <v>#VALUE!</v>
      </c>
    </row>
    <row r="47" spans="1:18" x14ac:dyDescent="0.25">
      <c r="A47" s="1"/>
      <c r="B47" s="52"/>
      <c r="C47" s="5"/>
      <c r="D47" s="60"/>
      <c r="E47" s="6"/>
      <c r="F47" s="10"/>
      <c r="G47" s="15"/>
      <c r="H47" s="10"/>
      <c r="I47" s="31"/>
      <c r="J47" s="30" t="str">
        <f>IF(OR(DONNEES!I47=1, DONNEES!I47=2, DONNEES!I47=3, DONNEES!I47=4), "HoraireSemaine", "HoraireVendredi")</f>
        <v>HoraireVendredi</v>
      </c>
      <c r="K47" s="31"/>
      <c r="L47" s="20" t="str">
        <f>IF(OR(DONNEES!L47=1, DONNEES!L47=2, DONNEES!L47=3, DONNEES!L47=4), "HoraireSemaine", "HoraireVendredi")</f>
        <v>HoraireVendredi</v>
      </c>
      <c r="M47" s="31"/>
      <c r="N47" s="30" t="str">
        <f>IF(OR(DONNEES!O47=1, DONNEES!O47=2, DONNEES!O47=3, DONNEES!O47=4), "HoraireSemaine", "HoraireVendredi")</f>
        <v>HoraireVendredi</v>
      </c>
      <c r="O47" s="46">
        <f t="shared" si="2"/>
        <v>0</v>
      </c>
      <c r="P47" s="23" t="e">
        <f>IF(OR(DONNEES!I47=1, DONNEES!I47=2, DONNEES!I47=3, DONNEES!I47=4, IF(L47&lt;J47, (DONNEES!$E$3-J47)+(L47-DONNEES!$E$514), L47-J47)), IF((DONNEES!$F$3-J47)+(L47-DONNEES!$F$303), L47-J47))</f>
        <v>#VALUE!</v>
      </c>
      <c r="Q47" s="81"/>
      <c r="R47" s="24" t="e">
        <f t="shared" si="1"/>
        <v>#VALUE!</v>
      </c>
    </row>
    <row r="48" spans="1:18" x14ac:dyDescent="0.25">
      <c r="A48" s="1"/>
      <c r="B48" s="52"/>
      <c r="C48" s="5"/>
      <c r="D48" s="60"/>
      <c r="E48" s="6"/>
      <c r="F48" s="10"/>
      <c r="G48" s="15"/>
      <c r="H48" s="10"/>
      <c r="I48" s="31"/>
      <c r="J48" s="30" t="str">
        <f>IF(OR(DONNEES!I48=1, DONNEES!I48=2, DONNEES!I48=3, DONNEES!I48=4), "HoraireSemaine", "HoraireVendredi")</f>
        <v>HoraireVendredi</v>
      </c>
      <c r="K48" s="31"/>
      <c r="L48" s="20" t="str">
        <f>IF(OR(DONNEES!L48=1, DONNEES!L48=2, DONNEES!L48=3, DONNEES!L48=4), "HoraireSemaine", "HoraireVendredi")</f>
        <v>HoraireVendredi</v>
      </c>
      <c r="M48" s="31"/>
      <c r="N48" s="30" t="str">
        <f>IF(OR(DONNEES!O48=1, DONNEES!O48=2, DONNEES!O48=3, DONNEES!O48=4), "HoraireSemaine", "HoraireVendredi")</f>
        <v>HoraireVendredi</v>
      </c>
      <c r="O48" s="46">
        <f t="shared" si="2"/>
        <v>0</v>
      </c>
      <c r="P48" s="23" t="e">
        <f>IF(OR(DONNEES!I48=1, DONNEES!I48=2, DONNEES!I48=3, DONNEES!I48=4, IF(L48&lt;J48, (DONNEES!$E$3-J48)+(L48-DONNEES!$E$514), L48-J48)), IF((DONNEES!$F$3-J48)+(L48-DONNEES!$F$303), L48-J48))</f>
        <v>#VALUE!</v>
      </c>
      <c r="Q48" s="81"/>
      <c r="R48" s="24" t="e">
        <f t="shared" si="1"/>
        <v>#VALUE!</v>
      </c>
    </row>
    <row r="49" spans="1:18" x14ac:dyDescent="0.25">
      <c r="A49" s="1"/>
      <c r="B49" s="52"/>
      <c r="C49" s="5"/>
      <c r="D49" s="60"/>
      <c r="E49" s="6"/>
      <c r="F49" s="10"/>
      <c r="G49" s="15"/>
      <c r="H49" s="10"/>
      <c r="I49" s="31"/>
      <c r="J49" s="30" t="str">
        <f>IF(OR(DONNEES!I49=1, DONNEES!I49=2, DONNEES!I49=3, DONNEES!I49=4), "HoraireSemaine", "HoraireVendredi")</f>
        <v>HoraireVendredi</v>
      </c>
      <c r="K49" s="31"/>
      <c r="L49" s="20" t="str">
        <f>IF(OR(DONNEES!L49=1, DONNEES!L49=2, DONNEES!L49=3, DONNEES!L49=4), "HoraireSemaine", "HoraireVendredi")</f>
        <v>HoraireVendredi</v>
      </c>
      <c r="M49" s="31"/>
      <c r="N49" s="30" t="str">
        <f>IF(OR(DONNEES!O49=1, DONNEES!O49=2, DONNEES!O49=3, DONNEES!O49=4), "HoraireSemaine", "HoraireVendredi")</f>
        <v>HoraireVendredi</v>
      </c>
      <c r="O49" s="46">
        <f t="shared" si="2"/>
        <v>0</v>
      </c>
      <c r="P49" s="23" t="e">
        <f>IF(OR(DONNEES!I49=1, DONNEES!I49=2, DONNEES!I49=3, DONNEES!I49=4, IF(L49&lt;J49, (DONNEES!$E$3-J49)+(L49-DONNEES!$E$514), L49-J49)), IF((DONNEES!$F$3-J49)+(L49-DONNEES!$F$303), L49-J49))</f>
        <v>#VALUE!</v>
      </c>
      <c r="Q49" s="81"/>
      <c r="R49" s="24" t="e">
        <f t="shared" si="1"/>
        <v>#VALUE!</v>
      </c>
    </row>
    <row r="50" spans="1:18" x14ac:dyDescent="0.25">
      <c r="A50" s="1"/>
      <c r="B50" s="52"/>
      <c r="C50" s="5"/>
      <c r="D50" s="60"/>
      <c r="E50" s="6"/>
      <c r="F50" s="10"/>
      <c r="G50" s="15"/>
      <c r="H50" s="10"/>
      <c r="I50" s="31"/>
      <c r="J50" s="30" t="str">
        <f>IF(OR(DONNEES!I50=1, DONNEES!I50=2, DONNEES!I50=3, DONNEES!I50=4), "HoraireSemaine", "HoraireVendredi")</f>
        <v>HoraireVendredi</v>
      </c>
      <c r="K50" s="31"/>
      <c r="L50" s="20" t="str">
        <f>IF(OR(DONNEES!L50=1, DONNEES!L50=2, DONNEES!L50=3, DONNEES!L50=4), "HoraireSemaine", "HoraireVendredi")</f>
        <v>HoraireVendredi</v>
      </c>
      <c r="M50" s="31"/>
      <c r="N50" s="30" t="str">
        <f>IF(OR(DONNEES!O50=1, DONNEES!O50=2, DONNEES!O50=3, DONNEES!O50=4), "HoraireSemaine", "HoraireVendredi")</f>
        <v>HoraireVendredi</v>
      </c>
      <c r="O50" s="46">
        <f t="shared" si="2"/>
        <v>0</v>
      </c>
      <c r="P50" s="23" t="e">
        <f>IF(OR(DONNEES!I50=1, DONNEES!I50=2, DONNEES!I50=3, DONNEES!I50=4, IF(L50&lt;J50, (DONNEES!$E$3-J50)+(L50-DONNEES!$E$514), L50-J50)), IF((DONNEES!$F$3-J50)+(L50-DONNEES!$F$303), L50-J50))</f>
        <v>#VALUE!</v>
      </c>
      <c r="Q50" s="81"/>
      <c r="R50" s="24" t="e">
        <f t="shared" si="1"/>
        <v>#VALUE!</v>
      </c>
    </row>
    <row r="51" spans="1:18" x14ac:dyDescent="0.25">
      <c r="A51" s="1"/>
      <c r="B51" s="52"/>
      <c r="C51" s="5"/>
      <c r="D51" s="60"/>
      <c r="E51" s="6"/>
      <c r="F51" s="10"/>
      <c r="G51" s="15"/>
      <c r="H51" s="10"/>
      <c r="I51" s="31"/>
      <c r="J51" s="30" t="str">
        <f>IF(OR(DONNEES!I51=1, DONNEES!I51=2, DONNEES!I51=3, DONNEES!I51=4), "HoraireSemaine", "HoraireVendredi")</f>
        <v>HoraireVendredi</v>
      </c>
      <c r="K51" s="31"/>
      <c r="L51" s="20" t="str">
        <f>IF(OR(DONNEES!L51=1, DONNEES!L51=2, DONNEES!L51=3, DONNEES!L51=4), "HoraireSemaine", "HoraireVendredi")</f>
        <v>HoraireVendredi</v>
      </c>
      <c r="M51" s="31"/>
      <c r="N51" s="30" t="str">
        <f>IF(OR(DONNEES!O51=1, DONNEES!O51=2, DONNEES!O51=3, DONNEES!O51=4), "HoraireSemaine", "HoraireVendredi")</f>
        <v>HoraireVendredi</v>
      </c>
      <c r="O51" s="46">
        <f t="shared" si="2"/>
        <v>0</v>
      </c>
      <c r="P51" s="23" t="e">
        <f>IF(OR(DONNEES!I51=1, DONNEES!I51=2, DONNEES!I51=3, DONNEES!I51=4, IF(L51&lt;J51, (DONNEES!$E$3-J51)+(L51-DONNEES!$E$514), L51-J51)), IF((DONNEES!$F$3-J51)+(L51-DONNEES!$F$303), L51-J51))</f>
        <v>#VALUE!</v>
      </c>
      <c r="Q51" s="81"/>
      <c r="R51" s="24" t="e">
        <f t="shared" si="1"/>
        <v>#VALUE!</v>
      </c>
    </row>
    <row r="52" spans="1:18" x14ac:dyDescent="0.25">
      <c r="A52" s="1"/>
      <c r="B52" s="52"/>
      <c r="C52" s="5"/>
      <c r="D52" s="60"/>
      <c r="E52" s="6"/>
      <c r="F52" s="10"/>
      <c r="G52" s="15"/>
      <c r="H52" s="10"/>
      <c r="I52" s="31"/>
      <c r="J52" s="30" t="str">
        <f>IF(OR(DONNEES!I52=1, DONNEES!I52=2, DONNEES!I52=3, DONNEES!I52=4), "HoraireSemaine", "HoraireVendredi")</f>
        <v>HoraireVendredi</v>
      </c>
      <c r="K52" s="31"/>
      <c r="L52" s="20" t="str">
        <f>IF(OR(DONNEES!L52=1, DONNEES!L52=2, DONNEES!L52=3, DONNEES!L52=4), "HoraireSemaine", "HoraireVendredi")</f>
        <v>HoraireVendredi</v>
      </c>
      <c r="M52" s="31"/>
      <c r="N52" s="30" t="str">
        <f>IF(OR(DONNEES!O52=1, DONNEES!O52=2, DONNEES!O52=3, DONNEES!O52=4), "HoraireSemaine", "HoraireVendredi")</f>
        <v>HoraireVendredi</v>
      </c>
      <c r="O52" s="46">
        <f t="shared" si="2"/>
        <v>0</v>
      </c>
      <c r="P52" s="23" t="e">
        <f>IF(OR(DONNEES!I52=1, DONNEES!I52=2, DONNEES!I52=3, DONNEES!I52=4, IF(L52&lt;J52, (DONNEES!$E$3-J52)+(L52-DONNEES!$E$514), L52-J52)), IF((DONNEES!$F$3-J52)+(L52-DONNEES!$F$303), L52-J52))</f>
        <v>#VALUE!</v>
      </c>
      <c r="Q52" s="81"/>
      <c r="R52" s="24" t="e">
        <f t="shared" si="1"/>
        <v>#VALUE!</v>
      </c>
    </row>
    <row r="53" spans="1:18" x14ac:dyDescent="0.25">
      <c r="A53" s="1"/>
      <c r="B53" s="52"/>
      <c r="C53" s="5"/>
      <c r="D53" s="60"/>
      <c r="E53" s="6"/>
      <c r="F53" s="10"/>
      <c r="G53" s="15"/>
      <c r="H53" s="10"/>
      <c r="I53" s="31"/>
      <c r="J53" s="30" t="str">
        <f>IF(OR(DONNEES!I53=1, DONNEES!I53=2, DONNEES!I53=3, DONNEES!I53=4), "HoraireSemaine", "HoraireVendredi")</f>
        <v>HoraireVendredi</v>
      </c>
      <c r="K53" s="31"/>
      <c r="L53" s="20" t="str">
        <f>IF(OR(DONNEES!L53=1, DONNEES!L53=2, DONNEES!L53=3, DONNEES!L53=4), "HoraireSemaine", "HoraireVendredi")</f>
        <v>HoraireVendredi</v>
      </c>
      <c r="M53" s="31"/>
      <c r="N53" s="30" t="str">
        <f>IF(OR(DONNEES!O53=1, DONNEES!O53=2, DONNEES!O53=3, DONNEES!O53=4), "HoraireSemaine", "HoraireVendredi")</f>
        <v>HoraireVendredi</v>
      </c>
      <c r="O53" s="46">
        <f t="shared" si="2"/>
        <v>0</v>
      </c>
      <c r="P53" s="23" t="e">
        <f>IF(OR(DONNEES!I53=1, DONNEES!I53=2, DONNEES!I53=3, DONNEES!I53=4, IF(L53&lt;J53, (DONNEES!$E$3-J53)+(L53-DONNEES!$E$514), L53-J53)), IF((DONNEES!$F$3-J53)+(L53-DONNEES!$F$303), L53-J53))</f>
        <v>#VALUE!</v>
      </c>
      <c r="Q53" s="81"/>
      <c r="R53" s="24" t="e">
        <f t="shared" si="1"/>
        <v>#VALUE!</v>
      </c>
    </row>
    <row r="54" spans="1:18" x14ac:dyDescent="0.25">
      <c r="A54" s="1"/>
      <c r="B54" s="52"/>
      <c r="C54" s="5"/>
      <c r="D54" s="60"/>
      <c r="E54" s="6"/>
      <c r="F54" s="10"/>
      <c r="G54" s="15"/>
      <c r="H54" s="10"/>
      <c r="I54" s="31"/>
      <c r="J54" s="30" t="str">
        <f>IF(OR(DONNEES!I54=1, DONNEES!I54=2, DONNEES!I54=3, DONNEES!I54=4), "HoraireSemaine", "HoraireVendredi")</f>
        <v>HoraireVendredi</v>
      </c>
      <c r="K54" s="31"/>
      <c r="L54" s="20" t="str">
        <f>IF(OR(DONNEES!L54=1, DONNEES!L54=2, DONNEES!L54=3, DONNEES!L54=4), "HoraireSemaine", "HoraireVendredi")</f>
        <v>HoraireVendredi</v>
      </c>
      <c r="M54" s="31"/>
      <c r="N54" s="30" t="str">
        <f>IF(OR(DONNEES!O54=1, DONNEES!O54=2, DONNEES!O54=3, DONNEES!O54=4), "HoraireSemaine", "HoraireVendredi")</f>
        <v>HoraireVendredi</v>
      </c>
      <c r="O54" s="46">
        <f t="shared" si="2"/>
        <v>0</v>
      </c>
      <c r="P54" s="23" t="e">
        <f>IF(OR(DONNEES!I54=1, DONNEES!I54=2, DONNEES!I54=3, DONNEES!I54=4, IF(L54&lt;J54, (DONNEES!$E$3-J54)+(L54-DONNEES!$E$514), L54-J54)), IF((DONNEES!$F$3-J54)+(L54-DONNEES!$F$303), L54-J54))</f>
        <v>#VALUE!</v>
      </c>
      <c r="Q54" s="81"/>
      <c r="R54" s="24" t="e">
        <f t="shared" si="1"/>
        <v>#VALUE!</v>
      </c>
    </row>
    <row r="55" spans="1:18" x14ac:dyDescent="0.25">
      <c r="A55" s="1"/>
      <c r="B55" s="52"/>
      <c r="C55" s="5"/>
      <c r="D55" s="60"/>
      <c r="E55" s="6"/>
      <c r="F55" s="10"/>
      <c r="G55" s="15"/>
      <c r="H55" s="10"/>
      <c r="I55" s="31"/>
      <c r="J55" s="30" t="str">
        <f>IF(OR(DONNEES!I55=1, DONNEES!I55=2, DONNEES!I55=3, DONNEES!I55=4), "HoraireSemaine", "HoraireVendredi")</f>
        <v>HoraireVendredi</v>
      </c>
      <c r="K55" s="31"/>
      <c r="L55" s="20" t="str">
        <f>IF(OR(DONNEES!L55=1, DONNEES!L55=2, DONNEES!L55=3, DONNEES!L55=4), "HoraireSemaine", "HoraireVendredi")</f>
        <v>HoraireVendredi</v>
      </c>
      <c r="M55" s="31"/>
      <c r="N55" s="30" t="str">
        <f>IF(OR(DONNEES!O55=1, DONNEES!O55=2, DONNEES!O55=3, DONNEES!O55=4), "HoraireSemaine", "HoraireVendredi")</f>
        <v>HoraireVendredi</v>
      </c>
      <c r="O55" s="46">
        <f t="shared" si="2"/>
        <v>0</v>
      </c>
      <c r="P55" s="23" t="e">
        <f>IF(OR(DONNEES!I55=1, DONNEES!I55=2, DONNEES!I55=3, DONNEES!I55=4, IF(L55&lt;J55, (DONNEES!$E$3-J55)+(L55-DONNEES!$E$514), L55-J55)), IF((DONNEES!$F$3-J55)+(L55-DONNEES!$F$303), L55-J55))</f>
        <v>#VALUE!</v>
      </c>
      <c r="Q55" s="81"/>
      <c r="R55" s="24" t="e">
        <f t="shared" si="1"/>
        <v>#VALUE!</v>
      </c>
    </row>
    <row r="56" spans="1:18" x14ac:dyDescent="0.25">
      <c r="A56" s="1"/>
      <c r="B56" s="52"/>
      <c r="C56" s="5"/>
      <c r="D56" s="60"/>
      <c r="E56" s="6"/>
      <c r="F56" s="10"/>
      <c r="G56" s="15"/>
      <c r="H56" s="10"/>
      <c r="I56" s="31"/>
      <c r="J56" s="30" t="str">
        <f>IF(OR(DONNEES!I56=1, DONNEES!I56=2, DONNEES!I56=3, DONNEES!I56=4), "HoraireSemaine", "HoraireVendredi")</f>
        <v>HoraireVendredi</v>
      </c>
      <c r="K56" s="31"/>
      <c r="L56" s="20" t="str">
        <f>IF(OR(DONNEES!L56=1, DONNEES!L56=2, DONNEES!L56=3, DONNEES!L56=4), "HoraireSemaine", "HoraireVendredi")</f>
        <v>HoraireVendredi</v>
      </c>
      <c r="M56" s="31"/>
      <c r="N56" s="30" t="str">
        <f>IF(OR(DONNEES!O56=1, DONNEES!O56=2, DONNEES!O56=3, DONNEES!O56=4), "HoraireSemaine", "HoraireVendredi")</f>
        <v>HoraireVendredi</v>
      </c>
      <c r="O56" s="46">
        <f t="shared" si="2"/>
        <v>0</v>
      </c>
      <c r="P56" s="23" t="e">
        <f>IF(OR(DONNEES!I56=1, DONNEES!I56=2, DONNEES!I56=3, DONNEES!I56=4, IF(L56&lt;J56, (DONNEES!$E$3-J56)+(L56-DONNEES!$E$514), L56-J56)), IF((DONNEES!$F$3-J56)+(L56-DONNEES!$F$303), L56-J56))</f>
        <v>#VALUE!</v>
      </c>
      <c r="Q56" s="81"/>
      <c r="R56" s="24" t="e">
        <f t="shared" si="1"/>
        <v>#VALUE!</v>
      </c>
    </row>
    <row r="57" spans="1:18" x14ac:dyDescent="0.25">
      <c r="A57" s="1"/>
      <c r="B57" s="52"/>
      <c r="C57" s="5"/>
      <c r="D57" s="60"/>
      <c r="E57" s="6"/>
      <c r="F57" s="10"/>
      <c r="G57" s="15"/>
      <c r="H57" s="10"/>
      <c r="I57" s="31"/>
      <c r="J57" s="30" t="str">
        <f>IF(OR(DONNEES!I57=1, DONNEES!I57=2, DONNEES!I57=3, DONNEES!I57=4), "HoraireSemaine", "HoraireVendredi")</f>
        <v>HoraireVendredi</v>
      </c>
      <c r="K57" s="31"/>
      <c r="L57" s="20" t="str">
        <f>IF(OR(DONNEES!L57=1, DONNEES!L57=2, DONNEES!L57=3, DONNEES!L57=4), "HoraireSemaine", "HoraireVendredi")</f>
        <v>HoraireVendredi</v>
      </c>
      <c r="M57" s="31"/>
      <c r="N57" s="30" t="str">
        <f>IF(OR(DONNEES!O57=1, DONNEES!O57=2, DONNEES!O57=3, DONNEES!O57=4), "HoraireSemaine", "HoraireVendredi")</f>
        <v>HoraireVendredi</v>
      </c>
      <c r="O57" s="46">
        <f t="shared" si="2"/>
        <v>0</v>
      </c>
      <c r="P57" s="23" t="e">
        <f>IF(OR(DONNEES!I57=1, DONNEES!I57=2, DONNEES!I57=3, DONNEES!I57=4, IF(L57&lt;J57, (DONNEES!$E$3-J57)+(L57-DONNEES!$E$514), L57-J57)), IF((DONNEES!$F$3-J57)+(L57-DONNEES!$F$303), L57-J57))</f>
        <v>#VALUE!</v>
      </c>
      <c r="Q57" s="81"/>
      <c r="R57" s="24" t="e">
        <f t="shared" si="1"/>
        <v>#VALUE!</v>
      </c>
    </row>
    <row r="58" spans="1:18" x14ac:dyDescent="0.25">
      <c r="A58" s="1"/>
      <c r="B58" s="52"/>
      <c r="C58" s="5"/>
      <c r="D58" s="60"/>
      <c r="E58" s="6"/>
      <c r="F58" s="10"/>
      <c r="G58" s="15"/>
      <c r="H58" s="10"/>
      <c r="I58" s="31"/>
      <c r="J58" s="30" t="str">
        <f>IF(OR(DONNEES!I58=1, DONNEES!I58=2, DONNEES!I58=3, DONNEES!I58=4), "HoraireSemaine", "HoraireVendredi")</f>
        <v>HoraireVendredi</v>
      </c>
      <c r="K58" s="31"/>
      <c r="L58" s="20" t="str">
        <f>IF(OR(DONNEES!L58=1, DONNEES!L58=2, DONNEES!L58=3, DONNEES!L58=4), "HoraireSemaine", "HoraireVendredi")</f>
        <v>HoraireVendredi</v>
      </c>
      <c r="M58" s="31"/>
      <c r="N58" s="30" t="str">
        <f>IF(OR(DONNEES!O58=1, DONNEES!O58=2, DONNEES!O58=3, DONNEES!O58=4), "HoraireSemaine", "HoraireVendredi")</f>
        <v>HoraireVendredi</v>
      </c>
      <c r="O58" s="46">
        <f t="shared" si="2"/>
        <v>0</v>
      </c>
      <c r="P58" s="23" t="e">
        <f>IF(OR(DONNEES!I58=1, DONNEES!I58=2, DONNEES!I58=3, DONNEES!I58=4, IF(L58&lt;J58, (DONNEES!$E$3-J58)+(L58-DONNEES!$E$514), L58-J58)), IF((DONNEES!$F$3-J58)+(L58-DONNEES!$F$303), L58-J58))</f>
        <v>#VALUE!</v>
      </c>
      <c r="Q58" s="81"/>
      <c r="R58" s="24" t="e">
        <f t="shared" si="1"/>
        <v>#VALUE!</v>
      </c>
    </row>
    <row r="59" spans="1:18" x14ac:dyDescent="0.25">
      <c r="A59" s="1"/>
      <c r="B59" s="52"/>
      <c r="C59" s="5"/>
      <c r="D59" s="60"/>
      <c r="E59" s="6"/>
      <c r="F59" s="10"/>
      <c r="G59" s="15"/>
      <c r="H59" s="10"/>
      <c r="I59" s="31"/>
      <c r="J59" s="30" t="str">
        <f>IF(OR(DONNEES!I59=1, DONNEES!I59=2, DONNEES!I59=3, DONNEES!I59=4), "HoraireSemaine", "HoraireVendredi")</f>
        <v>HoraireVendredi</v>
      </c>
      <c r="K59" s="31"/>
      <c r="L59" s="20" t="str">
        <f>IF(OR(DONNEES!L59=1, DONNEES!L59=2, DONNEES!L59=3, DONNEES!L59=4), "HoraireSemaine", "HoraireVendredi")</f>
        <v>HoraireVendredi</v>
      </c>
      <c r="M59" s="31"/>
      <c r="N59" s="30" t="str">
        <f>IF(OR(DONNEES!O59=1, DONNEES!O59=2, DONNEES!O59=3, DONNEES!O59=4), "HoraireSemaine", "HoraireVendredi")</f>
        <v>HoraireVendredi</v>
      </c>
      <c r="O59" s="46">
        <f t="shared" si="2"/>
        <v>0</v>
      </c>
      <c r="P59" s="23" t="e">
        <f>IF(OR(DONNEES!I59=1, DONNEES!I59=2, DONNEES!I59=3, DONNEES!I59=4, IF(L59&lt;J59, (DONNEES!$E$3-J59)+(L59-DONNEES!$E$514), L59-J59)), IF((DONNEES!$F$3-J59)+(L59-DONNEES!$F$303), L59-J59))</f>
        <v>#VALUE!</v>
      </c>
      <c r="Q59" s="81"/>
      <c r="R59" s="24" t="e">
        <f t="shared" si="1"/>
        <v>#VALUE!</v>
      </c>
    </row>
    <row r="60" spans="1:18" x14ac:dyDescent="0.25">
      <c r="A60" s="1"/>
      <c r="B60" s="52"/>
      <c r="C60" s="5"/>
      <c r="D60" s="60"/>
      <c r="E60" s="6"/>
      <c r="F60" s="10"/>
      <c r="G60" s="15"/>
      <c r="H60" s="10"/>
      <c r="I60" s="31"/>
      <c r="J60" s="30" t="str">
        <f>IF(OR(DONNEES!I60=1, DONNEES!I60=2, DONNEES!I60=3, DONNEES!I60=4), "HoraireSemaine", "HoraireVendredi")</f>
        <v>HoraireVendredi</v>
      </c>
      <c r="K60" s="31"/>
      <c r="L60" s="20" t="str">
        <f>IF(OR(DONNEES!L60=1, DONNEES!L60=2, DONNEES!L60=3, DONNEES!L60=4), "HoraireSemaine", "HoraireVendredi")</f>
        <v>HoraireVendredi</v>
      </c>
      <c r="M60" s="31"/>
      <c r="N60" s="30" t="str">
        <f>IF(OR(DONNEES!O60=1, DONNEES!O60=2, DONNEES!O60=3, DONNEES!O60=4), "HoraireSemaine", "HoraireVendredi")</f>
        <v>HoraireVendredi</v>
      </c>
      <c r="O60" s="46">
        <f t="shared" si="2"/>
        <v>0</v>
      </c>
      <c r="P60" s="23" t="e">
        <f>IF(OR(DONNEES!I60=1, DONNEES!I60=2, DONNEES!I60=3, DONNEES!I60=4, IF(L60&lt;J60, (DONNEES!$E$3-J60)+(L60-DONNEES!$E$514), L60-J60)), IF((DONNEES!$F$3-J60)+(L60-DONNEES!$F$303), L60-J60))</f>
        <v>#VALUE!</v>
      </c>
      <c r="Q60" s="81"/>
      <c r="R60" s="24" t="e">
        <f t="shared" si="1"/>
        <v>#VALUE!</v>
      </c>
    </row>
    <row r="61" spans="1:18" ht="15.75" thickBot="1" x14ac:dyDescent="0.3">
      <c r="A61" s="2"/>
      <c r="B61" s="53"/>
      <c r="C61" s="7"/>
      <c r="D61" s="61"/>
      <c r="E61" s="8"/>
      <c r="F61" s="11"/>
      <c r="G61" s="16"/>
      <c r="H61" s="11"/>
      <c r="I61" s="32"/>
      <c r="J61" s="56" t="str">
        <f>IF(OR(DONNEES!I61=1, DONNEES!I61=2, DONNEES!I61=3, DONNEES!I61=4), "HoraireSemaine", "HoraireVendredi")</f>
        <v>HoraireVendredi</v>
      </c>
      <c r="K61" s="32"/>
      <c r="L61" s="62" t="str">
        <f>IF(OR(DONNEES!L61=1, DONNEES!L61=2, DONNEES!L61=3, DONNEES!L61=4), "HoraireSemaine", "HoraireVendredi")</f>
        <v>HoraireVendredi</v>
      </c>
      <c r="M61" s="32"/>
      <c r="N61" s="56" t="str">
        <f>IF(OR(DONNEES!O61=1, DONNEES!O61=2, DONNEES!O61=3, DONNEES!O61=4), "HoraireSemaine", "HoraireVendredi")</f>
        <v>HoraireVendredi</v>
      </c>
      <c r="O61" s="47">
        <f t="shared" si="2"/>
        <v>0</v>
      </c>
      <c r="P61" s="23" t="e">
        <f>IF(OR(DONNEES!I61=1, DONNEES!I61=2, DONNEES!I61=3, DONNEES!I61=4, IF(L61&lt;J61, (DONNEES!$E$3-J61)+(L61-DONNEES!$E$514), L61-J61)), IF((DONNEES!$F$3-J61)+(L61-DONNEES!$F$303), L61-J61))</f>
        <v>#VALUE!</v>
      </c>
      <c r="Q61" s="81"/>
      <c r="R61" s="24" t="e">
        <f t="shared" si="1"/>
        <v>#VALUE!</v>
      </c>
    </row>
  </sheetData>
  <mergeCells count="7">
    <mergeCell ref="M2:N2"/>
    <mergeCell ref="C1:H1"/>
    <mergeCell ref="O1:R1"/>
    <mergeCell ref="A1:B1"/>
    <mergeCell ref="I1:N1"/>
    <mergeCell ref="I2:J2"/>
    <mergeCell ref="K2:L2"/>
  </mergeCells>
  <dataValidations count="7">
    <dataValidation type="time" operator="greaterThan" allowBlank="1" showInputMessage="1" showErrorMessage="1" errorTitle="Format heure" error="Saisir l'heure avec un format hh:mm" promptTitle="Heure" prompt="Saisir l'heure avec un format hh:mm" sqref="G3:G61" xr:uid="{9480F0AF-07D9-47B6-9E1A-34725C1CF2DF}">
      <formula1>0.000694444444444444</formula1>
    </dataValidation>
    <dataValidation type="whole" operator="greaterThan" allowBlank="1" showInputMessage="1" showErrorMessage="1" errorTitle="Minute" error="Saisir uniquement les minutes" promptTitle="Minute" prompt="Saisir les minutes " sqref="H3:H61" xr:uid="{0B0B2EF7-2015-4370-9DCD-AC2C8F725B11}">
      <formula1>1</formula1>
    </dataValidation>
    <dataValidation allowBlank="1" showInputMessage="1" showErrorMessage="1" promptTitle="Opération" prompt="Saisir le nom de l'opération_x000a_" sqref="C3:C61" xr:uid="{302D33CF-8595-48E0-8C69-C1AFA7B527ED}"/>
    <dataValidation allowBlank="1" showInputMessage="1" showErrorMessage="1" promptTitle="N° de lot" prompt="Saisir le N° de lot sans espace" sqref="D3:D61" xr:uid="{6540D1E2-89B2-4222-9D60-AD9641573A6B}"/>
    <dataValidation allowBlank="1" showInputMessage="1" showErrorMessage="1" promptTitle="Libellé" prompt="Saisir le libellé en entier" sqref="E3:E61" xr:uid="{EDEBA66A-FB2D-4B61-B45D-48927331DAC4}"/>
    <dataValidation allowBlank="1" showInputMessage="1" showErrorMessage="1" promptTitle="Nombre de pièce" prompt="Saisir le nombre de pièce" sqref="F3:F61" xr:uid="{D9B3DCE6-3435-4417-A7CA-B9BF9BCC3DE6}"/>
    <dataValidation allowBlank="1" showInputMessage="1" showErrorMessage="1" promptTitle="Date" prompt="Veuillez saisir la date uniquement avec le calendrier s'affichant" sqref="I3:I61 K3:K61 M3:M61" xr:uid="{5D741882-4630-4695-860A-C7903B9C8270}"/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promptTitle="Stockage" prompt="Sélectionner la zone de stockage dans la liste " xr:uid="{E27E29E0-CBFA-4B5B-972E-0FE8D27DBDEB}">
          <x14:formula1>
            <xm:f>DONNEES!$C$3:$C$8</xm:f>
          </x14:formula1>
          <xm:sqref>B3:B61</xm:sqref>
        </x14:dataValidation>
        <x14:dataValidation type="list" allowBlank="1" showInputMessage="1" showErrorMessage="1" promptTitle="Fraiseur" prompt="Sélectionner le fraiseur dans la liste " xr:uid="{F74D4E7D-9E57-464B-8D12-A3EF3EB70E05}">
          <x14:formula1>
            <xm:f>DONNEES!$B$3:$B$10</xm:f>
          </x14:formula1>
          <xm:sqref>A3:A61</xm:sqref>
        </x14:dataValidation>
        <x14:dataValidation type="list" allowBlank="1" showInputMessage="1" showErrorMessage="1" promptTitle="Heure" prompt="Faire dérouler pour sélectonner l'heure" xr:uid="{DCE8CAD6-4468-44B5-A3C4-8071F23DD1B7}">
          <x14:formula1>
            <xm:f>INDIRECT(IF(OR(DONNEES!I3=1, DONNEES!I3=2, DONNEES!I3=3, DONNEES!I3=4), "HoraireSemaine", "HoraireVendredi"))</xm:f>
          </x14:formula1>
          <xm:sqref>J3:J61</xm:sqref>
        </x14:dataValidation>
        <x14:dataValidation type="list" allowBlank="1" showInputMessage="1" showErrorMessage="1" promptTitle="Heure" prompt="Faire dérouler pour sélectonner l'heure" xr:uid="{83B0DE2A-C514-4246-9713-44B496CD8007}">
          <x14:formula1>
            <xm:f>INDIRECT(IF(OR(DONNEES!L3=1, DONNEES!L3=2, DONNEES!L3=3, DONNEES!L3=4), "HoraireSemaine", "HoraireVendredi"))</xm:f>
          </x14:formula1>
          <xm:sqref>L3:L61</xm:sqref>
        </x14:dataValidation>
        <x14:dataValidation type="list" allowBlank="1" showInputMessage="1" showErrorMessage="1" promptTitle="Heure" prompt="Faire dérouler pour sélectonner l'heure" xr:uid="{3F8478D5-9F07-4405-A32C-A41ED5EC84DF}">
          <x14:formula1>
            <xm:f>INDIRECT(IF(OR(DONNEES!O3=1, DONNEES!O3=2, DONNEES!O3=3, DONNEES!O3=4), "HoraireSemaine", "HoraireVendredi"))</xm:f>
          </x14:formula1>
          <xm:sqref>N3:N61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D2B209C-F40E-44D9-828B-D9109A933A8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DONNEES</vt:lpstr>
      <vt:lpstr>Semaine</vt:lpstr>
      <vt:lpstr>HoraireSemaine</vt:lpstr>
      <vt:lpstr>HoraireVendredi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Réunion</dc:creator>
  <cp:lastModifiedBy>mijno 06</cp:lastModifiedBy>
  <dcterms:created xsi:type="dcterms:W3CDTF">2015-06-05T18:19:34Z</dcterms:created>
  <dcterms:modified xsi:type="dcterms:W3CDTF">2024-04-30T10:29:52Z</dcterms:modified>
</cp:coreProperties>
</file>