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F521980A-50EF-40C6-903D-81CF2BFC43C8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Déc2025 + Janv2026" sheetId="1" r:id="rId1"/>
    <sheet name="Fév2026 + Mars2026 " sheetId="3" r:id="rId2"/>
    <sheet name="Feuil1" sheetId="4" r:id="rId3"/>
  </sheets>
  <definedNames>
    <definedName name="_An">Feuil1!$D$1</definedName>
    <definedName name="_Mois">Feuil1!$G$1</definedName>
    <definedName name="_Sem">Feuil1!#REF!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4" l="1"/>
  <c r="B3" i="4"/>
  <c r="B7" i="4" s="1"/>
  <c r="E2" i="4" l="1"/>
  <c r="B2" i="4"/>
  <c r="E7" i="4"/>
  <c r="H7" i="4" s="1"/>
  <c r="K7" i="4" s="1"/>
  <c r="N7" i="4" s="1"/>
  <c r="Q7" i="4" s="1"/>
  <c r="T7" i="4" s="1"/>
  <c r="W7" i="4" s="1"/>
  <c r="Z7" i="4" s="1"/>
  <c r="AC7" i="4" s="1"/>
  <c r="B11" i="4"/>
  <c r="B10" i="4" s="1"/>
  <c r="B6" i="4"/>
  <c r="E3" i="4"/>
  <c r="H3" i="4" l="1"/>
  <c r="H2" i="4"/>
  <c r="E11" i="4"/>
  <c r="H11" i="4" s="1"/>
  <c r="K11" i="4" s="1"/>
  <c r="N11" i="4" s="1"/>
  <c r="Q11" i="4" s="1"/>
  <c r="T11" i="4" s="1"/>
  <c r="W11" i="4" s="1"/>
  <c r="Z11" i="4" s="1"/>
  <c r="AC11" i="4" s="1"/>
  <c r="B15" i="4"/>
  <c r="K3" i="4" l="1"/>
  <c r="K2" i="4"/>
  <c r="E15" i="4"/>
  <c r="H15" i="4" s="1"/>
  <c r="K15" i="4" s="1"/>
  <c r="N15" i="4" s="1"/>
  <c r="Q15" i="4" s="1"/>
  <c r="T15" i="4" s="1"/>
  <c r="W15" i="4" s="1"/>
  <c r="Z15" i="4" s="1"/>
  <c r="AC15" i="4" s="1"/>
  <c r="B14" i="4"/>
  <c r="B19" i="4"/>
  <c r="B23" i="4" s="1"/>
  <c r="N3" i="4" l="1"/>
  <c r="N2" i="4"/>
  <c r="B22" i="4"/>
  <c r="B27" i="4"/>
  <c r="E23" i="4"/>
  <c r="H23" i="4" s="1"/>
  <c r="K23" i="4" s="1"/>
  <c r="N23" i="4" s="1"/>
  <c r="Q23" i="4" s="1"/>
  <c r="T23" i="4" s="1"/>
  <c r="W23" i="4" s="1"/>
  <c r="Z23" i="4" s="1"/>
  <c r="AC23" i="4" s="1"/>
  <c r="B18" i="4"/>
  <c r="E19" i="4"/>
  <c r="H19" i="4" s="1"/>
  <c r="K19" i="4" s="1"/>
  <c r="N19" i="4" s="1"/>
  <c r="Q19" i="4" s="1"/>
  <c r="T19" i="4" s="1"/>
  <c r="W19" i="4" s="1"/>
  <c r="Z19" i="4" s="1"/>
  <c r="AC19" i="4" s="1"/>
  <c r="Q3" i="4" l="1"/>
  <c r="Q2" i="4"/>
  <c r="B31" i="4"/>
  <c r="B35" i="4" s="1"/>
  <c r="B26" i="4"/>
  <c r="E27" i="4"/>
  <c r="H27" i="4" s="1"/>
  <c r="K27" i="4" s="1"/>
  <c r="N27" i="4" s="1"/>
  <c r="Q27" i="4" s="1"/>
  <c r="T27" i="4" s="1"/>
  <c r="W27" i="4" s="1"/>
  <c r="Z27" i="4" s="1"/>
  <c r="AC27" i="4" s="1"/>
  <c r="T3" i="4" l="1"/>
  <c r="T2" i="4"/>
  <c r="B34" i="4"/>
  <c r="B39" i="4"/>
  <c r="B38" i="4" s="1"/>
  <c r="E31" i="4"/>
  <c r="H31" i="4" s="1"/>
  <c r="K31" i="4" s="1"/>
  <c r="N31" i="4" s="1"/>
  <c r="Q31" i="4" s="1"/>
  <c r="T31" i="4" s="1"/>
  <c r="W31" i="4" s="1"/>
  <c r="Z31" i="4" s="1"/>
  <c r="AC31" i="4" s="1"/>
  <c r="B30" i="4"/>
  <c r="W3" i="4" l="1"/>
  <c r="W2" i="4"/>
  <c r="E35" i="4"/>
  <c r="Z3" i="4" l="1"/>
  <c r="Z2" i="4"/>
  <c r="H35" i="4"/>
  <c r="K35" i="4" s="1"/>
  <c r="E39" i="4"/>
  <c r="AC3" i="4" l="1"/>
  <c r="AC2" i="4"/>
  <c r="N35" i="4"/>
  <c r="Q35" i="4" s="1"/>
  <c r="H39" i="4"/>
  <c r="K39" i="4" s="1"/>
  <c r="N39" i="4" l="1"/>
  <c r="Q39" i="4" s="1"/>
  <c r="T35" i="4"/>
  <c r="W35" i="4" s="1"/>
  <c r="Z35" i="4" l="1"/>
  <c r="AC35" i="4" s="1"/>
  <c r="T39" i="4"/>
  <c r="W39" i="4" s="1"/>
  <c r="Z39" i="4" l="1"/>
  <c r="AC39" i="4" s="1"/>
</calcChain>
</file>

<file path=xl/sharedStrings.xml><?xml version="1.0" encoding="utf-8"?>
<sst xmlns="http://schemas.openxmlformats.org/spreadsheetml/2006/main" count="1321" uniqueCount="151">
  <si>
    <t>Mou</t>
  </si>
  <si>
    <t>So</t>
  </si>
  <si>
    <t>Gym
1-R4</t>
  </si>
  <si>
    <t>Gym
Maf-cd</t>
  </si>
  <si>
    <t>Gym
2-R1</t>
  </si>
  <si>
    <t>Gym
1-R3</t>
  </si>
  <si>
    <t>Gym
1-R1</t>
  </si>
  <si>
    <t>Gym
2-R2</t>
  </si>
  <si>
    <t>Gym
2-R4</t>
  </si>
  <si>
    <t>Gym
1-R2</t>
  </si>
  <si>
    <t>Gym
2-R3</t>
  </si>
  <si>
    <t>Gym
Maf-Ma</t>
  </si>
  <si>
    <t>Lundi 1 déc. Aprèm</t>
  </si>
  <si>
    <t>Mardi 2 déc Matin</t>
  </si>
  <si>
    <t>Mardi 2 déc. Aprèm</t>
  </si>
  <si>
    <t>Merc. 3 déc. Matin</t>
  </si>
  <si>
    <t>Merc. 3 déc. Aprèm</t>
  </si>
  <si>
    <t>Jeudi 4 déc. Matin</t>
  </si>
  <si>
    <t>Jeudi 4 déc. Aprèm</t>
  </si>
  <si>
    <t>Vend. 5 déc. Matin</t>
  </si>
  <si>
    <t>Vend. 3 déc. Aprèm</t>
  </si>
  <si>
    <t>Lundi 1 déc. Matin</t>
  </si>
  <si>
    <t>Lundi 8 déc. Aprèm</t>
  </si>
  <si>
    <t>Mardi 9 déc. Matin</t>
  </si>
  <si>
    <t>Mardi 9 déc. Aprèm</t>
  </si>
  <si>
    <t>Merc. 10 déc. Matin</t>
  </si>
  <si>
    <t>Merc. 10 déc. Aprèm</t>
  </si>
  <si>
    <t>Jeudi 11 déc. Matin</t>
  </si>
  <si>
    <t>Lundi 8 déc. Matin</t>
  </si>
  <si>
    <t>Lundi 15 déc. Matin</t>
  </si>
  <si>
    <t>Lundi 15 déc. Aprèm</t>
  </si>
  <si>
    <t>Mardi 16 déc. Matin</t>
  </si>
  <si>
    <t>Mardi 16 déc. Aprèm</t>
  </si>
  <si>
    <t>Merc. 17 déc. Matin</t>
  </si>
  <si>
    <t>Merc. 17 déc. Aprèm</t>
  </si>
  <si>
    <t>Lundi 22 déc. Matin</t>
  </si>
  <si>
    <t>Lundi 22 déc. Aprèm</t>
  </si>
  <si>
    <t>Mardi 23 déc. Matin</t>
  </si>
  <si>
    <t>Mardi 23 déc. Aprèm</t>
  </si>
  <si>
    <t>Merc. 24 déc. Matin</t>
  </si>
  <si>
    <t>Jeudi 18 déc. Matin</t>
  </si>
  <si>
    <t>Jeudi 18 déc. Aprèm</t>
  </si>
  <si>
    <t>Vend. 19 déc. Matin</t>
  </si>
  <si>
    <t>Vend. 19 déc. Aprèm</t>
  </si>
  <si>
    <t>Vend. 12 déc. Aprèm</t>
  </si>
  <si>
    <t>Vend. 12 déc. Matin</t>
  </si>
  <si>
    <t>Jeudi 11 déc. Aprèm</t>
  </si>
  <si>
    <t>Merc. 24 déc. Aprèm</t>
  </si>
  <si>
    <t>Jeudi 25 déc. Matin</t>
  </si>
  <si>
    <t>Jeudi 25 déc. Aprèm</t>
  </si>
  <si>
    <t xml:space="preserve">SEMAINE 49  -  SEMAINE 49  -  SEMAINE 49  -  SEMAINE 49  -  SEMAINE 49  -  SEMAINE 49  -  SEMAINE 49  -  SEMAINE 49  -  SEMAINE 49 -   SEMAINE 49  -  SEMAINE 49 -  SEMAINE 49  -  SEMAINE 49  -  SEMAINE 49  -  SEMAINE 49 </t>
  </si>
  <si>
    <t xml:space="preserve">SEMAINE 50  -  SEMAINE 50  -  SEMAINE 50  -  SEMAINE 50  -  SEMAINE 50  -  SEMAINE 50  -  SEMAINE 50  -  SEMAINE 50  -  SEMAINE 50 -   SEMAINE 50  -  SEMAINE 50  -  SEMAINE 50  -  SEMAINE 50 -  SEMAINE 50  -  SEMAINE 50 </t>
  </si>
  <si>
    <t>Vend. 26 déc. Matin</t>
  </si>
  <si>
    <t>Vend. 26 déc. Aprèm</t>
  </si>
  <si>
    <t>Lundi 29 déc. Matin</t>
  </si>
  <si>
    <t>Lundi 29 déc. Aprèm</t>
  </si>
  <si>
    <t>Mardi 30 déc. Matin</t>
  </si>
  <si>
    <t>Mardi 30 déc. Aprèm</t>
  </si>
  <si>
    <t>Merc. 31 déc. Matin</t>
  </si>
  <si>
    <t>Merc. 31 déc. Aprèm</t>
  </si>
  <si>
    <t>Jeudi 1 janv. Matin</t>
  </si>
  <si>
    <t>Jeudi 1 janv. Aprèm</t>
  </si>
  <si>
    <t>Vend. 2 janv. Matin</t>
  </si>
  <si>
    <t>Vend. 2 janv. Aprèm</t>
  </si>
  <si>
    <t>Seb</t>
  </si>
  <si>
    <t xml:space="preserve">SEMAINE 51  -  SEMAINE 51  -  SEMAINE 51  -  SEMAINE 51  -  SEMAINE 51  -  SEMAINE 51  -  SEMAINE 51  -  SEMAINE 51  -  SEMAINE 51 -   SEMAINE 51  -  SEMAINE 51  -  SEMAINE 51  -  SEMAINE 51 -  SEMAINE 51  -  SEMAINE 51 </t>
  </si>
  <si>
    <t xml:space="preserve">SEMAINE 52  -  SEMAINE 52  -  SEMAINE 52  -  SEMAINE 52  -  SEMAINE 52  -  SEMAINE 52  -  SEMAINE 52  -  SEMAINE 52  -  SEMAINE 52 -   SEMAINE 52  -  SEMAINE 52  -  SEMAINE 52  -  SEMAINE 52 -  SEMAINE 52  -  SEMAINE 52 </t>
  </si>
  <si>
    <t>SEMAINE 1  -  SEMAINE 1  -  SEMAINE 1  -  SEMAINE 1  -  SEMAINE 1  -  SEMAINE 1  -  SEMAINE 1  -  SEMAINE 1  -  SEMAINE 1 -   SEMAINE 1  -  SEMAINE 1  -  SEMAINE 1  -  SEMAINE 1 -  SEMAINE 1  -  SEMAINE 1 - SEMAINE 1</t>
  </si>
  <si>
    <t>Lundi 5 janv Matin</t>
  </si>
  <si>
    <t>Lundi 5 janv Aprèm</t>
  </si>
  <si>
    <t>Mardi 6 janv Matin</t>
  </si>
  <si>
    <t>Mardi 6 janv Aprèm</t>
  </si>
  <si>
    <t>Merc. 7 janv Matin</t>
  </si>
  <si>
    <t>Merc. 7 janv Aprèm</t>
  </si>
  <si>
    <t>Jeudi 8 janv Matin</t>
  </si>
  <si>
    <t>Jeudi 8 janv Aprèm</t>
  </si>
  <si>
    <t>Vend. 9 janv Matin</t>
  </si>
  <si>
    <t>Vend. 9 janv Aprèm</t>
  </si>
  <si>
    <t>Lundi 12 janv Matin</t>
  </si>
  <si>
    <t>Lundi 12 janv Aprèm</t>
  </si>
  <si>
    <t>Mardi 13 janv Matin</t>
  </si>
  <si>
    <t>Mardi 13 janv Aprèm</t>
  </si>
  <si>
    <t>Merc. 14 janv Matin</t>
  </si>
  <si>
    <t>Merc. 14 janv Aprèm</t>
  </si>
  <si>
    <t>Jeudi 15 janv Matin</t>
  </si>
  <si>
    <t>Jeudi 15 janv Aprèm</t>
  </si>
  <si>
    <t>Vend. 16 janv Matin</t>
  </si>
  <si>
    <t>Vend. 16 janv Aprèm</t>
  </si>
  <si>
    <t>Lundi 19 janv Matin</t>
  </si>
  <si>
    <t>Lundi 19 janv Aprèm</t>
  </si>
  <si>
    <t>Mardi 20 janv Matin</t>
  </si>
  <si>
    <t>Mardi 20 janv Aprèm</t>
  </si>
  <si>
    <t>Merc. 21 janv Matin</t>
  </si>
  <si>
    <t>Merc. 21 janv Aprèm</t>
  </si>
  <si>
    <t>Jeudi 22 janv Matin</t>
  </si>
  <si>
    <t>Jeudi 22 janv Aprèm</t>
  </si>
  <si>
    <t>Vend. 23 janv Matin</t>
  </si>
  <si>
    <t>Vend. 23 janv Aprèm</t>
  </si>
  <si>
    <t>SEMAINE 2  -  SEMAINE 2  -  SEMAINE 2  -  SEMAINE 2  -  SEMAINE 2  -  SEMAINE 2  -  SEMAINE 2  -  SEMAINE 2  -  SEMAINE 2 -   SEMAINE 2  -  SEMAINE 2  -  SEMAINE 2  -  SEMAINE 2 -  SEMAINE 2  -  SEMAINE 2 - SEMAINE 2</t>
  </si>
  <si>
    <t>SEMAINE 3  -  SEMAINE 3  -  SEMAINE 3  -  SEMAINE 3  -  SEMAINE 3  -  SEMAINE 3  -  SEMAINE 3  -  SEMAINE 3  -  SEMAINE 3 -   SEMAINE 3  -  SEMAINE 3  -  SEMAINE 3  -  SEMAINE 3 -  SEMAINE 3  -  SEMAINE 3 - SEMAINE 3</t>
  </si>
  <si>
    <t>SEMAINE 4  -  SEMAINE 4  -  SEMAINE 4  -  SEMAINE 4  -  SEMAINE 4  -  SEMAINE 4  -  SEMAINE 4  -  SEMAINE 4  -  SEMAINE 4 -   SEMAINE 4  -  SEMAINE 4  -  SEMAINE 4  -  SEMAINE 4 -  SEMAINE 4  -  SEMAINE 4 - SEMAINE 4</t>
  </si>
  <si>
    <t>SEMAINE 5  -  SEMAINE 5  -  SEMAINE 5  -  SEMAINE 5  -  SEMAINE 5  -  SEMAINE 5  -  SEMAINE 5  -  SEMAINE 5  -  SEMAINE 5 -   SEMAINE 5  -  SEMAINE 5  -  SEMAINE 5  -  SEMAINE 5 -  SEMAINE 5  -  SEMAINE 5 - SEMAINE 5</t>
  </si>
  <si>
    <t>Lundi 26 janv Matin</t>
  </si>
  <si>
    <t>Lundi 26 janv Aprèm</t>
  </si>
  <si>
    <t>Mardi 27 janv Matin</t>
  </si>
  <si>
    <t>Mardi 27 janv Aprèm</t>
  </si>
  <si>
    <t>Merc. 28 janv Matin</t>
  </si>
  <si>
    <t>Merc. 28 janv Aprèm</t>
  </si>
  <si>
    <t>Jeudi 29 janv Matin</t>
  </si>
  <si>
    <t>Jeudi 29 janv Aprèm</t>
  </si>
  <si>
    <t>Vend. 30 janv Matin</t>
  </si>
  <si>
    <t>Vend. 30 janv Aprèm</t>
  </si>
  <si>
    <t>City3
3-Rjh</t>
  </si>
  <si>
    <t>City4
3-Rjb</t>
  </si>
  <si>
    <t>City3
Auxis</t>
  </si>
  <si>
    <t>City4
3-1er</t>
  </si>
  <si>
    <t>City3
4-Rdc</t>
  </si>
  <si>
    <t>City4
4-1er</t>
  </si>
  <si>
    <t>City3
4-Rjh</t>
  </si>
  <si>
    <t>City4
4-Rjb</t>
  </si>
  <si>
    <t>City3
5-Rjb</t>
  </si>
  <si>
    <t>City4
5-Rjh</t>
  </si>
  <si>
    <t>City3
5-Rdc</t>
  </si>
  <si>
    <t>City4
5-1er</t>
  </si>
  <si>
    <t>City3
5-1er</t>
  </si>
  <si>
    <t>City4
5-Rdc</t>
  </si>
  <si>
    <t>City3
5-Rjh</t>
  </si>
  <si>
    <t>City4
5-Rjb</t>
  </si>
  <si>
    <t>City3
3-Rjb</t>
  </si>
  <si>
    <t>City4
3-Rjh</t>
  </si>
  <si>
    <t>City3
3-1er</t>
  </si>
  <si>
    <t>City4
3-Rdc</t>
  </si>
  <si>
    <t>City3
4-Rjb</t>
  </si>
  <si>
    <t>City4
4-Rjh</t>
  </si>
  <si>
    <t>City4
Auxis</t>
  </si>
  <si>
    <t>City3
3-Rdc</t>
  </si>
  <si>
    <t>City3
4-1er</t>
  </si>
  <si>
    <t>City4
4-Rdc</t>
  </si>
  <si>
    <r>
      <t xml:space="preserve">CALENDRIER - B3 (City 3 + City 4) + B2 (Gymnase) - </t>
    </r>
    <r>
      <rPr>
        <u/>
        <sz val="11"/>
        <color theme="1"/>
        <rFont val="Comic Sans MS"/>
        <family val="4"/>
      </rPr>
      <t>Décembre 2025 &amp; Janvier 2026</t>
    </r>
    <r>
      <rPr>
        <sz val="11"/>
        <color theme="1"/>
        <rFont val="Comic Sans MS"/>
        <family val="4"/>
      </rPr>
      <t xml:space="preserve"> (Sonia + Seb + Moussa + Miloud + Mostefa)</t>
    </r>
  </si>
  <si>
    <r>
      <t xml:space="preserve">CALENDRIER - B3 (City 3 + City 4) + B2 (Gymnase) - </t>
    </r>
    <r>
      <rPr>
        <u/>
        <sz val="11"/>
        <color theme="1"/>
        <rFont val="Comic Sans MS"/>
        <family val="4"/>
      </rPr>
      <t>Février 2026 &amp; Mars 2026</t>
    </r>
    <r>
      <rPr>
        <sz val="11"/>
        <color theme="1"/>
        <rFont val="Comic Sans MS"/>
        <family val="4"/>
      </rPr>
      <t xml:space="preserve"> (Sonia + Seb + Moussa + Miloud + Mostefa)</t>
    </r>
  </si>
  <si>
    <t>Lundi 3 fév.</t>
  </si>
  <si>
    <t>Matin</t>
  </si>
  <si>
    <t>Aprèm</t>
  </si>
  <si>
    <t>Mardi 4 fév.</t>
  </si>
  <si>
    <t>Merc. 5 fév.</t>
  </si>
  <si>
    <t>Jeudi 6 fév.</t>
  </si>
  <si>
    <t>Vend. 7 fév.</t>
  </si>
  <si>
    <t xml:space="preserve">SEMAINE 6  -  SEMAINE 6  -  SEMAINE 6  -  SEMAINE 6  -  SEMAINE 6  -  SEMAINE 6  -  SEMAINE 6  -  SEMAINE 6  -  SEMAINE 6 -   SEMAINE 6  -  SEMAINE 6 -  SEMAINE 6  -  SEMAINE 6  -  SEMAINE 6  -  SEMAINE 6  -  SEMAINE 6   -  SEMAINE 6 </t>
  </si>
  <si>
    <t>Année</t>
  </si>
  <si>
    <t>Mois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</si>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</sst>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\ mmm&quot; PM&quot;"/>
    <numFmt numFmtId="165" formatCode="ddd\ d\ mmm&quot; AM&quot;"/>
    <numFmt numFmtId="166" formatCode="&quot;Semaine &quot;0"/>
  </numFmts>
  <fonts count="1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1"/>
      <name val="Comic Sans MS"/>
      <family val="4"/>
    </font>
    <font>
      <u/>
      <sz val="11"/>
      <color theme="1"/>
      <name val="Comic Sans MS"/>
      <family val="4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65" fontId="9" fillId="0" borderId="16" xfId="0" applyNumberFormat="1" applyFont="1" applyBorder="1" applyAlignment="1">
      <alignment horizontal="centerContinuous" vertical="center"/>
    </xf>
    <xf numFmtId="0" fontId="9" fillId="0" borderId="4" xfId="0" applyFont="1" applyBorder="1" applyAlignment="1">
      <alignment horizontal="centerContinuous" vertical="center"/>
    </xf>
    <xf numFmtId="0" fontId="9" fillId="0" borderId="17" xfId="0" applyFont="1" applyBorder="1" applyAlignment="1">
      <alignment horizontal="centerContinuous" vertical="center"/>
    </xf>
    <xf numFmtId="164" fontId="9" fillId="0" borderId="18" xfId="0" applyNumberFormat="1" applyFont="1" applyBorder="1" applyAlignment="1">
      <alignment horizontal="centerContinuous" vertical="center"/>
    </xf>
    <xf numFmtId="0" fontId="9" fillId="0" borderId="19" xfId="0" applyFont="1" applyBorder="1" applyAlignment="1">
      <alignment horizontal="centerContinuous" vertical="center"/>
    </xf>
    <xf numFmtId="166" fontId="8" fillId="3" borderId="20" xfId="0" applyNumberFormat="1" applyFont="1" applyFill="1" applyBorder="1" applyAlignment="1">
      <alignment horizontal="centerContinuous" vertical="center"/>
    </xf>
    <xf numFmtId="166" fontId="3" fillId="3" borderId="21" xfId="0" applyNumberFormat="1" applyFont="1" applyFill="1" applyBorder="1" applyAlignment="1">
      <alignment horizontal="centerContinuous" vertical="center"/>
    </xf>
    <xf numFmtId="166" fontId="3" fillId="3" borderId="22" xfId="0" applyNumberFormat="1" applyFont="1" applyFill="1" applyBorder="1" applyAlignment="1">
      <alignment horizontal="centerContinuous" vertical="center"/>
    </xf>
    <xf numFmtId="0" fontId="2" fillId="0" borderId="23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/>
    </xf>
    <xf numFmtId="0" fontId="2" fillId="0" borderId="26" xfId="0" applyFont="1" applyBorder="1" applyAlignment="1">
      <alignment vertical="center"/>
    </xf>
    <xf numFmtId="0" fontId="2" fillId="0" borderId="27" xfId="0" applyFont="1" applyBorder="1" applyAlignment="1">
      <alignment vertical="center"/>
    </xf>
    <xf numFmtId="0" fontId="0" fillId="0" borderId="0" xfId="0" applyNumberFormat="1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166" fontId="8" fillId="3" borderId="21" xfId="0" applyNumberFormat="1" applyFont="1" applyFill="1" applyBorder="1" applyAlignment="1">
      <alignment horizontal="centerContinuous" vertical="center"/>
    </xf>
    <xf numFmtId="166" fontId="8" fillId="3" borderId="22" xfId="0" applyNumberFormat="1" applyFont="1" applyFill="1" applyBorder="1" applyAlignment="1">
      <alignment horizontal="centerContinuous" vertical="center"/>
    </xf>
    <xf numFmtId="0" fontId="1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$D$1" max="2050" min="2020" page="10" val="2026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111369</xdr:colOff>
      <xdr:row>0</xdr:row>
      <xdr:rowOff>17585</xdr:rowOff>
    </xdr:from>
    <xdr:to>
      <xdr:col>5</xdr:col>
      <xdr:colOff>41031</xdr:colOff>
      <xdr:row>0</xdr:row>
      <xdr:rowOff>211016</xdr:rowOff>
    </xdr:to>
    <xdr:sp macro="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22031" y="17585"/>
          <a:ext cx="1254369" cy="193431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 b="1">
              <a:latin typeface="Comic Sans MS" panose="030F0702030302020204" pitchFamily="66" charset="0"/>
            </a:rPr>
            <a:t>Quelle semaine ?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320040</xdr:colOff>
          <xdr:row>0</xdr:row>
          <xdr:rowOff>60960</xdr:rowOff>
        </xdr:from>
        <xdr:to>
          <xdr:col>4</xdr:col>
          <xdr:colOff>175260</xdr:colOff>
          <xdr:row>0</xdr:row>
          <xdr:rowOff>243840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D37"/>
  <sheetViews>
    <sheetView topLeftCell="A25" zoomScale="145" zoomScaleNormal="145" workbookViewId="0">
      <selection activeCell="A36" sqref="A36:AD37"/>
    </sheetView>
  </sheetViews>
  <sheetFormatPr baseColWidth="10" defaultColWidth="9.109375" defaultRowHeight="14.4" x14ac:dyDescent="0.3"/>
  <cols>
    <col min="1" max="1" width="3.88671875" customWidth="1"/>
    <col min="2" max="2" width="4.109375" bestFit="1" customWidth="1"/>
    <col min="3" max="3" width="5" bestFit="1" customWidth="1"/>
    <col min="4" max="4" width="4.109375" customWidth="1"/>
    <col min="5" max="6" width="5" bestFit="1" customWidth="1"/>
    <col min="7" max="7" width="4.109375" bestFit="1" customWidth="1"/>
    <col min="8" max="8" width="5" bestFit="1" customWidth="1"/>
    <col min="9" max="10" width="4.33203125" bestFit="1" customWidth="1"/>
    <col min="11" max="11" width="3.88671875" bestFit="1" customWidth="1"/>
    <col min="12" max="12" width="5" bestFit="1" customWidth="1"/>
    <col min="13" max="13" width="4.109375" bestFit="1" customWidth="1"/>
    <col min="14" max="14" width="3.88671875" bestFit="1" customWidth="1"/>
    <col min="15" max="15" width="4.33203125" bestFit="1" customWidth="1"/>
    <col min="16" max="16" width="4.6640625" bestFit="1" customWidth="1"/>
    <col min="17" max="17" width="4.5546875" bestFit="1" customWidth="1"/>
    <col min="18" max="18" width="4" bestFit="1" customWidth="1"/>
    <col min="19" max="19" width="5" bestFit="1" customWidth="1"/>
    <col min="20" max="20" width="4.109375" bestFit="1" customWidth="1"/>
    <col min="21" max="22" width="4.33203125" bestFit="1" customWidth="1"/>
    <col min="23" max="23" width="3.88671875" bestFit="1" customWidth="1"/>
    <col min="24" max="25" width="5" bestFit="1" customWidth="1"/>
    <col min="26" max="26" width="4.109375" bestFit="1" customWidth="1"/>
    <col min="27" max="27" width="5" bestFit="1" customWidth="1"/>
    <col min="28" max="28" width="4.33203125" bestFit="1" customWidth="1"/>
    <col min="29" max="29" width="4.109375" bestFit="1" customWidth="1"/>
    <col min="30" max="30" width="5.44140625" bestFit="1" customWidth="1"/>
  </cols>
  <sheetData>
    <row r="1" spans="1:30" ht="15.6" x14ac:dyDescent="0.35">
      <c r="A1" s="40" t="s">
        <v>138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</row>
    <row r="2" spans="1:30" s="2" customFormat="1" ht="9.75" customHeight="1" x14ac:dyDescent="0.2">
      <c r="A2" s="39" t="s">
        <v>50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</row>
    <row r="3" spans="1:30" s="1" customFormat="1" ht="12" x14ac:dyDescent="0.25">
      <c r="A3" s="36" t="s">
        <v>21</v>
      </c>
      <c r="B3" s="36"/>
      <c r="C3" s="36"/>
      <c r="D3" s="36" t="s">
        <v>12</v>
      </c>
      <c r="E3" s="36"/>
      <c r="F3" s="37"/>
      <c r="G3" s="38" t="s">
        <v>13</v>
      </c>
      <c r="H3" s="36"/>
      <c r="I3" s="36"/>
      <c r="J3" s="36" t="s">
        <v>14</v>
      </c>
      <c r="K3" s="36"/>
      <c r="L3" s="37"/>
      <c r="M3" s="38" t="s">
        <v>15</v>
      </c>
      <c r="N3" s="36"/>
      <c r="O3" s="36"/>
      <c r="P3" s="36" t="s">
        <v>16</v>
      </c>
      <c r="Q3" s="36"/>
      <c r="R3" s="37"/>
      <c r="S3" s="38" t="s">
        <v>17</v>
      </c>
      <c r="T3" s="36"/>
      <c r="U3" s="36"/>
      <c r="V3" s="36" t="s">
        <v>18</v>
      </c>
      <c r="W3" s="36"/>
      <c r="X3" s="37"/>
      <c r="Y3" s="38" t="s">
        <v>19</v>
      </c>
      <c r="Z3" s="36"/>
      <c r="AA3" s="36"/>
      <c r="AB3" s="36" t="s">
        <v>20</v>
      </c>
      <c r="AC3" s="36"/>
      <c r="AD3" s="36"/>
    </row>
    <row r="4" spans="1:30" s="2" customFormat="1" ht="24.75" customHeight="1" x14ac:dyDescent="0.2">
      <c r="A4" s="6" t="s">
        <v>112</v>
      </c>
      <c r="B4" s="3" t="s">
        <v>113</v>
      </c>
      <c r="C4" s="3" t="s">
        <v>2</v>
      </c>
      <c r="D4" s="6" t="s">
        <v>114</v>
      </c>
      <c r="E4" s="3" t="s">
        <v>115</v>
      </c>
      <c r="F4" s="5" t="s">
        <v>3</v>
      </c>
      <c r="G4" s="6" t="s">
        <v>116</v>
      </c>
      <c r="H4" s="3" t="s">
        <v>117</v>
      </c>
      <c r="I4" s="3" t="s">
        <v>5</v>
      </c>
      <c r="J4" s="3" t="s">
        <v>118</v>
      </c>
      <c r="K4" s="3" t="s">
        <v>119</v>
      </c>
      <c r="L4" s="7" t="s">
        <v>4</v>
      </c>
      <c r="M4" s="8" t="s">
        <v>120</v>
      </c>
      <c r="N4" s="3" t="s">
        <v>121</v>
      </c>
      <c r="O4" s="3" t="s">
        <v>6</v>
      </c>
      <c r="P4" s="3" t="s">
        <v>122</v>
      </c>
      <c r="Q4" s="6" t="s">
        <v>123</v>
      </c>
      <c r="R4" s="5" t="s">
        <v>7</v>
      </c>
      <c r="S4" s="4" t="s">
        <v>124</v>
      </c>
      <c r="T4" s="6" t="s">
        <v>125</v>
      </c>
      <c r="U4" s="3" t="s">
        <v>8</v>
      </c>
      <c r="V4" s="6" t="s">
        <v>126</v>
      </c>
      <c r="W4" s="3" t="s">
        <v>127</v>
      </c>
      <c r="X4" s="5" t="s">
        <v>9</v>
      </c>
      <c r="Y4" s="6" t="s">
        <v>128</v>
      </c>
      <c r="Z4" s="3" t="s">
        <v>129</v>
      </c>
      <c r="AA4" s="3" t="s">
        <v>10</v>
      </c>
      <c r="AB4" s="3" t="s">
        <v>130</v>
      </c>
      <c r="AC4" s="3" t="s">
        <v>131</v>
      </c>
      <c r="AD4" s="6" t="s">
        <v>11</v>
      </c>
    </row>
    <row r="5" spans="1:30" x14ac:dyDescent="0.3">
      <c r="A5" s="9"/>
      <c r="B5" s="9"/>
      <c r="C5" s="9" t="s">
        <v>0</v>
      </c>
      <c r="D5" s="9"/>
      <c r="E5" s="9"/>
      <c r="F5" s="10" t="s">
        <v>0</v>
      </c>
      <c r="G5" s="9"/>
      <c r="H5" s="9"/>
      <c r="I5" s="9" t="s">
        <v>64</v>
      </c>
      <c r="J5" s="9"/>
      <c r="K5" s="9" t="s">
        <v>1</v>
      </c>
      <c r="L5" s="10" t="s">
        <v>0</v>
      </c>
      <c r="M5" s="9"/>
      <c r="N5" s="9"/>
      <c r="O5" s="9" t="s">
        <v>64</v>
      </c>
      <c r="P5" s="9"/>
      <c r="Q5" s="9"/>
      <c r="R5" s="10" t="s">
        <v>1</v>
      </c>
      <c r="S5" s="9"/>
      <c r="T5" s="9"/>
      <c r="U5" s="9" t="s">
        <v>64</v>
      </c>
      <c r="V5" s="9"/>
      <c r="W5" s="9"/>
      <c r="X5" s="10" t="s">
        <v>0</v>
      </c>
      <c r="Y5" s="9" t="s">
        <v>0</v>
      </c>
      <c r="Z5" s="9" t="s">
        <v>1</v>
      </c>
      <c r="AA5" s="9" t="s">
        <v>64</v>
      </c>
      <c r="AB5" s="9" t="s">
        <v>64</v>
      </c>
      <c r="AC5" s="9" t="s">
        <v>1</v>
      </c>
      <c r="AD5" s="9" t="s">
        <v>0</v>
      </c>
    </row>
    <row r="6" spans="1:30" ht="11.25" customHeight="1" x14ac:dyDescent="0.3">
      <c r="A6" s="39" t="s">
        <v>51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</row>
    <row r="7" spans="1:30" x14ac:dyDescent="0.3">
      <c r="A7" s="36" t="s">
        <v>28</v>
      </c>
      <c r="B7" s="36"/>
      <c r="C7" s="36"/>
      <c r="D7" s="36" t="s">
        <v>22</v>
      </c>
      <c r="E7" s="36"/>
      <c r="F7" s="37"/>
      <c r="G7" s="38" t="s">
        <v>23</v>
      </c>
      <c r="H7" s="36"/>
      <c r="I7" s="36"/>
      <c r="J7" s="36" t="s">
        <v>24</v>
      </c>
      <c r="K7" s="36"/>
      <c r="L7" s="37"/>
      <c r="M7" s="38" t="s">
        <v>25</v>
      </c>
      <c r="N7" s="36"/>
      <c r="O7" s="36"/>
      <c r="P7" s="36" t="s">
        <v>26</v>
      </c>
      <c r="Q7" s="36"/>
      <c r="R7" s="37"/>
      <c r="S7" s="38" t="s">
        <v>27</v>
      </c>
      <c r="T7" s="36"/>
      <c r="U7" s="36"/>
      <c r="V7" s="36" t="s">
        <v>46</v>
      </c>
      <c r="W7" s="36"/>
      <c r="X7" s="37"/>
      <c r="Y7" s="38" t="s">
        <v>45</v>
      </c>
      <c r="Z7" s="36"/>
      <c r="AA7" s="36"/>
      <c r="AB7" s="36" t="s">
        <v>44</v>
      </c>
      <c r="AC7" s="36"/>
      <c r="AD7" s="36"/>
    </row>
    <row r="8" spans="1:30" ht="24.75" customHeight="1" x14ac:dyDescent="0.3">
      <c r="A8" s="6" t="s">
        <v>130</v>
      </c>
      <c r="B8" s="3" t="s">
        <v>131</v>
      </c>
      <c r="C8" s="3" t="s">
        <v>2</v>
      </c>
      <c r="D8" s="6" t="s">
        <v>114</v>
      </c>
      <c r="E8" s="3" t="s">
        <v>113</v>
      </c>
      <c r="F8" s="5" t="s">
        <v>3</v>
      </c>
      <c r="G8" s="6" t="s">
        <v>132</v>
      </c>
      <c r="H8" s="3" t="s">
        <v>133</v>
      </c>
      <c r="I8" s="3" t="s">
        <v>5</v>
      </c>
      <c r="J8" s="3" t="s">
        <v>116</v>
      </c>
      <c r="K8" s="6" t="s">
        <v>117</v>
      </c>
      <c r="L8" s="5" t="s">
        <v>4</v>
      </c>
      <c r="M8" s="4" t="s">
        <v>122</v>
      </c>
      <c r="N8" s="3" t="s">
        <v>123</v>
      </c>
      <c r="O8" s="6" t="s">
        <v>6</v>
      </c>
      <c r="P8" s="3" t="s">
        <v>120</v>
      </c>
      <c r="Q8" s="6" t="s">
        <v>121</v>
      </c>
      <c r="R8" s="5" t="s">
        <v>7</v>
      </c>
      <c r="S8" s="4" t="s">
        <v>112</v>
      </c>
      <c r="T8" s="6" t="s">
        <v>134</v>
      </c>
      <c r="U8" s="3" t="s">
        <v>8</v>
      </c>
      <c r="V8" s="6" t="s">
        <v>135</v>
      </c>
      <c r="W8" s="3" t="s">
        <v>113</v>
      </c>
      <c r="X8" s="5" t="s">
        <v>9</v>
      </c>
      <c r="Y8" s="4" t="s">
        <v>136</v>
      </c>
      <c r="Z8" s="6" t="s">
        <v>137</v>
      </c>
      <c r="AA8" s="3" t="s">
        <v>10</v>
      </c>
      <c r="AB8" s="6" t="s">
        <v>118</v>
      </c>
      <c r="AC8" s="3" t="s">
        <v>119</v>
      </c>
      <c r="AD8" s="3" t="s">
        <v>11</v>
      </c>
    </row>
    <row r="9" spans="1:30" x14ac:dyDescent="0.3">
      <c r="A9" s="9"/>
      <c r="B9" s="9"/>
      <c r="C9" s="9" t="s">
        <v>0</v>
      </c>
      <c r="D9" s="9"/>
      <c r="E9" s="9"/>
      <c r="F9" s="10" t="s">
        <v>0</v>
      </c>
      <c r="G9" s="9" t="s">
        <v>1</v>
      </c>
      <c r="H9" s="9" t="s">
        <v>0</v>
      </c>
      <c r="I9" s="9" t="s">
        <v>64</v>
      </c>
      <c r="J9" s="9" t="s">
        <v>64</v>
      </c>
      <c r="K9" s="9" t="s">
        <v>1</v>
      </c>
      <c r="L9" s="10" t="s">
        <v>0</v>
      </c>
      <c r="M9" s="9"/>
      <c r="N9" s="9" t="s">
        <v>1</v>
      </c>
      <c r="O9" s="9" t="s">
        <v>64</v>
      </c>
      <c r="P9" s="9"/>
      <c r="Q9" s="9" t="s">
        <v>64</v>
      </c>
      <c r="R9" s="10" t="s">
        <v>1</v>
      </c>
      <c r="S9" s="9" t="s">
        <v>0</v>
      </c>
      <c r="T9" s="9" t="s">
        <v>1</v>
      </c>
      <c r="U9" s="9" t="s">
        <v>64</v>
      </c>
      <c r="V9" s="9" t="s">
        <v>64</v>
      </c>
      <c r="W9" s="9" t="s">
        <v>1</v>
      </c>
      <c r="X9" s="10" t="s">
        <v>0</v>
      </c>
      <c r="Y9" s="9" t="s">
        <v>0</v>
      </c>
      <c r="Z9" s="9" t="s">
        <v>1</v>
      </c>
      <c r="AA9" s="9" t="s">
        <v>0</v>
      </c>
      <c r="AB9" s="9" t="s">
        <v>64</v>
      </c>
      <c r="AC9" s="9" t="s">
        <v>1</v>
      </c>
      <c r="AD9" s="9" t="s">
        <v>0</v>
      </c>
    </row>
    <row r="10" spans="1:30" ht="10.199999999999999" customHeight="1" x14ac:dyDescent="0.3">
      <c r="A10" s="39" t="s">
        <v>65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</row>
    <row r="11" spans="1:30" x14ac:dyDescent="0.3">
      <c r="A11" s="36" t="s">
        <v>29</v>
      </c>
      <c r="B11" s="36"/>
      <c r="C11" s="36"/>
      <c r="D11" s="36" t="s">
        <v>30</v>
      </c>
      <c r="E11" s="36"/>
      <c r="F11" s="37"/>
      <c r="G11" s="38" t="s">
        <v>31</v>
      </c>
      <c r="H11" s="36"/>
      <c r="I11" s="36"/>
      <c r="J11" s="36" t="s">
        <v>32</v>
      </c>
      <c r="K11" s="36"/>
      <c r="L11" s="37"/>
      <c r="M11" s="38" t="s">
        <v>33</v>
      </c>
      <c r="N11" s="36"/>
      <c r="O11" s="36"/>
      <c r="P11" s="36" t="s">
        <v>34</v>
      </c>
      <c r="Q11" s="36"/>
      <c r="R11" s="37"/>
      <c r="S11" s="38" t="s">
        <v>40</v>
      </c>
      <c r="T11" s="36"/>
      <c r="U11" s="36"/>
      <c r="V11" s="36" t="s">
        <v>41</v>
      </c>
      <c r="W11" s="36"/>
      <c r="X11" s="37"/>
      <c r="Y11" s="38" t="s">
        <v>42</v>
      </c>
      <c r="Z11" s="36"/>
      <c r="AA11" s="36"/>
      <c r="AB11" s="36" t="s">
        <v>43</v>
      </c>
      <c r="AC11" s="36"/>
      <c r="AD11" s="36"/>
    </row>
    <row r="12" spans="1:30" ht="24.75" customHeight="1" x14ac:dyDescent="0.3">
      <c r="A12" s="6" t="s">
        <v>112</v>
      </c>
      <c r="B12" s="3" t="s">
        <v>113</v>
      </c>
      <c r="C12" s="3" t="s">
        <v>2</v>
      </c>
      <c r="D12" s="6" t="s">
        <v>114</v>
      </c>
      <c r="E12" s="3" t="s">
        <v>115</v>
      </c>
      <c r="F12" s="5" t="s">
        <v>3</v>
      </c>
      <c r="G12" s="6" t="s">
        <v>116</v>
      </c>
      <c r="H12" s="3" t="s">
        <v>117</v>
      </c>
      <c r="I12" s="3" t="s">
        <v>5</v>
      </c>
      <c r="J12" s="3" t="s">
        <v>118</v>
      </c>
      <c r="K12" s="3" t="s">
        <v>119</v>
      </c>
      <c r="L12" s="7" t="s">
        <v>4</v>
      </c>
      <c r="M12" s="8" t="s">
        <v>120</v>
      </c>
      <c r="N12" s="3" t="s">
        <v>121</v>
      </c>
      <c r="O12" s="3" t="s">
        <v>6</v>
      </c>
      <c r="P12" s="3" t="s">
        <v>122</v>
      </c>
      <c r="Q12" s="6" t="s">
        <v>123</v>
      </c>
      <c r="R12" s="5" t="s">
        <v>7</v>
      </c>
      <c r="S12" s="4" t="s">
        <v>124</v>
      </c>
      <c r="T12" s="6" t="s">
        <v>125</v>
      </c>
      <c r="U12" s="3" t="s">
        <v>8</v>
      </c>
      <c r="V12" s="6" t="s">
        <v>126</v>
      </c>
      <c r="W12" s="3" t="s">
        <v>127</v>
      </c>
      <c r="X12" s="5" t="s">
        <v>9</v>
      </c>
      <c r="Y12" s="6" t="s">
        <v>128</v>
      </c>
      <c r="Z12" s="3" t="s">
        <v>129</v>
      </c>
      <c r="AA12" s="3" t="s">
        <v>10</v>
      </c>
      <c r="AB12" s="3" t="s">
        <v>130</v>
      </c>
      <c r="AC12" s="3" t="s">
        <v>131</v>
      </c>
      <c r="AD12" s="6" t="s">
        <v>11</v>
      </c>
    </row>
    <row r="13" spans="1:30" x14ac:dyDescent="0.3">
      <c r="A13" s="9"/>
      <c r="B13" s="9" t="s">
        <v>1</v>
      </c>
      <c r="C13" s="9" t="s">
        <v>0</v>
      </c>
      <c r="D13" s="9"/>
      <c r="E13" s="9" t="s">
        <v>0</v>
      </c>
      <c r="F13" s="10" t="s">
        <v>1</v>
      </c>
      <c r="G13" s="9" t="s">
        <v>1</v>
      </c>
      <c r="H13" s="9" t="s">
        <v>0</v>
      </c>
      <c r="I13" s="9" t="s">
        <v>64</v>
      </c>
      <c r="J13" s="9" t="s">
        <v>64</v>
      </c>
      <c r="K13" s="9" t="s">
        <v>1</v>
      </c>
      <c r="L13" s="10" t="s">
        <v>0</v>
      </c>
      <c r="M13" s="9"/>
      <c r="N13" s="9" t="s">
        <v>1</v>
      </c>
      <c r="O13" s="9" t="s">
        <v>64</v>
      </c>
      <c r="P13" s="9"/>
      <c r="Q13" s="9" t="s">
        <v>64</v>
      </c>
      <c r="R13" s="10" t="s">
        <v>1</v>
      </c>
      <c r="S13" s="9" t="s">
        <v>0</v>
      </c>
      <c r="T13" s="9" t="s">
        <v>1</v>
      </c>
      <c r="U13" s="9" t="s">
        <v>64</v>
      </c>
      <c r="V13" s="9" t="s">
        <v>64</v>
      </c>
      <c r="W13" s="9" t="s">
        <v>1</v>
      </c>
      <c r="X13" s="10" t="s">
        <v>0</v>
      </c>
      <c r="Y13" s="9" t="s">
        <v>0</v>
      </c>
      <c r="Z13" s="9" t="s">
        <v>1</v>
      </c>
      <c r="AA13" s="9" t="s">
        <v>64</v>
      </c>
      <c r="AB13" s="9" t="s">
        <v>64</v>
      </c>
      <c r="AC13" s="9" t="s">
        <v>1</v>
      </c>
      <c r="AD13" s="9" t="s">
        <v>0</v>
      </c>
    </row>
    <row r="14" spans="1:30" ht="10.199999999999999" customHeight="1" x14ac:dyDescent="0.3">
      <c r="A14" s="39" t="s">
        <v>66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</row>
    <row r="15" spans="1:30" x14ac:dyDescent="0.3">
      <c r="A15" s="36" t="s">
        <v>35</v>
      </c>
      <c r="B15" s="36"/>
      <c r="C15" s="36"/>
      <c r="D15" s="36" t="s">
        <v>36</v>
      </c>
      <c r="E15" s="36"/>
      <c r="F15" s="37"/>
      <c r="G15" s="38" t="s">
        <v>37</v>
      </c>
      <c r="H15" s="36"/>
      <c r="I15" s="36"/>
      <c r="J15" s="36" t="s">
        <v>38</v>
      </c>
      <c r="K15" s="36"/>
      <c r="L15" s="37"/>
      <c r="M15" s="38" t="s">
        <v>39</v>
      </c>
      <c r="N15" s="36"/>
      <c r="O15" s="36"/>
      <c r="P15" s="36" t="s">
        <v>47</v>
      </c>
      <c r="Q15" s="36"/>
      <c r="R15" s="37"/>
      <c r="S15" s="38" t="s">
        <v>48</v>
      </c>
      <c r="T15" s="36"/>
      <c r="U15" s="36"/>
      <c r="V15" s="36" t="s">
        <v>49</v>
      </c>
      <c r="W15" s="36"/>
      <c r="X15" s="37"/>
      <c r="Y15" s="38" t="s">
        <v>52</v>
      </c>
      <c r="Z15" s="36"/>
      <c r="AA15" s="36"/>
      <c r="AB15" s="36" t="s">
        <v>53</v>
      </c>
      <c r="AC15" s="36"/>
      <c r="AD15" s="36"/>
    </row>
    <row r="16" spans="1:30" ht="24.75" customHeight="1" x14ac:dyDescent="0.3">
      <c r="A16" s="6" t="s">
        <v>130</v>
      </c>
      <c r="B16" s="3" t="s">
        <v>131</v>
      </c>
      <c r="C16" s="3" t="s">
        <v>2</v>
      </c>
      <c r="D16" s="6" t="s">
        <v>114</v>
      </c>
      <c r="E16" s="3" t="s">
        <v>113</v>
      </c>
      <c r="F16" s="5" t="s">
        <v>3</v>
      </c>
      <c r="G16" s="6" t="s">
        <v>132</v>
      </c>
      <c r="H16" s="3" t="s">
        <v>133</v>
      </c>
      <c r="I16" s="3" t="s">
        <v>5</v>
      </c>
      <c r="J16" s="3" t="s">
        <v>116</v>
      </c>
      <c r="K16" s="6" t="s">
        <v>117</v>
      </c>
      <c r="L16" s="5" t="s">
        <v>4</v>
      </c>
      <c r="M16" s="4" t="s">
        <v>122</v>
      </c>
      <c r="N16" s="3" t="s">
        <v>123</v>
      </c>
      <c r="O16" s="6" t="s">
        <v>6</v>
      </c>
      <c r="P16" s="3" t="s">
        <v>120</v>
      </c>
      <c r="Q16" s="6" t="s">
        <v>121</v>
      </c>
      <c r="R16" s="5" t="s">
        <v>7</v>
      </c>
      <c r="S16" s="4" t="s">
        <v>112</v>
      </c>
      <c r="T16" s="6" t="s">
        <v>134</v>
      </c>
      <c r="U16" s="3" t="s">
        <v>8</v>
      </c>
      <c r="V16" s="6" t="s">
        <v>135</v>
      </c>
      <c r="W16" s="3" t="s">
        <v>113</v>
      </c>
      <c r="X16" s="5" t="s">
        <v>9</v>
      </c>
      <c r="Y16" s="4" t="s">
        <v>136</v>
      </c>
      <c r="Z16" s="6" t="s">
        <v>137</v>
      </c>
      <c r="AA16" s="3" t="s">
        <v>10</v>
      </c>
      <c r="AB16" s="6" t="s">
        <v>118</v>
      </c>
      <c r="AC16" s="3" t="s">
        <v>119</v>
      </c>
      <c r="AD16" s="3" t="s">
        <v>11</v>
      </c>
    </row>
    <row r="17" spans="1:30" x14ac:dyDescent="0.3">
      <c r="A17" s="9"/>
      <c r="B17" s="9" t="s">
        <v>1</v>
      </c>
      <c r="C17" s="9" t="s">
        <v>0</v>
      </c>
      <c r="D17" s="9"/>
      <c r="E17" s="9" t="s">
        <v>0</v>
      </c>
      <c r="F17" s="10" t="s">
        <v>1</v>
      </c>
      <c r="G17" s="9" t="s">
        <v>1</v>
      </c>
      <c r="H17" s="9" t="s">
        <v>0</v>
      </c>
      <c r="I17" s="9" t="s">
        <v>64</v>
      </c>
      <c r="J17" s="9" t="s">
        <v>64</v>
      </c>
      <c r="K17" s="9" t="s">
        <v>1</v>
      </c>
      <c r="L17" s="10" t="s">
        <v>0</v>
      </c>
      <c r="M17" s="9"/>
      <c r="N17" s="9" t="s">
        <v>1</v>
      </c>
      <c r="O17" s="9" t="s">
        <v>64</v>
      </c>
      <c r="P17" s="9"/>
      <c r="Q17" s="9" t="s">
        <v>64</v>
      </c>
      <c r="R17" s="10" t="s">
        <v>1</v>
      </c>
      <c r="S17" s="9" t="s">
        <v>0</v>
      </c>
      <c r="T17" s="9" t="s">
        <v>1</v>
      </c>
      <c r="U17" s="9" t="s">
        <v>64</v>
      </c>
      <c r="V17" s="9" t="s">
        <v>64</v>
      </c>
      <c r="W17" s="9" t="s">
        <v>1</v>
      </c>
      <c r="X17" s="10" t="s">
        <v>0</v>
      </c>
      <c r="Y17" s="9" t="s">
        <v>0</v>
      </c>
      <c r="Z17" s="9" t="s">
        <v>1</v>
      </c>
      <c r="AA17" s="9" t="s">
        <v>0</v>
      </c>
      <c r="AB17" s="9" t="s">
        <v>64</v>
      </c>
      <c r="AC17" s="9" t="s">
        <v>1</v>
      </c>
      <c r="AD17" s="9" t="s">
        <v>0</v>
      </c>
    </row>
    <row r="18" spans="1:30" ht="11.4" customHeight="1" x14ac:dyDescent="0.3">
      <c r="A18" s="39" t="s">
        <v>67</v>
      </c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</row>
    <row r="19" spans="1:30" x14ac:dyDescent="0.3">
      <c r="A19" s="36" t="s">
        <v>54</v>
      </c>
      <c r="B19" s="36"/>
      <c r="C19" s="36"/>
      <c r="D19" s="36" t="s">
        <v>55</v>
      </c>
      <c r="E19" s="36"/>
      <c r="F19" s="37"/>
      <c r="G19" s="38" t="s">
        <v>56</v>
      </c>
      <c r="H19" s="36"/>
      <c r="I19" s="36"/>
      <c r="J19" s="36" t="s">
        <v>57</v>
      </c>
      <c r="K19" s="36"/>
      <c r="L19" s="37"/>
      <c r="M19" s="38" t="s">
        <v>58</v>
      </c>
      <c r="N19" s="36"/>
      <c r="O19" s="36"/>
      <c r="P19" s="36" t="s">
        <v>59</v>
      </c>
      <c r="Q19" s="36"/>
      <c r="R19" s="37"/>
      <c r="S19" s="38" t="s">
        <v>60</v>
      </c>
      <c r="T19" s="36"/>
      <c r="U19" s="36"/>
      <c r="V19" s="36" t="s">
        <v>61</v>
      </c>
      <c r="W19" s="36"/>
      <c r="X19" s="37"/>
      <c r="Y19" s="38" t="s">
        <v>62</v>
      </c>
      <c r="Z19" s="36"/>
      <c r="AA19" s="36"/>
      <c r="AB19" s="36" t="s">
        <v>63</v>
      </c>
      <c r="AC19" s="36"/>
      <c r="AD19" s="36"/>
    </row>
    <row r="20" spans="1:30" ht="24.75" customHeight="1" x14ac:dyDescent="0.3">
      <c r="A20" s="6" t="s">
        <v>112</v>
      </c>
      <c r="B20" s="3" t="s">
        <v>113</v>
      </c>
      <c r="C20" s="3" t="s">
        <v>2</v>
      </c>
      <c r="D20" s="6" t="s">
        <v>114</v>
      </c>
      <c r="E20" s="3" t="s">
        <v>115</v>
      </c>
      <c r="F20" s="5" t="s">
        <v>3</v>
      </c>
      <c r="G20" s="6" t="s">
        <v>116</v>
      </c>
      <c r="H20" s="3" t="s">
        <v>117</v>
      </c>
      <c r="I20" s="3" t="s">
        <v>5</v>
      </c>
      <c r="J20" s="3" t="s">
        <v>118</v>
      </c>
      <c r="K20" s="3" t="s">
        <v>119</v>
      </c>
      <c r="L20" s="7" t="s">
        <v>4</v>
      </c>
      <c r="M20" s="8" t="s">
        <v>120</v>
      </c>
      <c r="N20" s="3" t="s">
        <v>121</v>
      </c>
      <c r="O20" s="3" t="s">
        <v>6</v>
      </c>
      <c r="P20" s="3" t="s">
        <v>122</v>
      </c>
      <c r="Q20" s="6" t="s">
        <v>123</v>
      </c>
      <c r="R20" s="5" t="s">
        <v>7</v>
      </c>
      <c r="S20" s="4" t="s">
        <v>124</v>
      </c>
      <c r="T20" s="6" t="s">
        <v>125</v>
      </c>
      <c r="U20" s="3" t="s">
        <v>8</v>
      </c>
      <c r="V20" s="6" t="s">
        <v>126</v>
      </c>
      <c r="W20" s="3" t="s">
        <v>127</v>
      </c>
      <c r="X20" s="5" t="s">
        <v>9</v>
      </c>
      <c r="Y20" s="6" t="s">
        <v>128</v>
      </c>
      <c r="Z20" s="3" t="s">
        <v>129</v>
      </c>
      <c r="AA20" s="3" t="s">
        <v>10</v>
      </c>
      <c r="AB20" s="3" t="s">
        <v>130</v>
      </c>
      <c r="AC20" s="3" t="s">
        <v>131</v>
      </c>
      <c r="AD20" s="6" t="s">
        <v>11</v>
      </c>
    </row>
    <row r="21" spans="1:30" x14ac:dyDescent="0.3">
      <c r="A21" s="9"/>
      <c r="B21" s="9" t="s">
        <v>1</v>
      </c>
      <c r="C21" s="9" t="s">
        <v>0</v>
      </c>
      <c r="D21" s="9"/>
      <c r="E21" s="9" t="s">
        <v>0</v>
      </c>
      <c r="F21" s="10" t="s">
        <v>1</v>
      </c>
      <c r="G21" s="9" t="s">
        <v>1</v>
      </c>
      <c r="H21" s="9" t="s">
        <v>0</v>
      </c>
      <c r="I21" s="9" t="s">
        <v>64</v>
      </c>
      <c r="J21" s="9" t="s">
        <v>64</v>
      </c>
      <c r="K21" s="9" t="s">
        <v>1</v>
      </c>
      <c r="L21" s="10" t="s">
        <v>0</v>
      </c>
      <c r="M21" s="9"/>
      <c r="N21" s="9" t="s">
        <v>1</v>
      </c>
      <c r="O21" s="9" t="s">
        <v>64</v>
      </c>
      <c r="P21" s="9"/>
      <c r="Q21" s="9" t="s">
        <v>64</v>
      </c>
      <c r="R21" s="10" t="s">
        <v>1</v>
      </c>
      <c r="S21" s="9" t="s">
        <v>0</v>
      </c>
      <c r="T21" s="9" t="s">
        <v>1</v>
      </c>
      <c r="U21" s="9" t="s">
        <v>64</v>
      </c>
      <c r="V21" s="9" t="s">
        <v>64</v>
      </c>
      <c r="W21" s="9" t="s">
        <v>1</v>
      </c>
      <c r="X21" s="10" t="s">
        <v>0</v>
      </c>
      <c r="Y21" s="9" t="s">
        <v>0</v>
      </c>
      <c r="Z21" s="9" t="s">
        <v>1</v>
      </c>
      <c r="AA21" s="9" t="s">
        <v>64</v>
      </c>
      <c r="AB21" s="9" t="s">
        <v>64</v>
      </c>
      <c r="AC21" s="9" t="s">
        <v>1</v>
      </c>
      <c r="AD21" s="9" t="s">
        <v>0</v>
      </c>
    </row>
    <row r="22" spans="1:30" ht="11.25" customHeight="1" x14ac:dyDescent="0.3">
      <c r="A22" s="39" t="s">
        <v>98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</row>
    <row r="23" spans="1:30" x14ac:dyDescent="0.3">
      <c r="A23" s="36" t="s">
        <v>68</v>
      </c>
      <c r="B23" s="36"/>
      <c r="C23" s="36"/>
      <c r="D23" s="36" t="s">
        <v>69</v>
      </c>
      <c r="E23" s="36"/>
      <c r="F23" s="37"/>
      <c r="G23" s="38" t="s">
        <v>70</v>
      </c>
      <c r="H23" s="36"/>
      <c r="I23" s="36"/>
      <c r="J23" s="36" t="s">
        <v>71</v>
      </c>
      <c r="K23" s="36"/>
      <c r="L23" s="37"/>
      <c r="M23" s="38" t="s">
        <v>72</v>
      </c>
      <c r="N23" s="36"/>
      <c r="O23" s="36"/>
      <c r="P23" s="36" t="s">
        <v>73</v>
      </c>
      <c r="Q23" s="36"/>
      <c r="R23" s="37"/>
      <c r="S23" s="38" t="s">
        <v>74</v>
      </c>
      <c r="T23" s="36"/>
      <c r="U23" s="36"/>
      <c r="V23" s="36" t="s">
        <v>75</v>
      </c>
      <c r="W23" s="36"/>
      <c r="X23" s="37"/>
      <c r="Y23" s="38" t="s">
        <v>76</v>
      </c>
      <c r="Z23" s="36"/>
      <c r="AA23" s="36"/>
      <c r="AB23" s="36" t="s">
        <v>77</v>
      </c>
      <c r="AC23" s="36"/>
      <c r="AD23" s="36"/>
    </row>
    <row r="24" spans="1:30" ht="24.75" customHeight="1" x14ac:dyDescent="0.3">
      <c r="A24" s="6" t="s">
        <v>130</v>
      </c>
      <c r="B24" s="3" t="s">
        <v>131</v>
      </c>
      <c r="C24" s="3" t="s">
        <v>2</v>
      </c>
      <c r="D24" s="6" t="s">
        <v>114</v>
      </c>
      <c r="E24" s="3" t="s">
        <v>113</v>
      </c>
      <c r="F24" s="5" t="s">
        <v>3</v>
      </c>
      <c r="G24" s="6" t="s">
        <v>132</v>
      </c>
      <c r="H24" s="3" t="s">
        <v>133</v>
      </c>
      <c r="I24" s="3" t="s">
        <v>5</v>
      </c>
      <c r="J24" s="3" t="s">
        <v>116</v>
      </c>
      <c r="K24" s="6" t="s">
        <v>117</v>
      </c>
      <c r="L24" s="5" t="s">
        <v>4</v>
      </c>
      <c r="M24" s="4" t="s">
        <v>122</v>
      </c>
      <c r="N24" s="3" t="s">
        <v>123</v>
      </c>
      <c r="O24" s="6" t="s">
        <v>6</v>
      </c>
      <c r="P24" s="3" t="s">
        <v>120</v>
      </c>
      <c r="Q24" s="6" t="s">
        <v>121</v>
      </c>
      <c r="R24" s="5" t="s">
        <v>7</v>
      </c>
      <c r="S24" s="4" t="s">
        <v>112</v>
      </c>
      <c r="T24" s="6" t="s">
        <v>134</v>
      </c>
      <c r="U24" s="3" t="s">
        <v>8</v>
      </c>
      <c r="V24" s="6" t="s">
        <v>135</v>
      </c>
      <c r="W24" s="3" t="s">
        <v>113</v>
      </c>
      <c r="X24" s="5" t="s">
        <v>9</v>
      </c>
      <c r="Y24" s="4" t="s">
        <v>136</v>
      </c>
      <c r="Z24" s="6" t="s">
        <v>137</v>
      </c>
      <c r="AA24" s="3" t="s">
        <v>10</v>
      </c>
      <c r="AB24" s="6" t="s">
        <v>118</v>
      </c>
      <c r="AC24" s="3" t="s">
        <v>119</v>
      </c>
      <c r="AD24" s="3" t="s">
        <v>11</v>
      </c>
    </row>
    <row r="25" spans="1:30" x14ac:dyDescent="0.3">
      <c r="A25" s="9"/>
      <c r="B25" s="9" t="s">
        <v>1</v>
      </c>
      <c r="C25" s="9" t="s">
        <v>0</v>
      </c>
      <c r="D25" s="9"/>
      <c r="E25" s="9" t="s">
        <v>0</v>
      </c>
      <c r="F25" s="10" t="s">
        <v>1</v>
      </c>
      <c r="G25" s="9" t="s">
        <v>1</v>
      </c>
      <c r="H25" s="9" t="s">
        <v>0</v>
      </c>
      <c r="I25" s="9" t="s">
        <v>64</v>
      </c>
      <c r="J25" s="9" t="s">
        <v>64</v>
      </c>
      <c r="K25" s="9" t="s">
        <v>1</v>
      </c>
      <c r="L25" s="10" t="s">
        <v>0</v>
      </c>
      <c r="M25" s="9"/>
      <c r="N25" s="9" t="s">
        <v>1</v>
      </c>
      <c r="O25" s="9" t="s">
        <v>64</v>
      </c>
      <c r="P25" s="9"/>
      <c r="Q25" s="9" t="s">
        <v>64</v>
      </c>
      <c r="R25" s="10" t="s">
        <v>1</v>
      </c>
      <c r="S25" s="9" t="s">
        <v>0</v>
      </c>
      <c r="T25" s="9" t="s">
        <v>1</v>
      </c>
      <c r="U25" s="9" t="s">
        <v>64</v>
      </c>
      <c r="V25" s="9" t="s">
        <v>64</v>
      </c>
      <c r="W25" s="9" t="s">
        <v>1</v>
      </c>
      <c r="X25" s="10" t="s">
        <v>0</v>
      </c>
      <c r="Y25" s="9" t="s">
        <v>0</v>
      </c>
      <c r="Z25" s="9" t="s">
        <v>1</v>
      </c>
      <c r="AA25" s="9" t="s">
        <v>0</v>
      </c>
      <c r="AB25" s="9" t="s">
        <v>64</v>
      </c>
      <c r="AC25" s="9" t="s">
        <v>1</v>
      </c>
      <c r="AD25" s="9" t="s">
        <v>0</v>
      </c>
    </row>
    <row r="26" spans="1:30" ht="10.199999999999999" customHeight="1" x14ac:dyDescent="0.3">
      <c r="A26" s="39" t="s">
        <v>99</v>
      </c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  <row r="27" spans="1:30" x14ac:dyDescent="0.3">
      <c r="A27" s="36" t="s">
        <v>78</v>
      </c>
      <c r="B27" s="36"/>
      <c r="C27" s="36"/>
      <c r="D27" s="36" t="s">
        <v>79</v>
      </c>
      <c r="E27" s="36"/>
      <c r="F27" s="37"/>
      <c r="G27" s="38" t="s">
        <v>80</v>
      </c>
      <c r="H27" s="36"/>
      <c r="I27" s="36"/>
      <c r="J27" s="36" t="s">
        <v>81</v>
      </c>
      <c r="K27" s="36"/>
      <c r="L27" s="37"/>
      <c r="M27" s="38" t="s">
        <v>82</v>
      </c>
      <c r="N27" s="36"/>
      <c r="O27" s="36"/>
      <c r="P27" s="36" t="s">
        <v>83</v>
      </c>
      <c r="Q27" s="36"/>
      <c r="R27" s="37"/>
      <c r="S27" s="38" t="s">
        <v>84</v>
      </c>
      <c r="T27" s="36"/>
      <c r="U27" s="36"/>
      <c r="V27" s="36" t="s">
        <v>85</v>
      </c>
      <c r="W27" s="36"/>
      <c r="X27" s="37"/>
      <c r="Y27" s="38" t="s">
        <v>86</v>
      </c>
      <c r="Z27" s="36"/>
      <c r="AA27" s="36"/>
      <c r="AB27" s="36" t="s">
        <v>87</v>
      </c>
      <c r="AC27" s="36"/>
      <c r="AD27" s="36"/>
    </row>
    <row r="28" spans="1:30" ht="24.75" customHeight="1" x14ac:dyDescent="0.3">
      <c r="A28" s="6" t="s">
        <v>112</v>
      </c>
      <c r="B28" s="3" t="s">
        <v>113</v>
      </c>
      <c r="C28" s="3" t="s">
        <v>2</v>
      </c>
      <c r="D28" s="6" t="s">
        <v>114</v>
      </c>
      <c r="E28" s="3" t="s">
        <v>115</v>
      </c>
      <c r="F28" s="5" t="s">
        <v>3</v>
      </c>
      <c r="G28" s="6" t="s">
        <v>116</v>
      </c>
      <c r="H28" s="3" t="s">
        <v>117</v>
      </c>
      <c r="I28" s="3" t="s">
        <v>5</v>
      </c>
      <c r="J28" s="3" t="s">
        <v>118</v>
      </c>
      <c r="K28" s="3" t="s">
        <v>119</v>
      </c>
      <c r="L28" s="7" t="s">
        <v>4</v>
      </c>
      <c r="M28" s="8" t="s">
        <v>120</v>
      </c>
      <c r="N28" s="3" t="s">
        <v>121</v>
      </c>
      <c r="O28" s="3" t="s">
        <v>6</v>
      </c>
      <c r="P28" s="3" t="s">
        <v>122</v>
      </c>
      <c r="Q28" s="6" t="s">
        <v>123</v>
      </c>
      <c r="R28" s="5" t="s">
        <v>7</v>
      </c>
      <c r="S28" s="4" t="s">
        <v>124</v>
      </c>
      <c r="T28" s="6" t="s">
        <v>125</v>
      </c>
      <c r="U28" s="3" t="s">
        <v>8</v>
      </c>
      <c r="V28" s="6" t="s">
        <v>126</v>
      </c>
      <c r="W28" s="3" t="s">
        <v>127</v>
      </c>
      <c r="X28" s="5" t="s">
        <v>9</v>
      </c>
      <c r="Y28" s="6" t="s">
        <v>128</v>
      </c>
      <c r="Z28" s="3" t="s">
        <v>129</v>
      </c>
      <c r="AA28" s="3" t="s">
        <v>10</v>
      </c>
      <c r="AB28" s="3" t="s">
        <v>130</v>
      </c>
      <c r="AC28" s="3" t="s">
        <v>131</v>
      </c>
      <c r="AD28" s="6" t="s">
        <v>11</v>
      </c>
    </row>
    <row r="29" spans="1:30" x14ac:dyDescent="0.3">
      <c r="A29" s="9"/>
      <c r="B29" s="9" t="s">
        <v>1</v>
      </c>
      <c r="C29" s="9" t="s">
        <v>0</v>
      </c>
      <c r="D29" s="9"/>
      <c r="E29" s="9" t="s">
        <v>0</v>
      </c>
      <c r="F29" s="10" t="s">
        <v>1</v>
      </c>
      <c r="G29" s="9" t="s">
        <v>1</v>
      </c>
      <c r="H29" s="9" t="s">
        <v>0</v>
      </c>
      <c r="I29" s="9" t="s">
        <v>64</v>
      </c>
      <c r="J29" s="9" t="s">
        <v>64</v>
      </c>
      <c r="K29" s="9" t="s">
        <v>1</v>
      </c>
      <c r="L29" s="10" t="s">
        <v>0</v>
      </c>
      <c r="M29" s="9"/>
      <c r="N29" s="9" t="s">
        <v>1</v>
      </c>
      <c r="O29" s="9" t="s">
        <v>64</v>
      </c>
      <c r="P29" s="9"/>
      <c r="Q29" s="9" t="s">
        <v>64</v>
      </c>
      <c r="R29" s="10" t="s">
        <v>1</v>
      </c>
      <c r="S29" s="9" t="s">
        <v>0</v>
      </c>
      <c r="T29" s="9" t="s">
        <v>1</v>
      </c>
      <c r="U29" s="9" t="s">
        <v>64</v>
      </c>
      <c r="V29" s="9" t="s">
        <v>64</v>
      </c>
      <c r="W29" s="9" t="s">
        <v>1</v>
      </c>
      <c r="X29" s="10" t="s">
        <v>0</v>
      </c>
      <c r="Y29" s="9" t="s">
        <v>0</v>
      </c>
      <c r="Z29" s="9" t="s">
        <v>1</v>
      </c>
      <c r="AA29" s="9" t="s">
        <v>64</v>
      </c>
      <c r="AB29" s="9" t="s">
        <v>64</v>
      </c>
      <c r="AC29" s="9" t="s">
        <v>1</v>
      </c>
      <c r="AD29" s="9" t="s">
        <v>0</v>
      </c>
    </row>
    <row r="30" spans="1:30" ht="9.6" customHeight="1" x14ac:dyDescent="0.3">
      <c r="A30" s="39" t="s">
        <v>100</v>
      </c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</row>
    <row r="31" spans="1:30" x14ac:dyDescent="0.3">
      <c r="A31" s="36" t="s">
        <v>88</v>
      </c>
      <c r="B31" s="36"/>
      <c r="C31" s="36"/>
      <c r="D31" s="36" t="s">
        <v>89</v>
      </c>
      <c r="E31" s="36"/>
      <c r="F31" s="37"/>
      <c r="G31" s="38" t="s">
        <v>90</v>
      </c>
      <c r="H31" s="36"/>
      <c r="I31" s="36"/>
      <c r="J31" s="36" t="s">
        <v>91</v>
      </c>
      <c r="K31" s="36"/>
      <c r="L31" s="37"/>
      <c r="M31" s="38" t="s">
        <v>92</v>
      </c>
      <c r="N31" s="36"/>
      <c r="O31" s="36"/>
      <c r="P31" s="36" t="s">
        <v>93</v>
      </c>
      <c r="Q31" s="36"/>
      <c r="R31" s="37"/>
      <c r="S31" s="38" t="s">
        <v>94</v>
      </c>
      <c r="T31" s="36"/>
      <c r="U31" s="36"/>
      <c r="V31" s="36" t="s">
        <v>95</v>
      </c>
      <c r="W31" s="36"/>
      <c r="X31" s="37"/>
      <c r="Y31" s="38" t="s">
        <v>96</v>
      </c>
      <c r="Z31" s="36"/>
      <c r="AA31" s="36"/>
      <c r="AB31" s="36" t="s">
        <v>97</v>
      </c>
      <c r="AC31" s="36"/>
      <c r="AD31" s="36"/>
    </row>
    <row r="32" spans="1:30" ht="24.75" customHeight="1" x14ac:dyDescent="0.3">
      <c r="A32" s="6" t="s">
        <v>130</v>
      </c>
      <c r="B32" s="3" t="s">
        <v>131</v>
      </c>
      <c r="C32" s="3" t="s">
        <v>2</v>
      </c>
      <c r="D32" s="6" t="s">
        <v>114</v>
      </c>
      <c r="E32" s="3" t="s">
        <v>113</v>
      </c>
      <c r="F32" s="5" t="s">
        <v>3</v>
      </c>
      <c r="G32" s="6" t="s">
        <v>132</v>
      </c>
      <c r="H32" s="3" t="s">
        <v>133</v>
      </c>
      <c r="I32" s="3" t="s">
        <v>5</v>
      </c>
      <c r="J32" s="3" t="s">
        <v>116</v>
      </c>
      <c r="K32" s="6" t="s">
        <v>117</v>
      </c>
      <c r="L32" s="5" t="s">
        <v>4</v>
      </c>
      <c r="M32" s="4" t="s">
        <v>122</v>
      </c>
      <c r="N32" s="3" t="s">
        <v>123</v>
      </c>
      <c r="O32" s="6" t="s">
        <v>6</v>
      </c>
      <c r="P32" s="3" t="s">
        <v>120</v>
      </c>
      <c r="Q32" s="6" t="s">
        <v>121</v>
      </c>
      <c r="R32" s="5" t="s">
        <v>7</v>
      </c>
      <c r="S32" s="4" t="s">
        <v>112</v>
      </c>
      <c r="T32" s="6" t="s">
        <v>134</v>
      </c>
      <c r="U32" s="3" t="s">
        <v>8</v>
      </c>
      <c r="V32" s="6" t="s">
        <v>135</v>
      </c>
      <c r="W32" s="3" t="s">
        <v>113</v>
      </c>
      <c r="X32" s="5" t="s">
        <v>9</v>
      </c>
      <c r="Y32" s="4" t="s">
        <v>136</v>
      </c>
      <c r="Z32" s="6" t="s">
        <v>137</v>
      </c>
      <c r="AA32" s="3" t="s">
        <v>10</v>
      </c>
      <c r="AB32" s="6" t="s">
        <v>118</v>
      </c>
      <c r="AC32" s="3" t="s">
        <v>119</v>
      </c>
      <c r="AD32" s="3" t="s">
        <v>11</v>
      </c>
    </row>
    <row r="33" spans="1:30" x14ac:dyDescent="0.3">
      <c r="A33" s="9"/>
      <c r="B33" s="9" t="s">
        <v>1</v>
      </c>
      <c r="C33" s="9" t="s">
        <v>0</v>
      </c>
      <c r="D33" s="9"/>
      <c r="E33" s="9" t="s">
        <v>0</v>
      </c>
      <c r="F33" s="10" t="s">
        <v>1</v>
      </c>
      <c r="G33" s="9" t="s">
        <v>1</v>
      </c>
      <c r="H33" s="9" t="s">
        <v>0</v>
      </c>
      <c r="I33" s="9" t="s">
        <v>64</v>
      </c>
      <c r="J33" s="9" t="s">
        <v>64</v>
      </c>
      <c r="K33" s="9" t="s">
        <v>1</v>
      </c>
      <c r="L33" s="10" t="s">
        <v>0</v>
      </c>
      <c r="M33" s="9"/>
      <c r="N33" s="9" t="s">
        <v>1</v>
      </c>
      <c r="O33" s="9" t="s">
        <v>64</v>
      </c>
      <c r="P33" s="9"/>
      <c r="Q33" s="9" t="s">
        <v>64</v>
      </c>
      <c r="R33" s="10" t="s">
        <v>1</v>
      </c>
      <c r="S33" s="9" t="s">
        <v>0</v>
      </c>
      <c r="T33" s="9" t="s">
        <v>1</v>
      </c>
      <c r="U33" s="9" t="s">
        <v>64</v>
      </c>
      <c r="V33" s="9" t="s">
        <v>64</v>
      </c>
      <c r="W33" s="9" t="s">
        <v>1</v>
      </c>
      <c r="X33" s="10" t="s">
        <v>0</v>
      </c>
      <c r="Y33" s="9" t="s">
        <v>0</v>
      </c>
      <c r="Z33" s="9" t="s">
        <v>1</v>
      </c>
      <c r="AA33" s="9" t="s">
        <v>0</v>
      </c>
      <c r="AB33" s="9" t="s">
        <v>64</v>
      </c>
      <c r="AC33" s="9" t="s">
        <v>1</v>
      </c>
      <c r="AD33" s="9" t="s">
        <v>0</v>
      </c>
    </row>
    <row r="34" spans="1:30" ht="9" customHeight="1" x14ac:dyDescent="0.3">
      <c r="A34" s="39" t="s">
        <v>101</v>
      </c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</row>
    <row r="35" spans="1:30" x14ac:dyDescent="0.3">
      <c r="A35" s="36" t="s">
        <v>102</v>
      </c>
      <c r="B35" s="36"/>
      <c r="C35" s="36"/>
      <c r="D35" s="36" t="s">
        <v>103</v>
      </c>
      <c r="E35" s="36"/>
      <c r="F35" s="37"/>
      <c r="G35" s="38" t="s">
        <v>104</v>
      </c>
      <c r="H35" s="36"/>
      <c r="I35" s="36"/>
      <c r="J35" s="36" t="s">
        <v>105</v>
      </c>
      <c r="K35" s="36"/>
      <c r="L35" s="37"/>
      <c r="M35" s="38" t="s">
        <v>106</v>
      </c>
      <c r="N35" s="36"/>
      <c r="O35" s="36"/>
      <c r="P35" s="36" t="s">
        <v>107</v>
      </c>
      <c r="Q35" s="36"/>
      <c r="R35" s="37"/>
      <c r="S35" s="38" t="s">
        <v>108</v>
      </c>
      <c r="T35" s="36"/>
      <c r="U35" s="36"/>
      <c r="V35" s="36" t="s">
        <v>109</v>
      </c>
      <c r="W35" s="36"/>
      <c r="X35" s="37"/>
      <c r="Y35" s="38" t="s">
        <v>110</v>
      </c>
      <c r="Z35" s="36"/>
      <c r="AA35" s="36"/>
      <c r="AB35" s="36" t="s">
        <v>111</v>
      </c>
      <c r="AC35" s="36"/>
      <c r="AD35" s="36"/>
    </row>
    <row r="36" spans="1:30" ht="24.75" customHeight="1" x14ac:dyDescent="0.3">
      <c r="A36" s="6" t="s">
        <v>112</v>
      </c>
      <c r="B36" s="3" t="s">
        <v>113</v>
      </c>
      <c r="C36" s="3" t="s">
        <v>2</v>
      </c>
      <c r="D36" s="6" t="s">
        <v>114</v>
      </c>
      <c r="E36" s="3" t="s">
        <v>115</v>
      </c>
      <c r="F36" s="5" t="s">
        <v>3</v>
      </c>
      <c r="G36" s="6" t="s">
        <v>116</v>
      </c>
      <c r="H36" s="3" t="s">
        <v>117</v>
      </c>
      <c r="I36" s="3" t="s">
        <v>5</v>
      </c>
      <c r="J36" s="3" t="s">
        <v>118</v>
      </c>
      <c r="K36" s="3" t="s">
        <v>119</v>
      </c>
      <c r="L36" s="7" t="s">
        <v>4</v>
      </c>
      <c r="M36" s="8" t="s">
        <v>120</v>
      </c>
      <c r="N36" s="3" t="s">
        <v>121</v>
      </c>
      <c r="O36" s="3" t="s">
        <v>6</v>
      </c>
      <c r="P36" s="3" t="s">
        <v>122</v>
      </c>
      <c r="Q36" s="6" t="s">
        <v>123</v>
      </c>
      <c r="R36" s="5" t="s">
        <v>7</v>
      </c>
      <c r="S36" s="4" t="s">
        <v>124</v>
      </c>
      <c r="T36" s="6" t="s">
        <v>125</v>
      </c>
      <c r="U36" s="3" t="s">
        <v>8</v>
      </c>
      <c r="V36" s="6" t="s">
        <v>126</v>
      </c>
      <c r="W36" s="3" t="s">
        <v>127</v>
      </c>
      <c r="X36" s="5" t="s">
        <v>9</v>
      </c>
      <c r="Y36" s="6" t="s">
        <v>128</v>
      </c>
      <c r="Z36" s="3" t="s">
        <v>129</v>
      </c>
      <c r="AA36" s="3" t="s">
        <v>10</v>
      </c>
      <c r="AB36" s="3" t="s">
        <v>130</v>
      </c>
      <c r="AC36" s="3" t="s">
        <v>131</v>
      </c>
      <c r="AD36" s="6" t="s">
        <v>11</v>
      </c>
    </row>
    <row r="37" spans="1:30" x14ac:dyDescent="0.3">
      <c r="A37" s="9"/>
      <c r="B37" s="9" t="s">
        <v>1</v>
      </c>
      <c r="C37" s="9" t="s">
        <v>0</v>
      </c>
      <c r="D37" s="9"/>
      <c r="E37" s="9" t="s">
        <v>0</v>
      </c>
      <c r="F37" s="10" t="s">
        <v>1</v>
      </c>
      <c r="G37" s="9" t="s">
        <v>1</v>
      </c>
      <c r="H37" s="9" t="s">
        <v>0</v>
      </c>
      <c r="I37" s="9" t="s">
        <v>64</v>
      </c>
      <c r="J37" s="9" t="s">
        <v>64</v>
      </c>
      <c r="K37" s="9" t="s">
        <v>1</v>
      </c>
      <c r="L37" s="10" t="s">
        <v>0</v>
      </c>
      <c r="M37" s="9"/>
      <c r="N37" s="9" t="s">
        <v>1</v>
      </c>
      <c r="O37" s="9" t="s">
        <v>64</v>
      </c>
      <c r="P37" s="9"/>
      <c r="Q37" s="9" t="s">
        <v>64</v>
      </c>
      <c r="R37" s="10" t="s">
        <v>1</v>
      </c>
      <c r="S37" s="9" t="s">
        <v>0</v>
      </c>
      <c r="T37" s="9" t="s">
        <v>1</v>
      </c>
      <c r="U37" s="9" t="s">
        <v>64</v>
      </c>
      <c r="V37" s="9" t="s">
        <v>64</v>
      </c>
      <c r="W37" s="9" t="s">
        <v>1</v>
      </c>
      <c r="X37" s="10" t="s">
        <v>0</v>
      </c>
      <c r="Y37" s="9" t="s">
        <v>0</v>
      </c>
      <c r="Z37" s="9" t="s">
        <v>1</v>
      </c>
      <c r="AA37" s="9" t="s">
        <v>64</v>
      </c>
      <c r="AB37" s="9" t="s">
        <v>64</v>
      </c>
      <c r="AC37" s="9" t="s">
        <v>1</v>
      </c>
      <c r="AD37" s="9" t="s">
        <v>0</v>
      </c>
    </row>
  </sheetData>
  <mergeCells count="100">
    <mergeCell ref="A1:AD1"/>
    <mergeCell ref="AB3:AD3"/>
    <mergeCell ref="A3:C3"/>
    <mergeCell ref="G3:I3"/>
    <mergeCell ref="M3:O3"/>
    <mergeCell ref="P3:R3"/>
    <mergeCell ref="S3:U3"/>
    <mergeCell ref="D3:F3"/>
    <mergeCell ref="J3:L3"/>
    <mergeCell ref="A2:AD2"/>
    <mergeCell ref="J7:L7"/>
    <mergeCell ref="M7:O7"/>
    <mergeCell ref="P7:R7"/>
    <mergeCell ref="V3:X3"/>
    <mergeCell ref="Y3:AA3"/>
    <mergeCell ref="A6:AD6"/>
    <mergeCell ref="Y11:AA11"/>
    <mergeCell ref="AB11:AD11"/>
    <mergeCell ref="A14:AD14"/>
    <mergeCell ref="S7:U7"/>
    <mergeCell ref="V7:X7"/>
    <mergeCell ref="Y7:AA7"/>
    <mergeCell ref="AB7:AD7"/>
    <mergeCell ref="A10:AD10"/>
    <mergeCell ref="A11:C11"/>
    <mergeCell ref="D11:F11"/>
    <mergeCell ref="G11:I11"/>
    <mergeCell ref="J11:L11"/>
    <mergeCell ref="M11:O11"/>
    <mergeCell ref="A7:C7"/>
    <mergeCell ref="D7:F7"/>
    <mergeCell ref="G7:I7"/>
    <mergeCell ref="M15:O15"/>
    <mergeCell ref="P15:R15"/>
    <mergeCell ref="P11:R11"/>
    <mergeCell ref="S11:U11"/>
    <mergeCell ref="V11:X11"/>
    <mergeCell ref="AB19:AD19"/>
    <mergeCell ref="A22:AD22"/>
    <mergeCell ref="S15:U15"/>
    <mergeCell ref="V15:X15"/>
    <mergeCell ref="Y15:AA15"/>
    <mergeCell ref="AB15:AD15"/>
    <mergeCell ref="A18:AD18"/>
    <mergeCell ref="A19:C19"/>
    <mergeCell ref="D19:F19"/>
    <mergeCell ref="G19:I19"/>
    <mergeCell ref="J19:L19"/>
    <mergeCell ref="M19:O19"/>
    <mergeCell ref="A15:C15"/>
    <mergeCell ref="D15:F15"/>
    <mergeCell ref="G15:I15"/>
    <mergeCell ref="J15:L15"/>
    <mergeCell ref="P23:R23"/>
    <mergeCell ref="P19:R19"/>
    <mergeCell ref="S19:U19"/>
    <mergeCell ref="V19:X19"/>
    <mergeCell ref="Y19:AA19"/>
    <mergeCell ref="A30:AD30"/>
    <mergeCell ref="S23:U23"/>
    <mergeCell ref="V23:X23"/>
    <mergeCell ref="Y23:AA23"/>
    <mergeCell ref="AB23:AD23"/>
    <mergeCell ref="A26:AD26"/>
    <mergeCell ref="A27:C27"/>
    <mergeCell ref="D27:F27"/>
    <mergeCell ref="G27:I27"/>
    <mergeCell ref="J27:L27"/>
    <mergeCell ref="M27:O27"/>
    <mergeCell ref="A23:C23"/>
    <mergeCell ref="D23:F23"/>
    <mergeCell ref="G23:I23"/>
    <mergeCell ref="J23:L23"/>
    <mergeCell ref="M23:O23"/>
    <mergeCell ref="A34:AD34"/>
    <mergeCell ref="A35:C35"/>
    <mergeCell ref="D35:F35"/>
    <mergeCell ref="G35:I35"/>
    <mergeCell ref="J35:L35"/>
    <mergeCell ref="M35:O35"/>
    <mergeCell ref="P35:R35"/>
    <mergeCell ref="S35:U35"/>
    <mergeCell ref="V35:X35"/>
    <mergeCell ref="Y35:AA35"/>
    <mergeCell ref="AB35:AD35"/>
    <mergeCell ref="S31:U31"/>
    <mergeCell ref="V31:X31"/>
    <mergeCell ref="Y31:AA31"/>
    <mergeCell ref="AB31:AD31"/>
    <mergeCell ref="A31:C31"/>
    <mergeCell ref="D31:F31"/>
    <mergeCell ref="G31:I31"/>
    <mergeCell ref="J31:L31"/>
    <mergeCell ref="M31:O31"/>
    <mergeCell ref="P31:R31"/>
    <mergeCell ref="P27:R27"/>
    <mergeCell ref="S27:U27"/>
    <mergeCell ref="V27:X27"/>
    <mergeCell ref="Y27:AA27"/>
    <mergeCell ref="AB27:AD27"/>
  </mergeCells>
  <printOptions horizontalCentered="1"/>
  <pageMargins left="0.19685039370078741" right="0.19685039370078741" top="0.19685039370078741" bottom="0.19685039370078741" header="0" footer="0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A229F-99DB-416B-9D35-DBBCFF6D3B80}">
  <sheetPr codeName="Feuil2">
    <pageSetUpPr fitToPage="1"/>
  </sheetPr>
  <dimension ref="A1:AD33"/>
  <sheetViews>
    <sheetView zoomScale="130" zoomScaleNormal="130" workbookViewId="0">
      <selection activeCell="A8" sqref="A8:AD9"/>
    </sheetView>
  </sheetViews>
  <sheetFormatPr baseColWidth="10" defaultColWidth="9.109375" defaultRowHeight="14.4" x14ac:dyDescent="0.3"/>
  <cols>
    <col min="1" max="1" width="4.5546875" bestFit="1" customWidth="1"/>
    <col min="2" max="2" width="4.6640625" bestFit="1" customWidth="1"/>
    <col min="3" max="3" width="5" bestFit="1" customWidth="1"/>
    <col min="4" max="4" width="4.5546875" customWidth="1"/>
    <col min="5" max="5" width="5" bestFit="1" customWidth="1"/>
    <col min="6" max="6" width="5.5546875" bestFit="1" customWidth="1"/>
    <col min="7" max="7" width="4.6640625" bestFit="1" customWidth="1"/>
    <col min="8" max="9" width="5" bestFit="1" customWidth="1"/>
    <col min="10" max="10" width="4.6640625" bestFit="1" customWidth="1"/>
    <col min="11" max="11" width="4.5546875" bestFit="1" customWidth="1"/>
    <col min="12" max="12" width="5.44140625" bestFit="1" customWidth="1"/>
    <col min="13" max="13" width="4.6640625" bestFit="1" customWidth="1"/>
    <col min="14" max="14" width="4.5546875" bestFit="1" customWidth="1"/>
    <col min="15" max="15" width="5" bestFit="1" customWidth="1"/>
    <col min="16" max="16" width="4.6640625" bestFit="1" customWidth="1"/>
    <col min="17" max="17" width="4.5546875" bestFit="1" customWidth="1"/>
    <col min="18" max="18" width="5.44140625" bestFit="1" customWidth="1"/>
    <col min="19" max="19" width="5" bestFit="1" customWidth="1"/>
    <col min="20" max="20" width="4.6640625" bestFit="1" customWidth="1"/>
    <col min="21" max="21" width="5" bestFit="1" customWidth="1"/>
    <col min="22" max="22" width="4.6640625" bestFit="1" customWidth="1"/>
    <col min="23" max="23" width="4.44140625" bestFit="1" customWidth="1"/>
    <col min="24" max="24" width="5.44140625" bestFit="1" customWidth="1"/>
    <col min="25" max="25" width="5" bestFit="1" customWidth="1"/>
    <col min="26" max="26" width="4.6640625" bestFit="1" customWidth="1"/>
    <col min="27" max="27" width="5" bestFit="1" customWidth="1"/>
    <col min="28" max="28" width="4.5546875" bestFit="1" customWidth="1"/>
    <col min="29" max="29" width="4.6640625" bestFit="1" customWidth="1"/>
    <col min="30" max="30" width="6.109375" bestFit="1" customWidth="1"/>
  </cols>
  <sheetData>
    <row r="1" spans="1:30" ht="18.600000000000001" customHeight="1" x14ac:dyDescent="0.35">
      <c r="A1" s="45" t="s">
        <v>139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</row>
    <row r="2" spans="1:30" ht="9.75" customHeight="1" x14ac:dyDescent="0.3">
      <c r="A2" s="39" t="s">
        <v>147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</row>
    <row r="3" spans="1:30" x14ac:dyDescent="0.3">
      <c r="A3" s="43" t="s">
        <v>140</v>
      </c>
      <c r="B3" s="44"/>
      <c r="C3" s="11" t="s">
        <v>141</v>
      </c>
      <c r="D3" s="43" t="s">
        <v>140</v>
      </c>
      <c r="E3" s="44"/>
      <c r="F3" s="12" t="s">
        <v>142</v>
      </c>
      <c r="G3" s="41" t="s">
        <v>143</v>
      </c>
      <c r="H3" s="42"/>
      <c r="I3" s="11" t="s">
        <v>141</v>
      </c>
      <c r="J3" s="43" t="s">
        <v>143</v>
      </c>
      <c r="K3" s="44"/>
      <c r="L3" s="12" t="s">
        <v>142</v>
      </c>
      <c r="M3" s="41" t="s">
        <v>144</v>
      </c>
      <c r="N3" s="42"/>
      <c r="O3" s="11" t="s">
        <v>141</v>
      </c>
      <c r="P3" s="43" t="s">
        <v>144</v>
      </c>
      <c r="Q3" s="44"/>
      <c r="R3" s="12" t="s">
        <v>142</v>
      </c>
      <c r="S3" s="41" t="s">
        <v>145</v>
      </c>
      <c r="T3" s="42"/>
      <c r="U3" s="11" t="s">
        <v>141</v>
      </c>
      <c r="V3" s="43" t="s">
        <v>145</v>
      </c>
      <c r="W3" s="44"/>
      <c r="X3" s="12" t="s">
        <v>142</v>
      </c>
      <c r="Y3" s="41" t="s">
        <v>146</v>
      </c>
      <c r="Z3" s="42"/>
      <c r="AA3" s="11" t="s">
        <v>141</v>
      </c>
      <c r="AB3" s="43" t="s">
        <v>146</v>
      </c>
      <c r="AC3" s="44"/>
      <c r="AD3" s="11" t="s">
        <v>142</v>
      </c>
    </row>
    <row r="4" spans="1:30" ht="24.75" customHeight="1" x14ac:dyDescent="0.3">
      <c r="A4" s="6" t="s">
        <v>130</v>
      </c>
      <c r="B4" s="3" t="s">
        <v>131</v>
      </c>
      <c r="C4" s="3" t="s">
        <v>2</v>
      </c>
      <c r="D4" s="6" t="s">
        <v>114</v>
      </c>
      <c r="E4" s="3" t="s">
        <v>113</v>
      </c>
      <c r="F4" s="5" t="s">
        <v>3</v>
      </c>
      <c r="G4" s="6" t="s">
        <v>132</v>
      </c>
      <c r="H4" s="3" t="s">
        <v>133</v>
      </c>
      <c r="I4" s="3" t="s">
        <v>5</v>
      </c>
      <c r="J4" s="3" t="s">
        <v>116</v>
      </c>
      <c r="K4" s="6" t="s">
        <v>117</v>
      </c>
      <c r="L4" s="5" t="s">
        <v>4</v>
      </c>
      <c r="M4" s="4" t="s">
        <v>122</v>
      </c>
      <c r="N4" s="3" t="s">
        <v>123</v>
      </c>
      <c r="O4" s="6" t="s">
        <v>6</v>
      </c>
      <c r="P4" s="3" t="s">
        <v>120</v>
      </c>
      <c r="Q4" s="6" t="s">
        <v>121</v>
      </c>
      <c r="R4" s="5" t="s">
        <v>7</v>
      </c>
      <c r="S4" s="4" t="s">
        <v>112</v>
      </c>
      <c r="T4" s="6" t="s">
        <v>134</v>
      </c>
      <c r="U4" s="3" t="s">
        <v>8</v>
      </c>
      <c r="V4" s="6" t="s">
        <v>135</v>
      </c>
      <c r="W4" s="3" t="s">
        <v>113</v>
      </c>
      <c r="X4" s="5" t="s">
        <v>9</v>
      </c>
      <c r="Y4" s="4" t="s">
        <v>136</v>
      </c>
      <c r="Z4" s="6" t="s">
        <v>137</v>
      </c>
      <c r="AA4" s="3" t="s">
        <v>10</v>
      </c>
      <c r="AB4" s="6" t="s">
        <v>118</v>
      </c>
      <c r="AC4" s="3" t="s">
        <v>119</v>
      </c>
      <c r="AD4" s="3" t="s">
        <v>11</v>
      </c>
    </row>
    <row r="5" spans="1:30" x14ac:dyDescent="0.3">
      <c r="A5" s="9"/>
      <c r="B5" s="9"/>
      <c r="C5" s="9" t="s">
        <v>0</v>
      </c>
      <c r="D5" s="9"/>
      <c r="E5" s="9"/>
      <c r="F5" s="10" t="s">
        <v>0</v>
      </c>
      <c r="G5" s="9" t="s">
        <v>1</v>
      </c>
      <c r="H5" s="9" t="s">
        <v>0</v>
      </c>
      <c r="I5" s="9" t="s">
        <v>64</v>
      </c>
      <c r="J5" s="9" t="s">
        <v>64</v>
      </c>
      <c r="K5" s="9" t="s">
        <v>1</v>
      </c>
      <c r="L5" s="10" t="s">
        <v>0</v>
      </c>
      <c r="M5" s="9"/>
      <c r="N5" s="9" t="s">
        <v>1</v>
      </c>
      <c r="O5" s="9" t="s">
        <v>64</v>
      </c>
      <c r="P5" s="9"/>
      <c r="Q5" s="9" t="s">
        <v>64</v>
      </c>
      <c r="R5" s="10" t="s">
        <v>1</v>
      </c>
      <c r="S5" s="9" t="s">
        <v>0</v>
      </c>
      <c r="T5" s="9" t="s">
        <v>1</v>
      </c>
      <c r="U5" s="9" t="s">
        <v>64</v>
      </c>
      <c r="V5" s="9" t="s">
        <v>64</v>
      </c>
      <c r="W5" s="9" t="s">
        <v>1</v>
      </c>
      <c r="X5" s="10" t="s">
        <v>0</v>
      </c>
      <c r="Y5" s="9" t="s">
        <v>0</v>
      </c>
      <c r="Z5" s="9" t="s">
        <v>1</v>
      </c>
      <c r="AA5" s="9" t="s">
        <v>0</v>
      </c>
      <c r="AB5" s="9" t="s">
        <v>64</v>
      </c>
      <c r="AC5" s="9" t="s">
        <v>1</v>
      </c>
      <c r="AD5" s="9" t="s">
        <v>0</v>
      </c>
    </row>
    <row r="6" spans="1:30" ht="9.75" customHeight="1" x14ac:dyDescent="0.3">
      <c r="A6" s="39" t="s">
        <v>65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</row>
    <row r="7" spans="1:30" x14ac:dyDescent="0.3">
      <c r="A7" s="43" t="s">
        <v>140</v>
      </c>
      <c r="B7" s="44"/>
      <c r="C7" s="11" t="s">
        <v>141</v>
      </c>
      <c r="D7" s="43" t="s">
        <v>140</v>
      </c>
      <c r="E7" s="44"/>
      <c r="F7" s="12" t="s">
        <v>142</v>
      </c>
      <c r="G7" s="41" t="s">
        <v>143</v>
      </c>
      <c r="H7" s="42"/>
      <c r="I7" s="11" t="s">
        <v>141</v>
      </c>
      <c r="J7" s="43" t="s">
        <v>143</v>
      </c>
      <c r="K7" s="44"/>
      <c r="L7" s="12" t="s">
        <v>142</v>
      </c>
      <c r="M7" s="41" t="s">
        <v>144</v>
      </c>
      <c r="N7" s="42"/>
      <c r="O7" s="11" t="s">
        <v>141</v>
      </c>
      <c r="P7" s="43" t="s">
        <v>144</v>
      </c>
      <c r="Q7" s="44"/>
      <c r="R7" s="12" t="s">
        <v>142</v>
      </c>
      <c r="S7" s="41" t="s">
        <v>145</v>
      </c>
      <c r="T7" s="42"/>
      <c r="U7" s="11" t="s">
        <v>141</v>
      </c>
      <c r="V7" s="43" t="s">
        <v>145</v>
      </c>
      <c r="W7" s="44"/>
      <c r="X7" s="12" t="s">
        <v>142</v>
      </c>
      <c r="Y7" s="41" t="s">
        <v>146</v>
      </c>
      <c r="Z7" s="42"/>
      <c r="AA7" s="11" t="s">
        <v>141</v>
      </c>
      <c r="AB7" s="43" t="s">
        <v>146</v>
      </c>
      <c r="AC7" s="44"/>
      <c r="AD7" s="11" t="s">
        <v>142</v>
      </c>
    </row>
    <row r="8" spans="1:30" ht="24.75" customHeight="1" x14ac:dyDescent="0.3">
      <c r="A8" s="6" t="s">
        <v>112</v>
      </c>
      <c r="B8" s="3" t="s">
        <v>113</v>
      </c>
      <c r="C8" s="3" t="s">
        <v>2</v>
      </c>
      <c r="D8" s="6" t="s">
        <v>114</v>
      </c>
      <c r="E8" s="3" t="s">
        <v>115</v>
      </c>
      <c r="F8" s="5" t="s">
        <v>3</v>
      </c>
      <c r="G8" s="6" t="s">
        <v>116</v>
      </c>
      <c r="H8" s="3" t="s">
        <v>117</v>
      </c>
      <c r="I8" s="3" t="s">
        <v>5</v>
      </c>
      <c r="J8" s="3" t="s">
        <v>118</v>
      </c>
      <c r="K8" s="3" t="s">
        <v>119</v>
      </c>
      <c r="L8" s="7" t="s">
        <v>4</v>
      </c>
      <c r="M8" s="8" t="s">
        <v>120</v>
      </c>
      <c r="N8" s="3" t="s">
        <v>121</v>
      </c>
      <c r="O8" s="3" t="s">
        <v>6</v>
      </c>
      <c r="P8" s="3" t="s">
        <v>122</v>
      </c>
      <c r="Q8" s="6" t="s">
        <v>123</v>
      </c>
      <c r="R8" s="5" t="s">
        <v>7</v>
      </c>
      <c r="S8" s="4" t="s">
        <v>124</v>
      </c>
      <c r="T8" s="6" t="s">
        <v>125</v>
      </c>
      <c r="U8" s="3" t="s">
        <v>8</v>
      </c>
      <c r="V8" s="6" t="s">
        <v>126</v>
      </c>
      <c r="W8" s="3" t="s">
        <v>127</v>
      </c>
      <c r="X8" s="5" t="s">
        <v>9</v>
      </c>
      <c r="Y8" s="6" t="s">
        <v>128</v>
      </c>
      <c r="Z8" s="3" t="s">
        <v>129</v>
      </c>
      <c r="AA8" s="3" t="s">
        <v>10</v>
      </c>
      <c r="AB8" s="3" t="s">
        <v>130</v>
      </c>
      <c r="AC8" s="3" t="s">
        <v>131</v>
      </c>
      <c r="AD8" s="6" t="s">
        <v>11</v>
      </c>
    </row>
    <row r="9" spans="1:30" x14ac:dyDescent="0.3">
      <c r="A9" s="9"/>
      <c r="B9" s="9" t="s">
        <v>1</v>
      </c>
      <c r="C9" s="9" t="s">
        <v>0</v>
      </c>
      <c r="D9" s="9"/>
      <c r="E9" s="9" t="s">
        <v>0</v>
      </c>
      <c r="F9" s="10" t="s">
        <v>1</v>
      </c>
      <c r="G9" s="9" t="s">
        <v>1</v>
      </c>
      <c r="H9" s="9" t="s">
        <v>0</v>
      </c>
      <c r="I9" s="9" t="s">
        <v>64</v>
      </c>
      <c r="J9" s="9" t="s">
        <v>64</v>
      </c>
      <c r="K9" s="9" t="s">
        <v>1</v>
      </c>
      <c r="L9" s="10" t="s">
        <v>0</v>
      </c>
      <c r="M9" s="9"/>
      <c r="N9" s="9" t="s">
        <v>1</v>
      </c>
      <c r="O9" s="9" t="s">
        <v>64</v>
      </c>
      <c r="P9" s="9"/>
      <c r="Q9" s="9" t="s">
        <v>64</v>
      </c>
      <c r="R9" s="10" t="s">
        <v>1</v>
      </c>
      <c r="S9" s="9" t="s">
        <v>0</v>
      </c>
      <c r="T9" s="9" t="s">
        <v>1</v>
      </c>
      <c r="U9" s="9" t="s">
        <v>64</v>
      </c>
      <c r="V9" s="9" t="s">
        <v>64</v>
      </c>
      <c r="W9" s="9" t="s">
        <v>1</v>
      </c>
      <c r="X9" s="10" t="s">
        <v>0</v>
      </c>
      <c r="Y9" s="9" t="s">
        <v>0</v>
      </c>
      <c r="Z9" s="9" t="s">
        <v>1</v>
      </c>
      <c r="AA9" s="9" t="s">
        <v>64</v>
      </c>
      <c r="AB9" s="9" t="s">
        <v>64</v>
      </c>
      <c r="AC9" s="9" t="s">
        <v>1</v>
      </c>
      <c r="AD9" s="9" t="s">
        <v>0</v>
      </c>
    </row>
    <row r="10" spans="1:30" ht="10.199999999999999" customHeight="1" x14ac:dyDescent="0.3">
      <c r="A10" s="39" t="s">
        <v>66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</row>
    <row r="11" spans="1:30" x14ac:dyDescent="0.3">
      <c r="A11" s="43" t="s">
        <v>140</v>
      </c>
      <c r="B11" s="44"/>
      <c r="C11" s="11" t="s">
        <v>141</v>
      </c>
      <c r="D11" s="43" t="s">
        <v>140</v>
      </c>
      <c r="E11" s="44"/>
      <c r="F11" s="12" t="s">
        <v>142</v>
      </c>
      <c r="G11" s="41" t="s">
        <v>143</v>
      </c>
      <c r="H11" s="42"/>
      <c r="I11" s="11" t="s">
        <v>141</v>
      </c>
      <c r="J11" s="43" t="s">
        <v>143</v>
      </c>
      <c r="K11" s="44"/>
      <c r="L11" s="12" t="s">
        <v>142</v>
      </c>
      <c r="M11" s="41" t="s">
        <v>144</v>
      </c>
      <c r="N11" s="42"/>
      <c r="O11" s="11" t="s">
        <v>141</v>
      </c>
      <c r="P11" s="43" t="s">
        <v>144</v>
      </c>
      <c r="Q11" s="44"/>
      <c r="R11" s="12" t="s">
        <v>142</v>
      </c>
      <c r="S11" s="41" t="s">
        <v>145</v>
      </c>
      <c r="T11" s="42"/>
      <c r="U11" s="11" t="s">
        <v>141</v>
      </c>
      <c r="V11" s="43" t="s">
        <v>145</v>
      </c>
      <c r="W11" s="44"/>
      <c r="X11" s="12" t="s">
        <v>142</v>
      </c>
      <c r="Y11" s="41" t="s">
        <v>146</v>
      </c>
      <c r="Z11" s="42"/>
      <c r="AA11" s="11" t="s">
        <v>141</v>
      </c>
      <c r="AB11" s="43" t="s">
        <v>146</v>
      </c>
      <c r="AC11" s="44"/>
      <c r="AD11" s="11" t="s">
        <v>142</v>
      </c>
    </row>
    <row r="12" spans="1:30" ht="24.75" customHeight="1" x14ac:dyDescent="0.3">
      <c r="A12" s="6" t="s">
        <v>130</v>
      </c>
      <c r="B12" s="3" t="s">
        <v>131</v>
      </c>
      <c r="C12" s="3" t="s">
        <v>2</v>
      </c>
      <c r="D12" s="6" t="s">
        <v>114</v>
      </c>
      <c r="E12" s="3" t="s">
        <v>113</v>
      </c>
      <c r="F12" s="5" t="s">
        <v>3</v>
      </c>
      <c r="G12" s="6" t="s">
        <v>132</v>
      </c>
      <c r="H12" s="3" t="s">
        <v>133</v>
      </c>
      <c r="I12" s="3" t="s">
        <v>5</v>
      </c>
      <c r="J12" s="3" t="s">
        <v>116</v>
      </c>
      <c r="K12" s="6" t="s">
        <v>117</v>
      </c>
      <c r="L12" s="5" t="s">
        <v>4</v>
      </c>
      <c r="M12" s="4" t="s">
        <v>122</v>
      </c>
      <c r="N12" s="3" t="s">
        <v>123</v>
      </c>
      <c r="O12" s="6" t="s">
        <v>6</v>
      </c>
      <c r="P12" s="3" t="s">
        <v>120</v>
      </c>
      <c r="Q12" s="6" t="s">
        <v>121</v>
      </c>
      <c r="R12" s="5" t="s">
        <v>7</v>
      </c>
      <c r="S12" s="4" t="s">
        <v>112</v>
      </c>
      <c r="T12" s="6" t="s">
        <v>134</v>
      </c>
      <c r="U12" s="3" t="s">
        <v>8</v>
      </c>
      <c r="V12" s="6" t="s">
        <v>135</v>
      </c>
      <c r="W12" s="3" t="s">
        <v>113</v>
      </c>
      <c r="X12" s="5" t="s">
        <v>9</v>
      </c>
      <c r="Y12" s="4" t="s">
        <v>136</v>
      </c>
      <c r="Z12" s="6" t="s">
        <v>137</v>
      </c>
      <c r="AA12" s="3" t="s">
        <v>10</v>
      </c>
      <c r="AB12" s="6" t="s">
        <v>118</v>
      </c>
      <c r="AC12" s="3" t="s">
        <v>119</v>
      </c>
      <c r="AD12" s="3" t="s">
        <v>11</v>
      </c>
    </row>
    <row r="13" spans="1:30" x14ac:dyDescent="0.3">
      <c r="A13" s="9"/>
      <c r="B13" s="9" t="s">
        <v>1</v>
      </c>
      <c r="C13" s="9" t="s">
        <v>0</v>
      </c>
      <c r="D13" s="9"/>
      <c r="E13" s="9" t="s">
        <v>0</v>
      </c>
      <c r="F13" s="10" t="s">
        <v>1</v>
      </c>
      <c r="G13" s="9" t="s">
        <v>1</v>
      </c>
      <c r="H13" s="9" t="s">
        <v>0</v>
      </c>
      <c r="I13" s="9" t="s">
        <v>64</v>
      </c>
      <c r="J13" s="9" t="s">
        <v>64</v>
      </c>
      <c r="K13" s="9" t="s">
        <v>1</v>
      </c>
      <c r="L13" s="10" t="s">
        <v>0</v>
      </c>
      <c r="M13" s="9"/>
      <c r="N13" s="9" t="s">
        <v>1</v>
      </c>
      <c r="O13" s="9" t="s">
        <v>64</v>
      </c>
      <c r="P13" s="9"/>
      <c r="Q13" s="9" t="s">
        <v>64</v>
      </c>
      <c r="R13" s="10" t="s">
        <v>1</v>
      </c>
      <c r="S13" s="9" t="s">
        <v>0</v>
      </c>
      <c r="T13" s="9" t="s">
        <v>1</v>
      </c>
      <c r="U13" s="9" t="s">
        <v>64</v>
      </c>
      <c r="V13" s="9" t="s">
        <v>64</v>
      </c>
      <c r="W13" s="9" t="s">
        <v>1</v>
      </c>
      <c r="X13" s="10" t="s">
        <v>0</v>
      </c>
      <c r="Y13" s="9" t="s">
        <v>0</v>
      </c>
      <c r="Z13" s="9" t="s">
        <v>1</v>
      </c>
      <c r="AA13" s="9" t="s">
        <v>0</v>
      </c>
      <c r="AB13" s="9" t="s">
        <v>64</v>
      </c>
      <c r="AC13" s="9" t="s">
        <v>1</v>
      </c>
      <c r="AD13" s="9" t="s">
        <v>0</v>
      </c>
    </row>
    <row r="14" spans="1:30" ht="9.75" customHeight="1" x14ac:dyDescent="0.3">
      <c r="A14" s="39" t="s">
        <v>67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</row>
    <row r="15" spans="1:30" x14ac:dyDescent="0.3">
      <c r="A15" s="43" t="s">
        <v>140</v>
      </c>
      <c r="B15" s="44"/>
      <c r="C15" s="11" t="s">
        <v>141</v>
      </c>
      <c r="D15" s="43" t="s">
        <v>140</v>
      </c>
      <c r="E15" s="44"/>
      <c r="F15" s="12" t="s">
        <v>142</v>
      </c>
      <c r="G15" s="41" t="s">
        <v>143</v>
      </c>
      <c r="H15" s="42"/>
      <c r="I15" s="11" t="s">
        <v>141</v>
      </c>
      <c r="J15" s="43" t="s">
        <v>143</v>
      </c>
      <c r="K15" s="44"/>
      <c r="L15" s="12" t="s">
        <v>142</v>
      </c>
      <c r="M15" s="41" t="s">
        <v>144</v>
      </c>
      <c r="N15" s="42"/>
      <c r="O15" s="11" t="s">
        <v>141</v>
      </c>
      <c r="P15" s="43" t="s">
        <v>144</v>
      </c>
      <c r="Q15" s="44"/>
      <c r="R15" s="12" t="s">
        <v>142</v>
      </c>
      <c r="S15" s="41" t="s">
        <v>145</v>
      </c>
      <c r="T15" s="42"/>
      <c r="U15" s="11" t="s">
        <v>141</v>
      </c>
      <c r="V15" s="43" t="s">
        <v>145</v>
      </c>
      <c r="W15" s="44"/>
      <c r="X15" s="12" t="s">
        <v>142</v>
      </c>
      <c r="Y15" s="41" t="s">
        <v>146</v>
      </c>
      <c r="Z15" s="42"/>
      <c r="AA15" s="11" t="s">
        <v>141</v>
      </c>
      <c r="AB15" s="43" t="s">
        <v>146</v>
      </c>
      <c r="AC15" s="44"/>
      <c r="AD15" s="11" t="s">
        <v>142</v>
      </c>
    </row>
    <row r="16" spans="1:30" ht="24.75" customHeight="1" x14ac:dyDescent="0.3">
      <c r="A16" s="6" t="s">
        <v>112</v>
      </c>
      <c r="B16" s="3" t="s">
        <v>113</v>
      </c>
      <c r="C16" s="3" t="s">
        <v>2</v>
      </c>
      <c r="D16" s="6" t="s">
        <v>114</v>
      </c>
      <c r="E16" s="3" t="s">
        <v>115</v>
      </c>
      <c r="F16" s="5" t="s">
        <v>3</v>
      </c>
      <c r="G16" s="6" t="s">
        <v>116</v>
      </c>
      <c r="H16" s="3" t="s">
        <v>117</v>
      </c>
      <c r="I16" s="3" t="s">
        <v>5</v>
      </c>
      <c r="J16" s="3" t="s">
        <v>118</v>
      </c>
      <c r="K16" s="3" t="s">
        <v>119</v>
      </c>
      <c r="L16" s="7" t="s">
        <v>4</v>
      </c>
      <c r="M16" s="8" t="s">
        <v>120</v>
      </c>
      <c r="N16" s="3" t="s">
        <v>121</v>
      </c>
      <c r="O16" s="3" t="s">
        <v>6</v>
      </c>
      <c r="P16" s="3" t="s">
        <v>122</v>
      </c>
      <c r="Q16" s="6" t="s">
        <v>123</v>
      </c>
      <c r="R16" s="5" t="s">
        <v>7</v>
      </c>
      <c r="S16" s="4" t="s">
        <v>124</v>
      </c>
      <c r="T16" s="6" t="s">
        <v>125</v>
      </c>
      <c r="U16" s="3" t="s">
        <v>8</v>
      </c>
      <c r="V16" s="6" t="s">
        <v>126</v>
      </c>
      <c r="W16" s="3" t="s">
        <v>127</v>
      </c>
      <c r="X16" s="5" t="s">
        <v>9</v>
      </c>
      <c r="Y16" s="6" t="s">
        <v>128</v>
      </c>
      <c r="Z16" s="3" t="s">
        <v>129</v>
      </c>
      <c r="AA16" s="3" t="s">
        <v>10</v>
      </c>
      <c r="AB16" s="3" t="s">
        <v>130</v>
      </c>
      <c r="AC16" s="3" t="s">
        <v>131</v>
      </c>
      <c r="AD16" s="6" t="s">
        <v>11</v>
      </c>
    </row>
    <row r="17" spans="1:30" x14ac:dyDescent="0.3">
      <c r="A17" s="9"/>
      <c r="B17" s="9" t="s">
        <v>1</v>
      </c>
      <c r="C17" s="9" t="s">
        <v>0</v>
      </c>
      <c r="D17" s="9"/>
      <c r="E17" s="9" t="s">
        <v>0</v>
      </c>
      <c r="F17" s="10" t="s">
        <v>1</v>
      </c>
      <c r="G17" s="9" t="s">
        <v>1</v>
      </c>
      <c r="H17" s="9" t="s">
        <v>0</v>
      </c>
      <c r="I17" s="9" t="s">
        <v>64</v>
      </c>
      <c r="J17" s="9" t="s">
        <v>64</v>
      </c>
      <c r="K17" s="9" t="s">
        <v>1</v>
      </c>
      <c r="L17" s="10" t="s">
        <v>0</v>
      </c>
      <c r="M17" s="9"/>
      <c r="N17" s="9" t="s">
        <v>1</v>
      </c>
      <c r="O17" s="9" t="s">
        <v>64</v>
      </c>
      <c r="P17" s="9"/>
      <c r="Q17" s="9" t="s">
        <v>64</v>
      </c>
      <c r="R17" s="10" t="s">
        <v>1</v>
      </c>
      <c r="S17" s="9" t="s">
        <v>0</v>
      </c>
      <c r="T17" s="9" t="s">
        <v>1</v>
      </c>
      <c r="U17" s="9" t="s">
        <v>64</v>
      </c>
      <c r="V17" s="9" t="s">
        <v>64</v>
      </c>
      <c r="W17" s="9" t="s">
        <v>1</v>
      </c>
      <c r="X17" s="10" t="s">
        <v>0</v>
      </c>
      <c r="Y17" s="9" t="s">
        <v>0</v>
      </c>
      <c r="Z17" s="9" t="s">
        <v>1</v>
      </c>
      <c r="AA17" s="9" t="s">
        <v>64</v>
      </c>
      <c r="AB17" s="9" t="s">
        <v>64</v>
      </c>
      <c r="AC17" s="9" t="s">
        <v>1</v>
      </c>
      <c r="AD17" s="9" t="s">
        <v>0</v>
      </c>
    </row>
    <row r="18" spans="1:30" ht="9.75" customHeight="1" x14ac:dyDescent="0.3">
      <c r="A18" s="39" t="s">
        <v>98</v>
      </c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</row>
    <row r="19" spans="1:30" x14ac:dyDescent="0.3">
      <c r="A19" s="43" t="s">
        <v>140</v>
      </c>
      <c r="B19" s="44"/>
      <c r="C19" s="11" t="s">
        <v>141</v>
      </c>
      <c r="D19" s="43" t="s">
        <v>140</v>
      </c>
      <c r="E19" s="44"/>
      <c r="F19" s="12" t="s">
        <v>142</v>
      </c>
      <c r="G19" s="41" t="s">
        <v>143</v>
      </c>
      <c r="H19" s="42"/>
      <c r="I19" s="11" t="s">
        <v>141</v>
      </c>
      <c r="J19" s="43" t="s">
        <v>143</v>
      </c>
      <c r="K19" s="44"/>
      <c r="L19" s="12" t="s">
        <v>142</v>
      </c>
      <c r="M19" s="41" t="s">
        <v>144</v>
      </c>
      <c r="N19" s="42"/>
      <c r="O19" s="11" t="s">
        <v>141</v>
      </c>
      <c r="P19" s="43" t="s">
        <v>144</v>
      </c>
      <c r="Q19" s="44"/>
      <c r="R19" s="12" t="s">
        <v>142</v>
      </c>
      <c r="S19" s="41" t="s">
        <v>145</v>
      </c>
      <c r="T19" s="42"/>
      <c r="U19" s="11" t="s">
        <v>141</v>
      </c>
      <c r="V19" s="43" t="s">
        <v>145</v>
      </c>
      <c r="W19" s="44"/>
      <c r="X19" s="12" t="s">
        <v>142</v>
      </c>
      <c r="Y19" s="41" t="s">
        <v>146</v>
      </c>
      <c r="Z19" s="42"/>
      <c r="AA19" s="11" t="s">
        <v>141</v>
      </c>
      <c r="AB19" s="43" t="s">
        <v>146</v>
      </c>
      <c r="AC19" s="44"/>
      <c r="AD19" s="11" t="s">
        <v>142</v>
      </c>
    </row>
    <row r="20" spans="1:30" ht="24.75" customHeight="1" x14ac:dyDescent="0.3">
      <c r="A20" s="6" t="s">
        <v>130</v>
      </c>
      <c r="B20" s="3" t="s">
        <v>131</v>
      </c>
      <c r="C20" s="3" t="s">
        <v>2</v>
      </c>
      <c r="D20" s="6" t="s">
        <v>114</v>
      </c>
      <c r="E20" s="3" t="s">
        <v>113</v>
      </c>
      <c r="F20" s="5" t="s">
        <v>3</v>
      </c>
      <c r="G20" s="6" t="s">
        <v>132</v>
      </c>
      <c r="H20" s="3" t="s">
        <v>133</v>
      </c>
      <c r="I20" s="3" t="s">
        <v>5</v>
      </c>
      <c r="J20" s="3" t="s">
        <v>116</v>
      </c>
      <c r="K20" s="6" t="s">
        <v>117</v>
      </c>
      <c r="L20" s="5" t="s">
        <v>4</v>
      </c>
      <c r="M20" s="4" t="s">
        <v>122</v>
      </c>
      <c r="N20" s="3" t="s">
        <v>123</v>
      </c>
      <c r="O20" s="6" t="s">
        <v>6</v>
      </c>
      <c r="P20" s="3" t="s">
        <v>120</v>
      </c>
      <c r="Q20" s="6" t="s">
        <v>121</v>
      </c>
      <c r="R20" s="5" t="s">
        <v>7</v>
      </c>
      <c r="S20" s="4" t="s">
        <v>112</v>
      </c>
      <c r="T20" s="6" t="s">
        <v>134</v>
      </c>
      <c r="U20" s="3" t="s">
        <v>8</v>
      </c>
      <c r="V20" s="6" t="s">
        <v>135</v>
      </c>
      <c r="W20" s="3" t="s">
        <v>113</v>
      </c>
      <c r="X20" s="5" t="s">
        <v>9</v>
      </c>
      <c r="Y20" s="4" t="s">
        <v>136</v>
      </c>
      <c r="Z20" s="6" t="s">
        <v>137</v>
      </c>
      <c r="AA20" s="3" t="s">
        <v>10</v>
      </c>
      <c r="AB20" s="6" t="s">
        <v>118</v>
      </c>
      <c r="AC20" s="3" t="s">
        <v>119</v>
      </c>
      <c r="AD20" s="3" t="s">
        <v>11</v>
      </c>
    </row>
    <row r="21" spans="1:30" x14ac:dyDescent="0.3">
      <c r="A21" s="9"/>
      <c r="B21" s="9" t="s">
        <v>1</v>
      </c>
      <c r="C21" s="9" t="s">
        <v>0</v>
      </c>
      <c r="D21" s="9"/>
      <c r="E21" s="9" t="s">
        <v>0</v>
      </c>
      <c r="F21" s="10" t="s">
        <v>1</v>
      </c>
      <c r="G21" s="9" t="s">
        <v>1</v>
      </c>
      <c r="H21" s="9" t="s">
        <v>0</v>
      </c>
      <c r="I21" s="9" t="s">
        <v>64</v>
      </c>
      <c r="J21" s="9" t="s">
        <v>64</v>
      </c>
      <c r="K21" s="9" t="s">
        <v>1</v>
      </c>
      <c r="L21" s="10" t="s">
        <v>0</v>
      </c>
      <c r="M21" s="9"/>
      <c r="N21" s="9" t="s">
        <v>1</v>
      </c>
      <c r="O21" s="9" t="s">
        <v>64</v>
      </c>
      <c r="P21" s="9"/>
      <c r="Q21" s="9" t="s">
        <v>64</v>
      </c>
      <c r="R21" s="10" t="s">
        <v>1</v>
      </c>
      <c r="S21" s="9" t="s">
        <v>0</v>
      </c>
      <c r="T21" s="9" t="s">
        <v>1</v>
      </c>
      <c r="U21" s="9" t="s">
        <v>64</v>
      </c>
      <c r="V21" s="9" t="s">
        <v>64</v>
      </c>
      <c r="W21" s="9" t="s">
        <v>1</v>
      </c>
      <c r="X21" s="10" t="s">
        <v>0</v>
      </c>
      <c r="Y21" s="9" t="s">
        <v>0</v>
      </c>
      <c r="Z21" s="9" t="s">
        <v>1</v>
      </c>
      <c r="AA21" s="9" t="s">
        <v>0</v>
      </c>
      <c r="AB21" s="9" t="s">
        <v>64</v>
      </c>
      <c r="AC21" s="9" t="s">
        <v>1</v>
      </c>
      <c r="AD21" s="9" t="s">
        <v>0</v>
      </c>
    </row>
    <row r="22" spans="1:30" ht="9.75" customHeight="1" x14ac:dyDescent="0.3">
      <c r="A22" s="39" t="s">
        <v>99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</row>
    <row r="23" spans="1:30" x14ac:dyDescent="0.3">
      <c r="A23" s="43" t="s">
        <v>140</v>
      </c>
      <c r="B23" s="44"/>
      <c r="C23" s="11" t="s">
        <v>141</v>
      </c>
      <c r="D23" s="43" t="s">
        <v>140</v>
      </c>
      <c r="E23" s="44"/>
      <c r="F23" s="12" t="s">
        <v>142</v>
      </c>
      <c r="G23" s="41" t="s">
        <v>143</v>
      </c>
      <c r="H23" s="42"/>
      <c r="I23" s="11" t="s">
        <v>141</v>
      </c>
      <c r="J23" s="43" t="s">
        <v>143</v>
      </c>
      <c r="K23" s="44"/>
      <c r="L23" s="12" t="s">
        <v>142</v>
      </c>
      <c r="M23" s="41" t="s">
        <v>144</v>
      </c>
      <c r="N23" s="42"/>
      <c r="O23" s="11" t="s">
        <v>141</v>
      </c>
      <c r="P23" s="43" t="s">
        <v>144</v>
      </c>
      <c r="Q23" s="44"/>
      <c r="R23" s="12" t="s">
        <v>142</v>
      </c>
      <c r="S23" s="41" t="s">
        <v>145</v>
      </c>
      <c r="T23" s="42"/>
      <c r="U23" s="11" t="s">
        <v>141</v>
      </c>
      <c r="V23" s="43" t="s">
        <v>145</v>
      </c>
      <c r="W23" s="44"/>
      <c r="X23" s="12" t="s">
        <v>142</v>
      </c>
      <c r="Y23" s="41" t="s">
        <v>146</v>
      </c>
      <c r="Z23" s="42"/>
      <c r="AA23" s="11" t="s">
        <v>141</v>
      </c>
      <c r="AB23" s="43" t="s">
        <v>146</v>
      </c>
      <c r="AC23" s="44"/>
      <c r="AD23" s="11" t="s">
        <v>142</v>
      </c>
    </row>
    <row r="24" spans="1:30" ht="24.75" customHeight="1" x14ac:dyDescent="0.3">
      <c r="A24" s="6" t="s">
        <v>112</v>
      </c>
      <c r="B24" s="3" t="s">
        <v>113</v>
      </c>
      <c r="C24" s="3" t="s">
        <v>2</v>
      </c>
      <c r="D24" s="6" t="s">
        <v>114</v>
      </c>
      <c r="E24" s="3" t="s">
        <v>115</v>
      </c>
      <c r="F24" s="5" t="s">
        <v>3</v>
      </c>
      <c r="G24" s="6" t="s">
        <v>116</v>
      </c>
      <c r="H24" s="3" t="s">
        <v>117</v>
      </c>
      <c r="I24" s="3" t="s">
        <v>5</v>
      </c>
      <c r="J24" s="3" t="s">
        <v>118</v>
      </c>
      <c r="K24" s="3" t="s">
        <v>119</v>
      </c>
      <c r="L24" s="7" t="s">
        <v>4</v>
      </c>
      <c r="M24" s="8" t="s">
        <v>120</v>
      </c>
      <c r="N24" s="3" t="s">
        <v>121</v>
      </c>
      <c r="O24" s="3" t="s">
        <v>6</v>
      </c>
      <c r="P24" s="3" t="s">
        <v>122</v>
      </c>
      <c r="Q24" s="6" t="s">
        <v>123</v>
      </c>
      <c r="R24" s="5" t="s">
        <v>7</v>
      </c>
      <c r="S24" s="4" t="s">
        <v>124</v>
      </c>
      <c r="T24" s="6" t="s">
        <v>125</v>
      </c>
      <c r="U24" s="3" t="s">
        <v>8</v>
      </c>
      <c r="V24" s="6" t="s">
        <v>126</v>
      </c>
      <c r="W24" s="3" t="s">
        <v>127</v>
      </c>
      <c r="X24" s="5" t="s">
        <v>9</v>
      </c>
      <c r="Y24" s="6" t="s">
        <v>128</v>
      </c>
      <c r="Z24" s="3" t="s">
        <v>129</v>
      </c>
      <c r="AA24" s="3" t="s">
        <v>10</v>
      </c>
      <c r="AB24" s="3" t="s">
        <v>130</v>
      </c>
      <c r="AC24" s="3" t="s">
        <v>131</v>
      </c>
      <c r="AD24" s="6" t="s">
        <v>11</v>
      </c>
    </row>
    <row r="25" spans="1:30" x14ac:dyDescent="0.3">
      <c r="A25" s="9"/>
      <c r="B25" s="9" t="s">
        <v>1</v>
      </c>
      <c r="C25" s="9" t="s">
        <v>0</v>
      </c>
      <c r="D25" s="9"/>
      <c r="E25" s="9" t="s">
        <v>0</v>
      </c>
      <c r="F25" s="10" t="s">
        <v>1</v>
      </c>
      <c r="G25" s="9" t="s">
        <v>1</v>
      </c>
      <c r="H25" s="9" t="s">
        <v>0</v>
      </c>
      <c r="I25" s="9" t="s">
        <v>64</v>
      </c>
      <c r="J25" s="9" t="s">
        <v>64</v>
      </c>
      <c r="K25" s="9" t="s">
        <v>1</v>
      </c>
      <c r="L25" s="10" t="s">
        <v>0</v>
      </c>
      <c r="M25" s="9"/>
      <c r="N25" s="9" t="s">
        <v>1</v>
      </c>
      <c r="O25" s="9" t="s">
        <v>64</v>
      </c>
      <c r="P25" s="9"/>
      <c r="Q25" s="9" t="s">
        <v>64</v>
      </c>
      <c r="R25" s="10" t="s">
        <v>1</v>
      </c>
      <c r="S25" s="9" t="s">
        <v>0</v>
      </c>
      <c r="T25" s="9" t="s">
        <v>1</v>
      </c>
      <c r="U25" s="9" t="s">
        <v>64</v>
      </c>
      <c r="V25" s="9" t="s">
        <v>64</v>
      </c>
      <c r="W25" s="9" t="s">
        <v>1</v>
      </c>
      <c r="X25" s="10" t="s">
        <v>0</v>
      </c>
      <c r="Y25" s="9" t="s">
        <v>0</v>
      </c>
      <c r="Z25" s="9" t="s">
        <v>1</v>
      </c>
      <c r="AA25" s="9" t="s">
        <v>64</v>
      </c>
      <c r="AB25" s="9" t="s">
        <v>64</v>
      </c>
      <c r="AC25" s="9" t="s">
        <v>1</v>
      </c>
      <c r="AD25" s="9" t="s">
        <v>0</v>
      </c>
    </row>
    <row r="26" spans="1:30" ht="9.75" customHeight="1" x14ac:dyDescent="0.3">
      <c r="A26" s="39" t="s">
        <v>100</v>
      </c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  <row r="27" spans="1:30" x14ac:dyDescent="0.3">
      <c r="A27" s="43" t="s">
        <v>140</v>
      </c>
      <c r="B27" s="44"/>
      <c r="C27" s="11" t="s">
        <v>141</v>
      </c>
      <c r="D27" s="43" t="s">
        <v>140</v>
      </c>
      <c r="E27" s="44"/>
      <c r="F27" s="12" t="s">
        <v>142</v>
      </c>
      <c r="G27" s="41" t="s">
        <v>143</v>
      </c>
      <c r="H27" s="42"/>
      <c r="I27" s="11" t="s">
        <v>141</v>
      </c>
      <c r="J27" s="43" t="s">
        <v>143</v>
      </c>
      <c r="K27" s="44"/>
      <c r="L27" s="12" t="s">
        <v>142</v>
      </c>
      <c r="M27" s="41" t="s">
        <v>144</v>
      </c>
      <c r="N27" s="42"/>
      <c r="O27" s="11" t="s">
        <v>141</v>
      </c>
      <c r="P27" s="43" t="s">
        <v>144</v>
      </c>
      <c r="Q27" s="44"/>
      <c r="R27" s="12" t="s">
        <v>142</v>
      </c>
      <c r="S27" s="41" t="s">
        <v>145</v>
      </c>
      <c r="T27" s="42"/>
      <c r="U27" s="11" t="s">
        <v>141</v>
      </c>
      <c r="V27" s="43" t="s">
        <v>145</v>
      </c>
      <c r="W27" s="44"/>
      <c r="X27" s="12" t="s">
        <v>142</v>
      </c>
      <c r="Y27" s="41" t="s">
        <v>146</v>
      </c>
      <c r="Z27" s="42"/>
      <c r="AA27" s="11" t="s">
        <v>141</v>
      </c>
      <c r="AB27" s="43" t="s">
        <v>146</v>
      </c>
      <c r="AC27" s="44"/>
      <c r="AD27" s="11" t="s">
        <v>142</v>
      </c>
    </row>
    <row r="28" spans="1:30" ht="24.75" customHeight="1" x14ac:dyDescent="0.3">
      <c r="A28" s="6" t="s">
        <v>130</v>
      </c>
      <c r="B28" s="3" t="s">
        <v>131</v>
      </c>
      <c r="C28" s="3" t="s">
        <v>2</v>
      </c>
      <c r="D28" s="6" t="s">
        <v>114</v>
      </c>
      <c r="E28" s="3" t="s">
        <v>113</v>
      </c>
      <c r="F28" s="5" t="s">
        <v>3</v>
      </c>
      <c r="G28" s="6" t="s">
        <v>132</v>
      </c>
      <c r="H28" s="3" t="s">
        <v>133</v>
      </c>
      <c r="I28" s="3" t="s">
        <v>5</v>
      </c>
      <c r="J28" s="3" t="s">
        <v>116</v>
      </c>
      <c r="K28" s="6" t="s">
        <v>117</v>
      </c>
      <c r="L28" s="5" t="s">
        <v>4</v>
      </c>
      <c r="M28" s="4" t="s">
        <v>122</v>
      </c>
      <c r="N28" s="3" t="s">
        <v>123</v>
      </c>
      <c r="O28" s="6" t="s">
        <v>6</v>
      </c>
      <c r="P28" s="3" t="s">
        <v>120</v>
      </c>
      <c r="Q28" s="6" t="s">
        <v>121</v>
      </c>
      <c r="R28" s="5" t="s">
        <v>7</v>
      </c>
      <c r="S28" s="4" t="s">
        <v>112</v>
      </c>
      <c r="T28" s="6" t="s">
        <v>134</v>
      </c>
      <c r="U28" s="3" t="s">
        <v>8</v>
      </c>
      <c r="V28" s="6" t="s">
        <v>135</v>
      </c>
      <c r="W28" s="3" t="s">
        <v>113</v>
      </c>
      <c r="X28" s="5" t="s">
        <v>9</v>
      </c>
      <c r="Y28" s="4" t="s">
        <v>136</v>
      </c>
      <c r="Z28" s="6" t="s">
        <v>137</v>
      </c>
      <c r="AA28" s="3" t="s">
        <v>10</v>
      </c>
      <c r="AB28" s="6" t="s">
        <v>118</v>
      </c>
      <c r="AC28" s="3" t="s">
        <v>119</v>
      </c>
      <c r="AD28" s="3" t="s">
        <v>11</v>
      </c>
    </row>
    <row r="29" spans="1:30" x14ac:dyDescent="0.3">
      <c r="A29" s="9"/>
      <c r="B29" s="9" t="s">
        <v>1</v>
      </c>
      <c r="C29" s="9" t="s">
        <v>0</v>
      </c>
      <c r="D29" s="9"/>
      <c r="E29" s="9" t="s">
        <v>0</v>
      </c>
      <c r="F29" s="10" t="s">
        <v>1</v>
      </c>
      <c r="G29" s="9" t="s">
        <v>1</v>
      </c>
      <c r="H29" s="9" t="s">
        <v>0</v>
      </c>
      <c r="I29" s="9" t="s">
        <v>64</v>
      </c>
      <c r="J29" s="9" t="s">
        <v>64</v>
      </c>
      <c r="K29" s="9" t="s">
        <v>1</v>
      </c>
      <c r="L29" s="10" t="s">
        <v>0</v>
      </c>
      <c r="M29" s="9"/>
      <c r="N29" s="9" t="s">
        <v>1</v>
      </c>
      <c r="O29" s="9" t="s">
        <v>64</v>
      </c>
      <c r="P29" s="9"/>
      <c r="Q29" s="9" t="s">
        <v>64</v>
      </c>
      <c r="R29" s="10" t="s">
        <v>1</v>
      </c>
      <c r="S29" s="9" t="s">
        <v>0</v>
      </c>
      <c r="T29" s="9" t="s">
        <v>1</v>
      </c>
      <c r="U29" s="9" t="s">
        <v>64</v>
      </c>
      <c r="V29" s="9" t="s">
        <v>64</v>
      </c>
      <c r="W29" s="9" t="s">
        <v>1</v>
      </c>
      <c r="X29" s="10" t="s">
        <v>0</v>
      </c>
      <c r="Y29" s="9" t="s">
        <v>0</v>
      </c>
      <c r="Z29" s="9" t="s">
        <v>1</v>
      </c>
      <c r="AA29" s="9" t="s">
        <v>0</v>
      </c>
      <c r="AB29" s="9" t="s">
        <v>64</v>
      </c>
      <c r="AC29" s="9" t="s">
        <v>1</v>
      </c>
      <c r="AD29" s="9" t="s">
        <v>0</v>
      </c>
    </row>
    <row r="30" spans="1:30" ht="9.75" customHeight="1" x14ac:dyDescent="0.3">
      <c r="A30" s="39" t="s">
        <v>101</v>
      </c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</row>
    <row r="31" spans="1:30" x14ac:dyDescent="0.3">
      <c r="A31" s="43" t="s">
        <v>140</v>
      </c>
      <c r="B31" s="44"/>
      <c r="C31" s="11" t="s">
        <v>141</v>
      </c>
      <c r="D31" s="43" t="s">
        <v>140</v>
      </c>
      <c r="E31" s="44"/>
      <c r="F31" s="12" t="s">
        <v>142</v>
      </c>
      <c r="G31" s="41" t="s">
        <v>143</v>
      </c>
      <c r="H31" s="42"/>
      <c r="I31" s="11" t="s">
        <v>141</v>
      </c>
      <c r="J31" s="43" t="s">
        <v>143</v>
      </c>
      <c r="K31" s="44"/>
      <c r="L31" s="12" t="s">
        <v>142</v>
      </c>
      <c r="M31" s="41" t="s">
        <v>144</v>
      </c>
      <c r="N31" s="42"/>
      <c r="O31" s="11" t="s">
        <v>141</v>
      </c>
      <c r="P31" s="43" t="s">
        <v>144</v>
      </c>
      <c r="Q31" s="44"/>
      <c r="R31" s="12" t="s">
        <v>142</v>
      </c>
      <c r="S31" s="41" t="s">
        <v>145</v>
      </c>
      <c r="T31" s="42"/>
      <c r="U31" s="11" t="s">
        <v>141</v>
      </c>
      <c r="V31" s="43" t="s">
        <v>145</v>
      </c>
      <c r="W31" s="44"/>
      <c r="X31" s="12" t="s">
        <v>142</v>
      </c>
      <c r="Y31" s="41" t="s">
        <v>146</v>
      </c>
      <c r="Z31" s="42"/>
      <c r="AA31" s="11" t="s">
        <v>141</v>
      </c>
      <c r="AB31" s="43" t="s">
        <v>146</v>
      </c>
      <c r="AC31" s="44"/>
      <c r="AD31" s="11" t="s">
        <v>142</v>
      </c>
    </row>
    <row r="32" spans="1:30" ht="24.75" customHeight="1" x14ac:dyDescent="0.3">
      <c r="A32" s="6" t="s">
        <v>112</v>
      </c>
      <c r="B32" s="3" t="s">
        <v>113</v>
      </c>
      <c r="C32" s="3" t="s">
        <v>2</v>
      </c>
      <c r="D32" s="6" t="s">
        <v>114</v>
      </c>
      <c r="E32" s="3" t="s">
        <v>115</v>
      </c>
      <c r="F32" s="5" t="s">
        <v>3</v>
      </c>
      <c r="G32" s="6" t="s">
        <v>116</v>
      </c>
      <c r="H32" s="3" t="s">
        <v>117</v>
      </c>
      <c r="I32" s="3" t="s">
        <v>5</v>
      </c>
      <c r="J32" s="3" t="s">
        <v>118</v>
      </c>
      <c r="K32" s="3" t="s">
        <v>119</v>
      </c>
      <c r="L32" s="7" t="s">
        <v>4</v>
      </c>
      <c r="M32" s="8" t="s">
        <v>120</v>
      </c>
      <c r="N32" s="3" t="s">
        <v>121</v>
      </c>
      <c r="O32" s="3" t="s">
        <v>6</v>
      </c>
      <c r="P32" s="3" t="s">
        <v>122</v>
      </c>
      <c r="Q32" s="6" t="s">
        <v>123</v>
      </c>
      <c r="R32" s="5" t="s">
        <v>7</v>
      </c>
      <c r="S32" s="4" t="s">
        <v>124</v>
      </c>
      <c r="T32" s="6" t="s">
        <v>125</v>
      </c>
      <c r="U32" s="3" t="s">
        <v>8</v>
      </c>
      <c r="V32" s="6" t="s">
        <v>126</v>
      </c>
      <c r="W32" s="3" t="s">
        <v>127</v>
      </c>
      <c r="X32" s="5" t="s">
        <v>9</v>
      </c>
      <c r="Y32" s="6" t="s">
        <v>128</v>
      </c>
      <c r="Z32" s="3" t="s">
        <v>129</v>
      </c>
      <c r="AA32" s="3" t="s">
        <v>10</v>
      </c>
      <c r="AB32" s="3" t="s">
        <v>130</v>
      </c>
      <c r="AC32" s="3" t="s">
        <v>131</v>
      </c>
      <c r="AD32" s="6" t="s">
        <v>11</v>
      </c>
    </row>
    <row r="33" spans="1:30" x14ac:dyDescent="0.3">
      <c r="A33" s="9"/>
      <c r="B33" s="9" t="s">
        <v>1</v>
      </c>
      <c r="C33" s="9" t="s">
        <v>0</v>
      </c>
      <c r="D33" s="9"/>
      <c r="E33" s="9" t="s">
        <v>0</v>
      </c>
      <c r="F33" s="10" t="s">
        <v>1</v>
      </c>
      <c r="G33" s="9" t="s">
        <v>1</v>
      </c>
      <c r="H33" s="9" t="s">
        <v>0</v>
      </c>
      <c r="I33" s="9" t="s">
        <v>64</v>
      </c>
      <c r="J33" s="9" t="s">
        <v>64</v>
      </c>
      <c r="K33" s="9" t="s">
        <v>1</v>
      </c>
      <c r="L33" s="10" t="s">
        <v>0</v>
      </c>
      <c r="M33" s="9"/>
      <c r="N33" s="9" t="s">
        <v>1</v>
      </c>
      <c r="O33" s="9" t="s">
        <v>64</v>
      </c>
      <c r="P33" s="9"/>
      <c r="Q33" s="9" t="s">
        <v>64</v>
      </c>
      <c r="R33" s="10" t="s">
        <v>1</v>
      </c>
      <c r="S33" s="9" t="s">
        <v>0</v>
      </c>
      <c r="T33" s="9" t="s">
        <v>1</v>
      </c>
      <c r="U33" s="9" t="s">
        <v>64</v>
      </c>
      <c r="V33" s="9" t="s">
        <v>64</v>
      </c>
      <c r="W33" s="9" t="s">
        <v>1</v>
      </c>
      <c r="X33" s="10" t="s">
        <v>0</v>
      </c>
      <c r="Y33" s="9" t="s">
        <v>0</v>
      </c>
      <c r="Z33" s="9" t="s">
        <v>1</v>
      </c>
      <c r="AA33" s="9" t="s">
        <v>64</v>
      </c>
      <c r="AB33" s="9" t="s">
        <v>64</v>
      </c>
      <c r="AC33" s="9" t="s">
        <v>1</v>
      </c>
      <c r="AD33" s="9" t="s">
        <v>0</v>
      </c>
    </row>
  </sheetData>
  <mergeCells count="89">
    <mergeCell ref="A2:AD2"/>
    <mergeCell ref="A1:AD1"/>
    <mergeCell ref="A15:B15"/>
    <mergeCell ref="D15:E15"/>
    <mergeCell ref="G15:H15"/>
    <mergeCell ref="J15:K15"/>
    <mergeCell ref="A14:AD14"/>
    <mergeCell ref="A3:B3"/>
    <mergeCell ref="D3:E3"/>
    <mergeCell ref="G3:H3"/>
    <mergeCell ref="J3:K3"/>
    <mergeCell ref="M3:N3"/>
    <mergeCell ref="A7:B7"/>
    <mergeCell ref="D7:E7"/>
    <mergeCell ref="G7:H7"/>
    <mergeCell ref="J7:K7"/>
    <mergeCell ref="A19:B19"/>
    <mergeCell ref="D19:E19"/>
    <mergeCell ref="G19:H19"/>
    <mergeCell ref="J19:K19"/>
    <mergeCell ref="A18:AD18"/>
    <mergeCell ref="M19:N19"/>
    <mergeCell ref="P19:Q19"/>
    <mergeCell ref="S19:T19"/>
    <mergeCell ref="V19:W19"/>
    <mergeCell ref="Y19:Z19"/>
    <mergeCell ref="AB19:AC19"/>
    <mergeCell ref="A23:B23"/>
    <mergeCell ref="D23:E23"/>
    <mergeCell ref="G23:H23"/>
    <mergeCell ref="J23:K23"/>
    <mergeCell ref="A22:AD22"/>
    <mergeCell ref="AB23:AC23"/>
    <mergeCell ref="M23:N23"/>
    <mergeCell ref="P23:Q23"/>
    <mergeCell ref="S23:T23"/>
    <mergeCell ref="V23:W23"/>
    <mergeCell ref="Y23:Z23"/>
    <mergeCell ref="G27:H27"/>
    <mergeCell ref="J27:K27"/>
    <mergeCell ref="A26:AD26"/>
    <mergeCell ref="M27:N27"/>
    <mergeCell ref="P27:Q27"/>
    <mergeCell ref="S27:T27"/>
    <mergeCell ref="V27:W27"/>
    <mergeCell ref="Y27:Z27"/>
    <mergeCell ref="AB27:AC27"/>
    <mergeCell ref="S3:T3"/>
    <mergeCell ref="V3:W3"/>
    <mergeCell ref="Y3:Z3"/>
    <mergeCell ref="A31:B31"/>
    <mergeCell ref="D31:E31"/>
    <mergeCell ref="G31:H31"/>
    <mergeCell ref="J31:K31"/>
    <mergeCell ref="A30:AD30"/>
    <mergeCell ref="AB31:AC31"/>
    <mergeCell ref="M31:N31"/>
    <mergeCell ref="P31:Q31"/>
    <mergeCell ref="S31:T31"/>
    <mergeCell ref="V31:W31"/>
    <mergeCell ref="Y31:Z31"/>
    <mergeCell ref="A27:B27"/>
    <mergeCell ref="D27:E27"/>
    <mergeCell ref="AB3:AC3"/>
    <mergeCell ref="P7:Q7"/>
    <mergeCell ref="P3:Q3"/>
    <mergeCell ref="S11:T11"/>
    <mergeCell ref="V11:W11"/>
    <mergeCell ref="Y11:Z11"/>
    <mergeCell ref="AB11:AC11"/>
    <mergeCell ref="A10:AD10"/>
    <mergeCell ref="A6:AD6"/>
    <mergeCell ref="A11:B11"/>
    <mergeCell ref="D11:E11"/>
    <mergeCell ref="G11:H11"/>
    <mergeCell ref="J11:K11"/>
    <mergeCell ref="M11:N11"/>
    <mergeCell ref="M7:N7"/>
    <mergeCell ref="P11:Q11"/>
    <mergeCell ref="AB15:AC15"/>
    <mergeCell ref="S7:T7"/>
    <mergeCell ref="V7:W7"/>
    <mergeCell ref="Y7:Z7"/>
    <mergeCell ref="AB7:AC7"/>
    <mergeCell ref="M15:N15"/>
    <mergeCell ref="P15:Q15"/>
    <mergeCell ref="S15:T15"/>
    <mergeCell ref="V15:W15"/>
    <mergeCell ref="Y15:Z15"/>
  </mergeCells>
  <printOptions horizontalCentered="1"/>
  <pageMargins left="0.19685039370078741" right="0.19685039370078741" top="0.19685039370078741" bottom="0.19685039370078741" header="0" footer="0"/>
  <pageSetup paperSize="9" scale="9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B8DD7-9EA7-4707-915E-5FF0032A59C0}">
  <sheetPr>
    <pageSetUpPr fitToPage="1"/>
  </sheetPr>
  <dimension ref="B1:AE42"/>
  <sheetViews>
    <sheetView showGridLines="0" tabSelected="1" workbookViewId="0">
      <selection activeCell="AH8" sqref="AH8"/>
    </sheetView>
  </sheetViews>
  <sheetFormatPr baseColWidth="10" defaultRowHeight="25.05" customHeight="1" x14ac:dyDescent="0.3"/>
  <cols>
    <col min="1" max="6" width="4.77734375" style="14" customWidth="1"/>
    <col min="7" max="7" width="6.5546875" style="14" bestFit="1" customWidth="1"/>
    <col min="8" max="30" width="4.77734375" style="14" customWidth="1"/>
    <col min="31" max="31" width="6.33203125" style="14" customWidth="1"/>
    <col min="32" max="32" width="4.77734375" style="14" customWidth="1"/>
    <col min="33" max="16384" width="11.5546875" style="14"/>
  </cols>
  <sheetData>
    <row r="1" spans="2:31" ht="25.05" customHeight="1" thickBot="1" x14ac:dyDescent="0.35">
      <c r="B1" s="13" t="s">
        <v>148</v>
      </c>
      <c r="C1" s="20"/>
      <c r="D1" s="21">
        <v>2026</v>
      </c>
      <c r="E1" s="20"/>
      <c r="F1" s="13" t="s">
        <v>149</v>
      </c>
      <c r="G1" s="35" t="s">
        <v>150</v>
      </c>
      <c r="H1" s="48" t="str">
        <f>"CALENDRIER - B3 (City 3 + City 4) + B2 (Gymnase) - "&amp;TEXT(DATE(_An,MONTH(_Mois&amp;1),1),"mmmm aaa")&amp;" &amp; "&amp;TEXT(EOMONTH(DATE(_An,MONTH(_Mois&amp;1),1),1),"mmmm aaa")&amp;" (Sonia + Seb + Moussa + Miloud + Mostefa)"</f>
        <v>CALENDRIER - B3 (City 3 + City 4) + B2 (Gymnase) - février 2026 &amp; mars 2026 (Sonia + Seb + Moussa + Miloud + Mostefa)</v>
      </c>
    </row>
    <row r="2" spans="2:31" ht="16.8" thickTop="1" thickBot="1" x14ac:dyDescent="0.35">
      <c r="B2" s="27">
        <f>_xlfn.ISOWEEKNUM(B3)</f>
        <v>6</v>
      </c>
      <c r="C2" s="46"/>
      <c r="D2" s="46"/>
      <c r="E2" s="46">
        <f>_xlfn.ISOWEEKNUM(B3)</f>
        <v>6</v>
      </c>
      <c r="F2" s="46"/>
      <c r="G2" s="46"/>
      <c r="H2" s="46">
        <f>_xlfn.ISOWEEKNUM(E3)</f>
        <v>6</v>
      </c>
      <c r="I2" s="46"/>
      <c r="J2" s="46"/>
      <c r="K2" s="46">
        <f>_xlfn.ISOWEEKNUM(H3)</f>
        <v>6</v>
      </c>
      <c r="L2" s="46"/>
      <c r="M2" s="46"/>
      <c r="N2" s="46">
        <f>_xlfn.ISOWEEKNUM(K3)</f>
        <v>6</v>
      </c>
      <c r="O2" s="46"/>
      <c r="P2" s="46"/>
      <c r="Q2" s="46">
        <f>_xlfn.ISOWEEKNUM(N3)</f>
        <v>6</v>
      </c>
      <c r="R2" s="46"/>
      <c r="S2" s="46"/>
      <c r="T2" s="46">
        <f>_xlfn.ISOWEEKNUM(Q3)</f>
        <v>6</v>
      </c>
      <c r="U2" s="46"/>
      <c r="V2" s="46"/>
      <c r="W2" s="46">
        <f>_xlfn.ISOWEEKNUM(T3)</f>
        <v>6</v>
      </c>
      <c r="X2" s="46"/>
      <c r="Y2" s="46"/>
      <c r="Z2" s="46">
        <f>_xlfn.ISOWEEKNUM(W3)</f>
        <v>6</v>
      </c>
      <c r="AA2" s="46"/>
      <c r="AB2" s="46"/>
      <c r="AC2" s="46">
        <f>_xlfn.ISOWEEKNUM(Z3)</f>
        <v>6</v>
      </c>
      <c r="AD2" s="46"/>
      <c r="AE2" s="47"/>
    </row>
    <row r="3" spans="2:31" ht="10.8" thickTop="1" x14ac:dyDescent="0.3">
      <c r="B3" s="22">
        <f>_xlfn.LET(_xlpm.date,DATEVALUE(_Mois&amp;_An),WORKDAY.INTL(_xlpm.date-1,1,"0111111"))</f>
        <v>46055</v>
      </c>
      <c r="C3" s="23"/>
      <c r="D3" s="24"/>
      <c r="E3" s="25">
        <f>B3</f>
        <v>46055</v>
      </c>
      <c r="F3" s="23"/>
      <c r="G3" s="26"/>
      <c r="H3" s="22">
        <f>E3+1</f>
        <v>46056</v>
      </c>
      <c r="I3" s="23"/>
      <c r="J3" s="24"/>
      <c r="K3" s="25">
        <f>H3</f>
        <v>46056</v>
      </c>
      <c r="L3" s="23"/>
      <c r="M3" s="26"/>
      <c r="N3" s="22">
        <f>K3+1</f>
        <v>46057</v>
      </c>
      <c r="O3" s="23"/>
      <c r="P3" s="24"/>
      <c r="Q3" s="25">
        <f>N3</f>
        <v>46057</v>
      </c>
      <c r="R3" s="23"/>
      <c r="S3" s="26"/>
      <c r="T3" s="22">
        <f>Q3+1</f>
        <v>46058</v>
      </c>
      <c r="U3" s="23"/>
      <c r="V3" s="24"/>
      <c r="W3" s="25">
        <f>T3</f>
        <v>46058</v>
      </c>
      <c r="X3" s="23"/>
      <c r="Y3" s="26"/>
      <c r="Z3" s="22">
        <f>W3+1</f>
        <v>46059</v>
      </c>
      <c r="AA3" s="23"/>
      <c r="AB3" s="24"/>
      <c r="AC3" s="25">
        <f>Z3</f>
        <v>46059</v>
      </c>
      <c r="AD3" s="23"/>
      <c r="AE3" s="26"/>
    </row>
    <row r="4" spans="2:31" ht="20.399999999999999" x14ac:dyDescent="0.3">
      <c r="B4" s="6" t="s">
        <v>130</v>
      </c>
      <c r="C4" s="3" t="s">
        <v>131</v>
      </c>
      <c r="D4" s="3" t="s">
        <v>2</v>
      </c>
      <c r="E4" s="6" t="s">
        <v>114</v>
      </c>
      <c r="F4" s="3" t="s">
        <v>113</v>
      </c>
      <c r="G4" s="5" t="s">
        <v>3</v>
      </c>
      <c r="H4" s="6" t="s">
        <v>132</v>
      </c>
      <c r="I4" s="3" t="s">
        <v>133</v>
      </c>
      <c r="J4" s="3" t="s">
        <v>5</v>
      </c>
      <c r="K4" s="3" t="s">
        <v>116</v>
      </c>
      <c r="L4" s="6" t="s">
        <v>117</v>
      </c>
      <c r="M4" s="5" t="s">
        <v>4</v>
      </c>
      <c r="N4" s="4" t="s">
        <v>122</v>
      </c>
      <c r="O4" s="3" t="s">
        <v>123</v>
      </c>
      <c r="P4" s="6" t="s">
        <v>6</v>
      </c>
      <c r="Q4" s="3" t="s">
        <v>120</v>
      </c>
      <c r="R4" s="6" t="s">
        <v>121</v>
      </c>
      <c r="S4" s="5" t="s">
        <v>7</v>
      </c>
      <c r="T4" s="4" t="s">
        <v>112</v>
      </c>
      <c r="U4" s="6" t="s">
        <v>134</v>
      </c>
      <c r="V4" s="3" t="s">
        <v>8</v>
      </c>
      <c r="W4" s="6" t="s">
        <v>135</v>
      </c>
      <c r="X4" s="3" t="s">
        <v>113</v>
      </c>
      <c r="Y4" s="5" t="s">
        <v>9</v>
      </c>
      <c r="Z4" s="4" t="s">
        <v>136</v>
      </c>
      <c r="AA4" s="6" t="s">
        <v>137</v>
      </c>
      <c r="AB4" s="3" t="s">
        <v>10</v>
      </c>
      <c r="AC4" s="6" t="s">
        <v>118</v>
      </c>
      <c r="AD4" s="3" t="s">
        <v>119</v>
      </c>
      <c r="AE4" s="3" t="s">
        <v>11</v>
      </c>
    </row>
    <row r="5" spans="2:31" ht="15" thickBot="1" x14ac:dyDescent="0.35">
      <c r="B5" s="9"/>
      <c r="C5" s="9" t="s">
        <v>1</v>
      </c>
      <c r="D5" s="9" t="s">
        <v>0</v>
      </c>
      <c r="E5" s="9"/>
      <c r="F5" s="9" t="s">
        <v>0</v>
      </c>
      <c r="G5" s="10" t="s">
        <v>1</v>
      </c>
      <c r="H5" s="9" t="s">
        <v>1</v>
      </c>
      <c r="I5" s="9" t="s">
        <v>0</v>
      </c>
      <c r="J5" s="9" t="s">
        <v>64</v>
      </c>
      <c r="K5" s="9" t="s">
        <v>64</v>
      </c>
      <c r="L5" s="9" t="s">
        <v>1</v>
      </c>
      <c r="M5" s="10" t="s">
        <v>0</v>
      </c>
      <c r="N5" s="9"/>
      <c r="O5" s="9" t="s">
        <v>1</v>
      </c>
      <c r="P5" s="9" t="s">
        <v>64</v>
      </c>
      <c r="Q5" s="9"/>
      <c r="R5" s="9" t="s">
        <v>64</v>
      </c>
      <c r="S5" s="10" t="s">
        <v>1</v>
      </c>
      <c r="T5" s="9" t="s">
        <v>0</v>
      </c>
      <c r="U5" s="9" t="s">
        <v>1</v>
      </c>
      <c r="V5" s="9" t="s">
        <v>64</v>
      </c>
      <c r="W5" s="9" t="s">
        <v>64</v>
      </c>
      <c r="X5" s="9" t="s">
        <v>1</v>
      </c>
      <c r="Y5" s="10" t="s">
        <v>0</v>
      </c>
      <c r="Z5" s="9" t="s">
        <v>0</v>
      </c>
      <c r="AA5" s="9" t="s">
        <v>1</v>
      </c>
      <c r="AB5" s="9" t="s">
        <v>0</v>
      </c>
      <c r="AC5" s="9" t="s">
        <v>64</v>
      </c>
      <c r="AD5" s="9" t="s">
        <v>1</v>
      </c>
      <c r="AE5" s="9" t="s">
        <v>0</v>
      </c>
    </row>
    <row r="6" spans="2:31" ht="16.8" thickTop="1" thickBot="1" x14ac:dyDescent="0.35">
      <c r="B6" s="27">
        <f>_xlfn.ISOWEEKNUM(B7)</f>
        <v>7</v>
      </c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9"/>
    </row>
    <row r="7" spans="2:31" ht="10.8" thickTop="1" x14ac:dyDescent="0.3">
      <c r="B7" s="22">
        <f>B3+7</f>
        <v>46062</v>
      </c>
      <c r="C7" s="23"/>
      <c r="D7" s="24"/>
      <c r="E7" s="25">
        <f>B7</f>
        <v>46062</v>
      </c>
      <c r="F7" s="23"/>
      <c r="G7" s="26"/>
      <c r="H7" s="22">
        <f>E7+1</f>
        <v>46063</v>
      </c>
      <c r="I7" s="23"/>
      <c r="J7" s="24"/>
      <c r="K7" s="25">
        <f>H7</f>
        <v>46063</v>
      </c>
      <c r="L7" s="23"/>
      <c r="M7" s="26"/>
      <c r="N7" s="22">
        <f>K7+1</f>
        <v>46064</v>
      </c>
      <c r="O7" s="23"/>
      <c r="P7" s="24"/>
      <c r="Q7" s="25">
        <f>N7</f>
        <v>46064</v>
      </c>
      <c r="R7" s="23"/>
      <c r="S7" s="26"/>
      <c r="T7" s="22">
        <f>Q7+1</f>
        <v>46065</v>
      </c>
      <c r="U7" s="23"/>
      <c r="V7" s="24"/>
      <c r="W7" s="25">
        <f>T7</f>
        <v>46065</v>
      </c>
      <c r="X7" s="23"/>
      <c r="Y7" s="26"/>
      <c r="Z7" s="22">
        <f>W7+1</f>
        <v>46066</v>
      </c>
      <c r="AA7" s="23"/>
      <c r="AB7" s="24"/>
      <c r="AC7" s="25">
        <f>Z7</f>
        <v>46066</v>
      </c>
      <c r="AD7" s="23"/>
      <c r="AE7" s="26"/>
    </row>
    <row r="8" spans="2:31" ht="20.399999999999999" x14ac:dyDescent="0.3">
      <c r="B8" s="6" t="s">
        <v>112</v>
      </c>
      <c r="C8" s="3" t="s">
        <v>113</v>
      </c>
      <c r="D8" s="3" t="s">
        <v>2</v>
      </c>
      <c r="E8" s="6" t="s">
        <v>114</v>
      </c>
      <c r="F8" s="3" t="s">
        <v>115</v>
      </c>
      <c r="G8" s="5" t="s">
        <v>3</v>
      </c>
      <c r="H8" s="6" t="s">
        <v>116</v>
      </c>
      <c r="I8" s="3" t="s">
        <v>117</v>
      </c>
      <c r="J8" s="3" t="s">
        <v>5</v>
      </c>
      <c r="K8" s="3" t="s">
        <v>118</v>
      </c>
      <c r="L8" s="3" t="s">
        <v>119</v>
      </c>
      <c r="M8" s="7" t="s">
        <v>4</v>
      </c>
      <c r="N8" s="8" t="s">
        <v>120</v>
      </c>
      <c r="O8" s="3" t="s">
        <v>121</v>
      </c>
      <c r="P8" s="3" t="s">
        <v>6</v>
      </c>
      <c r="Q8" s="3" t="s">
        <v>122</v>
      </c>
      <c r="R8" s="6" t="s">
        <v>123</v>
      </c>
      <c r="S8" s="5" t="s">
        <v>7</v>
      </c>
      <c r="T8" s="4" t="s">
        <v>124</v>
      </c>
      <c r="U8" s="6" t="s">
        <v>125</v>
      </c>
      <c r="V8" s="3" t="s">
        <v>8</v>
      </c>
      <c r="W8" s="6" t="s">
        <v>126</v>
      </c>
      <c r="X8" s="3" t="s">
        <v>127</v>
      </c>
      <c r="Y8" s="5" t="s">
        <v>9</v>
      </c>
      <c r="Z8" s="6" t="s">
        <v>128</v>
      </c>
      <c r="AA8" s="3" t="s">
        <v>129</v>
      </c>
      <c r="AB8" s="3" t="s">
        <v>10</v>
      </c>
      <c r="AC8" s="3" t="s">
        <v>130</v>
      </c>
      <c r="AD8" s="3" t="s">
        <v>131</v>
      </c>
      <c r="AE8" s="6" t="s">
        <v>11</v>
      </c>
    </row>
    <row r="9" spans="2:31" ht="15" thickBot="1" x14ac:dyDescent="0.35">
      <c r="B9" s="9"/>
      <c r="C9" s="9" t="s">
        <v>1</v>
      </c>
      <c r="D9" s="9" t="s">
        <v>0</v>
      </c>
      <c r="E9" s="9"/>
      <c r="F9" s="9" t="s">
        <v>0</v>
      </c>
      <c r="G9" s="10" t="s">
        <v>1</v>
      </c>
      <c r="H9" s="9" t="s">
        <v>1</v>
      </c>
      <c r="I9" s="9" t="s">
        <v>0</v>
      </c>
      <c r="J9" s="9" t="s">
        <v>64</v>
      </c>
      <c r="K9" s="9" t="s">
        <v>64</v>
      </c>
      <c r="L9" s="9" t="s">
        <v>1</v>
      </c>
      <c r="M9" s="10" t="s">
        <v>0</v>
      </c>
      <c r="N9" s="9"/>
      <c r="O9" s="9" t="s">
        <v>1</v>
      </c>
      <c r="P9" s="9" t="s">
        <v>64</v>
      </c>
      <c r="Q9" s="9"/>
      <c r="R9" s="9" t="s">
        <v>64</v>
      </c>
      <c r="S9" s="10" t="s">
        <v>1</v>
      </c>
      <c r="T9" s="9" t="s">
        <v>0</v>
      </c>
      <c r="U9" s="9" t="s">
        <v>1</v>
      </c>
      <c r="V9" s="9" t="s">
        <v>64</v>
      </c>
      <c r="W9" s="9" t="s">
        <v>64</v>
      </c>
      <c r="X9" s="9" t="s">
        <v>1</v>
      </c>
      <c r="Y9" s="10" t="s">
        <v>0</v>
      </c>
      <c r="Z9" s="9" t="s">
        <v>0</v>
      </c>
      <c r="AA9" s="9" t="s">
        <v>1</v>
      </c>
      <c r="AB9" s="9" t="s">
        <v>64</v>
      </c>
      <c r="AC9" s="9" t="s">
        <v>64</v>
      </c>
      <c r="AD9" s="9" t="s">
        <v>1</v>
      </c>
      <c r="AE9" s="9" t="s">
        <v>0</v>
      </c>
    </row>
    <row r="10" spans="2:31" ht="25.05" customHeight="1" thickTop="1" thickBot="1" x14ac:dyDescent="0.35">
      <c r="B10" s="27">
        <f>_xlfn.ISOWEEKNUM(B11)</f>
        <v>8</v>
      </c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9"/>
    </row>
    <row r="11" spans="2:31" ht="25.05" customHeight="1" thickTop="1" x14ac:dyDescent="0.3">
      <c r="B11" s="22">
        <f>B7+7</f>
        <v>46069</v>
      </c>
      <c r="C11" s="23"/>
      <c r="D11" s="24"/>
      <c r="E11" s="25">
        <f>B11</f>
        <v>46069</v>
      </c>
      <c r="F11" s="23"/>
      <c r="G11" s="26"/>
      <c r="H11" s="22">
        <f>E11+1</f>
        <v>46070</v>
      </c>
      <c r="I11" s="23"/>
      <c r="J11" s="24"/>
      <c r="K11" s="25">
        <f>H11</f>
        <v>46070</v>
      </c>
      <c r="L11" s="23"/>
      <c r="M11" s="26"/>
      <c r="N11" s="22">
        <f>K11+1</f>
        <v>46071</v>
      </c>
      <c r="O11" s="23"/>
      <c r="P11" s="24"/>
      <c r="Q11" s="25">
        <f>N11</f>
        <v>46071</v>
      </c>
      <c r="R11" s="23"/>
      <c r="S11" s="26"/>
      <c r="T11" s="22">
        <f>Q11+1</f>
        <v>46072</v>
      </c>
      <c r="U11" s="23"/>
      <c r="V11" s="24"/>
      <c r="W11" s="25">
        <f>T11</f>
        <v>46072</v>
      </c>
      <c r="X11" s="23"/>
      <c r="Y11" s="26"/>
      <c r="Z11" s="22">
        <f>W11+1</f>
        <v>46073</v>
      </c>
      <c r="AA11" s="23"/>
      <c r="AB11" s="24"/>
      <c r="AC11" s="25">
        <f>Z11</f>
        <v>46073</v>
      </c>
      <c r="AD11" s="23"/>
      <c r="AE11" s="26"/>
    </row>
    <row r="12" spans="2:31" ht="25.05" customHeight="1" x14ac:dyDescent="0.3">
      <c r="B12" s="15"/>
      <c r="C12" s="16"/>
      <c r="D12" s="17"/>
      <c r="E12" s="18"/>
      <c r="F12" s="16"/>
      <c r="G12" s="19"/>
      <c r="H12" s="15"/>
      <c r="I12" s="16"/>
      <c r="J12" s="17"/>
      <c r="K12" s="18"/>
      <c r="L12" s="16"/>
      <c r="M12" s="19"/>
      <c r="N12" s="15"/>
      <c r="O12" s="16"/>
      <c r="P12" s="17"/>
      <c r="Q12" s="18"/>
      <c r="R12" s="16"/>
      <c r="S12" s="19"/>
      <c r="T12" s="15"/>
      <c r="U12" s="16"/>
      <c r="V12" s="17"/>
      <c r="W12" s="18"/>
      <c r="X12" s="16"/>
      <c r="Y12" s="19"/>
      <c r="Z12" s="15"/>
      <c r="AA12" s="16"/>
      <c r="AB12" s="17"/>
      <c r="AC12" s="18"/>
      <c r="AD12" s="16"/>
      <c r="AE12" s="19"/>
    </row>
    <row r="13" spans="2:31" ht="25.05" customHeight="1" thickBot="1" x14ac:dyDescent="0.35">
      <c r="B13" s="30"/>
      <c r="C13" s="31"/>
      <c r="D13" s="32"/>
      <c r="E13" s="33"/>
      <c r="F13" s="31"/>
      <c r="G13" s="34"/>
      <c r="H13" s="30"/>
      <c r="I13" s="31"/>
      <c r="J13" s="32"/>
      <c r="K13" s="33"/>
      <c r="L13" s="31"/>
      <c r="M13" s="34"/>
      <c r="N13" s="30"/>
      <c r="O13" s="31"/>
      <c r="P13" s="32"/>
      <c r="Q13" s="33"/>
      <c r="R13" s="31"/>
      <c r="S13" s="34"/>
      <c r="T13" s="30"/>
      <c r="U13" s="31"/>
      <c r="V13" s="32"/>
      <c r="W13" s="33"/>
      <c r="X13" s="31"/>
      <c r="Y13" s="34"/>
      <c r="Z13" s="30"/>
      <c r="AA13" s="31"/>
      <c r="AB13" s="32"/>
      <c r="AC13" s="33"/>
      <c r="AD13" s="31"/>
      <c r="AE13" s="34"/>
    </row>
    <row r="14" spans="2:31" ht="25.05" customHeight="1" thickTop="1" thickBot="1" x14ac:dyDescent="0.35">
      <c r="B14" s="27">
        <f>_xlfn.ISOWEEKNUM(B15)</f>
        <v>9</v>
      </c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9"/>
    </row>
    <row r="15" spans="2:31" ht="25.05" customHeight="1" thickTop="1" x14ac:dyDescent="0.3">
      <c r="B15" s="22">
        <f>B11+7</f>
        <v>46076</v>
      </c>
      <c r="C15" s="23"/>
      <c r="D15" s="24"/>
      <c r="E15" s="25">
        <f>B15</f>
        <v>46076</v>
      </c>
      <c r="F15" s="23"/>
      <c r="G15" s="26"/>
      <c r="H15" s="22">
        <f>E15+1</f>
        <v>46077</v>
      </c>
      <c r="I15" s="23"/>
      <c r="J15" s="24"/>
      <c r="K15" s="25">
        <f>H15</f>
        <v>46077</v>
      </c>
      <c r="L15" s="23"/>
      <c r="M15" s="26"/>
      <c r="N15" s="22">
        <f>K15+1</f>
        <v>46078</v>
      </c>
      <c r="O15" s="23"/>
      <c r="P15" s="24"/>
      <c r="Q15" s="25">
        <f>N15</f>
        <v>46078</v>
      </c>
      <c r="R15" s="23"/>
      <c r="S15" s="26"/>
      <c r="T15" s="22">
        <f>Q15+1</f>
        <v>46079</v>
      </c>
      <c r="U15" s="23"/>
      <c r="V15" s="24"/>
      <c r="W15" s="25">
        <f>T15</f>
        <v>46079</v>
      </c>
      <c r="X15" s="23"/>
      <c r="Y15" s="26"/>
      <c r="Z15" s="22">
        <f>W15+1</f>
        <v>46080</v>
      </c>
      <c r="AA15" s="23"/>
      <c r="AB15" s="24"/>
      <c r="AC15" s="25">
        <f>Z15</f>
        <v>46080</v>
      </c>
      <c r="AD15" s="23"/>
      <c r="AE15" s="26"/>
    </row>
    <row r="16" spans="2:31" ht="25.05" customHeight="1" x14ac:dyDescent="0.3">
      <c r="B16" s="15"/>
      <c r="C16" s="16"/>
      <c r="D16" s="17"/>
      <c r="E16" s="18"/>
      <c r="F16" s="16"/>
      <c r="G16" s="19"/>
      <c r="H16" s="15"/>
      <c r="I16" s="16"/>
      <c r="J16" s="17"/>
      <c r="K16" s="18"/>
      <c r="L16" s="16"/>
      <c r="M16" s="19"/>
      <c r="N16" s="15"/>
      <c r="O16" s="16"/>
      <c r="P16" s="17"/>
      <c r="Q16" s="18"/>
      <c r="R16" s="16"/>
      <c r="S16" s="19"/>
      <c r="T16" s="15"/>
      <c r="U16" s="16"/>
      <c r="V16" s="17"/>
      <c r="W16" s="18"/>
      <c r="X16" s="16"/>
      <c r="Y16" s="19"/>
      <c r="Z16" s="15"/>
      <c r="AA16" s="16"/>
      <c r="AB16" s="17"/>
      <c r="AC16" s="18"/>
      <c r="AD16" s="16"/>
      <c r="AE16" s="19"/>
    </row>
    <row r="17" spans="2:31" ht="25.05" customHeight="1" thickBot="1" x14ac:dyDescent="0.35">
      <c r="B17" s="30"/>
      <c r="C17" s="31"/>
      <c r="D17" s="32"/>
      <c r="E17" s="33"/>
      <c r="F17" s="31"/>
      <c r="G17" s="34"/>
      <c r="H17" s="30"/>
      <c r="I17" s="31"/>
      <c r="J17" s="32"/>
      <c r="K17" s="33"/>
      <c r="L17" s="31"/>
      <c r="M17" s="34"/>
      <c r="N17" s="30"/>
      <c r="O17" s="31"/>
      <c r="P17" s="32"/>
      <c r="Q17" s="33"/>
      <c r="R17" s="31"/>
      <c r="S17" s="34"/>
      <c r="T17" s="30"/>
      <c r="U17" s="31"/>
      <c r="V17" s="32"/>
      <c r="W17" s="33"/>
      <c r="X17" s="31"/>
      <c r="Y17" s="34"/>
      <c r="Z17" s="30"/>
      <c r="AA17" s="31"/>
      <c r="AB17" s="32"/>
      <c r="AC17" s="33"/>
      <c r="AD17" s="31"/>
      <c r="AE17" s="34"/>
    </row>
    <row r="18" spans="2:31" ht="25.05" customHeight="1" thickTop="1" thickBot="1" x14ac:dyDescent="0.35">
      <c r="B18" s="27">
        <f>_xlfn.ISOWEEKNUM(B19)</f>
        <v>10</v>
      </c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9"/>
    </row>
    <row r="19" spans="2:31" ht="25.05" customHeight="1" thickTop="1" x14ac:dyDescent="0.3">
      <c r="B19" s="22">
        <f>B15+7</f>
        <v>46083</v>
      </c>
      <c r="C19" s="23"/>
      <c r="D19" s="24"/>
      <c r="E19" s="25">
        <f>B19</f>
        <v>46083</v>
      </c>
      <c r="F19" s="23"/>
      <c r="G19" s="26"/>
      <c r="H19" s="22">
        <f>E19+1</f>
        <v>46084</v>
      </c>
      <c r="I19" s="23"/>
      <c r="J19" s="24"/>
      <c r="K19" s="25">
        <f>H19</f>
        <v>46084</v>
      </c>
      <c r="L19" s="23"/>
      <c r="M19" s="26"/>
      <c r="N19" s="22">
        <f>K19+1</f>
        <v>46085</v>
      </c>
      <c r="O19" s="23"/>
      <c r="P19" s="24"/>
      <c r="Q19" s="25">
        <f>N19</f>
        <v>46085</v>
      </c>
      <c r="R19" s="23"/>
      <c r="S19" s="26"/>
      <c r="T19" s="22">
        <f>Q19+1</f>
        <v>46086</v>
      </c>
      <c r="U19" s="23"/>
      <c r="V19" s="24"/>
      <c r="W19" s="25">
        <f>T19</f>
        <v>46086</v>
      </c>
      <c r="X19" s="23"/>
      <c r="Y19" s="26"/>
      <c r="Z19" s="22">
        <f>W19+1</f>
        <v>46087</v>
      </c>
      <c r="AA19" s="23"/>
      <c r="AB19" s="24"/>
      <c r="AC19" s="25">
        <f>Z19</f>
        <v>46087</v>
      </c>
      <c r="AD19" s="23"/>
      <c r="AE19" s="26"/>
    </row>
    <row r="20" spans="2:31" ht="25.05" customHeight="1" x14ac:dyDescent="0.3">
      <c r="B20" s="15"/>
      <c r="C20" s="16"/>
      <c r="D20" s="17"/>
      <c r="E20" s="18"/>
      <c r="F20" s="16"/>
      <c r="G20" s="19"/>
      <c r="H20" s="15"/>
      <c r="I20" s="16"/>
      <c r="J20" s="17"/>
      <c r="K20" s="18"/>
      <c r="L20" s="16"/>
      <c r="M20" s="19"/>
      <c r="N20" s="15"/>
      <c r="O20" s="16"/>
      <c r="P20" s="17"/>
      <c r="Q20" s="18"/>
      <c r="R20" s="16"/>
      <c r="S20" s="19"/>
      <c r="T20" s="15"/>
      <c r="U20" s="16"/>
      <c r="V20" s="17"/>
      <c r="W20" s="18"/>
      <c r="X20" s="16"/>
      <c r="Y20" s="19"/>
      <c r="Z20" s="15"/>
      <c r="AA20" s="16"/>
      <c r="AB20" s="17"/>
      <c r="AC20" s="18"/>
      <c r="AD20" s="16"/>
      <c r="AE20" s="19"/>
    </row>
    <row r="21" spans="2:31" ht="25.05" customHeight="1" thickBot="1" x14ac:dyDescent="0.35">
      <c r="B21" s="30"/>
      <c r="C21" s="31"/>
      <c r="D21" s="32"/>
      <c r="E21" s="33"/>
      <c r="F21" s="31"/>
      <c r="G21" s="34"/>
      <c r="H21" s="30"/>
      <c r="I21" s="31"/>
      <c r="J21" s="32"/>
      <c r="K21" s="33"/>
      <c r="L21" s="31"/>
      <c r="M21" s="34"/>
      <c r="N21" s="30"/>
      <c r="O21" s="31"/>
      <c r="P21" s="32"/>
      <c r="Q21" s="33"/>
      <c r="R21" s="31"/>
      <c r="S21" s="34"/>
      <c r="T21" s="30"/>
      <c r="U21" s="31"/>
      <c r="V21" s="32"/>
      <c r="W21" s="33"/>
      <c r="X21" s="31"/>
      <c r="Y21" s="34"/>
      <c r="Z21" s="30"/>
      <c r="AA21" s="31"/>
      <c r="AB21" s="32"/>
      <c r="AC21" s="33"/>
      <c r="AD21" s="31"/>
      <c r="AE21" s="34"/>
    </row>
    <row r="22" spans="2:31" ht="25.05" customHeight="1" thickTop="1" thickBot="1" x14ac:dyDescent="0.35">
      <c r="B22" s="27">
        <f>_xlfn.ISOWEEKNUM(B23)</f>
        <v>11</v>
      </c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9"/>
    </row>
    <row r="23" spans="2:31" ht="25.05" customHeight="1" thickTop="1" x14ac:dyDescent="0.3">
      <c r="B23" s="22">
        <f>B19+7</f>
        <v>46090</v>
      </c>
      <c r="C23" s="23"/>
      <c r="D23" s="24"/>
      <c r="E23" s="25">
        <f>B23</f>
        <v>46090</v>
      </c>
      <c r="F23" s="23"/>
      <c r="G23" s="26"/>
      <c r="H23" s="22">
        <f>E23+1</f>
        <v>46091</v>
      </c>
      <c r="I23" s="23"/>
      <c r="J23" s="24"/>
      <c r="K23" s="25">
        <f>H23</f>
        <v>46091</v>
      </c>
      <c r="L23" s="23"/>
      <c r="M23" s="26"/>
      <c r="N23" s="22">
        <f>K23+1</f>
        <v>46092</v>
      </c>
      <c r="O23" s="23"/>
      <c r="P23" s="24"/>
      <c r="Q23" s="25">
        <f>N23</f>
        <v>46092</v>
      </c>
      <c r="R23" s="23"/>
      <c r="S23" s="26"/>
      <c r="T23" s="22">
        <f>Q23+1</f>
        <v>46093</v>
      </c>
      <c r="U23" s="23"/>
      <c r="V23" s="24"/>
      <c r="W23" s="25">
        <f>T23</f>
        <v>46093</v>
      </c>
      <c r="X23" s="23"/>
      <c r="Y23" s="26"/>
      <c r="Z23" s="22">
        <f>W23+1</f>
        <v>46094</v>
      </c>
      <c r="AA23" s="23"/>
      <c r="AB23" s="24"/>
      <c r="AC23" s="25">
        <f>Z23</f>
        <v>46094</v>
      </c>
      <c r="AD23" s="23"/>
      <c r="AE23" s="26"/>
    </row>
    <row r="24" spans="2:31" ht="25.05" customHeight="1" x14ac:dyDescent="0.3">
      <c r="B24" s="15"/>
      <c r="C24" s="16"/>
      <c r="D24" s="17"/>
      <c r="E24" s="18"/>
      <c r="F24" s="16"/>
      <c r="G24" s="19"/>
      <c r="H24" s="15"/>
      <c r="I24" s="16"/>
      <c r="J24" s="17"/>
      <c r="K24" s="18"/>
      <c r="L24" s="16"/>
      <c r="M24" s="19"/>
      <c r="N24" s="15"/>
      <c r="O24" s="16"/>
      <c r="P24" s="17"/>
      <c r="Q24" s="18"/>
      <c r="R24" s="16"/>
      <c r="S24" s="19"/>
      <c r="T24" s="15"/>
      <c r="U24" s="16"/>
      <c r="V24" s="17"/>
      <c r="W24" s="18"/>
      <c r="X24" s="16"/>
      <c r="Y24" s="19"/>
      <c r="Z24" s="15"/>
      <c r="AA24" s="16"/>
      <c r="AB24" s="17"/>
      <c r="AC24" s="18"/>
      <c r="AD24" s="16"/>
      <c r="AE24" s="19"/>
    </row>
    <row r="25" spans="2:31" ht="25.05" customHeight="1" thickBot="1" x14ac:dyDescent="0.35">
      <c r="B25" s="30"/>
      <c r="C25" s="31"/>
      <c r="D25" s="32"/>
      <c r="E25" s="33"/>
      <c r="F25" s="31"/>
      <c r="G25" s="34"/>
      <c r="H25" s="30"/>
      <c r="I25" s="31"/>
      <c r="J25" s="32"/>
      <c r="K25" s="33"/>
      <c r="L25" s="31"/>
      <c r="M25" s="34"/>
      <c r="N25" s="30"/>
      <c r="O25" s="31"/>
      <c r="P25" s="32"/>
      <c r="Q25" s="33"/>
      <c r="R25" s="31"/>
      <c r="S25" s="34"/>
      <c r="T25" s="30"/>
      <c r="U25" s="31"/>
      <c r="V25" s="32"/>
      <c r="W25" s="33"/>
      <c r="X25" s="31"/>
      <c r="Y25" s="34"/>
      <c r="Z25" s="30"/>
      <c r="AA25" s="31"/>
      <c r="AB25" s="32"/>
      <c r="AC25" s="33"/>
      <c r="AD25" s="31"/>
      <c r="AE25" s="34"/>
    </row>
    <row r="26" spans="2:31" ht="25.05" customHeight="1" thickTop="1" thickBot="1" x14ac:dyDescent="0.35">
      <c r="B26" s="27">
        <f>_xlfn.ISOWEEKNUM(B27)</f>
        <v>12</v>
      </c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9"/>
    </row>
    <row r="27" spans="2:31" ht="25.05" customHeight="1" thickTop="1" x14ac:dyDescent="0.3">
      <c r="B27" s="22">
        <f>B23+7</f>
        <v>46097</v>
      </c>
      <c r="C27" s="23"/>
      <c r="D27" s="24"/>
      <c r="E27" s="25">
        <f>B27</f>
        <v>46097</v>
      </c>
      <c r="F27" s="23"/>
      <c r="G27" s="26"/>
      <c r="H27" s="22">
        <f>E27+1</f>
        <v>46098</v>
      </c>
      <c r="I27" s="23"/>
      <c r="J27" s="24"/>
      <c r="K27" s="25">
        <f>H27</f>
        <v>46098</v>
      </c>
      <c r="L27" s="23"/>
      <c r="M27" s="26"/>
      <c r="N27" s="22">
        <f>K27+1</f>
        <v>46099</v>
      </c>
      <c r="O27" s="23"/>
      <c r="P27" s="24"/>
      <c r="Q27" s="25">
        <f>N27</f>
        <v>46099</v>
      </c>
      <c r="R27" s="23"/>
      <c r="S27" s="26"/>
      <c r="T27" s="22">
        <f>Q27+1</f>
        <v>46100</v>
      </c>
      <c r="U27" s="23"/>
      <c r="V27" s="24"/>
      <c r="W27" s="25">
        <f>T27</f>
        <v>46100</v>
      </c>
      <c r="X27" s="23"/>
      <c r="Y27" s="26"/>
      <c r="Z27" s="22">
        <f>W27+1</f>
        <v>46101</v>
      </c>
      <c r="AA27" s="23"/>
      <c r="AB27" s="24"/>
      <c r="AC27" s="25">
        <f>Z27</f>
        <v>46101</v>
      </c>
      <c r="AD27" s="23"/>
      <c r="AE27" s="26"/>
    </row>
    <row r="28" spans="2:31" ht="25.05" customHeight="1" x14ac:dyDescent="0.3">
      <c r="B28" s="15"/>
      <c r="C28" s="16"/>
      <c r="D28" s="17"/>
      <c r="E28" s="18"/>
      <c r="F28" s="16"/>
      <c r="G28" s="19"/>
      <c r="H28" s="15"/>
      <c r="I28" s="16"/>
      <c r="J28" s="17"/>
      <c r="K28" s="18"/>
      <c r="L28" s="16"/>
      <c r="M28" s="19"/>
      <c r="N28" s="15"/>
      <c r="O28" s="16"/>
      <c r="P28" s="17"/>
      <c r="Q28" s="18"/>
      <c r="R28" s="16"/>
      <c r="S28" s="19"/>
      <c r="T28" s="15"/>
      <c r="U28" s="16"/>
      <c r="V28" s="17"/>
      <c r="W28" s="18"/>
      <c r="X28" s="16"/>
      <c r="Y28" s="19"/>
      <c r="Z28" s="15"/>
      <c r="AA28" s="16"/>
      <c r="AB28" s="17"/>
      <c r="AC28" s="18"/>
      <c r="AD28" s="16"/>
      <c r="AE28" s="19"/>
    </row>
    <row r="29" spans="2:31" ht="25.05" customHeight="1" thickBot="1" x14ac:dyDescent="0.35">
      <c r="B29" s="30"/>
      <c r="C29" s="31"/>
      <c r="D29" s="32"/>
      <c r="E29" s="33"/>
      <c r="F29" s="31"/>
      <c r="G29" s="34"/>
      <c r="H29" s="30"/>
      <c r="I29" s="31"/>
      <c r="J29" s="32"/>
      <c r="K29" s="33"/>
      <c r="L29" s="31"/>
      <c r="M29" s="34"/>
      <c r="N29" s="30"/>
      <c r="O29" s="31"/>
      <c r="P29" s="32"/>
      <c r="Q29" s="33"/>
      <c r="R29" s="31"/>
      <c r="S29" s="34"/>
      <c r="T29" s="30"/>
      <c r="U29" s="31"/>
      <c r="V29" s="32"/>
      <c r="W29" s="33"/>
      <c r="X29" s="31"/>
      <c r="Y29" s="34"/>
      <c r="Z29" s="30"/>
      <c r="AA29" s="31"/>
      <c r="AB29" s="32"/>
      <c r="AC29" s="33"/>
      <c r="AD29" s="31"/>
      <c r="AE29" s="34"/>
    </row>
    <row r="30" spans="2:31" ht="25.05" customHeight="1" thickTop="1" thickBot="1" x14ac:dyDescent="0.35">
      <c r="B30" s="27">
        <f>_xlfn.ISOWEEKNUM(B31)</f>
        <v>13</v>
      </c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9"/>
    </row>
    <row r="31" spans="2:31" ht="25.05" customHeight="1" thickTop="1" x14ac:dyDescent="0.3">
      <c r="B31" s="22">
        <f>B27+7</f>
        <v>46104</v>
      </c>
      <c r="C31" s="23"/>
      <c r="D31" s="24"/>
      <c r="E31" s="25">
        <f>B31</f>
        <v>46104</v>
      </c>
      <c r="F31" s="23"/>
      <c r="G31" s="26"/>
      <c r="H31" s="22">
        <f>E31+1</f>
        <v>46105</v>
      </c>
      <c r="I31" s="23"/>
      <c r="J31" s="24"/>
      <c r="K31" s="25">
        <f>H31</f>
        <v>46105</v>
      </c>
      <c r="L31" s="23"/>
      <c r="M31" s="26"/>
      <c r="N31" s="22">
        <f>K31+1</f>
        <v>46106</v>
      </c>
      <c r="O31" s="23"/>
      <c r="P31" s="24"/>
      <c r="Q31" s="25">
        <f>N31</f>
        <v>46106</v>
      </c>
      <c r="R31" s="23"/>
      <c r="S31" s="26"/>
      <c r="T31" s="22">
        <f>Q31+1</f>
        <v>46107</v>
      </c>
      <c r="U31" s="23"/>
      <c r="V31" s="24"/>
      <c r="W31" s="25">
        <f>T31</f>
        <v>46107</v>
      </c>
      <c r="X31" s="23"/>
      <c r="Y31" s="26"/>
      <c r="Z31" s="22">
        <f>W31+1</f>
        <v>46108</v>
      </c>
      <c r="AA31" s="23"/>
      <c r="AB31" s="24"/>
      <c r="AC31" s="25">
        <f>Z31</f>
        <v>46108</v>
      </c>
      <c r="AD31" s="23"/>
      <c r="AE31" s="26"/>
    </row>
    <row r="32" spans="2:31" ht="25.05" customHeight="1" x14ac:dyDescent="0.3">
      <c r="B32" s="15"/>
      <c r="C32" s="16"/>
      <c r="D32" s="17"/>
      <c r="E32" s="18"/>
      <c r="F32" s="16"/>
      <c r="G32" s="19"/>
      <c r="H32" s="15"/>
      <c r="I32" s="16"/>
      <c r="J32" s="17"/>
      <c r="K32" s="18"/>
      <c r="L32" s="16"/>
      <c r="M32" s="19"/>
      <c r="N32" s="15"/>
      <c r="O32" s="16"/>
      <c r="P32" s="17"/>
      <c r="Q32" s="18"/>
      <c r="R32" s="16"/>
      <c r="S32" s="19"/>
      <c r="T32" s="15"/>
      <c r="U32" s="16"/>
      <c r="V32" s="17"/>
      <c r="W32" s="18"/>
      <c r="X32" s="16"/>
      <c r="Y32" s="19"/>
      <c r="Z32" s="15"/>
      <c r="AA32" s="16"/>
      <c r="AB32" s="17"/>
      <c r="AC32" s="18"/>
      <c r="AD32" s="16"/>
      <c r="AE32" s="19"/>
    </row>
    <row r="33" spans="2:31" ht="25.05" customHeight="1" thickBot="1" x14ac:dyDescent="0.35">
      <c r="B33" s="30"/>
      <c r="C33" s="31"/>
      <c r="D33" s="32"/>
      <c r="E33" s="33"/>
      <c r="F33" s="31"/>
      <c r="G33" s="34"/>
      <c r="H33" s="30"/>
      <c r="I33" s="31"/>
      <c r="J33" s="32"/>
      <c r="K33" s="33"/>
      <c r="L33" s="31"/>
      <c r="M33" s="34"/>
      <c r="N33" s="30"/>
      <c r="O33" s="31"/>
      <c r="P33" s="32"/>
      <c r="Q33" s="33"/>
      <c r="R33" s="31"/>
      <c r="S33" s="34"/>
      <c r="T33" s="30"/>
      <c r="U33" s="31"/>
      <c r="V33" s="32"/>
      <c r="W33" s="33"/>
      <c r="X33" s="31"/>
      <c r="Y33" s="34"/>
      <c r="Z33" s="30"/>
      <c r="AA33" s="31"/>
      <c r="AB33" s="32"/>
      <c r="AC33" s="33"/>
      <c r="AD33" s="31"/>
      <c r="AE33" s="34"/>
    </row>
    <row r="34" spans="2:31" ht="25.05" customHeight="1" thickTop="1" thickBot="1" x14ac:dyDescent="0.35">
      <c r="B34" s="27">
        <f>IFERROR(_xlfn.ISOWEEKNUM(B35),"")</f>
        <v>14</v>
      </c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9"/>
    </row>
    <row r="35" spans="2:31" ht="25.05" customHeight="1" thickTop="1" x14ac:dyDescent="0.3">
      <c r="B35" s="22">
        <f>IFERROR(IF(MONTH(B31+7)=MONTH(EOMONTH($B$3,1)),B31+7,""),"")</f>
        <v>46111</v>
      </c>
      <c r="C35" s="23"/>
      <c r="D35" s="24"/>
      <c r="E35" s="25">
        <f>B35</f>
        <v>46111</v>
      </c>
      <c r="F35" s="23"/>
      <c r="G35" s="26"/>
      <c r="H35" s="22">
        <f>IFERROR(E35+1,"")</f>
        <v>46112</v>
      </c>
      <c r="I35" s="23"/>
      <c r="J35" s="24"/>
      <c r="K35" s="25">
        <f>H35</f>
        <v>46112</v>
      </c>
      <c r="L35" s="23"/>
      <c r="M35" s="26"/>
      <c r="N35" s="22">
        <f>IFERROR(K35+1,"")</f>
        <v>46113</v>
      </c>
      <c r="O35" s="23"/>
      <c r="P35" s="24"/>
      <c r="Q35" s="25">
        <f>N35</f>
        <v>46113</v>
      </c>
      <c r="R35" s="23"/>
      <c r="S35" s="26"/>
      <c r="T35" s="22">
        <f>IFERROR(Q35+1,"")</f>
        <v>46114</v>
      </c>
      <c r="U35" s="23"/>
      <c r="V35" s="24"/>
      <c r="W35" s="25">
        <f>T35</f>
        <v>46114</v>
      </c>
      <c r="X35" s="23"/>
      <c r="Y35" s="26"/>
      <c r="Z35" s="22">
        <f>IFERROR(W35+1,"")</f>
        <v>46115</v>
      </c>
      <c r="AA35" s="23"/>
      <c r="AB35" s="24"/>
      <c r="AC35" s="25">
        <f>Z35</f>
        <v>46115</v>
      </c>
      <c r="AD35" s="23"/>
      <c r="AE35" s="26"/>
    </row>
    <row r="36" spans="2:31" ht="25.05" customHeight="1" x14ac:dyDescent="0.3">
      <c r="B36" s="15"/>
      <c r="C36" s="16"/>
      <c r="D36" s="17"/>
      <c r="E36" s="18"/>
      <c r="F36" s="16"/>
      <c r="G36" s="19"/>
      <c r="H36" s="15"/>
      <c r="I36" s="16"/>
      <c r="J36" s="17"/>
      <c r="K36" s="18"/>
      <c r="L36" s="16"/>
      <c r="M36" s="19"/>
      <c r="N36" s="15"/>
      <c r="O36" s="16"/>
      <c r="P36" s="17"/>
      <c r="Q36" s="18"/>
      <c r="R36" s="16"/>
      <c r="S36" s="19"/>
      <c r="T36" s="15"/>
      <c r="U36" s="16"/>
      <c r="V36" s="17"/>
      <c r="W36" s="18"/>
      <c r="X36" s="16"/>
      <c r="Y36" s="19"/>
      <c r="Z36" s="15"/>
      <c r="AA36" s="16"/>
      <c r="AB36" s="17"/>
      <c r="AC36" s="18"/>
      <c r="AD36" s="16"/>
      <c r="AE36" s="19"/>
    </row>
    <row r="37" spans="2:31" ht="25.05" customHeight="1" thickBot="1" x14ac:dyDescent="0.35">
      <c r="B37" s="30"/>
      <c r="C37" s="31"/>
      <c r="D37" s="32"/>
      <c r="E37" s="33"/>
      <c r="F37" s="31"/>
      <c r="G37" s="34"/>
      <c r="H37" s="30"/>
      <c r="I37" s="31"/>
      <c r="J37" s="32"/>
      <c r="K37" s="33"/>
      <c r="L37" s="31"/>
      <c r="M37" s="34"/>
      <c r="N37" s="30"/>
      <c r="O37" s="31"/>
      <c r="P37" s="32"/>
      <c r="Q37" s="33"/>
      <c r="R37" s="31"/>
      <c r="S37" s="34"/>
      <c r="T37" s="30"/>
      <c r="U37" s="31"/>
      <c r="V37" s="32"/>
      <c r="W37" s="33"/>
      <c r="X37" s="31"/>
      <c r="Y37" s="34"/>
      <c r="Z37" s="30"/>
      <c r="AA37" s="31"/>
      <c r="AB37" s="32"/>
      <c r="AC37" s="33"/>
      <c r="AD37" s="31"/>
      <c r="AE37" s="34"/>
    </row>
    <row r="38" spans="2:31" ht="25.05" customHeight="1" thickTop="1" thickBot="1" x14ac:dyDescent="0.35">
      <c r="B38" s="27" t="str">
        <f>IFERROR(_xlfn.ISOWEEKNUM(B39),"")</f>
        <v/>
      </c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9"/>
    </row>
    <row r="39" spans="2:31" ht="25.05" customHeight="1" thickTop="1" x14ac:dyDescent="0.3">
      <c r="B39" s="22" t="str">
        <f>IFERROR(IF(MONTH(B35+7)=MONTH(EOMONTH($B$3,1)),B35+7,""),"")</f>
        <v/>
      </c>
      <c r="C39" s="23"/>
      <c r="D39" s="24"/>
      <c r="E39" s="25" t="str">
        <f>B39</f>
        <v/>
      </c>
      <c r="F39" s="23"/>
      <c r="G39" s="26"/>
      <c r="H39" s="22" t="str">
        <f>IFERROR(E39+1,"")</f>
        <v/>
      </c>
      <c r="I39" s="23"/>
      <c r="J39" s="24"/>
      <c r="K39" s="25" t="str">
        <f>H39</f>
        <v/>
      </c>
      <c r="L39" s="23"/>
      <c r="M39" s="26"/>
      <c r="N39" s="22" t="str">
        <f>IFERROR(K39+1,"")</f>
        <v/>
      </c>
      <c r="O39" s="23"/>
      <c r="P39" s="24"/>
      <c r="Q39" s="25" t="str">
        <f>N39</f>
        <v/>
      </c>
      <c r="R39" s="23"/>
      <c r="S39" s="26"/>
      <c r="T39" s="22" t="str">
        <f>IFERROR(Q39+1,"")</f>
        <v/>
      </c>
      <c r="U39" s="23"/>
      <c r="V39" s="24"/>
      <c r="W39" s="25" t="str">
        <f>T39</f>
        <v/>
      </c>
      <c r="X39" s="23"/>
      <c r="Y39" s="26"/>
      <c r="Z39" s="22" t="str">
        <f>IFERROR(W39+1,"")</f>
        <v/>
      </c>
      <c r="AA39" s="23"/>
      <c r="AB39" s="24"/>
      <c r="AC39" s="25" t="str">
        <f>Z39</f>
        <v/>
      </c>
      <c r="AD39" s="23"/>
      <c r="AE39" s="26"/>
    </row>
    <row r="40" spans="2:31" ht="25.05" customHeight="1" x14ac:dyDescent="0.3">
      <c r="B40" s="15"/>
      <c r="C40" s="16"/>
      <c r="D40" s="17"/>
      <c r="E40" s="18"/>
      <c r="F40" s="16"/>
      <c r="G40" s="19"/>
      <c r="H40" s="15"/>
      <c r="I40" s="16"/>
      <c r="J40" s="17"/>
      <c r="K40" s="18"/>
      <c r="L40" s="16"/>
      <c r="M40" s="19"/>
      <c r="N40" s="15"/>
      <c r="O40" s="16"/>
      <c r="P40" s="17"/>
      <c r="Q40" s="18"/>
      <c r="R40" s="16"/>
      <c r="S40" s="19"/>
      <c r="T40" s="15"/>
      <c r="U40" s="16"/>
      <c r="V40" s="17"/>
      <c r="W40" s="18"/>
      <c r="X40" s="16"/>
      <c r="Y40" s="19"/>
      <c r="Z40" s="15"/>
      <c r="AA40" s="16"/>
      <c r="AB40" s="17"/>
      <c r="AC40" s="18"/>
      <c r="AD40" s="16"/>
      <c r="AE40" s="19"/>
    </row>
    <row r="41" spans="2:31" ht="25.05" customHeight="1" thickBot="1" x14ac:dyDescent="0.35">
      <c r="B41" s="30"/>
      <c r="C41" s="31"/>
      <c r="D41" s="32"/>
      <c r="E41" s="33"/>
      <c r="F41" s="31"/>
      <c r="G41" s="34"/>
      <c r="H41" s="30"/>
      <c r="I41" s="31"/>
      <c r="J41" s="32"/>
      <c r="K41" s="33"/>
      <c r="L41" s="31"/>
      <c r="M41" s="34"/>
      <c r="N41" s="30"/>
      <c r="O41" s="31"/>
      <c r="P41" s="32"/>
      <c r="Q41" s="33"/>
      <c r="R41" s="31"/>
      <c r="S41" s="34"/>
      <c r="T41" s="30"/>
      <c r="U41" s="31"/>
      <c r="V41" s="32"/>
      <c r="W41" s="33"/>
      <c r="X41" s="31"/>
      <c r="Y41" s="34"/>
      <c r="Z41" s="30"/>
      <c r="AA41" s="31"/>
      <c r="AB41" s="32"/>
      <c r="AC41" s="33"/>
      <c r="AD41" s="31"/>
      <c r="AE41" s="34"/>
    </row>
    <row r="42" spans="2:31" ht="25.05" customHeight="1" thickTop="1" x14ac:dyDescent="0.3"/>
  </sheetData>
  <phoneticPr fontId="10" type="noConversion"/>
  <dataValidations count="1">
    <dataValidation type="list" allowBlank="1" showInputMessage="1" showErrorMessage="1" sqref="G1" xr:uid="{F3DB26E3-D254-4722-B5C4-9B0DFF175EE3}">
      <formula1>"Janvier,Février,Mars,Avril,Mai,Juin,Juillet,Août,Septembre,Octobre,Novembre,Décembre"</formula1>
    </dataValidation>
  </dataValidations>
  <printOptions horizontalCentered="1" verticalCentered="1"/>
  <pageMargins left="0.31496062992125984" right="0.31496062992125984" top="0.35433070866141736" bottom="0.35433070866141736" header="0" footer="0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print="0" autoPict="0">
                <anchor>
                  <from>
                    <xdr:col>3</xdr:col>
                    <xdr:colOff>320040</xdr:colOff>
                    <xdr:row>0</xdr:row>
                    <xdr:rowOff>60960</xdr:rowOff>
                  </from>
                  <to>
                    <xdr:col>4</xdr:col>
                    <xdr:colOff>175260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Déc2025 + Janv2026</vt:lpstr>
      <vt:lpstr>Fév2026 + Mars2026 </vt:lpstr>
      <vt:lpstr>Feuil1</vt:lpstr>
      <vt:lpstr>_An</vt:lpstr>
      <vt:lpstr>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2025-12-17T05:39:47Z</cp:lastPrinted>
  <dcterms:created xsi:type="dcterms:W3CDTF">2015-06-05T18:19:34Z</dcterms:created>
  <dcterms:modified xsi:type="dcterms:W3CDTF">2025-12-17T05:44:39Z</dcterms:modified>
</cp:coreProperties>
</file>