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docs1-cp-marseille\utilisateurs\sebastien.dorveaux\Bureau\"/>
    </mc:Choice>
  </mc:AlternateContent>
  <xr:revisionPtr revIDLastSave="0" documentId="13_ncr:1_{F28CA30E-F8DA-4D37-ADFB-45058769BCEB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5" i="1" l="1"/>
  <c r="C10" i="1"/>
  <c r="B10" i="1"/>
  <c r="D9" i="1"/>
  <c r="F9" i="1" s="1"/>
  <c r="D8" i="1"/>
  <c r="F8" i="1" s="1"/>
  <c r="D7" i="1"/>
  <c r="F7" i="1" s="1"/>
  <c r="D6" i="1"/>
  <c r="F6" i="1" s="1"/>
  <c r="D5" i="1"/>
  <c r="D4" i="1"/>
  <c r="D10" i="1" s="1"/>
  <c r="F4" i="1" l="1"/>
  <c r="F10" i="1" s="1"/>
</calcChain>
</file>

<file path=xl/sharedStrings.xml><?xml version="1.0" encoding="utf-8"?>
<sst xmlns="http://schemas.openxmlformats.org/spreadsheetml/2006/main" count="19" uniqueCount="19">
  <si>
    <t xml:space="preserve">                                               </t>
  </si>
  <si>
    <t xml:space="preserve">          Age : </t>
  </si>
  <si>
    <t xml:space="preserve">Date :      /       /    </t>
  </si>
  <si>
    <t>Votre attitude de la journée</t>
  </si>
  <si>
    <t>Moyenne
Semaine</t>
  </si>
  <si>
    <t>Coeff</t>
  </si>
  <si>
    <t>Résultat</t>
  </si>
  <si>
    <r>
      <t xml:space="preserve">Temps passé à être allongé :
</t>
    </r>
    <r>
      <rPr>
        <sz val="9.5"/>
        <rFont val="Comic Sans MS"/>
        <family val="4"/>
      </rPr>
      <t>Dormir, faire la sieste, regarder la TV ou lire...</t>
    </r>
  </si>
  <si>
    <r>
      <t>Temps passé à être assis :</t>
    </r>
    <r>
      <rPr>
        <b/>
        <sz val="9.5"/>
        <rFont val="Comic Sans MS"/>
        <family val="4"/>
      </rPr>
      <t xml:space="preserve"> </t>
    </r>
    <r>
      <rPr>
        <sz val="9.5"/>
        <rFont val="Comic Sans MS"/>
        <family val="4"/>
      </rPr>
      <t>Repos, regarder la TV ou l'ordi, jeux vidéo, lecture, écriture, transports, repas...</t>
    </r>
  </si>
  <si>
    <r>
      <t xml:space="preserve">Temps passé à être debout :
</t>
    </r>
    <r>
      <rPr>
        <sz val="9.5"/>
        <rFont val="Comic Sans MS"/>
        <family val="4"/>
      </rPr>
      <t>Toilette, petits déplacements, cuisine, travaux ménagers, conduite, achats...</t>
    </r>
  </si>
  <si>
    <r>
      <t xml:space="preserve">Temps passé à être faiblement actif :
</t>
    </r>
    <r>
      <rPr>
        <sz val="9.5"/>
        <rFont val="Comic Sans MS"/>
        <family val="4"/>
      </rPr>
      <t>Marche lente (inf. à 5km/h), yoga, gym, jardinage faible, activités professionnelles manuelles moyennes (Enseignant, Surveillant pénitentiaire ;-)</t>
    </r>
  </si>
  <si>
    <r>
      <t xml:space="preserve">Temps passé à être moyennement actif :
</t>
    </r>
    <r>
      <rPr>
        <sz val="9.5"/>
        <rFont val="Comic Sans MS"/>
        <family val="4"/>
      </rPr>
      <t>Marche rapide (sup. à 7km/h), gym, jardinage intense, bricolage intense, activités professionnelles manuelles intenses (infirmière, chef de rayon, ouvrier à la chaîne, pêcheur, magasinier)</t>
    </r>
  </si>
  <si>
    <t>Vérification que la valeur soit bien 24 heures =&gt;</t>
  </si>
  <si>
    <r>
      <t xml:space="preserve">Nb heures sur jour
en </t>
    </r>
    <r>
      <rPr>
        <sz val="10"/>
        <color rgb="FFFF0000"/>
        <rFont val="Comic Sans MS"/>
        <family val="4"/>
      </rPr>
      <t>Repos</t>
    </r>
  </si>
  <si>
    <r>
      <t xml:space="preserve">Nb heures sur jour
</t>
    </r>
    <r>
      <rPr>
        <sz val="10"/>
        <color rgb="FFFF0000"/>
        <rFont val="Comic Sans MS"/>
        <family val="4"/>
      </rPr>
      <t>Travaillé</t>
    </r>
  </si>
  <si>
    <t>Calcul
NAP</t>
  </si>
  <si>
    <t xml:space="preserve">Nombre de jours de la semaine
Travaillés + en Repos ==&gt; </t>
  </si>
  <si>
    <r>
      <t xml:space="preserve">Temps passé à être très actif :
</t>
    </r>
    <r>
      <rPr>
        <sz val="9.5"/>
        <rFont val="Comic Sans MS"/>
        <family val="4"/>
      </rPr>
      <t>Sports ou activités professionnelles très intenses (personne de ménage, manutentionnaire, agriculteur, maçon)</t>
    </r>
  </si>
  <si>
    <r>
      <t xml:space="preserve">NOM : </t>
    </r>
    <r>
      <rPr>
        <b/>
        <sz val="11"/>
        <rFont val="Arial"/>
        <family val="2"/>
      </rPr>
      <t xml:space="preserve">                             </t>
    </r>
    <r>
      <rPr>
        <b/>
        <sz val="12"/>
        <rFont val="Arial"/>
        <family val="2"/>
      </rPr>
      <t>Prénom :</t>
    </r>
    <r>
      <rPr>
        <b/>
        <sz val="1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</si>
</sst>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407];[Red]\-#,##0.00\ [$€-407]"/>
  </numFmts>
  <fonts count="19" x14ac:knownFonts="1">
    <font>
      <sz val="10"/>
      <name val="Arial"/>
      <family val="2"/>
    </font>
    <font>
      <b/>
      <i/>
      <u/>
      <sz val="10"/>
      <name val="Arial"/>
      <family val="2"/>
    </font>
    <font>
      <b/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i/>
      <sz val="11"/>
      <name val="Comic Sans MS"/>
      <family val="4"/>
    </font>
    <font>
      <b/>
      <u/>
      <sz val="9.5"/>
      <name val="Comic Sans MS"/>
      <family val="4"/>
    </font>
    <font>
      <sz val="9.5"/>
      <name val="Comic Sans MS"/>
      <family val="4"/>
    </font>
    <font>
      <b/>
      <sz val="9.5"/>
      <name val="Comic Sans MS"/>
      <family val="4"/>
    </font>
    <font>
      <b/>
      <sz val="14"/>
      <color theme="0"/>
      <name val="Comic Sans MS"/>
      <family val="4"/>
    </font>
    <font>
      <sz val="9"/>
      <name val="Comic Sans MS"/>
      <family val="4"/>
    </font>
    <font>
      <sz val="10"/>
      <color rgb="FFFF0000"/>
      <name val="Comic Sans MS"/>
      <family val="4"/>
    </font>
    <font>
      <sz val="12"/>
      <name val="Comic Sans MS"/>
      <family val="4"/>
    </font>
    <font>
      <b/>
      <sz val="16"/>
      <color rgb="FF0000FF"/>
      <name val="Comic Sans MS"/>
      <family val="4"/>
    </font>
    <font>
      <b/>
      <sz val="9.5"/>
      <color rgb="FF0000FF"/>
      <name val="Comic Sans MS"/>
      <family val="4"/>
    </font>
    <font>
      <b/>
      <sz val="10"/>
      <color rgb="FFFF0000"/>
      <name val="Comic Sans MS"/>
      <family val="4"/>
    </font>
    <font>
      <b/>
      <sz val="12"/>
      <color rgb="FFFF0000"/>
      <name val="Comic Sans MS"/>
      <family val="4"/>
    </font>
    <font>
      <b/>
      <sz val="16"/>
      <name val="Comic Sans MS"/>
      <family val="4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21">
    <xf numFmtId="0" fontId="0" fillId="0" borderId="0" xfId="0"/>
    <xf numFmtId="0" fontId="2" fillId="0" borderId="0" xfId="0" applyFont="1" applyProtection="1"/>
    <xf numFmtId="0" fontId="0" fillId="0" borderId="0" xfId="0" applyProtection="1"/>
    <xf numFmtId="0" fontId="5" fillId="0" borderId="0" xfId="0" applyFont="1" applyProtection="1"/>
    <xf numFmtId="0" fontId="0" fillId="0" borderId="0" xfId="0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Protection="1"/>
    <xf numFmtId="2" fontId="4" fillId="2" borderId="1" xfId="0" applyNumberFormat="1" applyFont="1" applyFill="1" applyBorder="1" applyAlignment="1">
      <alignment horizontal="center" vertical="center" textRotation="45" wrapText="1"/>
    </xf>
    <xf numFmtId="2" fontId="9" fillId="3" borderId="1" xfId="0" applyNumberFormat="1" applyFont="1" applyFill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>
      <alignment horizontal="right" vertical="center" wrapText="1"/>
    </xf>
    <xf numFmtId="0" fontId="15" fillId="2" borderId="1" xfId="0" applyFont="1" applyFill="1" applyBorder="1" applyAlignment="1">
      <alignment horizontal="right" vertical="center" wrapText="1"/>
    </xf>
    <xf numFmtId="0" fontId="16" fillId="2" borderId="1" xfId="0" applyFont="1" applyFill="1" applyBorder="1" applyAlignment="1">
      <alignment horizontal="center" vertical="center"/>
    </xf>
    <xf numFmtId="1" fontId="16" fillId="2" borderId="1" xfId="0" applyNumberFormat="1" applyFont="1" applyFill="1" applyBorder="1" applyAlignment="1">
      <alignment horizontal="center" vertical="center"/>
    </xf>
    <xf numFmtId="1" fontId="13" fillId="2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</cellXfs>
  <cellStyles count="2">
    <cellStyle name="Normal" xfId="0" builtinId="0"/>
    <cellStyle name="Résultat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326963</xdr:colOff>
      <xdr:row>10</xdr:row>
      <xdr:rowOff>356155</xdr:rowOff>
    </xdr:from>
    <xdr:to>
      <xdr:col>2</xdr:col>
      <xdr:colOff>463829</xdr:colOff>
      <xdr:row>11</xdr:row>
      <xdr:rowOff>375348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 rot="16200000">
          <a:off x="3976310" y="6322917"/>
          <a:ext cx="474737" cy="136866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0</xdr:col>
      <xdr:colOff>0</xdr:colOff>
      <xdr:row>19</xdr:row>
      <xdr:rowOff>24849</xdr:rowOff>
    </xdr:from>
    <xdr:to>
      <xdr:col>6</xdr:col>
      <xdr:colOff>91109</xdr:colOff>
      <xdr:row>33</xdr:row>
      <xdr:rowOff>140804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8191501"/>
          <a:ext cx="6443870" cy="2435086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0</xdr:col>
      <xdr:colOff>0</xdr:colOff>
      <xdr:row>0</xdr:row>
      <xdr:rowOff>283320</xdr:rowOff>
    </xdr:from>
    <xdr:to>
      <xdr:col>1</xdr:col>
      <xdr:colOff>236160</xdr:colOff>
      <xdr:row>1</xdr:row>
      <xdr:rowOff>29160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283320"/>
          <a:ext cx="3559680" cy="204120"/>
        </a:xfrm>
        <a:prstGeom prst="rect">
          <a:avLst/>
        </a:prstGeom>
        <a:solidFill>
          <a:srgbClr val="B2B2B2">
            <a:alpha val="37000"/>
          </a:srgbClr>
        </a:solidFill>
        <a:ln w="0">
          <a:solidFill>
            <a:srgbClr val="000000"/>
          </a:solidFill>
        </a:ln>
      </xdr:spPr>
      <xdr:txBody>
        <a:bodyPr lIns="0" tIns="0" rIns="0" bIns="0">
          <a:noAutofit/>
        </a:bodyPr>
        <a:lstStyle/>
        <a:p>
          <a:r>
            <a:rPr lang="fr-FR" sz="1100" b="1" strike="noStrike" spc="-1">
              <a:latin typeface="Comic Sans MS"/>
            </a:rPr>
            <a:t> Les parties grisées sont bloquées en écritures...</a:t>
          </a:r>
          <a:endParaRPr lang="fr-FR" sz="1100" b="0" strike="noStrike" spc="-1">
            <a:latin typeface="Times New Roman"/>
          </a:endParaRPr>
        </a:p>
      </xdr:txBody>
    </xdr:sp>
    <xdr:clientData/>
  </xdr:twoCellAnchor>
  <xdr:twoCellAnchor editAs="absolute">
    <xdr:from>
      <xdr:col>1</xdr:col>
      <xdr:colOff>223920</xdr:colOff>
      <xdr:row>0</xdr:row>
      <xdr:rowOff>284760</xdr:rowOff>
    </xdr:from>
    <xdr:to>
      <xdr:col>6</xdr:col>
      <xdr:colOff>38100</xdr:colOff>
      <xdr:row>1</xdr:row>
      <xdr:rowOff>25400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373520" y="284760"/>
          <a:ext cx="3027280" cy="197840"/>
        </a:xfrm>
        <a:prstGeom prst="rect">
          <a:avLst/>
        </a:prstGeom>
        <a:solidFill>
          <a:srgbClr val="FFFFFF"/>
        </a:solidFill>
        <a:ln w="0">
          <a:solidFill>
            <a:srgbClr val="000000"/>
          </a:solidFill>
        </a:ln>
      </xdr:spPr>
      <xdr:txBody>
        <a:bodyPr lIns="0" tIns="0" rIns="0" bIns="0">
          <a:noAutofit/>
        </a:bodyPr>
        <a:lstStyle/>
        <a:p>
          <a:r>
            <a:rPr lang="fr-FR" sz="1150" b="1" strike="noStrike" spc="-1">
              <a:latin typeface="Comic Sans MS"/>
            </a:rPr>
            <a:t> Les parties blanches sont à renseigner...</a:t>
          </a:r>
          <a:endParaRPr lang="fr-FR" sz="115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5</xdr:col>
      <xdr:colOff>485280</xdr:colOff>
      <xdr:row>0</xdr:row>
      <xdr:rowOff>289440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0"/>
          <a:ext cx="6638400" cy="289440"/>
        </a:xfrm>
        <a:prstGeom prst="rect">
          <a:avLst/>
        </a:prstGeom>
      </xdr:spPr>
      <xdr:txBody>
        <a:bodyPr wrap="none" lIns="94680" tIns="51480" rIns="94680" bIns="51480" anchor="ctr" anchorCtr="1">
          <a:prstTxWarp prst="textPlain">
            <a:avLst>
              <a:gd name="adj" fmla="val 50000"/>
            </a:avLst>
          </a:prstTxWarp>
          <a:noAutofit/>
        </a:bodyPr>
        <a:lstStyle/>
        <a:p>
          <a:pPr>
            <a:lnSpc>
              <a:spcPct val="100000"/>
            </a:lnSpc>
          </a:pPr>
          <a:r>
            <a:rPr lang="fr-FR" sz="2400" b="1" u="sng" strike="noStrike" spc="-1">
              <a:ln w="19080">
                <a:solidFill>
                  <a:srgbClr val="000000"/>
                </a:solidFill>
                <a:miter/>
              </a:ln>
              <a:solidFill>
                <a:srgbClr val="FFFFFF"/>
              </a:solidFill>
              <a:uFillTx/>
              <a:latin typeface="Arial Black"/>
              <a:ea typeface="MS Gothic"/>
            </a:rPr>
            <a:t>Évaluez votre NIVEAU D’ACTIVITÉ PHYSIQUE </a:t>
          </a:r>
          <a:endParaRPr lang="fr-FR" sz="2400" b="0" strike="noStrike" spc="-1">
            <a:ln w="19080">
              <a:solidFill>
                <a:srgbClr val="000000"/>
              </a:solidFill>
              <a:miter/>
            </a:ln>
            <a:solidFill>
              <a:srgbClr val="FFFFFF"/>
            </a:solidFill>
            <a:latin typeface="Times New Roman"/>
          </a:endParaRPr>
        </a:p>
      </xdr:txBody>
    </xdr:sp>
    <xdr:clientData/>
  </xdr:twoCellAnchor>
  <xdr:twoCellAnchor editAs="absolute">
    <xdr:from>
      <xdr:col>0</xdr:col>
      <xdr:colOff>33131</xdr:colOff>
      <xdr:row>11</xdr:row>
      <xdr:rowOff>140387</xdr:rowOff>
    </xdr:from>
    <xdr:to>
      <xdr:col>0</xdr:col>
      <xdr:colOff>2288990</xdr:colOff>
      <xdr:row>12</xdr:row>
      <xdr:rowOff>167171</xdr:rowOff>
    </xdr:to>
    <xdr:pic>
      <xdr:nvPicPr>
        <xdr:cNvPr id="9" name="Imag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33131" y="6393757"/>
          <a:ext cx="2255859" cy="705957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2348838</xdr:colOff>
      <xdr:row>11</xdr:row>
      <xdr:rowOff>108772</xdr:rowOff>
    </xdr:from>
    <xdr:to>
      <xdr:col>6</xdr:col>
      <xdr:colOff>106018</xdr:colOff>
      <xdr:row>12</xdr:row>
      <xdr:rowOff>238313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13574FEC-27BF-2403-8FAE-0E05C0FBE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48838" y="6362142"/>
          <a:ext cx="4109941" cy="808714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 editAs="oneCell">
    <xdr:from>
      <xdr:col>0</xdr:col>
      <xdr:colOff>27057</xdr:colOff>
      <xdr:row>13</xdr:row>
      <xdr:rowOff>48923</xdr:rowOff>
    </xdr:from>
    <xdr:to>
      <xdr:col>3</xdr:col>
      <xdr:colOff>484257</xdr:colOff>
      <xdr:row>19</xdr:row>
      <xdr:rowOff>8283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AEEEABEB-5DBE-2B82-D9F8-431ACF03F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057" y="7221662"/>
          <a:ext cx="5045765" cy="953273"/>
        </a:xfrm>
        <a:prstGeom prst="rect">
          <a:avLst/>
        </a:prstGeom>
      </xdr:spPr>
    </xdr:pic>
    <xdr:clientData/>
  </xdr:twoCellAnchor>
  <xdr:twoCellAnchor>
    <xdr:from>
      <xdr:col>2</xdr:col>
      <xdr:colOff>190497</xdr:colOff>
      <xdr:row>10</xdr:row>
      <xdr:rowOff>82827</xdr:rowOff>
    </xdr:from>
    <xdr:to>
      <xdr:col>2</xdr:col>
      <xdr:colOff>579780</xdr:colOff>
      <xdr:row>10</xdr:row>
      <xdr:rowOff>347870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6B193826-1E72-4468-B23C-4FB3964537AF}"/>
            </a:ext>
          </a:extLst>
        </xdr:cNvPr>
        <xdr:cNvSpPr/>
      </xdr:nvSpPr>
      <xdr:spPr>
        <a:xfrm>
          <a:off x="4008780" y="5880653"/>
          <a:ext cx="389283" cy="26504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389877</xdr:colOff>
      <xdr:row>13</xdr:row>
      <xdr:rowOff>157370</xdr:rowOff>
    </xdr:from>
    <xdr:to>
      <xdr:col>6</xdr:col>
      <xdr:colOff>117678</xdr:colOff>
      <xdr:row>19</xdr:row>
      <xdr:rowOff>52981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3C4ADB2C-7AE8-F504-9DBE-90CC7746D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978442" y="7330109"/>
          <a:ext cx="1491997" cy="88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showGridLines="0" tabSelected="1" zoomScale="115" zoomScaleNormal="115" workbookViewId="0">
      <selection activeCell="J3" sqref="J3"/>
    </sheetView>
  </sheetViews>
  <sheetFormatPr baseColWidth="10" defaultColWidth="11.5703125" defaultRowHeight="12.75" x14ac:dyDescent="0.2"/>
  <cols>
    <col min="1" max="1" width="47.140625" customWidth="1"/>
    <col min="2" max="2" width="10" customWidth="1"/>
    <col min="3" max="3" width="11.5703125" customWidth="1"/>
    <col min="4" max="4" width="10" customWidth="1"/>
    <col min="5" max="5" width="8.42578125" customWidth="1"/>
    <col min="6" max="6" width="8" bestFit="1" customWidth="1"/>
    <col min="7" max="7" width="2.28515625" customWidth="1"/>
  </cols>
  <sheetData>
    <row r="1" spans="1:11" s="2" customFormat="1" ht="36.200000000000003" customHeight="1" x14ac:dyDescent="0.25">
      <c r="A1" s="9" t="s">
        <v>0</v>
      </c>
      <c r="B1" s="9"/>
      <c r="C1" s="9"/>
      <c r="D1" s="9"/>
      <c r="E1" s="9"/>
      <c r="F1" s="9"/>
      <c r="H1"/>
      <c r="I1"/>
      <c r="J1"/>
      <c r="K1"/>
    </row>
    <row r="2" spans="1:11" s="2" customFormat="1" ht="29.45" customHeight="1" x14ac:dyDescent="0.25">
      <c r="A2" s="1" t="s">
        <v>18</v>
      </c>
      <c r="B2" s="9" t="s">
        <v>1</v>
      </c>
      <c r="C2" s="9"/>
      <c r="D2" s="9" t="s">
        <v>2</v>
      </c>
      <c r="E2" s="9"/>
      <c r="F2" s="9"/>
      <c r="H2"/>
      <c r="I2"/>
      <c r="J2"/>
      <c r="K2"/>
    </row>
    <row r="3" spans="1:11" ht="44.45" customHeight="1" thickBot="1" x14ac:dyDescent="0.25">
      <c r="A3" s="20" t="s">
        <v>3</v>
      </c>
      <c r="B3" s="8" t="s">
        <v>14</v>
      </c>
      <c r="C3" s="8" t="s">
        <v>13</v>
      </c>
      <c r="D3" s="5" t="s">
        <v>4</v>
      </c>
      <c r="E3" s="5" t="s">
        <v>5</v>
      </c>
      <c r="F3" s="5" t="s">
        <v>15</v>
      </c>
    </row>
    <row r="4" spans="1:11" ht="32.25" thickBot="1" x14ac:dyDescent="0.25">
      <c r="A4" s="6" t="s">
        <v>7</v>
      </c>
      <c r="B4" s="13">
        <v>9</v>
      </c>
      <c r="C4" s="13">
        <v>9</v>
      </c>
      <c r="D4" s="12">
        <f>SUM(PRODUCT(B4,B11)/7,PRODUCT(C4,C11)/7)</f>
        <v>9</v>
      </c>
      <c r="E4" s="12">
        <v>1</v>
      </c>
      <c r="F4" s="12">
        <f t="shared" ref="F4:F9" si="0">PRODUCT(D4,E4)</f>
        <v>9</v>
      </c>
    </row>
    <row r="5" spans="1:11" ht="47.25" thickBot="1" x14ac:dyDescent="0.25">
      <c r="A5" s="7" t="s">
        <v>8</v>
      </c>
      <c r="B5" s="13">
        <v>6</v>
      </c>
      <c r="C5" s="13">
        <v>8.5</v>
      </c>
      <c r="D5" s="12">
        <f>SUM(PRODUCT(B5,B11)/7,PRODUCT(C5,C11)/7)</f>
        <v>7.0714285714285712</v>
      </c>
      <c r="E5" s="12">
        <v>1.5</v>
      </c>
      <c r="F5" s="12">
        <f t="shared" si="0"/>
        <v>10.607142857142858</v>
      </c>
    </row>
    <row r="6" spans="1:11" ht="47.25" thickBot="1" x14ac:dyDescent="0.25">
      <c r="A6" s="6" t="s">
        <v>9</v>
      </c>
      <c r="B6" s="13">
        <v>2</v>
      </c>
      <c r="C6" s="13">
        <v>2</v>
      </c>
      <c r="D6" s="12">
        <f>SUM(PRODUCT(B6,B11)/7,PRODUCT(C6,C11)/7)</f>
        <v>2</v>
      </c>
      <c r="E6" s="12">
        <v>2</v>
      </c>
      <c r="F6" s="12">
        <f t="shared" si="0"/>
        <v>4</v>
      </c>
    </row>
    <row r="7" spans="1:11" ht="62.25" thickBot="1" x14ac:dyDescent="0.25">
      <c r="A7" s="6" t="s">
        <v>10</v>
      </c>
      <c r="B7" s="13">
        <v>3</v>
      </c>
      <c r="C7" s="13">
        <v>2</v>
      </c>
      <c r="D7" s="12">
        <f>SUM(PRODUCT(B7,B11)/7,PRODUCT(C7,C11)/7)</f>
        <v>2.5714285714285712</v>
      </c>
      <c r="E7" s="12">
        <v>2.5</v>
      </c>
      <c r="F7" s="12">
        <f t="shared" si="0"/>
        <v>6.4285714285714279</v>
      </c>
    </row>
    <row r="8" spans="1:11" ht="77.25" thickBot="1" x14ac:dyDescent="0.25">
      <c r="A8" s="6" t="s">
        <v>11</v>
      </c>
      <c r="B8" s="13">
        <v>2</v>
      </c>
      <c r="C8" s="13">
        <v>1</v>
      </c>
      <c r="D8" s="12">
        <f>SUM(PRODUCT(B8,B11)/7,PRODUCT(C8,C11)/7)</f>
        <v>1.5714285714285714</v>
      </c>
      <c r="E8" s="12">
        <v>3</v>
      </c>
      <c r="F8" s="12">
        <f t="shared" si="0"/>
        <v>4.7142857142857144</v>
      </c>
    </row>
    <row r="9" spans="1:11" ht="62.25" thickBot="1" x14ac:dyDescent="0.25">
      <c r="A9" s="6" t="s">
        <v>17</v>
      </c>
      <c r="B9" s="13">
        <v>2</v>
      </c>
      <c r="C9" s="13">
        <v>1.5</v>
      </c>
      <c r="D9" s="12">
        <f>SUM(PRODUCT(B9,B11)/7,PRODUCT(C9,C11)/7)</f>
        <v>1.7857142857142856</v>
      </c>
      <c r="E9" s="12">
        <v>5</v>
      </c>
      <c r="F9" s="12">
        <f t="shared" si="0"/>
        <v>8.928571428571427</v>
      </c>
    </row>
    <row r="10" spans="1:11" ht="20.25" customHeight="1" thickBot="1" x14ac:dyDescent="0.25">
      <c r="A10" s="16" t="s">
        <v>12</v>
      </c>
      <c r="B10" s="17">
        <f>SUM(B4:B9)</f>
        <v>24</v>
      </c>
      <c r="C10" s="17">
        <f>SUM(C4:C9)</f>
        <v>24</v>
      </c>
      <c r="D10" s="18">
        <f>SUM(D4:D9)</f>
        <v>23.999999999999996</v>
      </c>
      <c r="E10" s="10" t="s">
        <v>6</v>
      </c>
      <c r="F10" s="11">
        <f>SUM(F4:F9)/24</f>
        <v>1.8199404761904763</v>
      </c>
    </row>
    <row r="11" spans="1:11" ht="36" customHeight="1" thickBot="1" x14ac:dyDescent="0.25">
      <c r="A11" s="15" t="s">
        <v>16</v>
      </c>
      <c r="B11" s="14">
        <v>4</v>
      </c>
      <c r="C11" s="14">
        <v>3</v>
      </c>
      <c r="D11" s="19">
        <v>7</v>
      </c>
      <c r="E11" s="10"/>
      <c r="F11" s="11"/>
    </row>
    <row r="12" spans="1:11" s="2" customFormat="1" ht="53.25" customHeight="1" x14ac:dyDescent="0.2"/>
    <row r="13" spans="1:11" s="2" customFormat="1" ht="18.75" x14ac:dyDescent="0.4">
      <c r="A13" s="3"/>
    </row>
    <row r="14" spans="1:11" s="2" customFormat="1" x14ac:dyDescent="0.2"/>
    <row r="15" spans="1:11" s="2" customFormat="1" x14ac:dyDescent="0.2"/>
    <row r="16" spans="1:11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9" spans="1:6" x14ac:dyDescent="0.2">
      <c r="A39" s="4"/>
      <c r="B39" s="4"/>
      <c r="C39" s="4"/>
      <c r="D39" s="4"/>
      <c r="E39" s="4"/>
      <c r="F39" s="4"/>
    </row>
    <row r="40" spans="1:6" x14ac:dyDescent="0.2">
      <c r="A40" s="4"/>
      <c r="B40" s="4"/>
      <c r="C40" s="4"/>
      <c r="D40" s="4"/>
      <c r="E40" s="4"/>
      <c r="F40" s="4"/>
    </row>
    <row r="41" spans="1:6" x14ac:dyDescent="0.2">
      <c r="A41" s="4"/>
      <c r="B41" s="4"/>
      <c r="C41" s="4"/>
      <c r="D41" s="4"/>
      <c r="E41" s="4"/>
      <c r="F41" s="4"/>
    </row>
    <row r="42" spans="1:6" x14ac:dyDescent="0.2">
      <c r="A42" s="4"/>
      <c r="B42" s="4"/>
      <c r="C42" s="4"/>
      <c r="D42" s="4"/>
      <c r="E42" s="4"/>
      <c r="F42" s="4"/>
    </row>
    <row r="43" spans="1:6" x14ac:dyDescent="0.2">
      <c r="A43" s="4"/>
      <c r="B43" s="4"/>
      <c r="C43" s="4"/>
      <c r="D43" s="4"/>
      <c r="E43" s="4"/>
      <c r="F43" s="4"/>
    </row>
    <row r="44" spans="1:6" x14ac:dyDescent="0.2">
      <c r="A44" s="4"/>
      <c r="B44" s="4"/>
      <c r="C44" s="4"/>
      <c r="D44" s="4"/>
      <c r="E44" s="4"/>
      <c r="F44" s="4"/>
    </row>
    <row r="45" spans="1:6" x14ac:dyDescent="0.2">
      <c r="A45" s="4"/>
      <c r="B45" s="4"/>
      <c r="C45" s="4"/>
      <c r="D45" s="4"/>
      <c r="E45" s="4"/>
      <c r="F45" s="4"/>
    </row>
    <row r="46" spans="1:6" x14ac:dyDescent="0.2">
      <c r="A46" s="4"/>
      <c r="B46" s="4"/>
      <c r="C46" s="4"/>
      <c r="D46" s="4"/>
      <c r="E46" s="4"/>
      <c r="F46" s="4"/>
    </row>
    <row r="47" spans="1:6" x14ac:dyDescent="0.2">
      <c r="A47" s="4"/>
      <c r="B47" s="4"/>
      <c r="C47" s="4"/>
      <c r="D47" s="4"/>
      <c r="E47" s="4"/>
      <c r="F47" s="4"/>
    </row>
    <row r="48" spans="1:6" x14ac:dyDescent="0.2">
      <c r="A48" s="4"/>
      <c r="B48" s="4"/>
      <c r="C48" s="4"/>
      <c r="D48" s="4"/>
      <c r="E48" s="4"/>
      <c r="F48" s="4"/>
    </row>
    <row r="49" spans="1:6" x14ac:dyDescent="0.2">
      <c r="A49" s="4"/>
      <c r="B49" s="4"/>
      <c r="C49" s="4"/>
      <c r="D49" s="4"/>
      <c r="E49" s="4"/>
      <c r="F49" s="4"/>
    </row>
  </sheetData>
  <mergeCells count="5">
    <mergeCell ref="A1:F1"/>
    <mergeCell ref="B2:C2"/>
    <mergeCell ref="D2:F2"/>
    <mergeCell ref="E10:E11"/>
    <mergeCell ref="F10:F11"/>
  </mergeCells>
  <pageMargins left="0.47222222222222199" right="0.15763888888888899" top="0.15763888888888899" bottom="0.15763888888888899" header="0.51180555555555496" footer="0.51180555555555496"/>
  <pageSetup paperSize="9" orientation="portrait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DORVEAUX Sebastien</cp:lastModifiedBy>
  <cp:revision>1</cp:revision>
  <cp:lastPrinted>2025-07-18T12:12:07Z</cp:lastPrinted>
  <dcterms:created xsi:type="dcterms:W3CDTF">2022-05-05T16:45:13Z</dcterms:created>
  <dcterms:modified xsi:type="dcterms:W3CDTF">2025-07-18T13:23:29Z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