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odor\Desktop\FORMATION SPORT-SANTE 03_03_24\DI\2.Docs à envoyer 1 semaine avant la formation\"/>
    </mc:Choice>
  </mc:AlternateContent>
  <xr:revisionPtr revIDLastSave="0" documentId="13_ncr:1_{9FF1C96F-C07F-4985-BA8B-48DEB07DED34}" xr6:coauthVersionLast="47" xr6:coauthVersionMax="47" xr10:uidLastSave="{00000000-0000-0000-0000-000000000000}"/>
  <bookViews>
    <workbookView xWindow="-108" yWindow="-108" windowWidth="23256" windowHeight="12456" tabRatio="500" activeTab="1" xr2:uid="{00000000-000D-0000-FFFF-FFFF00000000}"/>
  </bookViews>
  <sheets>
    <sheet name="Valeurs éditées" sheetId="1" r:id="rId1"/>
    <sheet name="Morphotype sur Age et %graisse" sheetId="2" r:id="rId2"/>
    <sheet name="Valeurs sauvegardé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N8" i="1" l="1"/>
  <c r="N4" i="1"/>
  <c r="C24" i="1"/>
  <c r="N23" i="1"/>
  <c r="N26" i="1" s="1"/>
  <c r="C17" i="1"/>
  <c r="N16" i="1" s="1"/>
  <c r="N19" i="1" s="1"/>
</calcChain>
</file>

<file path=xl/sharedStrings.xml><?xml version="1.0" encoding="utf-8"?>
<sst xmlns="http://schemas.openxmlformats.org/spreadsheetml/2006/main" count="240" uniqueCount="124">
  <si>
    <t>Calculs de la Masse Grasse + Métabolisme de base
+ Dépenses Energétiques Journalières</t>
  </si>
  <si>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</si>
  <si>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</si>
  <si>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</si>
  <si>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</si>
  <si>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</si>
  <si>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</si>
  <si>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</si>
  <si>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</si>
  <si>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</si>
  <si>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</si>
  <si>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</si>
  <si>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</si>
  <si>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</si>
  <si>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</si>
  <si>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</si>
  <si>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</si>
  <si>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</si>
  <si>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</si>
  <si>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</si>
  <si>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</si>
  <si>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</si>
  <si>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</si>
  <si>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</si>
  <si>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</si>
  <si>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</si>
  <si>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</si>
  <si>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</si>
  <si>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</si>
  <si>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</si>
  <si>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</si>
  <si>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</si>
  <si>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Eve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</si>
  <si>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</si>
  <si>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</si>
  <si>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</si>
  <si>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</si>
  <si>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</si>
  <si>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</si>
  <si>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</si>
  <si>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</si>
  <si>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</si>
  <si>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</si>
  <si>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</si>
  <si>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</si>
  <si>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</si>
  <si>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 xml:space="preserve">Mince - - - 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</si>
  <si>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</si>
  <si>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</si>
  <si>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</si>
  <si>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</si>
  <si>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</si>
  <si>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</si>
  <si>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</si>
  <si>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</si>
  <si>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</si>
  <si>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</si>
  <si>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</si>
  <si>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</si>
  <si>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Normal - -</t>
  </si>
  <si>
    <t>34%~34,9%</t>
  </si>
  <si>
    <t>35%~35,9%</t>
  </si>
  <si>
    <t>36%~36,9%</t>
  </si>
  <si>
    <t>37%~37,9%</t>
  </si>
  <si>
    <t>38%~38,9%</t>
  </si>
  <si>
    <t>&gt; 39%</t>
  </si>
  <si>
    <t>Limite Obèse</t>
  </si>
  <si>
    <t>Presque Normal</t>
  </si>
  <si>
    <t>Normale + +</t>
  </si>
  <si>
    <t>Normale +</t>
  </si>
  <si>
    <t>Normale</t>
  </si>
  <si>
    <t>Normale -</t>
  </si>
  <si>
    <t>Normale - -</t>
  </si>
  <si>
    <t>Presque Normale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</si>
  <si>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</si>
  <si>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</si>
  <si>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</si>
  <si>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</si>
  <si>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</si>
  <si>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</si>
  <si>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</si>
  <si>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</si>
  <si>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 xml:space="preserve">60~79 ans </t>
  </si>
  <si>
    <t>&lt; 22%</t>
  </si>
  <si>
    <t>Presque Mince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</si>
  <si>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</si>
  <si>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</si>
  <si>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</si>
  <si>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</si>
  <si>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</si>
  <si>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</si>
  <si>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</si>
  <si>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</si>
  <si>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</si>
  <si>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</si>
  <si>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</si>
  <si>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</si>
  <si>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</si>
  <si>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</si>
  <si>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</si>
  <si>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</si>
  <si>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</si>
  <si>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</si>
  <si>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</si>
  <si>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</si>
  <si>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</si>
  <si>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</si>
  <si>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</si>
  <si>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</si>
  <si>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</si>
  <si>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</si>
  <si>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</si>
  <si>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</si>
  <si>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</si>
  <si>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</si>
  <si>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</si>
  <si>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</si>
  <si>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</si>
  <si>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</si>
  <si>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</si>
  <si>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</si>
  <si>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</si>
  <si>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Date</t>
  </si>
  <si>
    <t>Morphotype=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</si>
</sst>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37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1"/>
      <name val="Comic Sans MS"/>
      <family val="4"/>
    </font>
    <font>
      <b/>
      <sz val="12"/>
      <color theme="1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sz val="9"/>
      <name val="Comic Sans MS"/>
      <family val="4"/>
    </font>
    <font>
      <sz val="10"/>
      <color theme="0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CCCCCC"/>
        <bgColor rgb="FFB2B2B2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01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5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6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/>
    </xf>
    <xf numFmtId="1" fontId="19" fillId="0" borderId="0" xfId="0" applyNumberFormat="1" applyFont="1" applyBorder="1" applyAlignment="1">
      <alignment horizontal="center" vertical="center"/>
    </xf>
    <xf numFmtId="2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/>
    <xf numFmtId="0" fontId="19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7" borderId="0" xfId="0" applyFont="1" applyFill="1" applyAlignment="1">
      <alignment horizontal="center" vertical="center"/>
    </xf>
    <xf numFmtId="2" fontId="2" fillId="7" borderId="0" xfId="0" applyNumberFormat="1" applyFont="1" applyFill="1" applyAlignment="1">
      <alignment horizontal="center" vertical="center"/>
    </xf>
    <xf numFmtId="0" fontId="2" fillId="7" borderId="0" xfId="0" applyFont="1" applyFill="1"/>
    <xf numFmtId="0" fontId="2" fillId="7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5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2" fillId="0" borderId="0" xfId="0" applyFont="1" applyAlignment="1"/>
    <xf numFmtId="0" fontId="0" fillId="0" borderId="0" xfId="0" applyAlignment="1"/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top" wrapText="1"/>
    </xf>
    <xf numFmtId="0" fontId="17" fillId="0" borderId="0" xfId="0" applyFont="1" applyAlignment="1">
      <alignment horizontal="center"/>
    </xf>
    <xf numFmtId="0" fontId="12" fillId="8" borderId="5" xfId="0" applyFont="1" applyFill="1" applyBorder="1" applyAlignment="1">
      <alignment horizontal="center" vertical="center" wrapText="1"/>
    </xf>
    <xf numFmtId="0" fontId="24" fillId="8" borderId="6" xfId="0" applyFont="1" applyFill="1" applyBorder="1" applyAlignment="1">
      <alignment horizontal="center" vertical="center" wrapText="1"/>
    </xf>
    <xf numFmtId="0" fontId="24" fillId="8" borderId="7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27" fillId="0" borderId="0" xfId="0" applyFont="1" applyAlignment="1">
      <alignment horizontal="right" vertical="center"/>
    </xf>
    <xf numFmtId="0" fontId="27" fillId="9" borderId="5" xfId="0" applyFont="1" applyFill="1" applyBorder="1" applyAlignment="1">
      <alignment horizontal="right" vertical="center"/>
    </xf>
    <xf numFmtId="0" fontId="28" fillId="0" borderId="7" xfId="0" applyFont="1" applyBorder="1" applyAlignment="1">
      <alignment horizontal="center" vertical="center"/>
    </xf>
    <xf numFmtId="1" fontId="28" fillId="0" borderId="7" xfId="0" applyNumberFormat="1" applyFont="1" applyBorder="1" applyAlignment="1">
      <alignment horizontal="center" vertical="center"/>
    </xf>
    <xf numFmtId="10" fontId="13" fillId="3" borderId="0" xfId="0" applyNumberFormat="1" applyFont="1" applyFill="1" applyAlignment="1">
      <alignment horizontal="center" vertical="center"/>
    </xf>
    <xf numFmtId="10" fontId="13" fillId="5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29" fillId="0" borderId="0" xfId="0" applyFont="1" applyAlignment="1">
      <alignment horizontal="left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3" fillId="0" borderId="8" xfId="0" applyFont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 wrapText="1"/>
    </xf>
    <xf numFmtId="0" fontId="11" fillId="0" borderId="0" xfId="0" applyFont="1" applyAlignment="1">
      <alignment horizontal="right" vertical="center" wrapText="1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4" fillId="11" borderId="15" xfId="0" applyFont="1" applyFill="1" applyBorder="1" applyAlignment="1">
      <alignment horizontal="center"/>
    </xf>
    <xf numFmtId="0" fontId="34" fillId="11" borderId="13" xfId="0" applyFont="1" applyFill="1" applyBorder="1" applyAlignment="1"/>
    <xf numFmtId="0" fontId="34" fillId="11" borderId="11" xfId="0" applyFont="1" applyFill="1" applyBorder="1" applyAlignment="1"/>
    <xf numFmtId="0" fontId="34" fillId="11" borderId="16" xfId="0" applyFont="1" applyFill="1" applyBorder="1" applyAlignment="1">
      <alignment horizontal="center"/>
    </xf>
    <xf numFmtId="0" fontId="34" fillId="11" borderId="17" xfId="0" applyFont="1" applyFill="1" applyBorder="1" applyAlignment="1">
      <alignment horizontal="center"/>
    </xf>
    <xf numFmtId="0" fontId="24" fillId="10" borderId="13" xfId="0" applyFont="1" applyFill="1" applyBorder="1" applyAlignment="1"/>
    <xf numFmtId="0" fontId="24" fillId="10" borderId="11" xfId="0" applyFont="1" applyFill="1" applyBorder="1" applyAlignment="1"/>
    <xf numFmtId="0" fontId="24" fillId="10" borderId="16" xfId="0" applyFont="1" applyFill="1" applyBorder="1" applyAlignment="1">
      <alignment horizontal="center"/>
    </xf>
    <xf numFmtId="0" fontId="24" fillId="10" borderId="15" xfId="0" applyFont="1" applyFill="1" applyBorder="1" applyAlignment="1">
      <alignment horizontal="center"/>
    </xf>
    <xf numFmtId="0" fontId="24" fillId="10" borderId="17" xfId="0" applyFont="1" applyFill="1" applyBorder="1" applyAlignment="1">
      <alignment horizontal="center"/>
    </xf>
    <xf numFmtId="0" fontId="12" fillId="0" borderId="9" xfId="0" applyFont="1" applyBorder="1"/>
    <xf numFmtId="0" fontId="35" fillId="0" borderId="0" xfId="0" applyFont="1" applyAlignment="1">
      <alignment horizontal="center" vertical="center"/>
    </xf>
    <xf numFmtId="0" fontId="36" fillId="12" borderId="0" xfId="0" applyFont="1" applyFill="1" applyAlignment="1">
      <alignment horizontal="right" vertic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140740</xdr:colOff>
      <xdr:row>9</xdr:row>
      <xdr:rowOff>30480</xdr:rowOff>
    </xdr:from>
    <xdr:to>
      <xdr:col>13</xdr:col>
      <xdr:colOff>586740</xdr:colOff>
      <xdr:row>9</xdr:row>
      <xdr:rowOff>2029460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140740" y="3101340"/>
          <a:ext cx="6138140" cy="1998980"/>
        </a:xfrm>
        <a:prstGeom prst="rect">
          <a:avLst/>
        </a:prstGeom>
        <a:ln w="0"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688617</xdr:colOff>
      <xdr:row>14</xdr:row>
      <xdr:rowOff>82410</xdr:rowOff>
    </xdr:from>
    <xdr:to>
      <xdr:col>15</xdr:col>
      <xdr:colOff>996574</xdr:colOff>
      <xdr:row>26</xdr:row>
      <xdr:rowOff>148389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7456970" y="2467022"/>
          <a:ext cx="6215698" cy="2109932"/>
        </a:xfrm>
        <a:prstGeom prst="rect">
          <a:avLst/>
        </a:prstGeom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26"/>
  <sheetViews>
    <sheetView zoomScaleNormal="100" workbookViewId="0">
      <selection activeCell="P4" sqref="P4"/>
    </sheetView>
  </sheetViews>
  <sheetFormatPr baseColWidth="10" defaultColWidth="11.5546875" defaultRowHeight="16.2" x14ac:dyDescent="0.4"/>
  <cols>
    <col min="1" max="1" width="9.7773437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2187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77734375" style="1" customWidth="1"/>
    <col min="12" max="12" width="3.77734375" style="1" customWidth="1"/>
    <col min="13" max="13" width="1.44140625" style="1" customWidth="1"/>
    <col min="14" max="14" width="19.21875" style="1" customWidth="1"/>
    <col min="15" max="1024" width="11.5546875" style="1"/>
  </cols>
  <sheetData>
    <row r="1" spans="1:14" ht="55.2" customHeight="1" x14ac:dyDescent="0.4">
      <c r="A1" s="54" t="s">
        <v>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</row>
    <row r="2" spans="1:14" ht="20.399999999999999" x14ac:dyDescent="0.4">
      <c r="A2" s="55" t="s">
        <v>1</v>
      </c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</row>
    <row r="3" spans="1:14" ht="27.6" x14ac:dyDescent="0.4">
      <c r="A3" s="2"/>
      <c r="B3" s="64" t="s">
        <v>18</v>
      </c>
      <c r="C3" s="66">
        <v>56</v>
      </c>
      <c r="D3" s="74" t="s">
        <v>27</v>
      </c>
      <c r="E3" s="72"/>
      <c r="F3" s="72"/>
      <c r="G3" s="70"/>
      <c r="H3" s="63" t="s">
        <v>30</v>
      </c>
      <c r="I3" s="71" t="s">
        <v>31</v>
      </c>
      <c r="J3" s="71"/>
      <c r="K3" s="71"/>
      <c r="L3" s="4"/>
      <c r="M3" s="4"/>
      <c r="N3" s="6" t="s">
        <v>2</v>
      </c>
    </row>
    <row r="4" spans="1:14" ht="30" customHeight="1" x14ac:dyDescent="0.4">
      <c r="A4" s="56" t="s">
        <v>3</v>
      </c>
      <c r="B4" s="14" t="s">
        <v>4</v>
      </c>
      <c r="C4" s="8">
        <v>179</v>
      </c>
      <c r="D4" s="9"/>
      <c r="E4" s="14" t="s">
        <v>5</v>
      </c>
      <c r="F4" s="8">
        <v>84</v>
      </c>
      <c r="G4" s="9"/>
      <c r="H4" s="10" t="s">
        <v>6</v>
      </c>
      <c r="I4" s="8">
        <v>39</v>
      </c>
      <c r="J4" s="9"/>
      <c r="K4" s="4"/>
      <c r="L4" s="4"/>
      <c r="M4" s="4"/>
      <c r="N4" s="67">
        <f>(86.01*LOG($F$4-$I$4)-70.041*LOG($C$4)+30.3)/100</f>
        <v>0.14700729166954621</v>
      </c>
    </row>
    <row r="5" spans="1:14" ht="17.399999999999999" customHeight="1" x14ac:dyDescent="0.4">
      <c r="A5" s="56"/>
      <c r="B5" s="4"/>
      <c r="C5" s="4" t="s">
        <v>26</v>
      </c>
      <c r="D5" s="4"/>
      <c r="E5" s="78" t="s">
        <v>7</v>
      </c>
      <c r="F5" s="78"/>
      <c r="G5" s="4"/>
      <c r="H5" s="48" t="s">
        <v>8</v>
      </c>
      <c r="I5" s="4"/>
      <c r="J5" s="4"/>
      <c r="K5" s="99" t="s">
        <v>123</v>
      </c>
      <c r="L5" s="100"/>
      <c r="M5" s="100"/>
      <c r="N5" s="100"/>
    </row>
    <row r="6" spans="1:14" x14ac:dyDescent="0.4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.6" x14ac:dyDescent="0.4">
      <c r="A7" s="2"/>
      <c r="B7" s="64" t="s">
        <v>18</v>
      </c>
      <c r="C7" s="65">
        <v>32</v>
      </c>
      <c r="D7" s="75" t="s">
        <v>28</v>
      </c>
      <c r="E7" s="73"/>
      <c r="F7" s="73"/>
      <c r="G7" s="4"/>
      <c r="H7" s="63" t="s">
        <v>30</v>
      </c>
      <c r="I7" s="71" t="s">
        <v>32</v>
      </c>
      <c r="J7" s="71"/>
      <c r="K7" s="71"/>
      <c r="L7" s="4"/>
      <c r="M7" s="4"/>
      <c r="N7" s="6" t="s">
        <v>2</v>
      </c>
    </row>
    <row r="8" spans="1:14" ht="30" customHeight="1" x14ac:dyDescent="0.4">
      <c r="A8" s="56" t="s">
        <v>3</v>
      </c>
      <c r="B8" s="14" t="s">
        <v>4</v>
      </c>
      <c r="C8" s="8">
        <v>165</v>
      </c>
      <c r="D8" s="9"/>
      <c r="E8" s="14" t="s">
        <v>10</v>
      </c>
      <c r="F8" s="8">
        <v>70</v>
      </c>
      <c r="G8" s="9"/>
      <c r="H8" s="14" t="s">
        <v>11</v>
      </c>
      <c r="I8" s="8">
        <v>81</v>
      </c>
      <c r="J8" s="4"/>
      <c r="K8" s="14" t="s">
        <v>6</v>
      </c>
      <c r="L8" s="8">
        <v>35</v>
      </c>
      <c r="M8" s="9"/>
      <c r="N8" s="68">
        <f>(163.205*LOG($F$8+$I$8-$L$8)-97.684*LOG($C$8)-104.912)/100</f>
        <v>0.15405164525188042</v>
      </c>
    </row>
    <row r="9" spans="1:14" ht="17.399999999999999" customHeight="1" x14ac:dyDescent="0.4">
      <c r="A9" s="56"/>
      <c r="B9" s="4"/>
      <c r="C9" s="4"/>
      <c r="D9" s="4"/>
      <c r="E9" s="77" t="s">
        <v>12</v>
      </c>
      <c r="F9" s="4"/>
      <c r="G9" s="4"/>
      <c r="H9" s="48" t="s">
        <v>13</v>
      </c>
      <c r="I9" s="4"/>
      <c r="J9" s="4"/>
      <c r="K9" s="76" t="s">
        <v>8</v>
      </c>
      <c r="L9" s="79"/>
      <c r="M9" s="79"/>
      <c r="N9" s="79"/>
    </row>
    <row r="10" spans="1:14" ht="162.6" customHeight="1" x14ac:dyDescent="0.4">
      <c r="A10" s="4"/>
      <c r="B10" s="4"/>
      <c r="C10" s="4"/>
      <c r="D10" s="4"/>
      <c r="E10" s="16"/>
      <c r="F10" s="4"/>
      <c r="G10" s="4"/>
      <c r="H10" s="7"/>
      <c r="I10" s="4"/>
      <c r="J10" s="4"/>
      <c r="K10" s="18"/>
      <c r="L10" s="4"/>
      <c r="M10" s="4"/>
      <c r="N10" s="12"/>
    </row>
    <row r="11" spans="1:14" x14ac:dyDescent="0.4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 t="s">
        <v>23</v>
      </c>
    </row>
    <row r="12" spans="1:14" ht="12.75" customHeight="1" x14ac:dyDescent="0.4">
      <c r="A12" s="49" t="s">
        <v>22</v>
      </c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50" t="s">
        <v>14</v>
      </c>
    </row>
    <row r="13" spans="1:14" x14ac:dyDescent="0.4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50"/>
    </row>
    <row r="14" spans="1:14" ht="129" customHeight="1" x14ac:dyDescent="0.4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50"/>
    </row>
    <row r="15" spans="1:14" ht="25.95" customHeight="1" x14ac:dyDescent="0.4">
      <c r="A15" s="2"/>
      <c r="B15" s="3"/>
      <c r="C15" s="4"/>
      <c r="D15" s="5" t="s">
        <v>24</v>
      </c>
      <c r="E15" s="3"/>
      <c r="F15" s="4"/>
      <c r="G15" s="4"/>
      <c r="H15" s="4"/>
      <c r="I15" s="4"/>
      <c r="J15" s="4"/>
      <c r="K15" s="51" t="s">
        <v>15</v>
      </c>
      <c r="L15" s="51"/>
      <c r="M15" s="51"/>
      <c r="N15" s="51"/>
    </row>
    <row r="16" spans="1:14" ht="31.2" x14ac:dyDescent="0.4">
      <c r="A16" s="17"/>
      <c r="B16" s="20" t="s">
        <v>16</v>
      </c>
      <c r="C16" s="21">
        <v>1.8</v>
      </c>
      <c r="D16" s="22"/>
      <c r="E16" s="69" t="s">
        <v>17</v>
      </c>
      <c r="F16" s="47">
        <v>78.5</v>
      </c>
      <c r="G16" s="4"/>
      <c r="H16" s="69" t="s">
        <v>18</v>
      </c>
      <c r="I16" s="8">
        <v>54</v>
      </c>
      <c r="J16" s="4"/>
      <c r="N16" s="11">
        <f>259*($F$16^0.48)*($C$16^0.5)*($I$16^-0.13)+C17</f>
        <v>1679.8181256506666</v>
      </c>
    </row>
    <row r="17" spans="1:1024" ht="7.95" customHeight="1" x14ac:dyDescent="0.4">
      <c r="A17" s="23"/>
      <c r="B17" s="23"/>
      <c r="C17" s="24">
        <f>IF(C16&gt;2.5,"en mètre",)</f>
        <v>0</v>
      </c>
      <c r="D17" s="25"/>
      <c r="E17" s="26"/>
      <c r="F17" s="26"/>
      <c r="G17" s="26"/>
      <c r="H17" s="26"/>
      <c r="I17" s="26"/>
      <c r="J17" s="26"/>
      <c r="K17" s="26"/>
      <c r="L17" s="26"/>
      <c r="M17" s="26"/>
      <c r="N17" s="27"/>
    </row>
    <row r="18" spans="1:1024" ht="7.95" customHeight="1" x14ac:dyDescent="0.4">
      <c r="A18" s="28"/>
      <c r="B18" s="28"/>
      <c r="C18" s="29"/>
      <c r="D18" s="30"/>
      <c r="E18" s="31"/>
      <c r="F18" s="31"/>
      <c r="G18" s="31"/>
      <c r="H18" s="31"/>
      <c r="I18" s="31"/>
      <c r="J18" s="31"/>
      <c r="K18" s="31"/>
      <c r="L18" s="31"/>
      <c r="M18" s="31"/>
      <c r="N18" s="32"/>
    </row>
    <row r="19" spans="1:1024" ht="35.549999999999997" customHeight="1" x14ac:dyDescent="0.4">
      <c r="A19" s="61" t="s">
        <v>19</v>
      </c>
      <c r="B19" s="62"/>
      <c r="C19" s="62"/>
      <c r="D19" s="62"/>
      <c r="E19" s="62"/>
      <c r="F19" s="58" t="s">
        <v>20</v>
      </c>
      <c r="G19" s="59"/>
      <c r="H19" s="60"/>
      <c r="I19" s="47">
        <v>1.8</v>
      </c>
      <c r="K19" s="52" t="s">
        <v>25</v>
      </c>
      <c r="L19" s="53"/>
      <c r="M19" s="53"/>
      <c r="N19" s="39">
        <f>N16*I19</f>
        <v>3023.6726261712001</v>
      </c>
    </row>
    <row r="20" spans="1:1024" ht="11.55" customHeight="1" x14ac:dyDescent="0.4">
      <c r="A20" s="4"/>
      <c r="B20" s="4"/>
      <c r="C20" s="22"/>
      <c r="D20" s="22"/>
      <c r="E20" s="34"/>
      <c r="F20" s="4"/>
      <c r="G20" s="4"/>
      <c r="K20" s="33"/>
      <c r="L20" s="33"/>
      <c r="M20" s="33"/>
      <c r="N20" s="18"/>
    </row>
    <row r="21" spans="1:1024" x14ac:dyDescent="0.4">
      <c r="A21" s="35"/>
      <c r="B21" s="35"/>
      <c r="C21" s="36"/>
      <c r="D21" s="36"/>
      <c r="E21" s="37"/>
      <c r="F21" s="37"/>
      <c r="G21" s="37"/>
      <c r="H21" s="37"/>
      <c r="I21" s="37"/>
      <c r="J21" s="37"/>
      <c r="K21" s="37"/>
      <c r="L21" s="37"/>
      <c r="M21" s="37"/>
      <c r="N21" s="38"/>
    </row>
    <row r="22" spans="1:1024" s="46" customFormat="1" ht="31.05" customHeight="1" x14ac:dyDescent="0.65">
      <c r="A22" s="41"/>
      <c r="B22" s="42"/>
      <c r="C22" s="43"/>
      <c r="D22" s="44" t="s">
        <v>9</v>
      </c>
      <c r="E22" s="42"/>
      <c r="F22" s="43"/>
      <c r="G22" s="43"/>
      <c r="H22" s="43"/>
      <c r="I22" s="43"/>
      <c r="J22" s="43"/>
      <c r="K22" s="57" t="s">
        <v>15</v>
      </c>
      <c r="L22" s="57"/>
      <c r="M22" s="57"/>
      <c r="N22" s="57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5"/>
      <c r="BG22" s="45"/>
      <c r="BH22" s="45"/>
      <c r="BI22" s="45"/>
      <c r="BJ22" s="45"/>
      <c r="BK22" s="45"/>
      <c r="BL22" s="45"/>
      <c r="BM22" s="45"/>
      <c r="BN22" s="45"/>
      <c r="BO22" s="45"/>
      <c r="BP22" s="45"/>
      <c r="BQ22" s="45"/>
      <c r="BR22" s="45"/>
      <c r="BS22" s="45"/>
      <c r="BT22" s="45"/>
      <c r="BU22" s="45"/>
      <c r="BV22" s="45"/>
      <c r="BW22" s="45"/>
      <c r="BX22" s="45"/>
      <c r="BY22" s="45"/>
      <c r="BZ22" s="45"/>
      <c r="CA22" s="45"/>
      <c r="CB22" s="45"/>
      <c r="CC22" s="45"/>
      <c r="CD22" s="45"/>
      <c r="CE22" s="45"/>
      <c r="CF22" s="45"/>
      <c r="CG22" s="45"/>
      <c r="CH22" s="45"/>
      <c r="CI22" s="45"/>
      <c r="CJ22" s="45"/>
      <c r="CK22" s="45"/>
      <c r="CL22" s="45"/>
      <c r="CM22" s="45"/>
      <c r="CN22" s="45"/>
      <c r="CO22" s="45"/>
      <c r="CP22" s="45"/>
      <c r="CQ22" s="45"/>
      <c r="CR22" s="45"/>
      <c r="CS22" s="45"/>
      <c r="CT22" s="45"/>
      <c r="CU22" s="45"/>
      <c r="CV22" s="45"/>
      <c r="CW22" s="45"/>
      <c r="CX22" s="45"/>
      <c r="CY22" s="45"/>
      <c r="CZ22" s="45"/>
      <c r="DA22" s="45"/>
      <c r="DB22" s="45"/>
      <c r="DC22" s="45"/>
      <c r="DD22" s="45"/>
      <c r="DE22" s="45"/>
      <c r="DF22" s="45"/>
      <c r="DG22" s="45"/>
      <c r="DH22" s="45"/>
      <c r="DI22" s="45"/>
      <c r="DJ22" s="45"/>
      <c r="DK22" s="45"/>
      <c r="DL22" s="45"/>
      <c r="DM22" s="45"/>
      <c r="DN22" s="45"/>
      <c r="DO22" s="45"/>
      <c r="DP22" s="45"/>
      <c r="DQ22" s="45"/>
      <c r="DR22" s="45"/>
      <c r="DS22" s="45"/>
      <c r="DT22" s="45"/>
      <c r="DU22" s="45"/>
      <c r="DV22" s="45"/>
      <c r="DW22" s="45"/>
      <c r="DX22" s="45"/>
      <c r="DY22" s="45"/>
      <c r="DZ22" s="45"/>
      <c r="EA22" s="45"/>
      <c r="EB22" s="45"/>
      <c r="EC22" s="45"/>
      <c r="ED22" s="45"/>
      <c r="EE22" s="45"/>
      <c r="EF22" s="45"/>
      <c r="EG22" s="45"/>
      <c r="EH22" s="45"/>
      <c r="EI22" s="45"/>
      <c r="EJ22" s="45"/>
      <c r="EK22" s="45"/>
      <c r="EL22" s="45"/>
      <c r="EM22" s="45"/>
      <c r="EN22" s="45"/>
      <c r="EO22" s="45"/>
      <c r="EP22" s="45"/>
      <c r="EQ22" s="45"/>
      <c r="ER22" s="45"/>
      <c r="ES22" s="45"/>
      <c r="ET22" s="45"/>
      <c r="EU22" s="45"/>
      <c r="EV22" s="45"/>
      <c r="EW22" s="45"/>
      <c r="EX22" s="45"/>
      <c r="EY22" s="45"/>
      <c r="EZ22" s="45"/>
      <c r="FA22" s="45"/>
      <c r="FB22" s="45"/>
      <c r="FC22" s="45"/>
      <c r="FD22" s="45"/>
      <c r="FE22" s="45"/>
      <c r="FF22" s="45"/>
      <c r="FG22" s="45"/>
      <c r="FH22" s="45"/>
      <c r="FI22" s="45"/>
      <c r="FJ22" s="45"/>
      <c r="FK22" s="45"/>
      <c r="FL22" s="45"/>
      <c r="FM22" s="45"/>
      <c r="FN22" s="45"/>
      <c r="FO22" s="45"/>
      <c r="FP22" s="45"/>
      <c r="FQ22" s="45"/>
      <c r="FR22" s="45"/>
      <c r="FS22" s="45"/>
      <c r="FT22" s="45"/>
      <c r="FU22" s="45"/>
      <c r="FV22" s="45"/>
      <c r="FW22" s="45"/>
      <c r="FX22" s="45"/>
      <c r="FY22" s="45"/>
      <c r="FZ22" s="45"/>
      <c r="GA22" s="45"/>
      <c r="GB22" s="45"/>
      <c r="GC22" s="45"/>
      <c r="GD22" s="45"/>
      <c r="GE22" s="45"/>
      <c r="GF22" s="45"/>
      <c r="GG22" s="45"/>
      <c r="GH22" s="45"/>
      <c r="GI22" s="45"/>
      <c r="GJ22" s="45"/>
      <c r="GK22" s="45"/>
      <c r="GL22" s="45"/>
      <c r="GM22" s="45"/>
      <c r="GN22" s="45"/>
      <c r="GO22" s="45"/>
      <c r="GP22" s="45"/>
      <c r="GQ22" s="45"/>
      <c r="GR22" s="45"/>
      <c r="GS22" s="45"/>
      <c r="GT22" s="45"/>
      <c r="GU22" s="45"/>
      <c r="GV22" s="45"/>
      <c r="GW22" s="45"/>
      <c r="GX22" s="45"/>
      <c r="GY22" s="45"/>
      <c r="GZ22" s="45"/>
      <c r="HA22" s="45"/>
      <c r="HB22" s="45"/>
      <c r="HC22" s="45"/>
      <c r="HD22" s="45"/>
      <c r="HE22" s="45"/>
      <c r="HF22" s="45"/>
      <c r="HG22" s="45"/>
      <c r="HH22" s="45"/>
      <c r="HI22" s="45"/>
      <c r="HJ22" s="45"/>
      <c r="HK22" s="45"/>
      <c r="HL22" s="45"/>
      <c r="HM22" s="45"/>
      <c r="HN22" s="45"/>
      <c r="HO22" s="45"/>
      <c r="HP22" s="45"/>
      <c r="HQ22" s="45"/>
      <c r="HR22" s="45"/>
      <c r="HS22" s="45"/>
      <c r="HT22" s="45"/>
      <c r="HU22" s="45"/>
      <c r="HV22" s="45"/>
      <c r="HW22" s="45"/>
      <c r="HX22" s="45"/>
      <c r="HY22" s="45"/>
      <c r="HZ22" s="45"/>
      <c r="IA22" s="45"/>
      <c r="IB22" s="45"/>
      <c r="IC22" s="45"/>
      <c r="ID22" s="45"/>
      <c r="IE22" s="45"/>
      <c r="IF22" s="45"/>
      <c r="IG22" s="45"/>
      <c r="IH22" s="45"/>
      <c r="II22" s="45"/>
      <c r="IJ22" s="45"/>
      <c r="IK22" s="45"/>
      <c r="IL22" s="45"/>
      <c r="IM22" s="45"/>
      <c r="IN22" s="45"/>
      <c r="IO22" s="45"/>
      <c r="IP22" s="45"/>
      <c r="IQ22" s="45"/>
      <c r="IR22" s="45"/>
      <c r="IS22" s="45"/>
      <c r="IT22" s="45"/>
      <c r="IU22" s="45"/>
      <c r="IV22" s="45"/>
      <c r="IW22" s="45"/>
      <c r="IX22" s="45"/>
      <c r="IY22" s="45"/>
      <c r="IZ22" s="45"/>
      <c r="JA22" s="45"/>
      <c r="JB22" s="45"/>
      <c r="JC22" s="45"/>
      <c r="JD22" s="45"/>
      <c r="JE22" s="45"/>
      <c r="JF22" s="45"/>
      <c r="JG22" s="45"/>
      <c r="JH22" s="45"/>
      <c r="JI22" s="45"/>
      <c r="JJ22" s="45"/>
      <c r="JK22" s="45"/>
      <c r="JL22" s="45"/>
      <c r="JM22" s="45"/>
      <c r="JN22" s="45"/>
      <c r="JO22" s="45"/>
      <c r="JP22" s="45"/>
      <c r="JQ22" s="45"/>
      <c r="JR22" s="45"/>
      <c r="JS22" s="45"/>
      <c r="JT22" s="45"/>
      <c r="JU22" s="45"/>
      <c r="JV22" s="45"/>
      <c r="JW22" s="45"/>
      <c r="JX22" s="45"/>
      <c r="JY22" s="45"/>
      <c r="JZ22" s="45"/>
      <c r="KA22" s="45"/>
      <c r="KB22" s="45"/>
      <c r="KC22" s="45"/>
      <c r="KD22" s="45"/>
      <c r="KE22" s="45"/>
      <c r="KF22" s="45"/>
      <c r="KG22" s="45"/>
      <c r="KH22" s="45"/>
      <c r="KI22" s="45"/>
      <c r="KJ22" s="45"/>
      <c r="KK22" s="45"/>
      <c r="KL22" s="45"/>
      <c r="KM22" s="45"/>
      <c r="KN22" s="45"/>
      <c r="KO22" s="45"/>
      <c r="KP22" s="45"/>
      <c r="KQ22" s="45"/>
      <c r="KR22" s="45"/>
      <c r="KS22" s="45"/>
      <c r="KT22" s="45"/>
      <c r="KU22" s="45"/>
      <c r="KV22" s="45"/>
      <c r="KW22" s="45"/>
      <c r="KX22" s="45"/>
      <c r="KY22" s="45"/>
      <c r="KZ22" s="45"/>
      <c r="LA22" s="45"/>
      <c r="LB22" s="45"/>
      <c r="LC22" s="45"/>
      <c r="LD22" s="45"/>
      <c r="LE22" s="45"/>
      <c r="LF22" s="45"/>
      <c r="LG22" s="45"/>
      <c r="LH22" s="45"/>
      <c r="LI22" s="45"/>
      <c r="LJ22" s="45"/>
      <c r="LK22" s="45"/>
      <c r="LL22" s="45"/>
      <c r="LM22" s="45"/>
      <c r="LN22" s="45"/>
      <c r="LO22" s="45"/>
      <c r="LP22" s="45"/>
      <c r="LQ22" s="45"/>
      <c r="LR22" s="45"/>
      <c r="LS22" s="45"/>
      <c r="LT22" s="45"/>
      <c r="LU22" s="45"/>
      <c r="LV22" s="45"/>
      <c r="LW22" s="45"/>
      <c r="LX22" s="45"/>
      <c r="LY22" s="45"/>
      <c r="LZ22" s="45"/>
      <c r="MA22" s="45"/>
      <c r="MB22" s="45"/>
      <c r="MC22" s="45"/>
      <c r="MD22" s="45"/>
      <c r="ME22" s="45"/>
      <c r="MF22" s="45"/>
      <c r="MG22" s="45"/>
      <c r="MH22" s="45"/>
      <c r="MI22" s="45"/>
      <c r="MJ22" s="45"/>
      <c r="MK22" s="45"/>
      <c r="ML22" s="45"/>
      <c r="MM22" s="45"/>
      <c r="MN22" s="45"/>
      <c r="MO22" s="45"/>
      <c r="MP22" s="45"/>
      <c r="MQ22" s="45"/>
      <c r="MR22" s="45"/>
      <c r="MS22" s="45"/>
      <c r="MT22" s="45"/>
      <c r="MU22" s="45"/>
      <c r="MV22" s="45"/>
      <c r="MW22" s="45"/>
      <c r="MX22" s="45"/>
      <c r="MY22" s="45"/>
      <c r="MZ22" s="45"/>
      <c r="NA22" s="45"/>
      <c r="NB22" s="45"/>
      <c r="NC22" s="45"/>
      <c r="ND22" s="45"/>
      <c r="NE22" s="45"/>
      <c r="NF22" s="45"/>
      <c r="NG22" s="45"/>
      <c r="NH22" s="45"/>
      <c r="NI22" s="45"/>
      <c r="NJ22" s="45"/>
      <c r="NK22" s="45"/>
      <c r="NL22" s="45"/>
      <c r="NM22" s="45"/>
      <c r="NN22" s="45"/>
      <c r="NO22" s="45"/>
      <c r="NP22" s="45"/>
      <c r="NQ22" s="45"/>
      <c r="NR22" s="45"/>
      <c r="NS22" s="45"/>
      <c r="NT22" s="45"/>
      <c r="NU22" s="45"/>
      <c r="NV22" s="45"/>
      <c r="NW22" s="45"/>
      <c r="NX22" s="45"/>
      <c r="NY22" s="45"/>
      <c r="NZ22" s="45"/>
      <c r="OA22" s="45"/>
      <c r="OB22" s="45"/>
      <c r="OC22" s="45"/>
      <c r="OD22" s="45"/>
      <c r="OE22" s="45"/>
      <c r="OF22" s="45"/>
      <c r="OG22" s="45"/>
      <c r="OH22" s="45"/>
      <c r="OI22" s="45"/>
      <c r="OJ22" s="45"/>
      <c r="OK22" s="45"/>
      <c r="OL22" s="45"/>
      <c r="OM22" s="45"/>
      <c r="ON22" s="45"/>
      <c r="OO22" s="45"/>
      <c r="OP22" s="45"/>
      <c r="OQ22" s="45"/>
      <c r="OR22" s="45"/>
      <c r="OS22" s="45"/>
      <c r="OT22" s="45"/>
      <c r="OU22" s="45"/>
      <c r="OV22" s="45"/>
      <c r="OW22" s="45"/>
      <c r="OX22" s="45"/>
      <c r="OY22" s="45"/>
      <c r="OZ22" s="45"/>
      <c r="PA22" s="45"/>
      <c r="PB22" s="45"/>
      <c r="PC22" s="45"/>
      <c r="PD22" s="45"/>
      <c r="PE22" s="45"/>
      <c r="PF22" s="45"/>
      <c r="PG22" s="45"/>
      <c r="PH22" s="45"/>
      <c r="PI22" s="45"/>
      <c r="PJ22" s="45"/>
      <c r="PK22" s="45"/>
      <c r="PL22" s="45"/>
      <c r="PM22" s="45"/>
      <c r="PN22" s="45"/>
      <c r="PO22" s="45"/>
      <c r="PP22" s="45"/>
      <c r="PQ22" s="45"/>
      <c r="PR22" s="45"/>
      <c r="PS22" s="45"/>
      <c r="PT22" s="45"/>
      <c r="PU22" s="45"/>
      <c r="PV22" s="45"/>
      <c r="PW22" s="45"/>
      <c r="PX22" s="45"/>
      <c r="PY22" s="45"/>
      <c r="PZ22" s="45"/>
      <c r="QA22" s="45"/>
      <c r="QB22" s="45"/>
      <c r="QC22" s="45"/>
      <c r="QD22" s="45"/>
      <c r="QE22" s="45"/>
      <c r="QF22" s="45"/>
      <c r="QG22" s="45"/>
      <c r="QH22" s="45"/>
      <c r="QI22" s="45"/>
      <c r="QJ22" s="45"/>
      <c r="QK22" s="45"/>
      <c r="QL22" s="45"/>
      <c r="QM22" s="45"/>
      <c r="QN22" s="45"/>
      <c r="QO22" s="45"/>
      <c r="QP22" s="45"/>
      <c r="QQ22" s="45"/>
      <c r="QR22" s="45"/>
      <c r="QS22" s="45"/>
      <c r="QT22" s="45"/>
      <c r="QU22" s="45"/>
      <c r="QV22" s="45"/>
      <c r="QW22" s="45"/>
      <c r="QX22" s="45"/>
      <c r="QY22" s="45"/>
      <c r="QZ22" s="45"/>
      <c r="RA22" s="45"/>
      <c r="RB22" s="45"/>
      <c r="RC22" s="45"/>
      <c r="RD22" s="45"/>
      <c r="RE22" s="45"/>
      <c r="RF22" s="45"/>
      <c r="RG22" s="45"/>
      <c r="RH22" s="45"/>
      <c r="RI22" s="45"/>
      <c r="RJ22" s="45"/>
      <c r="RK22" s="45"/>
      <c r="RL22" s="45"/>
      <c r="RM22" s="45"/>
      <c r="RN22" s="45"/>
      <c r="RO22" s="45"/>
      <c r="RP22" s="45"/>
      <c r="RQ22" s="45"/>
      <c r="RR22" s="45"/>
      <c r="RS22" s="45"/>
      <c r="RT22" s="45"/>
      <c r="RU22" s="45"/>
      <c r="RV22" s="45"/>
      <c r="RW22" s="45"/>
      <c r="RX22" s="45"/>
      <c r="RY22" s="45"/>
      <c r="RZ22" s="45"/>
      <c r="SA22" s="45"/>
      <c r="SB22" s="45"/>
      <c r="SC22" s="45"/>
      <c r="SD22" s="45"/>
      <c r="SE22" s="45"/>
      <c r="SF22" s="45"/>
      <c r="SG22" s="45"/>
      <c r="SH22" s="45"/>
      <c r="SI22" s="45"/>
      <c r="SJ22" s="45"/>
      <c r="SK22" s="45"/>
      <c r="SL22" s="45"/>
      <c r="SM22" s="45"/>
      <c r="SN22" s="45"/>
      <c r="SO22" s="45"/>
      <c r="SP22" s="45"/>
      <c r="SQ22" s="45"/>
      <c r="SR22" s="45"/>
      <c r="SS22" s="45"/>
      <c r="ST22" s="45"/>
      <c r="SU22" s="45"/>
      <c r="SV22" s="45"/>
      <c r="SW22" s="45"/>
      <c r="SX22" s="45"/>
      <c r="SY22" s="45"/>
      <c r="SZ22" s="45"/>
      <c r="TA22" s="45"/>
      <c r="TB22" s="45"/>
      <c r="TC22" s="45"/>
      <c r="TD22" s="45"/>
      <c r="TE22" s="45"/>
      <c r="TF22" s="45"/>
      <c r="TG22" s="45"/>
      <c r="TH22" s="45"/>
      <c r="TI22" s="45"/>
      <c r="TJ22" s="45"/>
      <c r="TK22" s="45"/>
      <c r="TL22" s="45"/>
      <c r="TM22" s="45"/>
      <c r="TN22" s="45"/>
      <c r="TO22" s="45"/>
      <c r="TP22" s="45"/>
      <c r="TQ22" s="45"/>
      <c r="TR22" s="45"/>
      <c r="TS22" s="45"/>
      <c r="TT22" s="45"/>
      <c r="TU22" s="45"/>
      <c r="TV22" s="45"/>
      <c r="TW22" s="45"/>
      <c r="TX22" s="45"/>
      <c r="TY22" s="45"/>
      <c r="TZ22" s="45"/>
      <c r="UA22" s="45"/>
      <c r="UB22" s="45"/>
      <c r="UC22" s="45"/>
      <c r="UD22" s="45"/>
      <c r="UE22" s="45"/>
      <c r="UF22" s="45"/>
      <c r="UG22" s="45"/>
      <c r="UH22" s="45"/>
      <c r="UI22" s="45"/>
      <c r="UJ22" s="45"/>
      <c r="UK22" s="45"/>
      <c r="UL22" s="45"/>
      <c r="UM22" s="45"/>
      <c r="UN22" s="45"/>
      <c r="UO22" s="45"/>
      <c r="UP22" s="45"/>
      <c r="UQ22" s="45"/>
      <c r="UR22" s="45"/>
      <c r="US22" s="45"/>
      <c r="UT22" s="45"/>
      <c r="UU22" s="45"/>
      <c r="UV22" s="45"/>
      <c r="UW22" s="45"/>
      <c r="UX22" s="45"/>
      <c r="UY22" s="45"/>
      <c r="UZ22" s="45"/>
      <c r="VA22" s="45"/>
      <c r="VB22" s="45"/>
      <c r="VC22" s="45"/>
      <c r="VD22" s="45"/>
      <c r="VE22" s="45"/>
      <c r="VF22" s="45"/>
      <c r="VG22" s="45"/>
      <c r="VH22" s="45"/>
      <c r="VI22" s="45"/>
      <c r="VJ22" s="45"/>
      <c r="VK22" s="45"/>
      <c r="VL22" s="45"/>
      <c r="VM22" s="45"/>
      <c r="VN22" s="45"/>
      <c r="VO22" s="45"/>
      <c r="VP22" s="45"/>
      <c r="VQ22" s="45"/>
      <c r="VR22" s="45"/>
      <c r="VS22" s="45"/>
      <c r="VT22" s="45"/>
      <c r="VU22" s="45"/>
      <c r="VV22" s="45"/>
      <c r="VW22" s="45"/>
      <c r="VX22" s="45"/>
      <c r="VY22" s="45"/>
      <c r="VZ22" s="45"/>
      <c r="WA22" s="45"/>
      <c r="WB22" s="45"/>
      <c r="WC22" s="45"/>
      <c r="WD22" s="45"/>
      <c r="WE22" s="45"/>
      <c r="WF22" s="45"/>
      <c r="WG22" s="45"/>
      <c r="WH22" s="45"/>
      <c r="WI22" s="45"/>
      <c r="WJ22" s="45"/>
      <c r="WK22" s="45"/>
      <c r="WL22" s="45"/>
      <c r="WM22" s="45"/>
      <c r="WN22" s="45"/>
      <c r="WO22" s="45"/>
      <c r="WP22" s="45"/>
      <c r="WQ22" s="45"/>
      <c r="WR22" s="45"/>
      <c r="WS22" s="45"/>
      <c r="WT22" s="45"/>
      <c r="WU22" s="45"/>
      <c r="WV22" s="45"/>
      <c r="WW22" s="45"/>
      <c r="WX22" s="45"/>
      <c r="WY22" s="45"/>
      <c r="WZ22" s="45"/>
      <c r="XA22" s="45"/>
      <c r="XB22" s="45"/>
      <c r="XC22" s="45"/>
      <c r="XD22" s="45"/>
      <c r="XE22" s="45"/>
      <c r="XF22" s="45"/>
      <c r="XG22" s="45"/>
      <c r="XH22" s="45"/>
      <c r="XI22" s="45"/>
      <c r="XJ22" s="45"/>
      <c r="XK22" s="45"/>
      <c r="XL22" s="45"/>
      <c r="XM22" s="45"/>
      <c r="XN22" s="45"/>
      <c r="XO22" s="45"/>
      <c r="XP22" s="45"/>
      <c r="XQ22" s="45"/>
      <c r="XR22" s="45"/>
      <c r="XS22" s="45"/>
      <c r="XT22" s="45"/>
      <c r="XU22" s="45"/>
      <c r="XV22" s="45"/>
      <c r="XW22" s="45"/>
      <c r="XX22" s="45"/>
      <c r="XY22" s="45"/>
      <c r="XZ22" s="45"/>
      <c r="YA22" s="45"/>
      <c r="YB22" s="45"/>
      <c r="YC22" s="45"/>
      <c r="YD22" s="45"/>
      <c r="YE22" s="45"/>
      <c r="YF22" s="45"/>
      <c r="YG22" s="45"/>
      <c r="YH22" s="45"/>
      <c r="YI22" s="45"/>
      <c r="YJ22" s="45"/>
      <c r="YK22" s="45"/>
      <c r="YL22" s="45"/>
      <c r="YM22" s="45"/>
      <c r="YN22" s="45"/>
      <c r="YO22" s="45"/>
      <c r="YP22" s="45"/>
      <c r="YQ22" s="45"/>
      <c r="YR22" s="45"/>
      <c r="YS22" s="45"/>
      <c r="YT22" s="45"/>
      <c r="YU22" s="45"/>
      <c r="YV22" s="45"/>
      <c r="YW22" s="45"/>
      <c r="YX22" s="45"/>
      <c r="YY22" s="45"/>
      <c r="YZ22" s="45"/>
      <c r="ZA22" s="45"/>
      <c r="ZB22" s="45"/>
      <c r="ZC22" s="45"/>
      <c r="ZD22" s="45"/>
      <c r="ZE22" s="45"/>
      <c r="ZF22" s="45"/>
      <c r="ZG22" s="45"/>
      <c r="ZH22" s="45"/>
      <c r="ZI22" s="45"/>
      <c r="ZJ22" s="45"/>
      <c r="ZK22" s="45"/>
      <c r="ZL22" s="45"/>
      <c r="ZM22" s="45"/>
      <c r="ZN22" s="45"/>
      <c r="ZO22" s="45"/>
      <c r="ZP22" s="45"/>
      <c r="ZQ22" s="45"/>
      <c r="ZR22" s="45"/>
      <c r="ZS22" s="45"/>
      <c r="ZT22" s="45"/>
      <c r="ZU22" s="45"/>
      <c r="ZV22" s="45"/>
      <c r="ZW22" s="45"/>
      <c r="ZX22" s="45"/>
      <c r="ZY22" s="45"/>
      <c r="ZZ22" s="45"/>
      <c r="AAA22" s="45"/>
      <c r="AAB22" s="45"/>
      <c r="AAC22" s="45"/>
      <c r="AAD22" s="45"/>
      <c r="AAE22" s="45"/>
      <c r="AAF22" s="45"/>
      <c r="AAG22" s="45"/>
      <c r="AAH22" s="45"/>
      <c r="AAI22" s="45"/>
      <c r="AAJ22" s="45"/>
      <c r="AAK22" s="45"/>
      <c r="AAL22" s="45"/>
      <c r="AAM22" s="45"/>
      <c r="AAN22" s="45"/>
      <c r="AAO22" s="45"/>
      <c r="AAP22" s="45"/>
      <c r="AAQ22" s="45"/>
      <c r="AAR22" s="45"/>
      <c r="AAS22" s="45"/>
      <c r="AAT22" s="45"/>
      <c r="AAU22" s="45"/>
      <c r="AAV22" s="45"/>
      <c r="AAW22" s="45"/>
      <c r="AAX22" s="45"/>
      <c r="AAY22" s="45"/>
      <c r="AAZ22" s="45"/>
      <c r="ABA22" s="45"/>
      <c r="ABB22" s="45"/>
      <c r="ABC22" s="45"/>
      <c r="ABD22" s="45"/>
      <c r="ABE22" s="45"/>
      <c r="ABF22" s="45"/>
      <c r="ABG22" s="45"/>
      <c r="ABH22" s="45"/>
      <c r="ABI22" s="45"/>
      <c r="ABJ22" s="45"/>
      <c r="ABK22" s="45"/>
      <c r="ABL22" s="45"/>
      <c r="ABM22" s="45"/>
      <c r="ABN22" s="45"/>
      <c r="ABO22" s="45"/>
      <c r="ABP22" s="45"/>
      <c r="ABQ22" s="45"/>
      <c r="ABR22" s="45"/>
      <c r="ABS22" s="45"/>
      <c r="ABT22" s="45"/>
      <c r="ABU22" s="45"/>
      <c r="ABV22" s="45"/>
      <c r="ABW22" s="45"/>
      <c r="ABX22" s="45"/>
      <c r="ABY22" s="45"/>
      <c r="ABZ22" s="45"/>
      <c r="ACA22" s="45"/>
      <c r="ACB22" s="45"/>
      <c r="ACC22" s="45"/>
      <c r="ACD22" s="45"/>
      <c r="ACE22" s="45"/>
      <c r="ACF22" s="45"/>
      <c r="ACG22" s="45"/>
      <c r="ACH22" s="45"/>
      <c r="ACI22" s="45"/>
      <c r="ACJ22" s="45"/>
      <c r="ACK22" s="45"/>
      <c r="ACL22" s="45"/>
      <c r="ACM22" s="45"/>
      <c r="ACN22" s="45"/>
      <c r="ACO22" s="45"/>
      <c r="ACP22" s="45"/>
      <c r="ACQ22" s="45"/>
      <c r="ACR22" s="45"/>
      <c r="ACS22" s="45"/>
      <c r="ACT22" s="45"/>
      <c r="ACU22" s="45"/>
      <c r="ACV22" s="45"/>
      <c r="ACW22" s="45"/>
      <c r="ACX22" s="45"/>
      <c r="ACY22" s="45"/>
      <c r="ACZ22" s="45"/>
      <c r="ADA22" s="45"/>
      <c r="ADB22" s="45"/>
      <c r="ADC22" s="45"/>
      <c r="ADD22" s="45"/>
      <c r="ADE22" s="45"/>
      <c r="ADF22" s="45"/>
      <c r="ADG22" s="45"/>
      <c r="ADH22" s="45"/>
      <c r="ADI22" s="45"/>
      <c r="ADJ22" s="45"/>
      <c r="ADK22" s="45"/>
      <c r="ADL22" s="45"/>
      <c r="ADM22" s="45"/>
      <c r="ADN22" s="45"/>
      <c r="ADO22" s="45"/>
      <c r="ADP22" s="45"/>
      <c r="ADQ22" s="45"/>
      <c r="ADR22" s="45"/>
      <c r="ADS22" s="45"/>
      <c r="ADT22" s="45"/>
      <c r="ADU22" s="45"/>
      <c r="ADV22" s="45"/>
      <c r="ADW22" s="45"/>
      <c r="ADX22" s="45"/>
      <c r="ADY22" s="45"/>
      <c r="ADZ22" s="45"/>
      <c r="AEA22" s="45"/>
      <c r="AEB22" s="45"/>
      <c r="AEC22" s="45"/>
      <c r="AED22" s="45"/>
      <c r="AEE22" s="45"/>
      <c r="AEF22" s="45"/>
      <c r="AEG22" s="45"/>
      <c r="AEH22" s="45"/>
      <c r="AEI22" s="45"/>
      <c r="AEJ22" s="45"/>
      <c r="AEK22" s="45"/>
      <c r="AEL22" s="45"/>
      <c r="AEM22" s="45"/>
      <c r="AEN22" s="45"/>
      <c r="AEO22" s="45"/>
      <c r="AEP22" s="45"/>
      <c r="AEQ22" s="45"/>
      <c r="AER22" s="45"/>
      <c r="AES22" s="45"/>
      <c r="AET22" s="45"/>
      <c r="AEU22" s="45"/>
      <c r="AEV22" s="45"/>
      <c r="AEW22" s="45"/>
      <c r="AEX22" s="45"/>
      <c r="AEY22" s="45"/>
      <c r="AEZ22" s="45"/>
      <c r="AFA22" s="45"/>
      <c r="AFB22" s="45"/>
      <c r="AFC22" s="45"/>
      <c r="AFD22" s="45"/>
      <c r="AFE22" s="45"/>
      <c r="AFF22" s="45"/>
      <c r="AFG22" s="45"/>
      <c r="AFH22" s="45"/>
      <c r="AFI22" s="45"/>
      <c r="AFJ22" s="45"/>
      <c r="AFK22" s="45"/>
      <c r="AFL22" s="45"/>
      <c r="AFM22" s="45"/>
      <c r="AFN22" s="45"/>
      <c r="AFO22" s="45"/>
      <c r="AFP22" s="45"/>
      <c r="AFQ22" s="45"/>
      <c r="AFR22" s="45"/>
      <c r="AFS22" s="45"/>
      <c r="AFT22" s="45"/>
      <c r="AFU22" s="45"/>
      <c r="AFV22" s="45"/>
      <c r="AFW22" s="45"/>
      <c r="AFX22" s="45"/>
      <c r="AFY22" s="45"/>
      <c r="AFZ22" s="45"/>
      <c r="AGA22" s="45"/>
      <c r="AGB22" s="45"/>
      <c r="AGC22" s="45"/>
      <c r="AGD22" s="45"/>
      <c r="AGE22" s="45"/>
      <c r="AGF22" s="45"/>
      <c r="AGG22" s="45"/>
      <c r="AGH22" s="45"/>
      <c r="AGI22" s="45"/>
      <c r="AGJ22" s="45"/>
      <c r="AGK22" s="45"/>
      <c r="AGL22" s="45"/>
      <c r="AGM22" s="45"/>
      <c r="AGN22" s="45"/>
      <c r="AGO22" s="45"/>
      <c r="AGP22" s="45"/>
      <c r="AGQ22" s="45"/>
      <c r="AGR22" s="45"/>
      <c r="AGS22" s="45"/>
      <c r="AGT22" s="45"/>
      <c r="AGU22" s="45"/>
      <c r="AGV22" s="45"/>
      <c r="AGW22" s="45"/>
      <c r="AGX22" s="45"/>
      <c r="AGY22" s="45"/>
      <c r="AGZ22" s="45"/>
      <c r="AHA22" s="45"/>
      <c r="AHB22" s="45"/>
      <c r="AHC22" s="45"/>
      <c r="AHD22" s="45"/>
      <c r="AHE22" s="45"/>
      <c r="AHF22" s="45"/>
      <c r="AHG22" s="45"/>
      <c r="AHH22" s="45"/>
      <c r="AHI22" s="45"/>
      <c r="AHJ22" s="45"/>
      <c r="AHK22" s="45"/>
      <c r="AHL22" s="45"/>
      <c r="AHM22" s="45"/>
      <c r="AHN22" s="45"/>
      <c r="AHO22" s="45"/>
      <c r="AHP22" s="45"/>
      <c r="AHQ22" s="45"/>
      <c r="AHR22" s="45"/>
      <c r="AHS22" s="45"/>
      <c r="AHT22" s="45"/>
      <c r="AHU22" s="45"/>
      <c r="AHV22" s="45"/>
      <c r="AHW22" s="45"/>
      <c r="AHX22" s="45"/>
      <c r="AHY22" s="45"/>
      <c r="AHZ22" s="45"/>
      <c r="AIA22" s="45"/>
      <c r="AIB22" s="45"/>
      <c r="AIC22" s="45"/>
      <c r="AID22" s="45"/>
      <c r="AIE22" s="45"/>
      <c r="AIF22" s="45"/>
      <c r="AIG22" s="45"/>
      <c r="AIH22" s="45"/>
      <c r="AII22" s="45"/>
      <c r="AIJ22" s="45"/>
      <c r="AIK22" s="45"/>
      <c r="AIL22" s="45"/>
      <c r="AIM22" s="45"/>
      <c r="AIN22" s="45"/>
      <c r="AIO22" s="45"/>
      <c r="AIP22" s="45"/>
      <c r="AIQ22" s="45"/>
      <c r="AIR22" s="45"/>
      <c r="AIS22" s="45"/>
      <c r="AIT22" s="45"/>
      <c r="AIU22" s="45"/>
      <c r="AIV22" s="45"/>
      <c r="AIW22" s="45"/>
      <c r="AIX22" s="45"/>
      <c r="AIY22" s="45"/>
      <c r="AIZ22" s="45"/>
      <c r="AJA22" s="45"/>
      <c r="AJB22" s="45"/>
      <c r="AJC22" s="45"/>
      <c r="AJD22" s="45"/>
      <c r="AJE22" s="45"/>
      <c r="AJF22" s="45"/>
      <c r="AJG22" s="45"/>
      <c r="AJH22" s="45"/>
      <c r="AJI22" s="45"/>
      <c r="AJJ22" s="45"/>
      <c r="AJK22" s="45"/>
      <c r="AJL22" s="45"/>
      <c r="AJM22" s="45"/>
      <c r="AJN22" s="45"/>
      <c r="AJO22" s="45"/>
      <c r="AJP22" s="45"/>
      <c r="AJQ22" s="45"/>
      <c r="AJR22" s="45"/>
      <c r="AJS22" s="45"/>
      <c r="AJT22" s="45"/>
      <c r="AJU22" s="45"/>
      <c r="AJV22" s="45"/>
      <c r="AJW22" s="45"/>
      <c r="AJX22" s="45"/>
      <c r="AJY22" s="45"/>
      <c r="AJZ22" s="45"/>
      <c r="AKA22" s="45"/>
      <c r="AKB22" s="45"/>
      <c r="AKC22" s="45"/>
      <c r="AKD22" s="45"/>
      <c r="AKE22" s="45"/>
      <c r="AKF22" s="45"/>
      <c r="AKG22" s="45"/>
      <c r="AKH22" s="45"/>
      <c r="AKI22" s="45"/>
      <c r="AKJ22" s="45"/>
      <c r="AKK22" s="45"/>
      <c r="AKL22" s="45"/>
      <c r="AKM22" s="45"/>
      <c r="AKN22" s="45"/>
      <c r="AKO22" s="45"/>
      <c r="AKP22" s="45"/>
      <c r="AKQ22" s="45"/>
      <c r="AKR22" s="45"/>
      <c r="AKS22" s="45"/>
      <c r="AKT22" s="45"/>
      <c r="AKU22" s="45"/>
      <c r="AKV22" s="45"/>
      <c r="AKW22" s="45"/>
      <c r="AKX22" s="45"/>
      <c r="AKY22" s="45"/>
      <c r="AKZ22" s="45"/>
      <c r="ALA22" s="45"/>
      <c r="ALB22" s="45"/>
      <c r="ALC22" s="45"/>
      <c r="ALD22" s="45"/>
      <c r="ALE22" s="45"/>
      <c r="ALF22" s="45"/>
      <c r="ALG22" s="45"/>
      <c r="ALH22" s="45"/>
      <c r="ALI22" s="45"/>
      <c r="ALJ22" s="45"/>
      <c r="ALK22" s="45"/>
      <c r="ALL22" s="45"/>
      <c r="ALM22" s="45"/>
      <c r="ALN22" s="45"/>
      <c r="ALO22" s="45"/>
      <c r="ALP22" s="45"/>
      <c r="ALQ22" s="45"/>
      <c r="ALR22" s="45"/>
      <c r="ALS22" s="45"/>
      <c r="ALT22" s="45"/>
      <c r="ALU22" s="45"/>
      <c r="ALV22" s="45"/>
      <c r="ALW22" s="45"/>
      <c r="ALX22" s="45"/>
      <c r="ALY22" s="45"/>
      <c r="ALZ22" s="45"/>
      <c r="AMA22" s="45"/>
      <c r="AMB22" s="45"/>
      <c r="AMC22" s="45"/>
      <c r="AMD22" s="45"/>
      <c r="AME22" s="45"/>
      <c r="AMF22" s="45"/>
      <c r="AMG22" s="45"/>
      <c r="AMH22" s="45"/>
      <c r="AMI22" s="45"/>
      <c r="AMJ22" s="45"/>
    </row>
    <row r="23" spans="1:1024" ht="31.2" x14ac:dyDescent="0.4">
      <c r="A23" s="17"/>
      <c r="B23" s="20" t="s">
        <v>16</v>
      </c>
      <c r="C23" s="21">
        <v>1.7</v>
      </c>
      <c r="D23" s="22" t="s">
        <v>21</v>
      </c>
      <c r="E23" s="69" t="s">
        <v>17</v>
      </c>
      <c r="F23" s="47">
        <v>70</v>
      </c>
      <c r="G23" s="4"/>
      <c r="H23" s="69" t="s">
        <v>18</v>
      </c>
      <c r="I23" s="8">
        <v>30</v>
      </c>
      <c r="J23" s="4"/>
      <c r="N23" s="15">
        <f>230*($F$23^0.48)*($C$23^0.5)*($I$23^-0.13)</f>
        <v>1481.0632056215093</v>
      </c>
    </row>
    <row r="24" spans="1:1024" ht="7.95" customHeight="1" x14ac:dyDescent="0.4">
      <c r="A24" s="23"/>
      <c r="B24" s="23"/>
      <c r="C24" s="24">
        <f>IF(C23&gt;2.5,"en mètre",)</f>
        <v>0</v>
      </c>
      <c r="D24" s="25"/>
      <c r="E24" s="26"/>
      <c r="F24" s="26"/>
      <c r="G24" s="26"/>
      <c r="H24" s="26"/>
      <c r="I24" s="26"/>
      <c r="J24" s="26"/>
      <c r="K24" s="26"/>
      <c r="L24" s="26"/>
      <c r="M24" s="26"/>
      <c r="N24" s="27"/>
    </row>
    <row r="25" spans="1:1024" ht="6.75" customHeight="1" x14ac:dyDescent="0.4">
      <c r="A25" s="28"/>
      <c r="B25" s="28"/>
      <c r="C25" s="29"/>
      <c r="D25" s="30"/>
      <c r="E25" s="31"/>
      <c r="F25" s="31"/>
      <c r="G25" s="31"/>
      <c r="H25" s="31"/>
      <c r="I25" s="31"/>
      <c r="J25" s="31"/>
      <c r="K25" s="31"/>
      <c r="L25" s="31"/>
      <c r="M25" s="31"/>
      <c r="N25" s="32"/>
    </row>
    <row r="26" spans="1:1024" ht="37.950000000000003" customHeight="1" x14ac:dyDescent="0.4">
      <c r="A26" s="61" t="s">
        <v>19</v>
      </c>
      <c r="B26" s="62"/>
      <c r="C26" s="62"/>
      <c r="D26" s="62"/>
      <c r="E26" s="62"/>
      <c r="F26" s="58" t="s">
        <v>20</v>
      </c>
      <c r="G26" s="59"/>
      <c r="H26" s="60"/>
      <c r="I26" s="47">
        <v>1.82</v>
      </c>
      <c r="K26" s="52" t="s">
        <v>25</v>
      </c>
      <c r="L26" s="53"/>
      <c r="M26" s="53"/>
      <c r="N26" s="40">
        <f>N23*I26</f>
        <v>2695.5350342311472</v>
      </c>
    </row>
  </sheetData>
  <mergeCells count="21">
    <mergeCell ref="L9:N9"/>
    <mergeCell ref="L5:N5"/>
    <mergeCell ref="K22:N22"/>
    <mergeCell ref="K26:M26"/>
    <mergeCell ref="F19:H19"/>
    <mergeCell ref="A19:E19"/>
    <mergeCell ref="A26:E26"/>
    <mergeCell ref="F26:H26"/>
    <mergeCell ref="A12:M14"/>
    <mergeCell ref="N12:N14"/>
    <mergeCell ref="K15:N15"/>
    <mergeCell ref="K19:M19"/>
    <mergeCell ref="A1:N1"/>
    <mergeCell ref="A2:N2"/>
    <mergeCell ref="A4:A5"/>
    <mergeCell ref="E5:F5"/>
    <mergeCell ref="A8:A9"/>
    <mergeCell ref="I3:K3"/>
    <mergeCell ref="I7:K7"/>
    <mergeCell ref="D3:F3"/>
    <mergeCell ref="D7:F7"/>
  </mergeCells>
  <pageMargins left="0" right="0" top="0" bottom="0" header="0" footer="0"/>
  <pageSetup paperSize="9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W12"/>
  <sheetViews>
    <sheetView tabSelected="1" zoomScale="85" zoomScaleNormal="85" zoomScalePageLayoutView="60" workbookViewId="0">
      <selection activeCell="E19" sqref="E19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9" max="9" width="12.77734375" bestFit="1" customWidth="1"/>
    <col min="10" max="10" width="13.21875" bestFit="1" customWidth="1"/>
    <col min="15" max="15" width="14.109375" bestFit="1" customWidth="1"/>
    <col min="16" max="16" width="15" bestFit="1" customWidth="1"/>
    <col min="20" max="20" width="11.88671875" bestFit="1" customWidth="1"/>
    <col min="21" max="21" width="14.109375" bestFit="1" customWidth="1"/>
    <col min="23" max="23" width="14" bestFit="1" customWidth="1"/>
  </cols>
  <sheetData>
    <row r="2" spans="1:23" x14ac:dyDescent="0.25">
      <c r="A2" s="81" t="s">
        <v>89</v>
      </c>
      <c r="B2" s="93" t="s">
        <v>115</v>
      </c>
      <c r="C2" s="95" t="s">
        <v>116</v>
      </c>
      <c r="D2" s="96"/>
      <c r="E2" s="96"/>
      <c r="F2" s="96"/>
      <c r="G2" s="96"/>
      <c r="H2" s="96"/>
      <c r="I2" s="97"/>
      <c r="J2" s="95" t="s">
        <v>117</v>
      </c>
      <c r="K2" s="96"/>
      <c r="L2" s="96"/>
      <c r="M2" s="96"/>
      <c r="N2" s="96"/>
      <c r="O2" s="97"/>
      <c r="P2" s="95" t="s">
        <v>118</v>
      </c>
      <c r="Q2" s="96"/>
      <c r="R2" s="96"/>
      <c r="S2" s="96"/>
      <c r="T2" s="96"/>
      <c r="U2" s="96"/>
      <c r="V2" s="97"/>
      <c r="W2" s="94" t="s">
        <v>119</v>
      </c>
    </row>
    <row r="3" spans="1:23" x14ac:dyDescent="0.25">
      <c r="A3" s="84" t="s">
        <v>120</v>
      </c>
      <c r="B3" s="85" t="s">
        <v>34</v>
      </c>
      <c r="C3" s="82" t="s">
        <v>36</v>
      </c>
      <c r="D3" s="80" t="s">
        <v>37</v>
      </c>
      <c r="E3" s="80" t="s">
        <v>38</v>
      </c>
      <c r="F3" s="80" t="s">
        <v>39</v>
      </c>
      <c r="G3" s="80" t="s">
        <v>41</v>
      </c>
      <c r="H3" s="80" t="s">
        <v>42</v>
      </c>
      <c r="I3" s="83" t="s">
        <v>43</v>
      </c>
      <c r="J3" s="82" t="s">
        <v>48</v>
      </c>
      <c r="K3" s="80" t="s">
        <v>49</v>
      </c>
      <c r="L3" s="80" t="s">
        <v>50</v>
      </c>
      <c r="M3" s="80" t="s">
        <v>51</v>
      </c>
      <c r="N3" s="80" t="s">
        <v>52</v>
      </c>
      <c r="O3" s="83" t="s">
        <v>53</v>
      </c>
      <c r="P3" s="87" t="s">
        <v>54</v>
      </c>
      <c r="Q3" s="80" t="s">
        <v>55</v>
      </c>
      <c r="R3" s="80" t="s">
        <v>60</v>
      </c>
      <c r="S3" s="80" t="s">
        <v>61</v>
      </c>
      <c r="T3" s="80" t="s">
        <v>62</v>
      </c>
      <c r="U3" s="80" t="s">
        <v>63</v>
      </c>
      <c r="V3" s="83" t="s">
        <v>64</v>
      </c>
      <c r="W3" s="82" t="s">
        <v>65</v>
      </c>
    </row>
    <row r="4" spans="1:23" x14ac:dyDescent="0.25">
      <c r="A4" s="84" t="s">
        <v>80</v>
      </c>
      <c r="B4" s="85" t="s">
        <v>81</v>
      </c>
      <c r="C4" s="82" t="s">
        <v>38</v>
      </c>
      <c r="D4" s="80" t="s">
        <v>39</v>
      </c>
      <c r="E4" s="80" t="s">
        <v>41</v>
      </c>
      <c r="F4" s="80" t="s">
        <v>42</v>
      </c>
      <c r="G4" s="80" t="s">
        <v>43</v>
      </c>
      <c r="H4" s="80" t="s">
        <v>48</v>
      </c>
      <c r="I4" s="83" t="s">
        <v>49</v>
      </c>
      <c r="J4" s="82" t="s">
        <v>50</v>
      </c>
      <c r="K4" s="80" t="s">
        <v>51</v>
      </c>
      <c r="L4" s="80" t="s">
        <v>52</v>
      </c>
      <c r="M4" s="80" t="s">
        <v>53</v>
      </c>
      <c r="N4" s="80" t="s">
        <v>54</v>
      </c>
      <c r="O4" s="83" t="s">
        <v>55</v>
      </c>
      <c r="P4" s="87" t="s">
        <v>60</v>
      </c>
      <c r="Q4" s="80" t="s">
        <v>61</v>
      </c>
      <c r="R4" s="80" t="s">
        <v>62</v>
      </c>
      <c r="S4" s="80" t="s">
        <v>63</v>
      </c>
      <c r="T4" s="80" t="s">
        <v>64</v>
      </c>
      <c r="U4" s="80" t="s">
        <v>90</v>
      </c>
      <c r="V4" s="83" t="s">
        <v>91</v>
      </c>
      <c r="W4" s="82" t="s">
        <v>92</v>
      </c>
    </row>
    <row r="5" spans="1:23" x14ac:dyDescent="0.25">
      <c r="A5" s="84" t="s">
        <v>82</v>
      </c>
      <c r="B5" s="85" t="s">
        <v>83</v>
      </c>
      <c r="C5" s="82" t="s">
        <v>39</v>
      </c>
      <c r="D5" s="80" t="s">
        <v>41</v>
      </c>
      <c r="E5" s="80" t="s">
        <v>42</v>
      </c>
      <c r="F5" s="80" t="s">
        <v>43</v>
      </c>
      <c r="G5" s="80" t="s">
        <v>48</v>
      </c>
      <c r="H5" s="80" t="s">
        <v>49</v>
      </c>
      <c r="I5" s="83" t="s">
        <v>50</v>
      </c>
      <c r="J5" s="82" t="s">
        <v>51</v>
      </c>
      <c r="K5" s="80" t="s">
        <v>52</v>
      </c>
      <c r="L5" s="80" t="s">
        <v>53</v>
      </c>
      <c r="M5" s="80" t="s">
        <v>54</v>
      </c>
      <c r="N5" s="80" t="s">
        <v>55</v>
      </c>
      <c r="O5" s="83" t="s">
        <v>60</v>
      </c>
      <c r="P5" s="87" t="s">
        <v>61</v>
      </c>
      <c r="Q5" s="80" t="s">
        <v>62</v>
      </c>
      <c r="R5" s="80" t="s">
        <v>63</v>
      </c>
      <c r="S5" s="80" t="s">
        <v>64</v>
      </c>
      <c r="T5" s="80" t="s">
        <v>90</v>
      </c>
      <c r="U5" s="80" t="s">
        <v>91</v>
      </c>
      <c r="V5" s="83" t="s">
        <v>94</v>
      </c>
      <c r="W5" s="82" t="s">
        <v>93</v>
      </c>
    </row>
    <row r="6" spans="1:23" x14ac:dyDescent="0.25">
      <c r="A6" s="84" t="s">
        <v>88</v>
      </c>
      <c r="B6" s="85" t="s">
        <v>121</v>
      </c>
      <c r="C6" s="82" t="s">
        <v>87</v>
      </c>
      <c r="D6" s="80" t="s">
        <v>85</v>
      </c>
      <c r="E6" s="80" t="s">
        <v>86</v>
      </c>
      <c r="F6" s="80" t="s">
        <v>40</v>
      </c>
      <c r="G6" s="80" t="s">
        <v>44</v>
      </c>
      <c r="H6" s="80" t="s">
        <v>45</v>
      </c>
      <c r="I6" s="83" t="s">
        <v>46</v>
      </c>
      <c r="J6" s="82" t="s">
        <v>84</v>
      </c>
      <c r="K6" s="80" t="s">
        <v>68</v>
      </c>
      <c r="L6" s="80" t="s">
        <v>69</v>
      </c>
      <c r="M6" s="80" t="s">
        <v>70</v>
      </c>
      <c r="N6" s="80" t="s">
        <v>71</v>
      </c>
      <c r="O6" s="83" t="s">
        <v>72</v>
      </c>
      <c r="P6" s="87" t="s">
        <v>73</v>
      </c>
      <c r="Q6" s="80" t="s">
        <v>74</v>
      </c>
      <c r="R6" s="80" t="s">
        <v>76</v>
      </c>
      <c r="S6" s="80" t="s">
        <v>75</v>
      </c>
      <c r="T6" s="80" t="s">
        <v>77</v>
      </c>
      <c r="U6" s="80" t="s">
        <v>78</v>
      </c>
      <c r="V6" s="83" t="s">
        <v>66</v>
      </c>
      <c r="W6" s="82" t="s">
        <v>79</v>
      </c>
    </row>
    <row r="8" spans="1:23" x14ac:dyDescent="0.25">
      <c r="A8" s="81" t="s">
        <v>89</v>
      </c>
      <c r="B8" s="89" t="s">
        <v>111</v>
      </c>
      <c r="C8" s="91" t="s">
        <v>110</v>
      </c>
      <c r="D8" s="88"/>
      <c r="E8" s="88"/>
      <c r="F8" s="88"/>
      <c r="G8" s="88"/>
      <c r="H8" s="92"/>
      <c r="I8" s="91" t="s">
        <v>112</v>
      </c>
      <c r="J8" s="88"/>
      <c r="K8" s="88"/>
      <c r="L8" s="88"/>
      <c r="M8" s="88"/>
      <c r="N8" s="92"/>
      <c r="O8" s="91" t="s">
        <v>113</v>
      </c>
      <c r="P8" s="88"/>
      <c r="Q8" s="88"/>
      <c r="R8" s="88"/>
      <c r="S8" s="88"/>
      <c r="T8" s="92"/>
      <c r="U8" s="90" t="s">
        <v>114</v>
      </c>
    </row>
    <row r="9" spans="1:23" x14ac:dyDescent="0.25">
      <c r="A9" s="84" t="s">
        <v>120</v>
      </c>
      <c r="B9" s="85" t="s">
        <v>35</v>
      </c>
      <c r="C9" s="82" t="s">
        <v>97</v>
      </c>
      <c r="D9" s="80" t="s">
        <v>98</v>
      </c>
      <c r="E9" s="80" t="s">
        <v>99</v>
      </c>
      <c r="F9" s="80" t="s">
        <v>100</v>
      </c>
      <c r="G9" s="80" t="s">
        <v>101</v>
      </c>
      <c r="H9" s="86" t="s">
        <v>102</v>
      </c>
      <c r="I9" s="87" t="s">
        <v>103</v>
      </c>
      <c r="J9" s="82" t="s">
        <v>104</v>
      </c>
      <c r="K9" s="80" t="s">
        <v>105</v>
      </c>
      <c r="L9" s="80" t="s">
        <v>106</v>
      </c>
      <c r="M9" s="80" t="s">
        <v>36</v>
      </c>
      <c r="N9" s="86" t="s">
        <v>37</v>
      </c>
      <c r="O9" s="87" t="s">
        <v>38</v>
      </c>
      <c r="P9" s="82" t="s">
        <v>39</v>
      </c>
      <c r="Q9" s="80" t="s">
        <v>41</v>
      </c>
      <c r="R9" s="80" t="s">
        <v>42</v>
      </c>
      <c r="S9" s="80" t="s">
        <v>43</v>
      </c>
      <c r="T9" s="80" t="s">
        <v>48</v>
      </c>
      <c r="U9" s="80" t="s">
        <v>107</v>
      </c>
    </row>
    <row r="10" spans="1:23" x14ac:dyDescent="0.25">
      <c r="A10" s="84" t="s">
        <v>80</v>
      </c>
      <c r="B10" s="85" t="s">
        <v>95</v>
      </c>
      <c r="C10" s="82" t="s">
        <v>99</v>
      </c>
      <c r="D10" s="80" t="s">
        <v>100</v>
      </c>
      <c r="E10" s="80" t="s">
        <v>101</v>
      </c>
      <c r="F10" s="80" t="s">
        <v>102</v>
      </c>
      <c r="G10" s="80" t="s">
        <v>103</v>
      </c>
      <c r="H10" s="86" t="s">
        <v>104</v>
      </c>
      <c r="I10" s="87" t="s">
        <v>105</v>
      </c>
      <c r="J10" s="82" t="s">
        <v>106</v>
      </c>
      <c r="K10" s="80" t="s">
        <v>36</v>
      </c>
      <c r="L10" s="80" t="s">
        <v>37</v>
      </c>
      <c r="M10" s="80" t="s">
        <v>38</v>
      </c>
      <c r="N10" s="86" t="s">
        <v>39</v>
      </c>
      <c r="O10" s="87" t="s">
        <v>55</v>
      </c>
      <c r="P10" s="82" t="s">
        <v>60</v>
      </c>
      <c r="Q10" s="80" t="s">
        <v>61</v>
      </c>
      <c r="R10" s="80" t="s">
        <v>62</v>
      </c>
      <c r="S10" s="80" t="s">
        <v>63</v>
      </c>
      <c r="T10" s="80" t="s">
        <v>64</v>
      </c>
      <c r="U10" s="80" t="s">
        <v>108</v>
      </c>
    </row>
    <row r="11" spans="1:23" x14ac:dyDescent="0.25">
      <c r="A11" s="84" t="s">
        <v>82</v>
      </c>
      <c r="B11" s="85" t="s">
        <v>96</v>
      </c>
      <c r="C11" s="82" t="s">
        <v>101</v>
      </c>
      <c r="D11" s="80" t="s">
        <v>102</v>
      </c>
      <c r="E11" s="80" t="s">
        <v>103</v>
      </c>
      <c r="F11" s="80" t="s">
        <v>104</v>
      </c>
      <c r="G11" s="80" t="s">
        <v>105</v>
      </c>
      <c r="H11" s="83" t="s">
        <v>106</v>
      </c>
      <c r="I11" s="82" t="s">
        <v>36</v>
      </c>
      <c r="J11" s="82" t="s">
        <v>37</v>
      </c>
      <c r="K11" s="80" t="s">
        <v>38</v>
      </c>
      <c r="L11" s="80" t="s">
        <v>39</v>
      </c>
      <c r="M11" s="80" t="s">
        <v>41</v>
      </c>
      <c r="N11" s="86" t="s">
        <v>42</v>
      </c>
      <c r="O11" s="87" t="s">
        <v>60</v>
      </c>
      <c r="P11" s="82" t="s">
        <v>61</v>
      </c>
      <c r="Q11" s="80" t="s">
        <v>62</v>
      </c>
      <c r="R11" s="80" t="s">
        <v>63</v>
      </c>
      <c r="S11" s="80" t="s">
        <v>64</v>
      </c>
      <c r="T11" s="80" t="s">
        <v>90</v>
      </c>
      <c r="U11" s="80" t="s">
        <v>109</v>
      </c>
    </row>
    <row r="12" spans="1:23" x14ac:dyDescent="0.25">
      <c r="A12" s="84" t="s">
        <v>88</v>
      </c>
      <c r="B12" s="85" t="s">
        <v>121</v>
      </c>
      <c r="C12" s="82" t="s">
        <v>87</v>
      </c>
      <c r="D12" s="80" t="s">
        <v>85</v>
      </c>
      <c r="E12" s="80" t="s">
        <v>86</v>
      </c>
      <c r="F12" s="80" t="s">
        <v>40</v>
      </c>
      <c r="G12" s="80" t="s">
        <v>44</v>
      </c>
      <c r="H12" s="83" t="s">
        <v>45</v>
      </c>
      <c r="I12" s="82" t="s">
        <v>84</v>
      </c>
      <c r="J12" s="80" t="s">
        <v>47</v>
      </c>
      <c r="K12" s="80" t="s">
        <v>57</v>
      </c>
      <c r="L12" s="80" t="s">
        <v>56</v>
      </c>
      <c r="M12" s="80" t="s">
        <v>58</v>
      </c>
      <c r="N12" s="83" t="s">
        <v>59</v>
      </c>
      <c r="O12" s="82" t="s">
        <v>67</v>
      </c>
      <c r="P12" s="80" t="s">
        <v>74</v>
      </c>
      <c r="Q12" s="80" t="s">
        <v>76</v>
      </c>
      <c r="R12" s="80" t="s">
        <v>75</v>
      </c>
      <c r="S12" s="80" t="s">
        <v>77</v>
      </c>
      <c r="T12" s="80" t="s">
        <v>66</v>
      </c>
      <c r="U12" s="80" t="s">
        <v>79</v>
      </c>
    </row>
  </sheetData>
  <mergeCells count="6"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68"/>
  <sheetViews>
    <sheetView zoomScaleNormal="100" zoomScalePageLayoutView="60" workbookViewId="0">
      <selection activeCell="D29" sqref="D29"/>
    </sheetView>
  </sheetViews>
  <sheetFormatPr baseColWidth="10" defaultColWidth="11.5546875" defaultRowHeight="13.2" x14ac:dyDescent="0.25"/>
  <cols>
    <col min="1" max="1" width="18.33203125" customWidth="1"/>
  </cols>
  <sheetData>
    <row r="1" spans="1:4" ht="16.8" x14ac:dyDescent="0.45">
      <c r="A1" s="98" t="s">
        <v>29</v>
      </c>
      <c r="B1" s="98" t="s">
        <v>122</v>
      </c>
      <c r="C1" s="98" t="s">
        <v>33</v>
      </c>
      <c r="D1" s="98" t="s">
        <v>88</v>
      </c>
    </row>
    <row r="2" spans="1:4" x14ac:dyDescent="0.25">
      <c r="A2" s="80"/>
      <c r="B2" s="80"/>
      <c r="C2" s="80"/>
      <c r="D2" s="80"/>
    </row>
    <row r="3" spans="1:4" x14ac:dyDescent="0.25">
      <c r="A3" s="80"/>
      <c r="B3" s="80"/>
      <c r="C3" s="80"/>
      <c r="D3" s="80"/>
    </row>
    <row r="4" spans="1:4" x14ac:dyDescent="0.25">
      <c r="A4" s="80"/>
      <c r="B4" s="80"/>
      <c r="C4" s="80"/>
      <c r="D4" s="80"/>
    </row>
    <row r="5" spans="1:4" x14ac:dyDescent="0.25">
      <c r="A5" s="80"/>
      <c r="B5" s="80"/>
      <c r="C5" s="80"/>
      <c r="D5" s="80"/>
    </row>
    <row r="6" spans="1:4" x14ac:dyDescent="0.25">
      <c r="A6" s="80"/>
      <c r="B6" s="80"/>
      <c r="C6" s="80"/>
      <c r="D6" s="80"/>
    </row>
    <row r="7" spans="1:4" x14ac:dyDescent="0.25">
      <c r="A7" s="80"/>
      <c r="B7" s="80"/>
      <c r="C7" s="80"/>
      <c r="D7" s="80"/>
    </row>
    <row r="8" spans="1:4" x14ac:dyDescent="0.25">
      <c r="A8" s="80"/>
      <c r="B8" s="80"/>
      <c r="C8" s="80"/>
      <c r="D8" s="80"/>
    </row>
    <row r="9" spans="1:4" x14ac:dyDescent="0.25">
      <c r="A9" s="80"/>
      <c r="B9" s="80"/>
      <c r="C9" s="80"/>
      <c r="D9" s="80"/>
    </row>
    <row r="10" spans="1:4" x14ac:dyDescent="0.25">
      <c r="A10" s="80"/>
      <c r="B10" s="80"/>
      <c r="C10" s="80"/>
      <c r="D10" s="80"/>
    </row>
    <row r="11" spans="1:4" x14ac:dyDescent="0.25">
      <c r="A11" s="80"/>
      <c r="B11" s="80"/>
      <c r="C11" s="80"/>
      <c r="D11" s="80"/>
    </row>
    <row r="12" spans="1:4" x14ac:dyDescent="0.25">
      <c r="A12" s="80"/>
      <c r="B12" s="80"/>
      <c r="C12" s="80"/>
      <c r="D12" s="80"/>
    </row>
    <row r="13" spans="1:4" x14ac:dyDescent="0.25">
      <c r="A13" s="80"/>
      <c r="B13" s="80"/>
      <c r="C13" s="80"/>
      <c r="D13" s="80"/>
    </row>
    <row r="14" spans="1:4" x14ac:dyDescent="0.25">
      <c r="A14" s="80"/>
      <c r="B14" s="80"/>
      <c r="C14" s="80"/>
      <c r="D14" s="80"/>
    </row>
    <row r="15" spans="1:4" x14ac:dyDescent="0.25">
      <c r="A15" s="80"/>
      <c r="B15" s="80"/>
      <c r="C15" s="80"/>
      <c r="D15" s="80"/>
    </row>
    <row r="16" spans="1:4" x14ac:dyDescent="0.25">
      <c r="A16" s="80"/>
      <c r="B16" s="80"/>
      <c r="C16" s="80"/>
      <c r="D16" s="80"/>
    </row>
    <row r="17" spans="1:4" x14ac:dyDescent="0.25">
      <c r="A17" s="80"/>
      <c r="B17" s="80"/>
      <c r="C17" s="80"/>
      <c r="D17" s="80"/>
    </row>
    <row r="18" spans="1:4" x14ac:dyDescent="0.25">
      <c r="A18" s="80"/>
      <c r="B18" s="80"/>
      <c r="C18" s="80"/>
      <c r="D18" s="80"/>
    </row>
    <row r="19" spans="1:4" x14ac:dyDescent="0.25">
      <c r="A19" s="80"/>
      <c r="B19" s="80"/>
      <c r="C19" s="80"/>
      <c r="D19" s="80"/>
    </row>
    <row r="20" spans="1:4" x14ac:dyDescent="0.25">
      <c r="A20" s="80"/>
      <c r="B20" s="80"/>
      <c r="C20" s="80"/>
      <c r="D20" s="80"/>
    </row>
    <row r="21" spans="1:4" x14ac:dyDescent="0.25">
      <c r="A21" s="80"/>
      <c r="B21" s="80"/>
      <c r="C21" s="80"/>
      <c r="D21" s="80"/>
    </row>
    <row r="22" spans="1:4" x14ac:dyDescent="0.25">
      <c r="A22" s="80"/>
      <c r="B22" s="80"/>
      <c r="C22" s="80"/>
      <c r="D22" s="80"/>
    </row>
    <row r="23" spans="1:4" x14ac:dyDescent="0.25">
      <c r="A23" s="80"/>
      <c r="B23" s="80"/>
      <c r="C23" s="80"/>
      <c r="D23" s="80"/>
    </row>
    <row r="24" spans="1:4" x14ac:dyDescent="0.25">
      <c r="A24" s="80"/>
      <c r="B24" s="80"/>
      <c r="C24" s="80"/>
      <c r="D24" s="80"/>
    </row>
    <row r="25" spans="1:4" x14ac:dyDescent="0.25">
      <c r="A25" s="80"/>
      <c r="B25" s="80"/>
      <c r="C25" s="80"/>
      <c r="D25" s="80"/>
    </row>
    <row r="26" spans="1:4" x14ac:dyDescent="0.25">
      <c r="A26" s="80"/>
      <c r="B26" s="80"/>
      <c r="C26" s="80"/>
      <c r="D26" s="80"/>
    </row>
    <row r="27" spans="1:4" x14ac:dyDescent="0.25">
      <c r="A27" s="80"/>
      <c r="B27" s="80"/>
      <c r="C27" s="80"/>
      <c r="D27" s="80"/>
    </row>
    <row r="28" spans="1:4" x14ac:dyDescent="0.25">
      <c r="A28" s="80"/>
      <c r="B28" s="80"/>
      <c r="C28" s="80"/>
      <c r="D28" s="80"/>
    </row>
    <row r="29" spans="1:4" x14ac:dyDescent="0.25">
      <c r="A29" s="80"/>
      <c r="B29" s="80"/>
      <c r="C29" s="80"/>
      <c r="D29" s="80"/>
    </row>
    <row r="30" spans="1:4" x14ac:dyDescent="0.25">
      <c r="A30" s="80"/>
      <c r="B30" s="80"/>
      <c r="C30" s="80"/>
      <c r="D30" s="80"/>
    </row>
    <row r="31" spans="1:4" x14ac:dyDescent="0.25">
      <c r="A31" s="80"/>
      <c r="B31" s="80"/>
      <c r="C31" s="80"/>
      <c r="D31" s="80"/>
    </row>
    <row r="32" spans="1:4" x14ac:dyDescent="0.25">
      <c r="A32" s="80"/>
      <c r="B32" s="80"/>
      <c r="C32" s="80"/>
      <c r="D32" s="80"/>
    </row>
    <row r="33" spans="1:4" x14ac:dyDescent="0.25">
      <c r="A33" s="80"/>
      <c r="B33" s="80"/>
      <c r="C33" s="80"/>
      <c r="D33" s="80"/>
    </row>
    <row r="34" spans="1:4" x14ac:dyDescent="0.25">
      <c r="A34" s="80"/>
      <c r="B34" s="80"/>
      <c r="C34" s="80"/>
      <c r="D34" s="80"/>
    </row>
    <row r="35" spans="1:4" x14ac:dyDescent="0.25">
      <c r="A35" s="80"/>
      <c r="B35" s="80"/>
      <c r="C35" s="80"/>
      <c r="D35" s="80"/>
    </row>
    <row r="36" spans="1:4" x14ac:dyDescent="0.25">
      <c r="A36" s="80"/>
      <c r="B36" s="80"/>
      <c r="C36" s="80"/>
      <c r="D36" s="80"/>
    </row>
    <row r="37" spans="1:4" x14ac:dyDescent="0.25">
      <c r="A37" s="80"/>
      <c r="B37" s="80"/>
      <c r="C37" s="80"/>
      <c r="D37" s="80"/>
    </row>
    <row r="38" spans="1:4" x14ac:dyDescent="0.25">
      <c r="A38" s="80"/>
      <c r="B38" s="80"/>
      <c r="C38" s="80"/>
      <c r="D38" s="80"/>
    </row>
    <row r="39" spans="1:4" x14ac:dyDescent="0.25">
      <c r="A39" s="80"/>
      <c r="B39" s="80"/>
      <c r="C39" s="80"/>
      <c r="D39" s="80"/>
    </row>
    <row r="40" spans="1:4" x14ac:dyDescent="0.25">
      <c r="A40" s="80"/>
      <c r="B40" s="80"/>
      <c r="C40" s="80"/>
      <c r="D40" s="80"/>
    </row>
    <row r="41" spans="1:4" x14ac:dyDescent="0.25">
      <c r="A41" s="80"/>
      <c r="B41" s="80"/>
      <c r="C41" s="80"/>
      <c r="D41" s="80"/>
    </row>
    <row r="42" spans="1:4" x14ac:dyDescent="0.25">
      <c r="A42" s="80"/>
      <c r="B42" s="80"/>
      <c r="C42" s="80"/>
      <c r="D42" s="80"/>
    </row>
    <row r="43" spans="1:4" x14ac:dyDescent="0.25">
      <c r="A43" s="80"/>
      <c r="B43" s="80"/>
      <c r="C43" s="80"/>
      <c r="D43" s="80"/>
    </row>
    <row r="44" spans="1:4" x14ac:dyDescent="0.25">
      <c r="A44" s="80"/>
      <c r="B44" s="80"/>
      <c r="C44" s="80"/>
      <c r="D44" s="80"/>
    </row>
    <row r="45" spans="1:4" x14ac:dyDescent="0.25">
      <c r="A45" s="80"/>
      <c r="B45" s="80"/>
      <c r="C45" s="80"/>
      <c r="D45" s="80"/>
    </row>
    <row r="46" spans="1:4" x14ac:dyDescent="0.25">
      <c r="A46" s="80"/>
      <c r="B46" s="80"/>
      <c r="C46" s="80"/>
      <c r="D46" s="80"/>
    </row>
    <row r="47" spans="1:4" x14ac:dyDescent="0.25">
      <c r="A47" s="80"/>
      <c r="B47" s="80"/>
      <c r="C47" s="80"/>
      <c r="D47" s="80"/>
    </row>
    <row r="48" spans="1:4" x14ac:dyDescent="0.25">
      <c r="A48" s="80"/>
      <c r="B48" s="80"/>
      <c r="C48" s="80"/>
      <c r="D48" s="80"/>
    </row>
    <row r="49" spans="1:4" x14ac:dyDescent="0.25">
      <c r="A49" s="80"/>
      <c r="B49" s="80"/>
      <c r="C49" s="80"/>
      <c r="D49" s="80"/>
    </row>
    <row r="50" spans="1:4" x14ac:dyDescent="0.25">
      <c r="A50" s="80"/>
      <c r="B50" s="80"/>
      <c r="C50" s="80"/>
      <c r="D50" s="80"/>
    </row>
    <row r="51" spans="1:4" x14ac:dyDescent="0.25">
      <c r="A51" s="80"/>
      <c r="B51" s="80"/>
      <c r="C51" s="80"/>
      <c r="D51" s="80"/>
    </row>
    <row r="52" spans="1:4" x14ac:dyDescent="0.25">
      <c r="A52" s="80"/>
      <c r="B52" s="80"/>
      <c r="C52" s="80"/>
      <c r="D52" s="80"/>
    </row>
    <row r="53" spans="1:4" x14ac:dyDescent="0.25">
      <c r="A53" s="80"/>
      <c r="B53" s="80"/>
      <c r="C53" s="80"/>
      <c r="D53" s="80"/>
    </row>
    <row r="54" spans="1:4" x14ac:dyDescent="0.25">
      <c r="A54" s="80"/>
      <c r="B54" s="80"/>
      <c r="C54" s="80"/>
      <c r="D54" s="80"/>
    </row>
    <row r="55" spans="1:4" x14ac:dyDescent="0.25">
      <c r="A55" s="80"/>
      <c r="B55" s="80"/>
      <c r="C55" s="80"/>
      <c r="D55" s="80"/>
    </row>
    <row r="56" spans="1:4" x14ac:dyDescent="0.25">
      <c r="A56" s="80"/>
      <c r="B56" s="80"/>
      <c r="C56" s="80"/>
      <c r="D56" s="80"/>
    </row>
    <row r="57" spans="1:4" x14ac:dyDescent="0.25">
      <c r="A57" s="80"/>
      <c r="B57" s="80"/>
      <c r="C57" s="80"/>
      <c r="D57" s="80"/>
    </row>
    <row r="58" spans="1:4" x14ac:dyDescent="0.25">
      <c r="A58" s="80"/>
      <c r="B58" s="80"/>
      <c r="C58" s="80"/>
      <c r="D58" s="80"/>
    </row>
    <row r="59" spans="1:4" x14ac:dyDescent="0.25">
      <c r="A59" s="80"/>
      <c r="B59" s="80"/>
      <c r="C59" s="80"/>
      <c r="D59" s="80"/>
    </row>
    <row r="60" spans="1:4" x14ac:dyDescent="0.25">
      <c r="A60" s="80"/>
      <c r="B60" s="80"/>
      <c r="C60" s="80"/>
      <c r="D60" s="80"/>
    </row>
    <row r="61" spans="1:4" x14ac:dyDescent="0.25">
      <c r="A61" s="80"/>
      <c r="B61" s="80"/>
      <c r="C61" s="80"/>
      <c r="D61" s="80"/>
    </row>
    <row r="62" spans="1:4" x14ac:dyDescent="0.25">
      <c r="A62" s="80"/>
      <c r="B62" s="80"/>
      <c r="C62" s="80"/>
      <c r="D62" s="80"/>
    </row>
    <row r="63" spans="1:4" x14ac:dyDescent="0.25">
      <c r="A63" s="80"/>
      <c r="B63" s="80"/>
      <c r="C63" s="80"/>
      <c r="D63" s="80"/>
    </row>
    <row r="64" spans="1:4" x14ac:dyDescent="0.25">
      <c r="A64" s="80"/>
      <c r="B64" s="80"/>
      <c r="C64" s="80"/>
      <c r="D64" s="80"/>
    </row>
    <row r="65" spans="1:4" x14ac:dyDescent="0.25">
      <c r="A65" s="80"/>
      <c r="B65" s="80"/>
      <c r="C65" s="80"/>
      <c r="D65" s="80"/>
    </row>
    <row r="66" spans="1:4" x14ac:dyDescent="0.25">
      <c r="A66" s="80"/>
      <c r="B66" s="80"/>
      <c r="C66" s="80"/>
      <c r="D66" s="80"/>
    </row>
    <row r="67" spans="1:4" x14ac:dyDescent="0.25">
      <c r="A67" s="80"/>
      <c r="B67" s="80"/>
      <c r="C67" s="80"/>
      <c r="D67" s="80"/>
    </row>
    <row r="68" spans="1:4" x14ac:dyDescent="0.25">
      <c r="A68" s="80"/>
      <c r="B68" s="80"/>
      <c r="C68" s="80"/>
      <c r="D68" s="80"/>
    </row>
  </sheetData>
  <pageMargins left="0.156944444444444" right="0.20069444444444401" top="0.179861111111111" bottom="0.22083333333333299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éditées</vt:lpstr>
      <vt:lpstr>Morphotype sur Age et %graisse</vt:lpstr>
      <vt:lpstr>Valeurs sauvegardées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Seb DORV</cp:lastModifiedBy>
  <cp:revision>2</cp:revision>
  <cp:lastPrinted>2024-07-13T16:18:40Z</cp:lastPrinted>
  <dcterms:created xsi:type="dcterms:W3CDTF">2022-05-04T16:39:05Z</dcterms:created>
  <dcterms:modified xsi:type="dcterms:W3CDTF">2024-07-13T17:49:54Z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