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F:\Bureau\"/>
    </mc:Choice>
  </mc:AlternateContent>
  <xr:revisionPtr revIDLastSave="0" documentId="13_ncr:1_{1DFA1292-7997-4E41-ADCB-6AD4EA057411}" xr6:coauthVersionLast="47" xr6:coauthVersionMax="47" xr10:uidLastSave="{00000000-0000-0000-0000-000000000000}"/>
  <bookViews>
    <workbookView xWindow="-120" yWindow="-120" windowWidth="38640" windowHeight="21240" firstSheet="2" activeTab="2" xr2:uid="{00000000-000D-0000-FFFF-FFFF00000000}"/>
  </bookViews>
  <sheets>
    <sheet name="Feuil2" sheetId="2" state="hidden" r:id="rId1"/>
    <sheet name="Feuil4" sheetId="5" state="hidden" r:id="rId2"/>
    <sheet name="Match" sheetId="6" r:id="rId3"/>
    <sheet name="lalali" sheetId="4" state="hidden" r:id="rId4"/>
    <sheet name="BaseDonnées" sheetId="7" r:id="rId5"/>
    <sheet name="Feuil3" sheetId="3" state="hidden" r:id="rId6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6" l="1"/>
  <c r="E4" i="6"/>
  <c r="F4" i="6"/>
  <c r="G4" i="6"/>
  <c r="D5" i="6"/>
  <c r="E5" i="6"/>
  <c r="F5" i="6"/>
  <c r="G5" i="6"/>
  <c r="D6" i="6"/>
  <c r="E6" i="6"/>
  <c r="F6" i="6"/>
  <c r="G6" i="6"/>
  <c r="D7" i="6"/>
  <c r="E7" i="6"/>
  <c r="F7" i="6"/>
  <c r="G7" i="6"/>
  <c r="D8" i="6"/>
  <c r="E8" i="6"/>
  <c r="F8" i="6"/>
  <c r="G8" i="6"/>
  <c r="D9" i="6"/>
  <c r="E9" i="6"/>
  <c r="F9" i="6"/>
  <c r="G9" i="6"/>
  <c r="D10" i="6"/>
  <c r="E10" i="6"/>
  <c r="F10" i="6"/>
  <c r="G10" i="6"/>
  <c r="D11" i="6"/>
  <c r="E11" i="6"/>
  <c r="F11" i="6"/>
  <c r="G11" i="6"/>
  <c r="D12" i="6"/>
  <c r="E12" i="6"/>
  <c r="F12" i="6"/>
  <c r="G12" i="6"/>
  <c r="D13" i="6"/>
  <c r="E13" i="6"/>
  <c r="F13" i="6"/>
  <c r="G13" i="6"/>
  <c r="D14" i="6"/>
  <c r="E14" i="6"/>
  <c r="F14" i="6"/>
  <c r="G14" i="6"/>
  <c r="D15" i="6"/>
  <c r="E15" i="6"/>
  <c r="F15" i="6"/>
  <c r="G15" i="6"/>
  <c r="D16" i="6"/>
  <c r="E16" i="6"/>
  <c r="F16" i="6"/>
  <c r="G16" i="6"/>
  <c r="D17" i="6"/>
  <c r="E17" i="6"/>
  <c r="F17" i="6"/>
  <c r="G17" i="6"/>
  <c r="D18" i="6"/>
  <c r="E18" i="6"/>
  <c r="F18" i="6"/>
  <c r="G18" i="6"/>
  <c r="D19" i="6"/>
  <c r="E19" i="6"/>
  <c r="F19" i="6"/>
  <c r="G19" i="6"/>
  <c r="D20" i="6"/>
  <c r="E20" i="6"/>
  <c r="F20" i="6"/>
  <c r="G20" i="6"/>
  <c r="D21" i="6"/>
  <c r="E21" i="6"/>
  <c r="F21" i="6"/>
  <c r="G21" i="6"/>
  <c r="D22" i="6"/>
  <c r="E22" i="6"/>
  <c r="F22" i="6"/>
  <c r="G22" i="6"/>
  <c r="D23" i="6"/>
  <c r="E23" i="6"/>
  <c r="F23" i="6"/>
  <c r="G23" i="6"/>
  <c r="D24" i="6"/>
  <c r="E24" i="6"/>
  <c r="F24" i="6"/>
  <c r="G24" i="6"/>
  <c r="D26" i="6"/>
  <c r="E26" i="6"/>
  <c r="F26" i="6"/>
  <c r="G26" i="6"/>
  <c r="D27" i="6"/>
  <c r="E27" i="6"/>
  <c r="F27" i="6"/>
  <c r="G27" i="6"/>
  <c r="D28" i="6"/>
  <c r="E28" i="6"/>
  <c r="F28" i="6"/>
  <c r="G28" i="6"/>
  <c r="D30" i="6"/>
  <c r="E30" i="6"/>
  <c r="F30" i="6"/>
  <c r="G30" i="6"/>
  <c r="D31" i="6"/>
  <c r="E31" i="6"/>
  <c r="F31" i="6"/>
  <c r="G31" i="6"/>
  <c r="D32" i="6"/>
  <c r="E32" i="6"/>
  <c r="F32" i="6"/>
  <c r="G32" i="6"/>
  <c r="D33" i="6"/>
  <c r="E33" i="6"/>
  <c r="F33" i="6"/>
  <c r="G33" i="6"/>
  <c r="D34" i="6"/>
  <c r="E34" i="6"/>
  <c r="F34" i="6"/>
  <c r="G34" i="6"/>
  <c r="D35" i="6"/>
  <c r="E35" i="6"/>
  <c r="F35" i="6"/>
  <c r="G35" i="6"/>
  <c r="D36" i="6"/>
  <c r="E36" i="6"/>
  <c r="F36" i="6"/>
  <c r="G36" i="6"/>
  <c r="D38" i="6"/>
  <c r="E38" i="6"/>
  <c r="F38" i="6"/>
  <c r="G38" i="6"/>
  <c r="D39" i="6"/>
  <c r="E39" i="6"/>
  <c r="F39" i="6"/>
  <c r="G39" i="6"/>
  <c r="D40" i="6"/>
  <c r="E40" i="6"/>
  <c r="F40" i="6"/>
  <c r="G40" i="6"/>
  <c r="D41" i="6"/>
  <c r="E41" i="6"/>
  <c r="F41" i="6"/>
  <c r="G41" i="6"/>
  <c r="D42" i="6"/>
  <c r="E42" i="6"/>
  <c r="F42" i="6"/>
  <c r="G42" i="6"/>
  <c r="D43" i="6"/>
  <c r="E43" i="6"/>
  <c r="F43" i="6"/>
  <c r="G43" i="6"/>
  <c r="G3" i="6"/>
  <c r="F3" i="6"/>
  <c r="E3" i="6"/>
  <c r="D3" i="6"/>
  <c r="G2" i="6"/>
  <c r="F2" i="6"/>
  <c r="E2" i="6"/>
  <c r="D2" i="6"/>
  <c r="L71" i="7"/>
  <c r="L37" i="7"/>
  <c r="L14" i="7"/>
  <c r="P73" i="7"/>
  <c r="P64" i="7"/>
  <c r="P57" i="7"/>
  <c r="P55" i="7"/>
  <c r="P51" i="7"/>
  <c r="P32" i="7"/>
  <c r="P22" i="7"/>
  <c r="P5" i="7"/>
  <c r="Q5" i="7"/>
  <c r="R5" i="7"/>
  <c r="S5" i="7"/>
  <c r="L5" i="7"/>
  <c r="M5" i="7"/>
  <c r="N5" i="7"/>
  <c r="O5" i="7"/>
  <c r="P6" i="7"/>
  <c r="Q6" i="7"/>
  <c r="R6" i="7"/>
  <c r="S6" i="7"/>
  <c r="L6" i="7"/>
  <c r="M6" i="7"/>
  <c r="N6" i="7"/>
  <c r="O6" i="7"/>
  <c r="P7" i="7"/>
  <c r="Q7" i="7"/>
  <c r="R7" i="7"/>
  <c r="S7" i="7"/>
  <c r="L7" i="7"/>
  <c r="M7" i="7"/>
  <c r="N7" i="7"/>
  <c r="O7" i="7"/>
  <c r="P8" i="7"/>
  <c r="Q8" i="7"/>
  <c r="R8" i="7"/>
  <c r="S8" i="7"/>
  <c r="L8" i="7"/>
  <c r="M8" i="7"/>
  <c r="N8" i="7"/>
  <c r="O8" i="7"/>
  <c r="P9" i="7"/>
  <c r="Q9" i="7"/>
  <c r="R9" i="7"/>
  <c r="S9" i="7"/>
  <c r="L9" i="7"/>
  <c r="M9" i="7"/>
  <c r="N9" i="7"/>
  <c r="O9" i="7"/>
  <c r="P10" i="7"/>
  <c r="Q10" i="7"/>
  <c r="R10" i="7"/>
  <c r="S10" i="7"/>
  <c r="L10" i="7"/>
  <c r="M10" i="7"/>
  <c r="N10" i="7"/>
  <c r="O10" i="7"/>
  <c r="P11" i="7"/>
  <c r="Q11" i="7"/>
  <c r="R11" i="7"/>
  <c r="S11" i="7"/>
  <c r="L11" i="7"/>
  <c r="M11" i="7"/>
  <c r="N11" i="7"/>
  <c r="O11" i="7"/>
  <c r="P12" i="7"/>
  <c r="Q12" i="7"/>
  <c r="R12" i="7"/>
  <c r="S12" i="7"/>
  <c r="L12" i="7"/>
  <c r="M12" i="7"/>
  <c r="N12" i="7"/>
  <c r="O12" i="7"/>
  <c r="P13" i="7"/>
  <c r="Q13" i="7"/>
  <c r="R13" i="7"/>
  <c r="S13" i="7"/>
  <c r="L13" i="7"/>
  <c r="M13" i="7"/>
  <c r="N13" i="7"/>
  <c r="O13" i="7"/>
  <c r="P14" i="7"/>
  <c r="Q14" i="7"/>
  <c r="R14" i="7"/>
  <c r="S14" i="7"/>
  <c r="M14" i="7"/>
  <c r="N14" i="7"/>
  <c r="O14" i="7"/>
  <c r="P15" i="7"/>
  <c r="Q15" i="7"/>
  <c r="R15" i="7"/>
  <c r="S15" i="7"/>
  <c r="L15" i="7"/>
  <c r="M15" i="7"/>
  <c r="N15" i="7"/>
  <c r="O15" i="7"/>
  <c r="P16" i="7"/>
  <c r="Q16" i="7"/>
  <c r="R16" i="7"/>
  <c r="S16" i="7"/>
  <c r="L16" i="7"/>
  <c r="M16" i="7"/>
  <c r="N16" i="7"/>
  <c r="O16" i="7"/>
  <c r="P17" i="7"/>
  <c r="Q17" i="7"/>
  <c r="R17" i="7"/>
  <c r="S17" i="7"/>
  <c r="L17" i="7"/>
  <c r="M17" i="7"/>
  <c r="N17" i="7"/>
  <c r="O17" i="7"/>
  <c r="P18" i="7"/>
  <c r="Q18" i="7"/>
  <c r="R18" i="7"/>
  <c r="S18" i="7"/>
  <c r="L18" i="7"/>
  <c r="M18" i="7"/>
  <c r="N18" i="7"/>
  <c r="O18" i="7"/>
  <c r="P19" i="7"/>
  <c r="Q19" i="7"/>
  <c r="R19" i="7"/>
  <c r="S19" i="7"/>
  <c r="L19" i="7"/>
  <c r="M19" i="7"/>
  <c r="N19" i="7"/>
  <c r="O19" i="7"/>
  <c r="P20" i="7"/>
  <c r="Q20" i="7"/>
  <c r="R20" i="7"/>
  <c r="S20" i="7"/>
  <c r="L20" i="7"/>
  <c r="M20" i="7"/>
  <c r="N20" i="7"/>
  <c r="O20" i="7"/>
  <c r="P21" i="7"/>
  <c r="Q21" i="7"/>
  <c r="R21" i="7"/>
  <c r="S21" i="7"/>
  <c r="L21" i="7"/>
  <c r="M21" i="7"/>
  <c r="N21" i="7"/>
  <c r="O21" i="7"/>
  <c r="Q22" i="7"/>
  <c r="R22" i="7"/>
  <c r="S22" i="7"/>
  <c r="L22" i="7"/>
  <c r="M22" i="7"/>
  <c r="N22" i="7"/>
  <c r="O22" i="7"/>
  <c r="P23" i="7"/>
  <c r="Q23" i="7"/>
  <c r="R23" i="7"/>
  <c r="S23" i="7"/>
  <c r="L23" i="7"/>
  <c r="M23" i="7"/>
  <c r="N23" i="7"/>
  <c r="O23" i="7"/>
  <c r="P24" i="7"/>
  <c r="Q24" i="7"/>
  <c r="R24" i="7"/>
  <c r="S24" i="7"/>
  <c r="L24" i="7"/>
  <c r="M24" i="7"/>
  <c r="N24" i="7"/>
  <c r="O24" i="7"/>
  <c r="P25" i="7"/>
  <c r="Q25" i="7"/>
  <c r="R25" i="7"/>
  <c r="S25" i="7"/>
  <c r="L25" i="7"/>
  <c r="M25" i="7"/>
  <c r="N25" i="7"/>
  <c r="O25" i="7"/>
  <c r="P26" i="7"/>
  <c r="Q26" i="7"/>
  <c r="R26" i="7"/>
  <c r="S26" i="7"/>
  <c r="L26" i="7"/>
  <c r="M26" i="7"/>
  <c r="N26" i="7"/>
  <c r="O26" i="7"/>
  <c r="P27" i="7"/>
  <c r="Q27" i="7"/>
  <c r="R27" i="7"/>
  <c r="S27" i="7"/>
  <c r="L27" i="7"/>
  <c r="M27" i="7"/>
  <c r="N27" i="7"/>
  <c r="O27" i="7"/>
  <c r="P28" i="7"/>
  <c r="Q28" i="7"/>
  <c r="R28" i="7"/>
  <c r="S28" i="7"/>
  <c r="L28" i="7"/>
  <c r="M28" i="7"/>
  <c r="N28" i="7"/>
  <c r="O28" i="7"/>
  <c r="P29" i="7"/>
  <c r="Q29" i="7"/>
  <c r="R29" i="7"/>
  <c r="S29" i="7"/>
  <c r="L29" i="7"/>
  <c r="M29" i="7"/>
  <c r="N29" i="7"/>
  <c r="O29" i="7"/>
  <c r="P30" i="7"/>
  <c r="Q30" i="7"/>
  <c r="R30" i="7"/>
  <c r="S30" i="7"/>
  <c r="L30" i="7"/>
  <c r="M30" i="7"/>
  <c r="N30" i="7"/>
  <c r="O30" i="7"/>
  <c r="P31" i="7"/>
  <c r="Q31" i="7"/>
  <c r="R31" i="7"/>
  <c r="S31" i="7"/>
  <c r="L31" i="7"/>
  <c r="M31" i="7"/>
  <c r="N31" i="7"/>
  <c r="O31" i="7"/>
  <c r="Q32" i="7"/>
  <c r="R32" i="7"/>
  <c r="S32" i="7"/>
  <c r="L32" i="7"/>
  <c r="M32" i="7"/>
  <c r="N32" i="7"/>
  <c r="O32" i="7"/>
  <c r="P33" i="7"/>
  <c r="Q33" i="7"/>
  <c r="R33" i="7"/>
  <c r="S33" i="7"/>
  <c r="L33" i="7"/>
  <c r="M33" i="7"/>
  <c r="N33" i="7"/>
  <c r="O33" i="7"/>
  <c r="P34" i="7"/>
  <c r="Q34" i="7"/>
  <c r="R34" i="7"/>
  <c r="S34" i="7"/>
  <c r="L34" i="7"/>
  <c r="M34" i="7"/>
  <c r="N34" i="7"/>
  <c r="O34" i="7"/>
  <c r="P35" i="7"/>
  <c r="Q35" i="7"/>
  <c r="R35" i="7"/>
  <c r="S35" i="7"/>
  <c r="L35" i="7"/>
  <c r="M35" i="7"/>
  <c r="N35" i="7"/>
  <c r="O35" i="7"/>
  <c r="P36" i="7"/>
  <c r="Q36" i="7"/>
  <c r="R36" i="7"/>
  <c r="S36" i="7"/>
  <c r="L36" i="7"/>
  <c r="M36" i="7"/>
  <c r="N36" i="7"/>
  <c r="O36" i="7"/>
  <c r="P37" i="7"/>
  <c r="Q37" i="7"/>
  <c r="R37" i="7"/>
  <c r="S37" i="7"/>
  <c r="M37" i="7"/>
  <c r="N37" i="7"/>
  <c r="O37" i="7"/>
  <c r="P38" i="7"/>
  <c r="Q38" i="7"/>
  <c r="R38" i="7"/>
  <c r="S38" i="7"/>
  <c r="L38" i="7"/>
  <c r="M38" i="7"/>
  <c r="N38" i="7"/>
  <c r="O38" i="7"/>
  <c r="P39" i="7"/>
  <c r="Q39" i="7"/>
  <c r="R39" i="7"/>
  <c r="S39" i="7"/>
  <c r="L39" i="7"/>
  <c r="M39" i="7"/>
  <c r="N39" i="7"/>
  <c r="O39" i="7"/>
  <c r="P40" i="7"/>
  <c r="Q40" i="7"/>
  <c r="R40" i="7"/>
  <c r="S40" i="7"/>
  <c r="L40" i="7"/>
  <c r="M40" i="7"/>
  <c r="N40" i="7"/>
  <c r="O40" i="7"/>
  <c r="P41" i="7"/>
  <c r="Q41" i="7"/>
  <c r="R41" i="7"/>
  <c r="S41" i="7"/>
  <c r="L41" i="7"/>
  <c r="M41" i="7"/>
  <c r="N41" i="7"/>
  <c r="O41" i="7"/>
  <c r="P42" i="7"/>
  <c r="Q42" i="7"/>
  <c r="R42" i="7"/>
  <c r="S42" i="7"/>
  <c r="L42" i="7"/>
  <c r="M42" i="7"/>
  <c r="N42" i="7"/>
  <c r="O42" i="7"/>
  <c r="P43" i="7"/>
  <c r="Q43" i="7"/>
  <c r="R43" i="7"/>
  <c r="S43" i="7"/>
  <c r="L43" i="7"/>
  <c r="M43" i="7"/>
  <c r="N43" i="7"/>
  <c r="O43" i="7"/>
  <c r="P44" i="7"/>
  <c r="Q44" i="7"/>
  <c r="R44" i="7"/>
  <c r="S44" i="7"/>
  <c r="L44" i="7"/>
  <c r="M44" i="7"/>
  <c r="N44" i="7"/>
  <c r="O44" i="7"/>
  <c r="P45" i="7"/>
  <c r="Q45" i="7"/>
  <c r="R45" i="7"/>
  <c r="S45" i="7"/>
  <c r="L45" i="7"/>
  <c r="M45" i="7"/>
  <c r="N45" i="7"/>
  <c r="O45" i="7"/>
  <c r="P46" i="7"/>
  <c r="Q46" i="7"/>
  <c r="R46" i="7"/>
  <c r="S46" i="7"/>
  <c r="L46" i="7"/>
  <c r="M46" i="7"/>
  <c r="N46" i="7"/>
  <c r="O46" i="7"/>
  <c r="P47" i="7"/>
  <c r="Q47" i="7"/>
  <c r="R47" i="7"/>
  <c r="S47" i="7"/>
  <c r="L47" i="7"/>
  <c r="M47" i="7"/>
  <c r="N47" i="7"/>
  <c r="O47" i="7"/>
  <c r="P48" i="7"/>
  <c r="Q48" i="7"/>
  <c r="R48" i="7"/>
  <c r="S48" i="7"/>
  <c r="L48" i="7"/>
  <c r="M48" i="7"/>
  <c r="N48" i="7"/>
  <c r="O48" i="7"/>
  <c r="P49" i="7"/>
  <c r="Q49" i="7"/>
  <c r="R49" i="7"/>
  <c r="S49" i="7"/>
  <c r="L49" i="7"/>
  <c r="M49" i="7"/>
  <c r="N49" i="7"/>
  <c r="O49" i="7"/>
  <c r="P50" i="7"/>
  <c r="Q50" i="7"/>
  <c r="R50" i="7"/>
  <c r="S50" i="7"/>
  <c r="L50" i="7"/>
  <c r="M50" i="7"/>
  <c r="N50" i="7"/>
  <c r="O50" i="7"/>
  <c r="Q51" i="7"/>
  <c r="R51" i="7"/>
  <c r="S51" i="7"/>
  <c r="L51" i="7"/>
  <c r="M51" i="7"/>
  <c r="N51" i="7"/>
  <c r="O51" i="7"/>
  <c r="P52" i="7"/>
  <c r="Q52" i="7"/>
  <c r="R52" i="7"/>
  <c r="S52" i="7"/>
  <c r="L52" i="7"/>
  <c r="M52" i="7"/>
  <c r="N52" i="7"/>
  <c r="O52" i="7"/>
  <c r="P53" i="7"/>
  <c r="Q53" i="7"/>
  <c r="R53" i="7"/>
  <c r="S53" i="7"/>
  <c r="L53" i="7"/>
  <c r="M53" i="7"/>
  <c r="N53" i="7"/>
  <c r="O53" i="7"/>
  <c r="P54" i="7"/>
  <c r="Q54" i="7"/>
  <c r="R54" i="7"/>
  <c r="S54" i="7"/>
  <c r="L54" i="7"/>
  <c r="M54" i="7"/>
  <c r="N54" i="7"/>
  <c r="O54" i="7"/>
  <c r="Q55" i="7"/>
  <c r="R55" i="7"/>
  <c r="S55" i="7"/>
  <c r="L55" i="7"/>
  <c r="M55" i="7"/>
  <c r="N55" i="7"/>
  <c r="O55" i="7"/>
  <c r="P56" i="7"/>
  <c r="Q56" i="7"/>
  <c r="R56" i="7"/>
  <c r="S56" i="7"/>
  <c r="L56" i="7"/>
  <c r="M56" i="7"/>
  <c r="N56" i="7"/>
  <c r="O56" i="7"/>
  <c r="Q57" i="7"/>
  <c r="R57" i="7"/>
  <c r="S57" i="7"/>
  <c r="L57" i="7"/>
  <c r="M57" i="7"/>
  <c r="N57" i="7"/>
  <c r="O57" i="7"/>
  <c r="P58" i="7"/>
  <c r="Q58" i="7"/>
  <c r="R58" i="7"/>
  <c r="S58" i="7"/>
  <c r="L58" i="7"/>
  <c r="M58" i="7"/>
  <c r="N58" i="7"/>
  <c r="O58" i="7"/>
  <c r="P59" i="7"/>
  <c r="Q59" i="7"/>
  <c r="R59" i="7"/>
  <c r="S59" i="7"/>
  <c r="L59" i="7"/>
  <c r="M59" i="7"/>
  <c r="N59" i="7"/>
  <c r="O59" i="7"/>
  <c r="P60" i="7"/>
  <c r="Q60" i="7"/>
  <c r="R60" i="7"/>
  <c r="S60" i="7"/>
  <c r="L60" i="7"/>
  <c r="M60" i="7"/>
  <c r="N60" i="7"/>
  <c r="O60" i="7"/>
  <c r="P61" i="7"/>
  <c r="Q61" i="7"/>
  <c r="R61" i="7"/>
  <c r="S61" i="7"/>
  <c r="L61" i="7"/>
  <c r="M61" i="7"/>
  <c r="N61" i="7"/>
  <c r="O61" i="7"/>
  <c r="P62" i="7"/>
  <c r="Q62" i="7"/>
  <c r="R62" i="7"/>
  <c r="S62" i="7"/>
  <c r="L62" i="7"/>
  <c r="M62" i="7"/>
  <c r="N62" i="7"/>
  <c r="O62" i="7"/>
  <c r="P63" i="7"/>
  <c r="Q63" i="7"/>
  <c r="R63" i="7"/>
  <c r="S63" i="7"/>
  <c r="L63" i="7"/>
  <c r="M63" i="7"/>
  <c r="N63" i="7"/>
  <c r="O63" i="7"/>
  <c r="Q64" i="7"/>
  <c r="R64" i="7"/>
  <c r="S64" i="7"/>
  <c r="L64" i="7"/>
  <c r="M64" i="7"/>
  <c r="N64" i="7"/>
  <c r="O64" i="7"/>
  <c r="P65" i="7"/>
  <c r="Q65" i="7"/>
  <c r="R65" i="7"/>
  <c r="S65" i="7"/>
  <c r="L65" i="7"/>
  <c r="M65" i="7"/>
  <c r="N65" i="7"/>
  <c r="O65" i="7"/>
  <c r="P66" i="7"/>
  <c r="Q66" i="7"/>
  <c r="R66" i="7"/>
  <c r="S66" i="7"/>
  <c r="L66" i="7"/>
  <c r="M66" i="7"/>
  <c r="N66" i="7"/>
  <c r="O66" i="7"/>
  <c r="P67" i="7"/>
  <c r="Q67" i="7"/>
  <c r="R67" i="7"/>
  <c r="S67" i="7"/>
  <c r="L67" i="7"/>
  <c r="M67" i="7"/>
  <c r="N67" i="7"/>
  <c r="O67" i="7"/>
  <c r="P68" i="7"/>
  <c r="Q68" i="7"/>
  <c r="R68" i="7"/>
  <c r="S68" i="7"/>
  <c r="L68" i="7"/>
  <c r="M68" i="7"/>
  <c r="N68" i="7"/>
  <c r="O68" i="7"/>
  <c r="P69" i="7"/>
  <c r="Q69" i="7"/>
  <c r="R69" i="7"/>
  <c r="S69" i="7"/>
  <c r="L69" i="7"/>
  <c r="M69" i="7"/>
  <c r="N69" i="7"/>
  <c r="O69" i="7"/>
  <c r="P70" i="7"/>
  <c r="Q70" i="7"/>
  <c r="R70" i="7"/>
  <c r="S70" i="7"/>
  <c r="L70" i="7"/>
  <c r="M70" i="7"/>
  <c r="N70" i="7"/>
  <c r="O70" i="7"/>
  <c r="P71" i="7"/>
  <c r="Q71" i="7"/>
  <c r="R71" i="7"/>
  <c r="S71" i="7"/>
  <c r="M71" i="7"/>
  <c r="N71" i="7"/>
  <c r="O71" i="7"/>
  <c r="P72" i="7"/>
  <c r="Q72" i="7"/>
  <c r="R72" i="7"/>
  <c r="S72" i="7"/>
  <c r="L72" i="7"/>
  <c r="M72" i="7"/>
  <c r="N72" i="7"/>
  <c r="O72" i="7"/>
  <c r="Q73" i="7"/>
  <c r="R73" i="7"/>
  <c r="S73" i="7"/>
  <c r="L73" i="7"/>
  <c r="M73" i="7"/>
  <c r="N73" i="7"/>
  <c r="O73" i="7"/>
  <c r="P74" i="7"/>
  <c r="Q74" i="7"/>
  <c r="R74" i="7"/>
  <c r="S74" i="7"/>
  <c r="L74" i="7"/>
  <c r="M74" i="7"/>
  <c r="N74" i="7"/>
  <c r="O74" i="7"/>
  <c r="P75" i="7"/>
  <c r="Q75" i="7"/>
  <c r="R75" i="7"/>
  <c r="S75" i="7"/>
  <c r="L75" i="7"/>
  <c r="M75" i="7"/>
  <c r="N75" i="7"/>
  <c r="O75" i="7"/>
  <c r="P76" i="7"/>
  <c r="Q76" i="7"/>
  <c r="R76" i="7"/>
  <c r="S76" i="7"/>
  <c r="L76" i="7"/>
  <c r="M76" i="7"/>
  <c r="N76" i="7"/>
  <c r="O76" i="7"/>
  <c r="P77" i="7"/>
  <c r="Q77" i="7"/>
  <c r="R77" i="7"/>
  <c r="S77" i="7"/>
  <c r="L77" i="7"/>
  <c r="M77" i="7"/>
  <c r="N77" i="7"/>
  <c r="O77" i="7"/>
  <c r="P78" i="7"/>
  <c r="Q78" i="7"/>
  <c r="R78" i="7"/>
  <c r="S78" i="7"/>
  <c r="L78" i="7"/>
  <c r="M78" i="7"/>
  <c r="N78" i="7"/>
  <c r="O78" i="7"/>
  <c r="P79" i="7"/>
  <c r="Q79" i="7"/>
  <c r="R79" i="7"/>
  <c r="S79" i="7"/>
  <c r="L79" i="7"/>
  <c r="M79" i="7"/>
  <c r="N79" i="7"/>
  <c r="O79" i="7"/>
  <c r="P80" i="7"/>
  <c r="Q80" i="7"/>
  <c r="R80" i="7"/>
  <c r="S80" i="7"/>
  <c r="L80" i="7"/>
  <c r="M80" i="7"/>
  <c r="N80" i="7"/>
  <c r="O80" i="7"/>
  <c r="P81" i="7"/>
  <c r="Q81" i="7"/>
  <c r="R81" i="7"/>
  <c r="S81" i="7"/>
  <c r="L81" i="7"/>
  <c r="M81" i="7"/>
  <c r="N81" i="7"/>
  <c r="O81" i="7"/>
  <c r="P82" i="7"/>
  <c r="Q82" i="7"/>
  <c r="R82" i="7"/>
  <c r="S82" i="7"/>
  <c r="L82" i="7"/>
  <c r="M82" i="7"/>
  <c r="N82" i="7"/>
  <c r="O82" i="7"/>
  <c r="P4" i="7"/>
  <c r="Q4" i="7"/>
  <c r="R4" i="7"/>
  <c r="S4" i="7"/>
  <c r="L4" i="7"/>
  <c r="M4" i="7"/>
  <c r="N4" i="7"/>
  <c r="O4" i="7"/>
  <c r="O3" i="7"/>
  <c r="N3" i="7"/>
  <c r="M3" i="7"/>
  <c r="L3" i="7"/>
  <c r="S3" i="7"/>
  <c r="R3" i="7"/>
  <c r="Q3" i="7"/>
  <c r="P3" i="7"/>
  <c r="M2" i="5"/>
  <c r="D3" i="5"/>
  <c r="D34" i="5"/>
  <c r="E34" i="5"/>
  <c r="F34" i="5"/>
  <c r="G34" i="5"/>
  <c r="H34" i="5"/>
  <c r="I34" i="5"/>
  <c r="J34" i="5"/>
  <c r="K34" i="5"/>
  <c r="D35" i="5"/>
  <c r="E35" i="5"/>
  <c r="F35" i="5"/>
  <c r="G35" i="5"/>
  <c r="H35" i="5"/>
  <c r="I35" i="5"/>
  <c r="J35" i="5"/>
  <c r="K35" i="5"/>
  <c r="D36" i="5"/>
  <c r="E36" i="5"/>
  <c r="F36" i="5"/>
  <c r="G36" i="5"/>
  <c r="H36" i="5"/>
  <c r="I36" i="5"/>
  <c r="J36" i="5"/>
  <c r="K36" i="5"/>
  <c r="D37" i="5"/>
  <c r="E37" i="5"/>
  <c r="F37" i="5"/>
  <c r="G37" i="5"/>
  <c r="H37" i="5"/>
  <c r="I37" i="5"/>
  <c r="J37" i="5"/>
  <c r="K37" i="5"/>
  <c r="D38" i="5"/>
  <c r="E38" i="5"/>
  <c r="F38" i="5"/>
  <c r="G38" i="5"/>
  <c r="H38" i="5"/>
  <c r="I38" i="5"/>
  <c r="J38" i="5"/>
  <c r="K38" i="5"/>
  <c r="D39" i="5"/>
  <c r="E39" i="5"/>
  <c r="F39" i="5"/>
  <c r="G39" i="5"/>
  <c r="H39" i="5"/>
  <c r="I39" i="5"/>
  <c r="J39" i="5"/>
  <c r="K39" i="5"/>
  <c r="D40" i="5"/>
  <c r="E40" i="5"/>
  <c r="F40" i="5"/>
  <c r="G40" i="5"/>
  <c r="H40" i="5"/>
  <c r="I40" i="5"/>
  <c r="J40" i="5"/>
  <c r="K40" i="5"/>
  <c r="D41" i="5"/>
  <c r="E41" i="5"/>
  <c r="F41" i="5"/>
  <c r="G41" i="5"/>
  <c r="H41" i="5"/>
  <c r="I41" i="5"/>
  <c r="J41" i="5"/>
  <c r="K41" i="5"/>
  <c r="D42" i="5"/>
  <c r="E42" i="5"/>
  <c r="F42" i="5"/>
  <c r="G42" i="5"/>
  <c r="H42" i="5"/>
  <c r="I42" i="5"/>
  <c r="J42" i="5"/>
  <c r="K42" i="5"/>
  <c r="D43" i="5"/>
  <c r="E43" i="5"/>
  <c r="F43" i="5"/>
  <c r="G43" i="5"/>
  <c r="H43" i="5"/>
  <c r="I43" i="5"/>
  <c r="J43" i="5"/>
  <c r="K43" i="5"/>
  <c r="D44" i="5"/>
  <c r="E44" i="5"/>
  <c r="F44" i="5"/>
  <c r="G44" i="5"/>
  <c r="H44" i="5"/>
  <c r="I44" i="5"/>
  <c r="J44" i="5"/>
  <c r="K44" i="5"/>
  <c r="D45" i="5"/>
  <c r="E45" i="5"/>
  <c r="F45" i="5"/>
  <c r="G45" i="5"/>
  <c r="H45" i="5"/>
  <c r="I45" i="5"/>
  <c r="J45" i="5"/>
  <c r="K45" i="5"/>
  <c r="D46" i="5"/>
  <c r="E46" i="5"/>
  <c r="F46" i="5"/>
  <c r="G46" i="5"/>
  <c r="H46" i="5"/>
  <c r="I46" i="5"/>
  <c r="J46" i="5"/>
  <c r="K46" i="5"/>
  <c r="D47" i="5"/>
  <c r="E47" i="5"/>
  <c r="F47" i="5"/>
  <c r="G47" i="5"/>
  <c r="H47" i="5"/>
  <c r="I47" i="5"/>
  <c r="J47" i="5"/>
  <c r="K47" i="5"/>
  <c r="D48" i="5"/>
  <c r="E48" i="5"/>
  <c r="F48" i="5"/>
  <c r="G48" i="5"/>
  <c r="H48" i="5"/>
  <c r="I48" i="5"/>
  <c r="J48" i="5"/>
  <c r="K48" i="5"/>
  <c r="D49" i="5"/>
  <c r="E49" i="5"/>
  <c r="F49" i="5"/>
  <c r="G49" i="5"/>
  <c r="H49" i="5"/>
  <c r="I49" i="5"/>
  <c r="J49" i="5"/>
  <c r="K49" i="5"/>
  <c r="D50" i="5"/>
  <c r="E50" i="5"/>
  <c r="F50" i="5"/>
  <c r="G50" i="5"/>
  <c r="H50" i="5"/>
  <c r="I50" i="5"/>
  <c r="J50" i="5"/>
  <c r="K50" i="5"/>
  <c r="D51" i="5"/>
  <c r="E51" i="5"/>
  <c r="F51" i="5"/>
  <c r="G51" i="5"/>
  <c r="H51" i="5"/>
  <c r="I51" i="5"/>
  <c r="J51" i="5"/>
  <c r="K51" i="5"/>
  <c r="D52" i="5"/>
  <c r="E52" i="5"/>
  <c r="F52" i="5"/>
  <c r="G52" i="5"/>
  <c r="H52" i="5"/>
  <c r="I52" i="5"/>
  <c r="J52" i="5"/>
  <c r="K52" i="5"/>
  <c r="D53" i="5"/>
  <c r="E53" i="5"/>
  <c r="F53" i="5"/>
  <c r="G53" i="5"/>
  <c r="H53" i="5"/>
  <c r="I53" i="5"/>
  <c r="J53" i="5"/>
  <c r="K53" i="5"/>
  <c r="D54" i="5"/>
  <c r="E54" i="5"/>
  <c r="F54" i="5"/>
  <c r="G54" i="5"/>
  <c r="H54" i="5"/>
  <c r="I54" i="5"/>
  <c r="J54" i="5"/>
  <c r="K54" i="5"/>
  <c r="D55" i="5"/>
  <c r="E55" i="5"/>
  <c r="F55" i="5"/>
  <c r="G55" i="5"/>
  <c r="H55" i="5"/>
  <c r="I55" i="5"/>
  <c r="J55" i="5"/>
  <c r="K55" i="5"/>
  <c r="D56" i="5"/>
  <c r="E56" i="5"/>
  <c r="F56" i="5"/>
  <c r="G56" i="5"/>
  <c r="H56" i="5"/>
  <c r="I56" i="5"/>
  <c r="J56" i="5"/>
  <c r="K56" i="5"/>
  <c r="D57" i="5"/>
  <c r="E57" i="5"/>
  <c r="F57" i="5"/>
  <c r="G57" i="5"/>
  <c r="H57" i="5"/>
  <c r="I57" i="5"/>
  <c r="J57" i="5"/>
  <c r="K57" i="5"/>
  <c r="D58" i="5"/>
  <c r="E58" i="5"/>
  <c r="F58" i="5"/>
  <c r="G58" i="5"/>
  <c r="H58" i="5"/>
  <c r="I58" i="5"/>
  <c r="J58" i="5"/>
  <c r="K58" i="5"/>
  <c r="D59" i="5"/>
  <c r="E59" i="5"/>
  <c r="F59" i="5"/>
  <c r="G59" i="5"/>
  <c r="H59" i="5"/>
  <c r="I59" i="5"/>
  <c r="J59" i="5"/>
  <c r="K59" i="5"/>
  <c r="D60" i="5"/>
  <c r="E60" i="5"/>
  <c r="F60" i="5"/>
  <c r="G60" i="5"/>
  <c r="H60" i="5"/>
  <c r="I60" i="5"/>
  <c r="J60" i="5"/>
  <c r="K60" i="5"/>
  <c r="D61" i="5"/>
  <c r="E61" i="5"/>
  <c r="F61" i="5"/>
  <c r="G61" i="5"/>
  <c r="H61" i="5"/>
  <c r="I61" i="5"/>
  <c r="J61" i="5"/>
  <c r="K61" i="5"/>
  <c r="D62" i="5"/>
  <c r="E62" i="5"/>
  <c r="F62" i="5"/>
  <c r="G62" i="5"/>
  <c r="H62" i="5"/>
  <c r="I62" i="5"/>
  <c r="J62" i="5"/>
  <c r="K62" i="5"/>
  <c r="D63" i="5"/>
  <c r="E63" i="5"/>
  <c r="F63" i="5"/>
  <c r="G63" i="5"/>
  <c r="H63" i="5"/>
  <c r="I63" i="5"/>
  <c r="J63" i="5"/>
  <c r="K63" i="5"/>
  <c r="D64" i="5"/>
  <c r="E64" i="5"/>
  <c r="F64" i="5"/>
  <c r="G64" i="5"/>
  <c r="H64" i="5"/>
  <c r="I64" i="5"/>
  <c r="J64" i="5"/>
  <c r="K64" i="5"/>
  <c r="D65" i="5"/>
  <c r="E65" i="5"/>
  <c r="F65" i="5"/>
  <c r="G65" i="5"/>
  <c r="H65" i="5"/>
  <c r="I65" i="5"/>
  <c r="J65" i="5"/>
  <c r="K65" i="5"/>
  <c r="D66" i="5"/>
  <c r="E66" i="5"/>
  <c r="F66" i="5"/>
  <c r="G66" i="5"/>
  <c r="H66" i="5"/>
  <c r="I66" i="5"/>
  <c r="J66" i="5"/>
  <c r="K66" i="5"/>
  <c r="D67" i="5"/>
  <c r="E67" i="5"/>
  <c r="F67" i="5"/>
  <c r="G67" i="5"/>
  <c r="H67" i="5"/>
  <c r="I67" i="5"/>
  <c r="J67" i="5"/>
  <c r="K67" i="5"/>
  <c r="D68" i="5"/>
  <c r="E68" i="5"/>
  <c r="F68" i="5"/>
  <c r="G68" i="5"/>
  <c r="H68" i="5"/>
  <c r="I68" i="5"/>
  <c r="J68" i="5"/>
  <c r="K68" i="5"/>
  <c r="D69" i="5"/>
  <c r="E69" i="5"/>
  <c r="F69" i="5"/>
  <c r="G69" i="5"/>
  <c r="H69" i="5"/>
  <c r="I69" i="5"/>
  <c r="J69" i="5"/>
  <c r="K69" i="5"/>
  <c r="D70" i="5"/>
  <c r="E70" i="5"/>
  <c r="F70" i="5"/>
  <c r="G70" i="5"/>
  <c r="H70" i="5"/>
  <c r="I70" i="5"/>
  <c r="J70" i="5"/>
  <c r="K70" i="5"/>
  <c r="D71" i="5"/>
  <c r="E71" i="5"/>
  <c r="F71" i="5"/>
  <c r="G71" i="5"/>
  <c r="H71" i="5"/>
  <c r="I71" i="5"/>
  <c r="J71" i="5"/>
  <c r="K71" i="5"/>
  <c r="D72" i="5"/>
  <c r="E72" i="5"/>
  <c r="F72" i="5"/>
  <c r="G72" i="5"/>
  <c r="H72" i="5"/>
  <c r="I72" i="5"/>
  <c r="J72" i="5"/>
  <c r="K72" i="5"/>
  <c r="D73" i="5"/>
  <c r="E73" i="5"/>
  <c r="F73" i="5"/>
  <c r="G73" i="5"/>
  <c r="H73" i="5"/>
  <c r="I73" i="5"/>
  <c r="J73" i="5"/>
  <c r="K73" i="5"/>
  <c r="D74" i="5"/>
  <c r="E74" i="5"/>
  <c r="F74" i="5"/>
  <c r="G74" i="5"/>
  <c r="H74" i="5"/>
  <c r="I74" i="5"/>
  <c r="J74" i="5"/>
  <c r="K74" i="5"/>
  <c r="D75" i="5"/>
  <c r="E75" i="5"/>
  <c r="F75" i="5"/>
  <c r="G75" i="5"/>
  <c r="H75" i="5"/>
  <c r="I75" i="5"/>
  <c r="J75" i="5"/>
  <c r="K75" i="5"/>
  <c r="D76" i="5"/>
  <c r="E76" i="5"/>
  <c r="F76" i="5"/>
  <c r="G76" i="5"/>
  <c r="H76" i="5"/>
  <c r="I76" i="5"/>
  <c r="J76" i="5"/>
  <c r="K76" i="5"/>
  <c r="D77" i="5"/>
  <c r="E77" i="5"/>
  <c r="F77" i="5"/>
  <c r="G77" i="5"/>
  <c r="H77" i="5"/>
  <c r="I77" i="5"/>
  <c r="J77" i="5"/>
  <c r="K77" i="5"/>
  <c r="D78" i="5"/>
  <c r="E78" i="5"/>
  <c r="F78" i="5"/>
  <c r="G78" i="5"/>
  <c r="H78" i="5"/>
  <c r="I78" i="5"/>
  <c r="J78" i="5"/>
  <c r="K78" i="5"/>
  <c r="D79" i="5"/>
  <c r="E79" i="5"/>
  <c r="F79" i="5"/>
  <c r="G79" i="5"/>
  <c r="H79" i="5"/>
  <c r="I79" i="5"/>
  <c r="J79" i="5"/>
  <c r="K79" i="5"/>
  <c r="D80" i="5"/>
  <c r="E80" i="5"/>
  <c r="F80" i="5"/>
  <c r="G80" i="5"/>
  <c r="H80" i="5"/>
  <c r="I80" i="5"/>
  <c r="J80" i="5"/>
  <c r="K80" i="5"/>
  <c r="D81" i="5"/>
  <c r="E81" i="5"/>
  <c r="F81" i="5"/>
  <c r="G81" i="5"/>
  <c r="H81" i="5"/>
  <c r="I81" i="5"/>
  <c r="J81" i="5"/>
  <c r="K81" i="5"/>
  <c r="D82" i="5"/>
  <c r="E82" i="5"/>
  <c r="F82" i="5"/>
  <c r="G82" i="5"/>
  <c r="H82" i="5"/>
  <c r="I82" i="5"/>
  <c r="J82" i="5"/>
  <c r="K82" i="5"/>
  <c r="D83" i="5"/>
  <c r="E83" i="5"/>
  <c r="F83" i="5"/>
  <c r="G83" i="5"/>
  <c r="H83" i="5"/>
  <c r="I83" i="5"/>
  <c r="J83" i="5"/>
  <c r="K83" i="5"/>
  <c r="D84" i="5"/>
  <c r="E84" i="5"/>
  <c r="F84" i="5"/>
  <c r="G84" i="5"/>
  <c r="H84" i="5"/>
  <c r="I84" i="5"/>
  <c r="J84" i="5"/>
  <c r="K84" i="5"/>
  <c r="D85" i="5"/>
  <c r="E85" i="5"/>
  <c r="F85" i="5"/>
  <c r="G85" i="5"/>
  <c r="H85" i="5"/>
  <c r="I85" i="5"/>
  <c r="J85" i="5"/>
  <c r="K85" i="5"/>
  <c r="D86" i="5"/>
  <c r="E86" i="5"/>
  <c r="F86" i="5"/>
  <c r="G86" i="5"/>
  <c r="H86" i="5"/>
  <c r="I86" i="5"/>
  <c r="J86" i="5"/>
  <c r="K86" i="5"/>
  <c r="D87" i="5"/>
  <c r="E87" i="5"/>
  <c r="F87" i="5"/>
  <c r="G87" i="5"/>
  <c r="H87" i="5"/>
  <c r="I87" i="5"/>
  <c r="J87" i="5"/>
  <c r="K87" i="5"/>
  <c r="D88" i="5"/>
  <c r="E88" i="5"/>
  <c r="F88" i="5"/>
  <c r="G88" i="5"/>
  <c r="H88" i="5"/>
  <c r="I88" i="5"/>
  <c r="J88" i="5"/>
  <c r="K88" i="5"/>
  <c r="D89" i="5"/>
  <c r="E89" i="5"/>
  <c r="F89" i="5"/>
  <c r="G89" i="5"/>
  <c r="H89" i="5"/>
  <c r="I89" i="5"/>
  <c r="J89" i="5"/>
  <c r="K89" i="5"/>
  <c r="D90" i="5"/>
  <c r="E90" i="5"/>
  <c r="F90" i="5"/>
  <c r="G90" i="5"/>
  <c r="H90" i="5"/>
  <c r="I90" i="5"/>
  <c r="J90" i="5"/>
  <c r="K90" i="5"/>
  <c r="D91" i="5"/>
  <c r="E91" i="5"/>
  <c r="F91" i="5"/>
  <c r="G91" i="5"/>
  <c r="H91" i="5"/>
  <c r="I91" i="5"/>
  <c r="J91" i="5"/>
  <c r="K91" i="5"/>
  <c r="D92" i="5"/>
  <c r="E92" i="5"/>
  <c r="F92" i="5"/>
  <c r="G92" i="5"/>
  <c r="H92" i="5"/>
  <c r="I92" i="5"/>
  <c r="J92" i="5"/>
  <c r="K92" i="5"/>
  <c r="D93" i="5"/>
  <c r="E93" i="5"/>
  <c r="F93" i="5"/>
  <c r="G93" i="5"/>
  <c r="H93" i="5"/>
  <c r="I93" i="5"/>
  <c r="J93" i="5"/>
  <c r="K93" i="5"/>
  <c r="D94" i="5"/>
  <c r="E94" i="5"/>
  <c r="F94" i="5"/>
  <c r="G94" i="5"/>
  <c r="H94" i="5"/>
  <c r="I94" i="5"/>
  <c r="J94" i="5"/>
  <c r="K94" i="5"/>
  <c r="D95" i="5"/>
  <c r="E95" i="5"/>
  <c r="F95" i="5"/>
  <c r="G95" i="5"/>
  <c r="H95" i="5"/>
  <c r="I95" i="5"/>
  <c r="J95" i="5"/>
  <c r="K95" i="5"/>
  <c r="D96" i="5"/>
  <c r="E96" i="5"/>
  <c r="F96" i="5"/>
  <c r="G96" i="5"/>
  <c r="H96" i="5"/>
  <c r="I96" i="5"/>
  <c r="J96" i="5"/>
  <c r="K96" i="5"/>
  <c r="D97" i="5"/>
  <c r="E97" i="5"/>
  <c r="F97" i="5"/>
  <c r="G97" i="5"/>
  <c r="H97" i="5"/>
  <c r="I97" i="5"/>
  <c r="J97" i="5"/>
  <c r="K97" i="5"/>
  <c r="D98" i="5"/>
  <c r="E98" i="5"/>
  <c r="F98" i="5"/>
  <c r="G98" i="5"/>
  <c r="H98" i="5"/>
  <c r="I98" i="5"/>
  <c r="J98" i="5"/>
  <c r="K98" i="5"/>
  <c r="D99" i="5"/>
  <c r="E99" i="5"/>
  <c r="F99" i="5"/>
  <c r="G99" i="5"/>
  <c r="H99" i="5"/>
  <c r="I99" i="5"/>
  <c r="J99" i="5"/>
  <c r="K99" i="5"/>
  <c r="D100" i="5"/>
  <c r="E100" i="5"/>
  <c r="F100" i="5"/>
  <c r="G100" i="5"/>
  <c r="H100" i="5"/>
  <c r="I100" i="5"/>
  <c r="J100" i="5"/>
  <c r="K100" i="5"/>
  <c r="D101" i="5"/>
  <c r="E101" i="5"/>
  <c r="F101" i="5"/>
  <c r="G101" i="5"/>
  <c r="H101" i="5"/>
  <c r="I101" i="5"/>
  <c r="J101" i="5"/>
  <c r="K101" i="5"/>
  <c r="D102" i="5"/>
  <c r="E102" i="5"/>
  <c r="F102" i="5"/>
  <c r="G102" i="5"/>
  <c r="H102" i="5"/>
  <c r="I102" i="5"/>
  <c r="J102" i="5"/>
  <c r="K102" i="5"/>
  <c r="D103" i="5"/>
  <c r="E103" i="5"/>
  <c r="F103" i="5"/>
  <c r="G103" i="5"/>
  <c r="H103" i="5"/>
  <c r="I103" i="5"/>
  <c r="J103" i="5"/>
  <c r="K103" i="5"/>
  <c r="D104" i="5"/>
  <c r="E104" i="5"/>
  <c r="F104" i="5"/>
  <c r="G104" i="5"/>
  <c r="H104" i="5"/>
  <c r="I104" i="5"/>
  <c r="J104" i="5"/>
  <c r="K104" i="5"/>
  <c r="D105" i="5"/>
  <c r="E105" i="5"/>
  <c r="F105" i="5"/>
  <c r="G105" i="5"/>
  <c r="H105" i="5"/>
  <c r="I105" i="5"/>
  <c r="J105" i="5"/>
  <c r="K105" i="5"/>
  <c r="D106" i="5"/>
  <c r="E106" i="5"/>
  <c r="F106" i="5"/>
  <c r="G106" i="5"/>
  <c r="H106" i="5"/>
  <c r="I106" i="5"/>
  <c r="J106" i="5"/>
  <c r="K106" i="5"/>
  <c r="D107" i="5"/>
  <c r="E107" i="5"/>
  <c r="F107" i="5"/>
  <c r="G107" i="5"/>
  <c r="H107" i="5"/>
  <c r="I107" i="5"/>
  <c r="J107" i="5"/>
  <c r="K107" i="5"/>
  <c r="D108" i="5"/>
  <c r="E108" i="5"/>
  <c r="F108" i="5"/>
  <c r="G108" i="5"/>
  <c r="H108" i="5"/>
  <c r="I108" i="5"/>
  <c r="J108" i="5"/>
  <c r="K108" i="5"/>
  <c r="D109" i="5"/>
  <c r="E109" i="5"/>
  <c r="F109" i="5"/>
  <c r="G109" i="5"/>
  <c r="H109" i="5"/>
  <c r="I109" i="5"/>
  <c r="J109" i="5"/>
  <c r="K109" i="5"/>
  <c r="D110" i="5"/>
  <c r="E110" i="5"/>
  <c r="F110" i="5"/>
  <c r="G110" i="5"/>
  <c r="H110" i="5"/>
  <c r="I110" i="5"/>
  <c r="J110" i="5"/>
  <c r="K110" i="5"/>
  <c r="D111" i="5"/>
  <c r="E111" i="5"/>
  <c r="F111" i="5"/>
  <c r="G111" i="5"/>
  <c r="H111" i="5"/>
  <c r="I111" i="5"/>
  <c r="J111" i="5"/>
  <c r="K111" i="5"/>
  <c r="D112" i="5"/>
  <c r="E112" i="5"/>
  <c r="F112" i="5"/>
  <c r="G112" i="5"/>
  <c r="H112" i="5"/>
  <c r="I112" i="5"/>
  <c r="J112" i="5"/>
  <c r="K112" i="5"/>
  <c r="D113" i="5"/>
  <c r="E113" i="5"/>
  <c r="F113" i="5"/>
  <c r="G113" i="5"/>
  <c r="H113" i="5"/>
  <c r="I113" i="5"/>
  <c r="J113" i="5"/>
  <c r="K113" i="5"/>
  <c r="D114" i="5"/>
  <c r="E114" i="5"/>
  <c r="F114" i="5"/>
  <c r="G114" i="5"/>
  <c r="H114" i="5"/>
  <c r="I114" i="5"/>
  <c r="J114" i="5"/>
  <c r="K114" i="5"/>
  <c r="D115" i="5"/>
  <c r="E115" i="5"/>
  <c r="F115" i="5"/>
  <c r="G115" i="5"/>
  <c r="H115" i="5"/>
  <c r="I115" i="5"/>
  <c r="J115" i="5"/>
  <c r="K115" i="5"/>
  <c r="D116" i="5"/>
  <c r="E116" i="5"/>
  <c r="F116" i="5"/>
  <c r="G116" i="5"/>
  <c r="H116" i="5"/>
  <c r="I116" i="5"/>
  <c r="J116" i="5"/>
  <c r="K116" i="5"/>
  <c r="D117" i="5"/>
  <c r="E117" i="5"/>
  <c r="F117" i="5"/>
  <c r="G117" i="5"/>
  <c r="H117" i="5"/>
  <c r="I117" i="5"/>
  <c r="J117" i="5"/>
  <c r="K117" i="5"/>
  <c r="D118" i="5"/>
  <c r="E118" i="5"/>
  <c r="F118" i="5"/>
  <c r="G118" i="5"/>
  <c r="H118" i="5"/>
  <c r="I118" i="5"/>
  <c r="J118" i="5"/>
  <c r="K118" i="5"/>
  <c r="D119" i="5"/>
  <c r="E119" i="5"/>
  <c r="F119" i="5"/>
  <c r="G119" i="5"/>
  <c r="H119" i="5"/>
  <c r="I119" i="5"/>
  <c r="J119" i="5"/>
  <c r="K119" i="5"/>
  <c r="D120" i="5"/>
  <c r="E120" i="5"/>
  <c r="F120" i="5"/>
  <c r="G120" i="5"/>
  <c r="H120" i="5"/>
  <c r="I120" i="5"/>
  <c r="J120" i="5"/>
  <c r="K120" i="5"/>
  <c r="D121" i="5"/>
  <c r="E121" i="5"/>
  <c r="F121" i="5"/>
  <c r="G121" i="5"/>
  <c r="H121" i="5"/>
  <c r="I121" i="5"/>
  <c r="J121" i="5"/>
  <c r="K121" i="5"/>
  <c r="D122" i="5"/>
  <c r="E122" i="5"/>
  <c r="F122" i="5"/>
  <c r="G122" i="5"/>
  <c r="H122" i="5"/>
  <c r="I122" i="5"/>
  <c r="J122" i="5"/>
  <c r="K122" i="5"/>
  <c r="D123" i="5"/>
  <c r="E123" i="5"/>
  <c r="F123" i="5"/>
  <c r="G123" i="5"/>
  <c r="H123" i="5"/>
  <c r="I123" i="5"/>
  <c r="J123" i="5"/>
  <c r="K123" i="5"/>
  <c r="D124" i="5"/>
  <c r="E124" i="5"/>
  <c r="F124" i="5"/>
  <c r="G124" i="5"/>
  <c r="H124" i="5"/>
  <c r="I124" i="5"/>
  <c r="J124" i="5"/>
  <c r="K124" i="5"/>
  <c r="D125" i="5"/>
  <c r="E125" i="5"/>
  <c r="F125" i="5"/>
  <c r="G125" i="5"/>
  <c r="H125" i="5"/>
  <c r="I125" i="5"/>
  <c r="J125" i="5"/>
  <c r="K125" i="5"/>
  <c r="D126" i="5"/>
  <c r="E126" i="5"/>
  <c r="F126" i="5"/>
  <c r="G126" i="5"/>
  <c r="H126" i="5"/>
  <c r="I126" i="5"/>
  <c r="J126" i="5"/>
  <c r="K126" i="5"/>
  <c r="D127" i="5"/>
  <c r="E127" i="5"/>
  <c r="F127" i="5"/>
  <c r="G127" i="5"/>
  <c r="H127" i="5"/>
  <c r="I127" i="5"/>
  <c r="J127" i="5"/>
  <c r="K127" i="5"/>
  <c r="D128" i="5"/>
  <c r="E128" i="5"/>
  <c r="F128" i="5"/>
  <c r="G128" i="5"/>
  <c r="H128" i="5"/>
  <c r="I128" i="5"/>
  <c r="J128" i="5"/>
  <c r="K128" i="5"/>
  <c r="D129" i="5"/>
  <c r="E129" i="5"/>
  <c r="F129" i="5"/>
  <c r="G129" i="5"/>
  <c r="H129" i="5"/>
  <c r="I129" i="5"/>
  <c r="J129" i="5"/>
  <c r="K129" i="5"/>
  <c r="D130" i="5"/>
  <c r="E130" i="5"/>
  <c r="F130" i="5"/>
  <c r="G130" i="5"/>
  <c r="H130" i="5"/>
  <c r="I130" i="5"/>
  <c r="J130" i="5"/>
  <c r="K130" i="5"/>
  <c r="D131" i="5"/>
  <c r="E131" i="5"/>
  <c r="F131" i="5"/>
  <c r="G131" i="5"/>
  <c r="H131" i="5"/>
  <c r="I131" i="5"/>
  <c r="J131" i="5"/>
  <c r="K131" i="5"/>
  <c r="D132" i="5"/>
  <c r="E132" i="5"/>
  <c r="F132" i="5"/>
  <c r="G132" i="5"/>
  <c r="H132" i="5"/>
  <c r="I132" i="5"/>
  <c r="J132" i="5"/>
  <c r="K132" i="5"/>
  <c r="D133" i="5"/>
  <c r="E133" i="5"/>
  <c r="F133" i="5"/>
  <c r="G133" i="5"/>
  <c r="H133" i="5"/>
  <c r="I133" i="5"/>
  <c r="J133" i="5"/>
  <c r="K133" i="5"/>
  <c r="D134" i="5"/>
  <c r="E134" i="5"/>
  <c r="F134" i="5"/>
  <c r="G134" i="5"/>
  <c r="H134" i="5"/>
  <c r="I134" i="5"/>
  <c r="J134" i="5"/>
  <c r="K134" i="5"/>
  <c r="D135" i="5"/>
  <c r="E135" i="5"/>
  <c r="F135" i="5"/>
  <c r="G135" i="5"/>
  <c r="H135" i="5"/>
  <c r="I135" i="5"/>
  <c r="J135" i="5"/>
  <c r="K135" i="5"/>
  <c r="D136" i="5"/>
  <c r="E136" i="5"/>
  <c r="F136" i="5"/>
  <c r="G136" i="5"/>
  <c r="H136" i="5"/>
  <c r="I136" i="5"/>
  <c r="J136" i="5"/>
  <c r="K136" i="5"/>
  <c r="D137" i="5"/>
  <c r="E137" i="5"/>
  <c r="F137" i="5"/>
  <c r="G137" i="5"/>
  <c r="H137" i="5"/>
  <c r="I137" i="5"/>
  <c r="J137" i="5"/>
  <c r="K137" i="5"/>
  <c r="D138" i="5"/>
  <c r="E138" i="5"/>
  <c r="F138" i="5"/>
  <c r="G138" i="5"/>
  <c r="H138" i="5"/>
  <c r="I138" i="5"/>
  <c r="J138" i="5"/>
  <c r="K138" i="5"/>
  <c r="D139" i="5"/>
  <c r="E139" i="5"/>
  <c r="F139" i="5"/>
  <c r="G139" i="5"/>
  <c r="H139" i="5"/>
  <c r="I139" i="5"/>
  <c r="J139" i="5"/>
  <c r="K139" i="5"/>
  <c r="D140" i="5"/>
  <c r="E140" i="5"/>
  <c r="F140" i="5"/>
  <c r="G140" i="5"/>
  <c r="H140" i="5"/>
  <c r="I140" i="5"/>
  <c r="J140" i="5"/>
  <c r="K140" i="5"/>
  <c r="D141" i="5"/>
  <c r="E141" i="5"/>
  <c r="F141" i="5"/>
  <c r="G141" i="5"/>
  <c r="H141" i="5"/>
  <c r="I141" i="5"/>
  <c r="J141" i="5"/>
  <c r="K141" i="5"/>
  <c r="D142" i="5"/>
  <c r="E142" i="5"/>
  <c r="F142" i="5"/>
  <c r="G142" i="5"/>
  <c r="H142" i="5"/>
  <c r="I142" i="5"/>
  <c r="J142" i="5"/>
  <c r="K142" i="5"/>
  <c r="D143" i="5"/>
  <c r="E143" i="5"/>
  <c r="F143" i="5"/>
  <c r="G143" i="5"/>
  <c r="H143" i="5"/>
  <c r="I143" i="5"/>
  <c r="J143" i="5"/>
  <c r="K143" i="5"/>
  <c r="D144" i="5"/>
  <c r="E144" i="5"/>
  <c r="F144" i="5"/>
  <c r="G144" i="5"/>
  <c r="H144" i="5"/>
  <c r="I144" i="5"/>
  <c r="J144" i="5"/>
  <c r="K144" i="5"/>
  <c r="D145" i="5"/>
  <c r="E145" i="5"/>
  <c r="F145" i="5"/>
  <c r="G145" i="5"/>
  <c r="H145" i="5"/>
  <c r="I145" i="5"/>
  <c r="J145" i="5"/>
  <c r="K145" i="5"/>
  <c r="D146" i="5"/>
  <c r="E146" i="5"/>
  <c r="F146" i="5"/>
  <c r="G146" i="5"/>
  <c r="H146" i="5"/>
  <c r="I146" i="5"/>
  <c r="J146" i="5"/>
  <c r="K146" i="5"/>
  <c r="D147" i="5"/>
  <c r="E147" i="5"/>
  <c r="F147" i="5"/>
  <c r="G147" i="5"/>
  <c r="H147" i="5"/>
  <c r="I147" i="5"/>
  <c r="J147" i="5"/>
  <c r="K147" i="5"/>
  <c r="D148" i="5"/>
  <c r="E148" i="5"/>
  <c r="F148" i="5"/>
  <c r="G148" i="5"/>
  <c r="H148" i="5"/>
  <c r="I148" i="5"/>
  <c r="J148" i="5"/>
  <c r="K148" i="5"/>
  <c r="D149" i="5"/>
  <c r="E149" i="5"/>
  <c r="F149" i="5"/>
  <c r="G149" i="5"/>
  <c r="H149" i="5"/>
  <c r="I149" i="5"/>
  <c r="J149" i="5"/>
  <c r="K149" i="5"/>
  <c r="D150" i="5"/>
  <c r="E150" i="5"/>
  <c r="F150" i="5"/>
  <c r="G150" i="5"/>
  <c r="H150" i="5"/>
  <c r="I150" i="5"/>
  <c r="J150" i="5"/>
  <c r="K150" i="5"/>
  <c r="D151" i="5"/>
  <c r="E151" i="5"/>
  <c r="F151" i="5"/>
  <c r="G151" i="5"/>
  <c r="H151" i="5"/>
  <c r="I151" i="5"/>
  <c r="J151" i="5"/>
  <c r="K151" i="5"/>
  <c r="D152" i="5"/>
  <c r="E152" i="5"/>
  <c r="F152" i="5"/>
  <c r="G152" i="5"/>
  <c r="H152" i="5"/>
  <c r="I152" i="5"/>
  <c r="J152" i="5"/>
  <c r="K152" i="5"/>
  <c r="D153" i="5"/>
  <c r="E153" i="5"/>
  <c r="F153" i="5"/>
  <c r="G153" i="5"/>
  <c r="H153" i="5"/>
  <c r="I153" i="5"/>
  <c r="J153" i="5"/>
  <c r="K153" i="5"/>
  <c r="D154" i="5"/>
  <c r="E154" i="5"/>
  <c r="F154" i="5"/>
  <c r="G154" i="5"/>
  <c r="H154" i="5"/>
  <c r="I154" i="5"/>
  <c r="J154" i="5"/>
  <c r="K154" i="5"/>
  <c r="D155" i="5"/>
  <c r="E155" i="5"/>
  <c r="F155" i="5"/>
  <c r="G155" i="5"/>
  <c r="H155" i="5"/>
  <c r="I155" i="5"/>
  <c r="J155" i="5"/>
  <c r="K155" i="5"/>
  <c r="D156" i="5"/>
  <c r="E156" i="5"/>
  <c r="F156" i="5"/>
  <c r="G156" i="5"/>
  <c r="H156" i="5"/>
  <c r="I156" i="5"/>
  <c r="J156" i="5"/>
  <c r="K156" i="5"/>
  <c r="D157" i="5"/>
  <c r="E157" i="5"/>
  <c r="F157" i="5"/>
  <c r="G157" i="5"/>
  <c r="H157" i="5"/>
  <c r="I157" i="5"/>
  <c r="J157" i="5"/>
  <c r="K157" i="5"/>
  <c r="D158" i="5"/>
  <c r="E158" i="5"/>
  <c r="F158" i="5"/>
  <c r="G158" i="5"/>
  <c r="H158" i="5"/>
  <c r="I158" i="5"/>
  <c r="J158" i="5"/>
  <c r="K158" i="5"/>
  <c r="D159" i="5"/>
  <c r="E159" i="5"/>
  <c r="F159" i="5"/>
  <c r="G159" i="5"/>
  <c r="H159" i="5"/>
  <c r="I159" i="5"/>
  <c r="J159" i="5"/>
  <c r="K159" i="5"/>
  <c r="D160" i="5"/>
  <c r="E160" i="5"/>
  <c r="F160" i="5"/>
  <c r="G160" i="5"/>
  <c r="H160" i="5"/>
  <c r="I160" i="5"/>
  <c r="J160" i="5"/>
  <c r="K160" i="5"/>
  <c r="D161" i="5"/>
  <c r="E161" i="5"/>
  <c r="F161" i="5"/>
  <c r="G161" i="5"/>
  <c r="H161" i="5"/>
  <c r="I161" i="5"/>
  <c r="J161" i="5"/>
  <c r="K161" i="5"/>
  <c r="D162" i="5"/>
  <c r="E162" i="5"/>
  <c r="F162" i="5"/>
  <c r="G162" i="5"/>
  <c r="H162" i="5"/>
  <c r="I162" i="5"/>
  <c r="J162" i="5"/>
  <c r="K162" i="5"/>
  <c r="D163" i="5"/>
  <c r="E163" i="5"/>
  <c r="F163" i="5"/>
  <c r="G163" i="5"/>
  <c r="H163" i="5"/>
  <c r="I163" i="5"/>
  <c r="J163" i="5"/>
  <c r="K163" i="5"/>
  <c r="D164" i="5"/>
  <c r="E164" i="5"/>
  <c r="F164" i="5"/>
  <c r="G164" i="5"/>
  <c r="H164" i="5"/>
  <c r="I164" i="5"/>
  <c r="J164" i="5"/>
  <c r="K164" i="5"/>
  <c r="D165" i="5"/>
  <c r="E165" i="5"/>
  <c r="F165" i="5"/>
  <c r="G165" i="5"/>
  <c r="H165" i="5"/>
  <c r="I165" i="5"/>
  <c r="J165" i="5"/>
  <c r="K165" i="5"/>
  <c r="D166" i="5"/>
  <c r="E166" i="5"/>
  <c r="F166" i="5"/>
  <c r="G166" i="5"/>
  <c r="H166" i="5"/>
  <c r="I166" i="5"/>
  <c r="J166" i="5"/>
  <c r="K166" i="5"/>
  <c r="D167" i="5"/>
  <c r="E167" i="5"/>
  <c r="F167" i="5"/>
  <c r="G167" i="5"/>
  <c r="H167" i="5"/>
  <c r="I167" i="5"/>
  <c r="J167" i="5"/>
  <c r="K167" i="5"/>
  <c r="D168" i="5"/>
  <c r="E168" i="5"/>
  <c r="F168" i="5"/>
  <c r="G168" i="5"/>
  <c r="H168" i="5"/>
  <c r="I168" i="5"/>
  <c r="J168" i="5"/>
  <c r="K168" i="5"/>
  <c r="D169" i="5"/>
  <c r="E169" i="5"/>
  <c r="F169" i="5"/>
  <c r="G169" i="5"/>
  <c r="H169" i="5"/>
  <c r="I169" i="5"/>
  <c r="J169" i="5"/>
  <c r="K169" i="5"/>
  <c r="D170" i="5"/>
  <c r="E170" i="5"/>
  <c r="F170" i="5"/>
  <c r="G170" i="5"/>
  <c r="H170" i="5"/>
  <c r="I170" i="5"/>
  <c r="J170" i="5"/>
  <c r="K170" i="5"/>
  <c r="D171" i="5"/>
  <c r="E171" i="5"/>
  <c r="F171" i="5"/>
  <c r="G171" i="5"/>
  <c r="H171" i="5"/>
  <c r="I171" i="5"/>
  <c r="J171" i="5"/>
  <c r="K171" i="5"/>
  <c r="D172" i="5"/>
  <c r="E172" i="5"/>
  <c r="F172" i="5"/>
  <c r="G172" i="5"/>
  <c r="H172" i="5"/>
  <c r="I172" i="5"/>
  <c r="J172" i="5"/>
  <c r="K172" i="5"/>
  <c r="D173" i="5"/>
  <c r="E173" i="5"/>
  <c r="F173" i="5"/>
  <c r="G173" i="5"/>
  <c r="H173" i="5"/>
  <c r="I173" i="5"/>
  <c r="J173" i="5"/>
  <c r="K173" i="5"/>
  <c r="D174" i="5"/>
  <c r="E174" i="5"/>
  <c r="F174" i="5"/>
  <c r="G174" i="5"/>
  <c r="H174" i="5"/>
  <c r="I174" i="5"/>
  <c r="J174" i="5"/>
  <c r="K174" i="5"/>
  <c r="D175" i="5"/>
  <c r="E175" i="5"/>
  <c r="F175" i="5"/>
  <c r="G175" i="5"/>
  <c r="H175" i="5"/>
  <c r="I175" i="5"/>
  <c r="J175" i="5"/>
  <c r="K175" i="5"/>
  <c r="D176" i="5"/>
  <c r="E176" i="5"/>
  <c r="F176" i="5"/>
  <c r="G176" i="5"/>
  <c r="H176" i="5"/>
  <c r="I176" i="5"/>
  <c r="J176" i="5"/>
  <c r="K176" i="5"/>
  <c r="D177" i="5"/>
  <c r="E177" i="5"/>
  <c r="F177" i="5"/>
  <c r="G177" i="5"/>
  <c r="H177" i="5"/>
  <c r="I177" i="5"/>
  <c r="J177" i="5"/>
  <c r="K177" i="5"/>
  <c r="D178" i="5"/>
  <c r="E178" i="5"/>
  <c r="F178" i="5"/>
  <c r="G178" i="5"/>
  <c r="H178" i="5"/>
  <c r="I178" i="5"/>
  <c r="J178" i="5"/>
  <c r="K178" i="5"/>
  <c r="D179" i="5"/>
  <c r="E179" i="5"/>
  <c r="F179" i="5"/>
  <c r="G179" i="5"/>
  <c r="H179" i="5"/>
  <c r="I179" i="5"/>
  <c r="J179" i="5"/>
  <c r="K179" i="5"/>
  <c r="D180" i="5"/>
  <c r="E180" i="5"/>
  <c r="F180" i="5"/>
  <c r="G180" i="5"/>
  <c r="H180" i="5"/>
  <c r="I180" i="5"/>
  <c r="J180" i="5"/>
  <c r="K180" i="5"/>
  <c r="D181" i="5"/>
  <c r="E181" i="5"/>
  <c r="F181" i="5"/>
  <c r="G181" i="5"/>
  <c r="H181" i="5"/>
  <c r="I181" i="5"/>
  <c r="J181" i="5"/>
  <c r="K181" i="5"/>
  <c r="D182" i="5"/>
  <c r="E182" i="5"/>
  <c r="F182" i="5"/>
  <c r="G182" i="5"/>
  <c r="H182" i="5"/>
  <c r="I182" i="5"/>
  <c r="J182" i="5"/>
  <c r="K182" i="5"/>
  <c r="D183" i="5"/>
  <c r="E183" i="5"/>
  <c r="F183" i="5"/>
  <c r="G183" i="5"/>
  <c r="H183" i="5"/>
  <c r="I183" i="5"/>
  <c r="J183" i="5"/>
  <c r="K183" i="5"/>
  <c r="D184" i="5"/>
  <c r="E184" i="5"/>
  <c r="F184" i="5"/>
  <c r="G184" i="5"/>
  <c r="H184" i="5"/>
  <c r="I184" i="5"/>
  <c r="J184" i="5"/>
  <c r="K184" i="5"/>
  <c r="D185" i="5"/>
  <c r="E185" i="5"/>
  <c r="F185" i="5"/>
  <c r="G185" i="5"/>
  <c r="H185" i="5"/>
  <c r="I185" i="5"/>
  <c r="J185" i="5"/>
  <c r="K185" i="5"/>
  <c r="D186" i="5"/>
  <c r="E186" i="5"/>
  <c r="F186" i="5"/>
  <c r="G186" i="5"/>
  <c r="H186" i="5"/>
  <c r="I186" i="5"/>
  <c r="J186" i="5"/>
  <c r="K186" i="5"/>
  <c r="D187" i="5"/>
  <c r="E187" i="5"/>
  <c r="F187" i="5"/>
  <c r="G187" i="5"/>
  <c r="H187" i="5"/>
  <c r="I187" i="5"/>
  <c r="J187" i="5"/>
  <c r="K187" i="5"/>
  <c r="D188" i="5"/>
  <c r="E188" i="5"/>
  <c r="F188" i="5"/>
  <c r="G188" i="5"/>
  <c r="H188" i="5"/>
  <c r="I188" i="5"/>
  <c r="J188" i="5"/>
  <c r="K188" i="5"/>
  <c r="D189" i="5"/>
  <c r="E189" i="5"/>
  <c r="F189" i="5"/>
  <c r="G189" i="5"/>
  <c r="H189" i="5"/>
  <c r="I189" i="5"/>
  <c r="J189" i="5"/>
  <c r="K189" i="5"/>
  <c r="D190" i="5"/>
  <c r="E190" i="5"/>
  <c r="F190" i="5"/>
  <c r="G190" i="5"/>
  <c r="H190" i="5"/>
  <c r="I190" i="5"/>
  <c r="J190" i="5"/>
  <c r="K190" i="5"/>
  <c r="D191" i="5"/>
  <c r="E191" i="5"/>
  <c r="F191" i="5"/>
  <c r="G191" i="5"/>
  <c r="H191" i="5"/>
  <c r="I191" i="5"/>
  <c r="J191" i="5"/>
  <c r="K191" i="5"/>
  <c r="D192" i="5"/>
  <c r="E192" i="5"/>
  <c r="F192" i="5"/>
  <c r="G192" i="5"/>
  <c r="H192" i="5"/>
  <c r="I192" i="5"/>
  <c r="J192" i="5"/>
  <c r="K192" i="5"/>
  <c r="D193" i="5"/>
  <c r="E193" i="5"/>
  <c r="F193" i="5"/>
  <c r="G193" i="5"/>
  <c r="H193" i="5"/>
  <c r="I193" i="5"/>
  <c r="J193" i="5"/>
  <c r="K193" i="5"/>
  <c r="D194" i="5"/>
  <c r="E194" i="5"/>
  <c r="F194" i="5"/>
  <c r="G194" i="5"/>
  <c r="H194" i="5"/>
  <c r="I194" i="5"/>
  <c r="J194" i="5"/>
  <c r="K194" i="5"/>
  <c r="D195" i="5"/>
  <c r="E195" i="5"/>
  <c r="F195" i="5"/>
  <c r="G195" i="5"/>
  <c r="H195" i="5"/>
  <c r="I195" i="5"/>
  <c r="J195" i="5"/>
  <c r="K195" i="5"/>
  <c r="D196" i="5"/>
  <c r="E196" i="5"/>
  <c r="F196" i="5"/>
  <c r="G196" i="5"/>
  <c r="H196" i="5"/>
  <c r="I196" i="5"/>
  <c r="J196" i="5"/>
  <c r="K196" i="5"/>
  <c r="D197" i="5"/>
  <c r="E197" i="5"/>
  <c r="F197" i="5"/>
  <c r="G197" i="5"/>
  <c r="H197" i="5"/>
  <c r="I197" i="5"/>
  <c r="J197" i="5"/>
  <c r="K197" i="5"/>
  <c r="D198" i="5"/>
  <c r="E198" i="5"/>
  <c r="F198" i="5"/>
  <c r="G198" i="5"/>
  <c r="H198" i="5"/>
  <c r="I198" i="5"/>
  <c r="J198" i="5"/>
  <c r="K198" i="5"/>
  <c r="D199" i="5"/>
  <c r="E199" i="5"/>
  <c r="F199" i="5"/>
  <c r="G199" i="5"/>
  <c r="H199" i="5"/>
  <c r="I199" i="5"/>
  <c r="J199" i="5"/>
  <c r="K199" i="5"/>
  <c r="D200" i="5"/>
  <c r="E200" i="5"/>
  <c r="F200" i="5"/>
  <c r="G200" i="5"/>
  <c r="H200" i="5"/>
  <c r="I200" i="5"/>
  <c r="J200" i="5"/>
  <c r="K200" i="5"/>
  <c r="D201" i="5"/>
  <c r="E201" i="5"/>
  <c r="F201" i="5"/>
  <c r="G201" i="5"/>
  <c r="H201" i="5"/>
  <c r="I201" i="5"/>
  <c r="J201" i="5"/>
  <c r="K201" i="5"/>
  <c r="D202" i="5"/>
  <c r="E202" i="5"/>
  <c r="F202" i="5"/>
  <c r="G202" i="5"/>
  <c r="H202" i="5"/>
  <c r="I202" i="5"/>
  <c r="J202" i="5"/>
  <c r="K202" i="5"/>
  <c r="D203" i="5"/>
  <c r="E203" i="5"/>
  <c r="F203" i="5"/>
  <c r="G203" i="5"/>
  <c r="H203" i="5"/>
  <c r="I203" i="5"/>
  <c r="J203" i="5"/>
  <c r="K203" i="5"/>
  <c r="D204" i="5"/>
  <c r="E204" i="5"/>
  <c r="F204" i="5"/>
  <c r="G204" i="5"/>
  <c r="H204" i="5"/>
  <c r="I204" i="5"/>
  <c r="J204" i="5"/>
  <c r="K204" i="5"/>
  <c r="D205" i="5"/>
  <c r="E205" i="5"/>
  <c r="F205" i="5"/>
  <c r="G205" i="5"/>
  <c r="H205" i="5"/>
  <c r="I205" i="5"/>
  <c r="J205" i="5"/>
  <c r="K205" i="5"/>
  <c r="K33" i="5"/>
  <c r="D4" i="5"/>
  <c r="H30" i="5"/>
  <c r="H29" i="5"/>
  <c r="D6" i="5"/>
  <c r="E6" i="5"/>
  <c r="F6" i="5"/>
  <c r="G6" i="5"/>
  <c r="H6" i="5"/>
  <c r="I6" i="5"/>
  <c r="J6" i="5"/>
  <c r="K6" i="5"/>
  <c r="D7" i="5"/>
  <c r="E7" i="5"/>
  <c r="F7" i="5"/>
  <c r="G7" i="5"/>
  <c r="H7" i="5"/>
  <c r="I7" i="5"/>
  <c r="J7" i="5"/>
  <c r="K7" i="5"/>
  <c r="D8" i="5"/>
  <c r="E8" i="5"/>
  <c r="F8" i="5"/>
  <c r="G8" i="5"/>
  <c r="H8" i="5"/>
  <c r="I8" i="5"/>
  <c r="J8" i="5"/>
  <c r="K8" i="5"/>
  <c r="D9" i="5"/>
  <c r="E9" i="5"/>
  <c r="F9" i="5"/>
  <c r="G9" i="5"/>
  <c r="H9" i="5"/>
  <c r="I9" i="5"/>
  <c r="J9" i="5"/>
  <c r="K9" i="5"/>
  <c r="D10" i="5"/>
  <c r="E10" i="5"/>
  <c r="F10" i="5"/>
  <c r="G10" i="5"/>
  <c r="H10" i="5"/>
  <c r="I10" i="5"/>
  <c r="J10" i="5"/>
  <c r="K10" i="5"/>
  <c r="D11" i="5"/>
  <c r="E11" i="5"/>
  <c r="F11" i="5"/>
  <c r="G11" i="5"/>
  <c r="H11" i="5"/>
  <c r="I11" i="5"/>
  <c r="J11" i="5"/>
  <c r="K11" i="5"/>
  <c r="D12" i="5"/>
  <c r="E12" i="5"/>
  <c r="F12" i="5"/>
  <c r="G12" i="5"/>
  <c r="H12" i="5"/>
  <c r="I12" i="5"/>
  <c r="J12" i="5"/>
  <c r="K12" i="5"/>
  <c r="D13" i="5"/>
  <c r="E13" i="5"/>
  <c r="F13" i="5"/>
  <c r="G13" i="5"/>
  <c r="H13" i="5"/>
  <c r="I13" i="5"/>
  <c r="J13" i="5"/>
  <c r="K13" i="5"/>
  <c r="D14" i="5"/>
  <c r="E14" i="5"/>
  <c r="F14" i="5"/>
  <c r="G14" i="5"/>
  <c r="H14" i="5"/>
  <c r="I14" i="5"/>
  <c r="J14" i="5"/>
  <c r="K14" i="5"/>
  <c r="D15" i="5"/>
  <c r="E15" i="5"/>
  <c r="F15" i="5"/>
  <c r="G15" i="5"/>
  <c r="H15" i="5"/>
  <c r="I15" i="5"/>
  <c r="J15" i="5"/>
  <c r="K15" i="5"/>
  <c r="D16" i="5"/>
  <c r="E16" i="5"/>
  <c r="F16" i="5"/>
  <c r="G16" i="5"/>
  <c r="H16" i="5"/>
  <c r="I16" i="5"/>
  <c r="J16" i="5"/>
  <c r="K16" i="5"/>
  <c r="D17" i="5"/>
  <c r="E17" i="5"/>
  <c r="F17" i="5"/>
  <c r="G17" i="5"/>
  <c r="H17" i="5"/>
  <c r="I17" i="5"/>
  <c r="J17" i="5"/>
  <c r="K17" i="5"/>
  <c r="D18" i="5"/>
  <c r="E18" i="5"/>
  <c r="F18" i="5"/>
  <c r="G18" i="5"/>
  <c r="H18" i="5"/>
  <c r="I18" i="5"/>
  <c r="J18" i="5"/>
  <c r="K18" i="5"/>
  <c r="D19" i="5"/>
  <c r="E19" i="5"/>
  <c r="F19" i="5"/>
  <c r="G19" i="5"/>
  <c r="H19" i="5"/>
  <c r="I19" i="5"/>
  <c r="J19" i="5"/>
  <c r="K19" i="5"/>
  <c r="D20" i="5"/>
  <c r="E20" i="5"/>
  <c r="F20" i="5"/>
  <c r="G20" i="5"/>
  <c r="H20" i="5"/>
  <c r="I20" i="5"/>
  <c r="J20" i="5"/>
  <c r="K20" i="5"/>
  <c r="D21" i="5"/>
  <c r="E21" i="5"/>
  <c r="F21" i="5"/>
  <c r="G21" i="5"/>
  <c r="H21" i="5"/>
  <c r="I21" i="5"/>
  <c r="J21" i="5"/>
  <c r="K21" i="5"/>
  <c r="D22" i="5"/>
  <c r="E22" i="5"/>
  <c r="F22" i="5"/>
  <c r="G22" i="5"/>
  <c r="H22" i="5"/>
  <c r="I22" i="5"/>
  <c r="J22" i="5"/>
  <c r="K22" i="5"/>
  <c r="D23" i="5"/>
  <c r="E23" i="5"/>
  <c r="F23" i="5"/>
  <c r="G23" i="5"/>
  <c r="H23" i="5"/>
  <c r="I23" i="5"/>
  <c r="J23" i="5"/>
  <c r="K23" i="5"/>
  <c r="D24" i="5"/>
  <c r="E24" i="5"/>
  <c r="F24" i="5"/>
  <c r="G24" i="5"/>
  <c r="H24" i="5"/>
  <c r="I24" i="5"/>
  <c r="J24" i="5"/>
  <c r="K24" i="5"/>
  <c r="D25" i="5"/>
  <c r="E25" i="5"/>
  <c r="F25" i="5"/>
  <c r="G25" i="5"/>
  <c r="H25" i="5"/>
  <c r="I25" i="5"/>
  <c r="J25" i="5"/>
  <c r="K25" i="5"/>
  <c r="D26" i="5"/>
  <c r="E26" i="5"/>
  <c r="F26" i="5"/>
  <c r="G26" i="5"/>
  <c r="H26" i="5"/>
  <c r="I26" i="5"/>
  <c r="J26" i="5"/>
  <c r="K26" i="5"/>
  <c r="D27" i="5"/>
  <c r="E27" i="5"/>
  <c r="F27" i="5"/>
  <c r="G27" i="5"/>
  <c r="H27" i="5"/>
  <c r="I27" i="5"/>
  <c r="J27" i="5"/>
  <c r="K27" i="5"/>
  <c r="D28" i="5"/>
  <c r="E28" i="5"/>
  <c r="F28" i="5"/>
  <c r="G28" i="5"/>
  <c r="H28" i="5"/>
  <c r="I28" i="5"/>
  <c r="J28" i="5"/>
  <c r="K28" i="5"/>
  <c r="D29" i="5"/>
  <c r="E29" i="5"/>
  <c r="F29" i="5"/>
  <c r="G29" i="5"/>
  <c r="I29" i="5"/>
  <c r="J29" i="5"/>
  <c r="K29" i="5"/>
  <c r="D30" i="5"/>
  <c r="E30" i="5"/>
  <c r="F30" i="5"/>
  <c r="G30" i="5"/>
  <c r="I30" i="5"/>
  <c r="J30" i="5"/>
  <c r="K30" i="5"/>
  <c r="D31" i="5"/>
  <c r="E31" i="5"/>
  <c r="F31" i="5"/>
  <c r="G31" i="5"/>
  <c r="H31" i="5"/>
  <c r="I31" i="5"/>
  <c r="J31" i="5"/>
  <c r="K31" i="5"/>
  <c r="D32" i="5"/>
  <c r="E32" i="5"/>
  <c r="F32" i="5"/>
  <c r="G32" i="5"/>
  <c r="H32" i="5"/>
  <c r="I32" i="5"/>
  <c r="J32" i="5"/>
  <c r="K32" i="5"/>
  <c r="D33" i="5"/>
  <c r="E33" i="5"/>
  <c r="F33" i="5"/>
  <c r="G33" i="5"/>
  <c r="H33" i="5"/>
  <c r="I33" i="5"/>
  <c r="J33" i="5"/>
  <c r="D5" i="5"/>
  <c r="E5" i="5"/>
  <c r="F5" i="5"/>
  <c r="G5" i="5"/>
  <c r="H5" i="5"/>
  <c r="I5" i="5"/>
  <c r="J5" i="5"/>
  <c r="K5" i="5"/>
  <c r="E4" i="5"/>
  <c r="F4" i="5"/>
  <c r="G4" i="5"/>
  <c r="H4" i="5"/>
  <c r="I4" i="5"/>
  <c r="J4" i="5"/>
  <c r="K4" i="5"/>
  <c r="K3" i="5"/>
  <c r="J3" i="5"/>
  <c r="I3" i="5"/>
  <c r="H3" i="5"/>
  <c r="G3" i="5"/>
  <c r="F3" i="5"/>
  <c r="E3" i="5"/>
  <c r="E15" i="2"/>
  <c r="K3" i="2"/>
  <c r="J3" i="2"/>
  <c r="I3" i="2"/>
  <c r="H3" i="2"/>
  <c r="G3" i="2"/>
  <c r="F3" i="2"/>
  <c r="E3" i="2"/>
  <c r="D3" i="2"/>
</calcChain>
</file>

<file path=xl/sharedStrings.xml><?xml version="1.0" encoding="utf-8"?>
<sst xmlns="http://schemas.openxmlformats.org/spreadsheetml/2006/main" count="695" uniqueCount="147">
  <si>
    <t>Match</t>
  </si>
  <si>
    <t>Championnat</t>
  </si>
  <si>
    <t>Filtre</t>
  </si>
  <si>
    <t>Over 0,5 FH</t>
  </si>
  <si>
    <t>Over 0,5 SH</t>
  </si>
  <si>
    <t>Over 1,5</t>
  </si>
  <si>
    <t>Over 2,5</t>
  </si>
  <si>
    <t>TECH A</t>
  </si>
  <si>
    <t>Over FULL MATCH</t>
  </si>
  <si>
    <t>Argentine</t>
  </si>
  <si>
    <t>Australie</t>
  </si>
  <si>
    <t>Autriche - Bundes</t>
  </si>
  <si>
    <t>Autriche - Bundes 2</t>
  </si>
  <si>
    <t>Belgique Chellenger</t>
  </si>
  <si>
    <t>Belgique First DIV A</t>
  </si>
  <si>
    <t>Bolivie</t>
  </si>
  <si>
    <t>Bosnie</t>
  </si>
  <si>
    <t>Brésil - Serie A</t>
  </si>
  <si>
    <t>Brésil - Série B</t>
  </si>
  <si>
    <t>Bulgarie</t>
  </si>
  <si>
    <t>Canada</t>
  </si>
  <si>
    <t>Chili</t>
  </si>
  <si>
    <t>Chine</t>
  </si>
  <si>
    <t>Colombie</t>
  </si>
  <si>
    <t>Croatie</t>
  </si>
  <si>
    <t>Rep Tcheque</t>
  </si>
  <si>
    <t>Danemar D2</t>
  </si>
  <si>
    <t>Danemark D1</t>
  </si>
  <si>
    <t>Equateur</t>
  </si>
  <si>
    <t>Egypte</t>
  </si>
  <si>
    <t>Angleterre PL</t>
  </si>
  <si>
    <t>Angleterre Champ</t>
  </si>
  <si>
    <t>Angleterre L1</t>
  </si>
  <si>
    <t>Angleterre L2</t>
  </si>
  <si>
    <t>Angleterre National league</t>
  </si>
  <si>
    <t>Estonie</t>
  </si>
  <si>
    <t>Finlande</t>
  </si>
  <si>
    <t>France L1</t>
  </si>
  <si>
    <t>France L2</t>
  </si>
  <si>
    <t>France National</t>
  </si>
  <si>
    <t>Allemagne D1</t>
  </si>
  <si>
    <t>Allemagne D2</t>
  </si>
  <si>
    <t>Allemagne D3</t>
  </si>
  <si>
    <t>Grece</t>
  </si>
  <si>
    <t>Hongrie</t>
  </si>
  <si>
    <t>Islande</t>
  </si>
  <si>
    <t>Inde</t>
  </si>
  <si>
    <t>Indonésie</t>
  </si>
  <si>
    <t>Israel</t>
  </si>
  <si>
    <t>Italie D1</t>
  </si>
  <si>
    <t>Italie D2</t>
  </si>
  <si>
    <t>Japon D1</t>
  </si>
  <si>
    <t>Japon D2</t>
  </si>
  <si>
    <t>Lettonie</t>
  </si>
  <si>
    <t>Lithanie</t>
  </si>
  <si>
    <t>Mexique</t>
  </si>
  <si>
    <t>Hollande D1</t>
  </si>
  <si>
    <t>Hollande D2</t>
  </si>
  <si>
    <t>Norvege D1</t>
  </si>
  <si>
    <t>Norvege D2</t>
  </si>
  <si>
    <t>Paraguay</t>
  </si>
  <si>
    <t>Perou</t>
  </si>
  <si>
    <t>Pologne D1</t>
  </si>
  <si>
    <t>Pologne D2</t>
  </si>
  <si>
    <t>Portugal D1</t>
  </si>
  <si>
    <t>Portugal D2</t>
  </si>
  <si>
    <t>Irlande D1</t>
  </si>
  <si>
    <t>Irlande D2</t>
  </si>
  <si>
    <t>Roumanie</t>
  </si>
  <si>
    <t>Arabie Saoudite</t>
  </si>
  <si>
    <t>Ecosse D1</t>
  </si>
  <si>
    <t>Ecosse D2</t>
  </si>
  <si>
    <t>Serbie</t>
  </si>
  <si>
    <t>Singapoure</t>
  </si>
  <si>
    <t>Slovaquie</t>
  </si>
  <si>
    <t>Slovénie</t>
  </si>
  <si>
    <t>Coree du sud</t>
  </si>
  <si>
    <t>Espagne D1</t>
  </si>
  <si>
    <t>Espagne D2</t>
  </si>
  <si>
    <t>Suède D1</t>
  </si>
  <si>
    <t>Suède D2</t>
  </si>
  <si>
    <t>Suisse D1</t>
  </si>
  <si>
    <t>Suisse D2</t>
  </si>
  <si>
    <t>Turquie D1</t>
  </si>
  <si>
    <t>Turquie D2</t>
  </si>
  <si>
    <t>Ukraine</t>
  </si>
  <si>
    <t>Uruguay</t>
  </si>
  <si>
    <t>USA</t>
  </si>
  <si>
    <t>Vietnam</t>
  </si>
  <si>
    <t>OVF</t>
  </si>
  <si>
    <t>Danemark D2</t>
  </si>
  <si>
    <t>København (4) v Silkeborg</t>
  </si>
  <si>
    <t>AaB (1) v Kolding IF (5)</t>
  </si>
  <si>
    <t>Angl</t>
  </si>
  <si>
    <t>Champ</t>
  </si>
  <si>
    <t>FILTRE</t>
  </si>
  <si>
    <t xml:space="preserve">Aston Villa (4) v AFC Bournemouth (13) </t>
  </si>
  <si>
    <t>Preußen Münster (4) v Freiburg II (20)</t>
  </si>
  <si>
    <t xml:space="preserve">Panserraikos (6) v PAS Giannina (8) </t>
  </si>
  <si>
    <t>MOL Vidi (3) v Zalaegerszegi TE (8)</t>
  </si>
  <si>
    <t xml:space="preserve">Libertad (1) v Sportivo Trinidense (12) </t>
  </si>
  <si>
    <t xml:space="preserve">Celje (1) v Domžale (7) </t>
  </si>
  <si>
    <t>Perth Glory (12) v Western United (11)</t>
  </si>
  <si>
    <t>Brøndby (1) v Midtjylland (2)</t>
  </si>
  <si>
    <t xml:space="preserve">Borussia Dortmund (5) v Bayer Leverkusen (1) </t>
  </si>
  <si>
    <t>Karlsruher SC (7) v Hertha BSC (6)</t>
  </si>
  <si>
    <t xml:space="preserve">Hannover 96 (5) v St. Pauli (2) </t>
  </si>
  <si>
    <t xml:space="preserve">Aris (5) v AEK Athens (1) </t>
  </si>
  <si>
    <t>grece</t>
  </si>
  <si>
    <t>Olympiakos Piraeus (4) v PAOK (3)</t>
  </si>
  <si>
    <t xml:space="preserve">MOL Vidi (3) v Zalaegerszegi TE (8) </t>
  </si>
  <si>
    <t xml:space="preserve">Madura United (4) v PSM (10) </t>
  </si>
  <si>
    <t xml:space="preserve">Pumas UNAM (6) v America (1) </t>
  </si>
  <si>
    <t>Libertad (1) v Sportivo Trinidense (12)</t>
  </si>
  <si>
    <t xml:space="preserve">Atlanta United (11) v Cincinnati (10) </t>
  </si>
  <si>
    <t>Nordsjælland (3) v AGF (5)</t>
  </si>
  <si>
    <t xml:space="preserve">Milan (2) v Internazionale (1) </t>
  </si>
  <si>
    <t>PSV II (18) v Utrecht II (20)</t>
  </si>
  <si>
    <t>Belgique Challenger</t>
  </si>
  <si>
    <t>Arsenal (1) v Chelsea (9)</t>
  </si>
  <si>
    <t>Neuchatel Xamax Fc (3) v Wil (7)</t>
  </si>
  <si>
    <t xml:space="preserve">  Al Ahly (11) v Ceramica Cleopatra (7)  </t>
  </si>
  <si>
    <t xml:space="preserve">Arsenal (1) v Chelsea (9)  </t>
  </si>
  <si>
    <t xml:space="preserve">Leicester City (1) v Southampton (4)  </t>
  </si>
  <si>
    <t xml:space="preserve">Troyes (17) v Pau (6)  </t>
  </si>
  <si>
    <t>Rodez (5) v Paris (4)</t>
  </si>
  <si>
    <t xml:space="preserve">Coventry City (8) v Hull City (7)  </t>
  </si>
  <si>
    <t xml:space="preserve">  Aris (5) v Olympiakos Piraeus (4)  </t>
  </si>
  <si>
    <t xml:space="preserve">AEK Athens (1) v Panathinaikos (2)  </t>
  </si>
  <si>
    <t xml:space="preserve">Ajax (5) v Excelsior (15)  </t>
  </si>
  <si>
    <t xml:space="preserve">Wolverhampton  (11) v AFC Bournemouth (13)  </t>
  </si>
  <si>
    <t>TECH AOver 0,5 FH</t>
  </si>
  <si>
    <t>TECH AOver 0,5 SH</t>
  </si>
  <si>
    <t>TECH AOver 1,5</t>
  </si>
  <si>
    <t>TECH AOver 2,5</t>
  </si>
  <si>
    <t>OVFOver 0,5 FH</t>
  </si>
  <si>
    <t>OVFOver 0,5 SH</t>
  </si>
  <si>
    <t>OVFOver 1,5</t>
  </si>
  <si>
    <t>OVFOver 2,5</t>
  </si>
  <si>
    <t>Lundi 22/04</t>
  </si>
  <si>
    <t>Mardi 23/04</t>
  </si>
  <si>
    <t>Mercredi 24/04</t>
  </si>
  <si>
    <t>0,5 SH</t>
  </si>
  <si>
    <t>ok</t>
  </si>
  <si>
    <t>Total Matchs</t>
  </si>
  <si>
    <t xml:space="preserve"> 0,5 FH</t>
  </si>
  <si>
    <t>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</si>
</sst>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0" fillId="0" borderId="17" xfId="0" applyNumberFormat="1" applyBorder="1" applyAlignment="1">
      <alignment horizontal="center" vertical="center"/>
    </xf>
    <xf numFmtId="164" fontId="0" fillId="3" borderId="17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0" xfId="0" applyNumberFormat="1"/>
    <xf numFmtId="164" fontId="0" fillId="0" borderId="16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164" fontId="0" fillId="2" borderId="23" xfId="0" applyNumberFormat="1" applyFill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633E0-4B96-455B-8ED5-FD7FC768291B}">
  <dimension ref="A1:V82"/>
  <sheetViews>
    <sheetView workbookViewId="0">
      <selection activeCell="B4" sqref="B4"/>
    </sheetView>
  </sheetViews>
  <sheetFormatPr baseColWidth="10" defaultRowHeight="15" x14ac:dyDescent="0.25"/>
  <cols>
    <col min="1" max="1" width="45.5703125" customWidth="1"/>
    <col min="2" max="2" width="17.85546875" customWidth="1"/>
    <col min="3" max="3" width="20" customWidth="1"/>
    <col min="4" max="4" width="13.28515625" customWidth="1"/>
    <col min="10" max="10" width="9" customWidth="1"/>
    <col min="14" max="14" width="31.28515625" customWidth="1"/>
  </cols>
  <sheetData>
    <row r="1" spans="1:22" x14ac:dyDescent="0.25">
      <c r="D1" s="2" t="s">
        <v>7</v>
      </c>
      <c r="E1" s="2" t="s">
        <v>7</v>
      </c>
      <c r="F1" s="2" t="s">
        <v>7</v>
      </c>
      <c r="G1" s="2" t="s">
        <v>7</v>
      </c>
      <c r="H1" s="2" t="s">
        <v>89</v>
      </c>
      <c r="I1" s="3" t="s">
        <v>89</v>
      </c>
      <c r="J1" s="3" t="s">
        <v>89</v>
      </c>
      <c r="K1" s="4" t="s">
        <v>89</v>
      </c>
      <c r="L1" s="14"/>
      <c r="O1" s="2" t="s">
        <v>7</v>
      </c>
      <c r="P1" s="2" t="s">
        <v>7</v>
      </c>
      <c r="Q1" s="2" t="s">
        <v>7</v>
      </c>
      <c r="R1" s="2" t="s">
        <v>7</v>
      </c>
      <c r="S1" s="2" t="s">
        <v>89</v>
      </c>
      <c r="T1" s="3" t="s">
        <v>89</v>
      </c>
      <c r="U1" s="3" t="s">
        <v>89</v>
      </c>
      <c r="V1" s="4" t="s">
        <v>89</v>
      </c>
    </row>
    <row r="2" spans="1:22" x14ac:dyDescent="0.25">
      <c r="A2" t="s">
        <v>0</v>
      </c>
      <c r="B2" t="s">
        <v>1</v>
      </c>
      <c r="C2" t="s">
        <v>2</v>
      </c>
      <c r="D2" s="11" t="s">
        <v>3</v>
      </c>
      <c r="E2" s="12" t="s">
        <v>4</v>
      </c>
      <c r="F2" s="12" t="s">
        <v>5</v>
      </c>
      <c r="G2" s="13" t="s">
        <v>6</v>
      </c>
      <c r="H2" s="11" t="s">
        <v>3</v>
      </c>
      <c r="I2" s="12" t="s">
        <v>4</v>
      </c>
      <c r="J2" s="12" t="s">
        <v>5</v>
      </c>
      <c r="K2" s="13" t="s">
        <v>6</v>
      </c>
      <c r="L2" s="14"/>
      <c r="O2" s="11" t="s">
        <v>3</v>
      </c>
      <c r="P2" s="12" t="s">
        <v>4</v>
      </c>
      <c r="Q2" s="12" t="s">
        <v>5</v>
      </c>
      <c r="R2" s="13" t="s">
        <v>6</v>
      </c>
      <c r="S2" s="11" t="s">
        <v>3</v>
      </c>
      <c r="T2" s="12" t="s">
        <v>4</v>
      </c>
      <c r="U2" s="12" t="s">
        <v>5</v>
      </c>
      <c r="V2" s="13" t="s">
        <v>6</v>
      </c>
    </row>
    <row r="3" spans="1:22" x14ac:dyDescent="0.25">
      <c r="A3" t="s">
        <v>91</v>
      </c>
      <c r="B3" t="s">
        <v>27</v>
      </c>
      <c r="C3" t="s">
        <v>7</v>
      </c>
      <c r="D3">
        <f>INDEX($O$1:$R$82,MATCH(B3,$N$1:$N$82),MATCH($O$2,$O$2:$R$2,0))</f>
        <v>73.3</v>
      </c>
      <c r="E3">
        <f>INDEX($O$1:$R$82,MATCH(B3,$N$1:$N$82),MATCH($E$2,$P$1:$P$82))</f>
        <v>82.4</v>
      </c>
      <c r="F3">
        <f>INDEX($O$1:$R$82,MATCH(B3,$N$1:$N$82),MATCH($Q$2,$O$2:$R$2,0))</f>
        <v>78.599999999999994</v>
      </c>
      <c r="G3">
        <f>INDEX($O$1:$R$82,MATCH(B3,$N$1:$N$82),MATCH($R$2,$O$2:$R$2,0))</f>
        <v>55.7</v>
      </c>
      <c r="H3">
        <f>INDEX($S$1:$V$82,MATCH(B3,$N$1:$N$82),MATCH($S$2,$S$2:$V$2,0))</f>
        <v>0</v>
      </c>
      <c r="I3">
        <f>INDEX($S$1:$V$82,MATCH(B3,$N$1:$N$82),MATCH($T$2,$S$2:$V$2,0))</f>
        <v>0</v>
      </c>
      <c r="J3">
        <f>INDEX($S$1:$V$82,MATCH(B3,$N$1:$N$82),MATCH($U$2,$S$2:$V$2,0))</f>
        <v>0</v>
      </c>
      <c r="K3">
        <f>INDEX($S$1:$V$82,MATCH(B3,$N$1:$N$82),MATCH($V$2,$S$2:$V$2,0))</f>
        <v>0</v>
      </c>
      <c r="N3" s="1" t="s">
        <v>9</v>
      </c>
      <c r="O3" s="6">
        <v>58.3</v>
      </c>
      <c r="P3" s="5">
        <v>72.2</v>
      </c>
      <c r="Q3" s="5">
        <v>77.8</v>
      </c>
      <c r="R3" s="7">
        <v>50</v>
      </c>
      <c r="S3" s="6">
        <v>59.5</v>
      </c>
      <c r="T3" s="5">
        <v>54.1</v>
      </c>
      <c r="U3" s="5">
        <v>67.599999999999994</v>
      </c>
      <c r="V3" s="7">
        <v>35.1</v>
      </c>
    </row>
    <row r="4" spans="1:22" x14ac:dyDescent="0.25">
      <c r="A4" t="s">
        <v>92</v>
      </c>
      <c r="N4" s="1" t="s">
        <v>10</v>
      </c>
      <c r="O4" s="6">
        <v>77.900000000000006</v>
      </c>
      <c r="P4" s="5">
        <v>82.8</v>
      </c>
      <c r="Q4" s="5">
        <v>85.5</v>
      </c>
      <c r="R4" s="7">
        <v>62.8</v>
      </c>
      <c r="S4" s="6">
        <v>5</v>
      </c>
      <c r="T4" s="5">
        <v>6</v>
      </c>
      <c r="U4" s="5">
        <v>7</v>
      </c>
      <c r="V4" s="7">
        <v>8</v>
      </c>
    </row>
    <row r="5" spans="1:22" x14ac:dyDescent="0.25">
      <c r="N5" s="1" t="s">
        <v>11</v>
      </c>
      <c r="O5" s="6">
        <v>67.7</v>
      </c>
      <c r="P5" s="5">
        <v>84.1</v>
      </c>
      <c r="Q5" s="5">
        <v>77.7</v>
      </c>
      <c r="R5" s="7">
        <v>63.6</v>
      </c>
      <c r="S5" s="6"/>
      <c r="T5" s="5"/>
      <c r="U5" s="5"/>
      <c r="V5" s="7"/>
    </row>
    <row r="6" spans="1:22" x14ac:dyDescent="0.25">
      <c r="N6" s="1" t="s">
        <v>12</v>
      </c>
      <c r="O6" s="6">
        <v>71.5</v>
      </c>
      <c r="P6" s="5">
        <v>85.5</v>
      </c>
      <c r="Q6" s="5">
        <v>80.5</v>
      </c>
      <c r="R6" s="7">
        <v>57.4</v>
      </c>
      <c r="S6" s="6"/>
      <c r="T6" s="5"/>
      <c r="U6" s="5"/>
      <c r="V6" s="7"/>
    </row>
    <row r="7" spans="1:22" x14ac:dyDescent="0.25">
      <c r="N7" s="1" t="s">
        <v>13</v>
      </c>
      <c r="O7" s="6">
        <v>70.599999999999994</v>
      </c>
      <c r="P7" s="5">
        <v>81</v>
      </c>
      <c r="Q7" s="5">
        <v>77.3</v>
      </c>
      <c r="R7" s="7">
        <v>47.9</v>
      </c>
      <c r="S7" s="6"/>
      <c r="T7" s="5"/>
      <c r="U7" s="5"/>
      <c r="V7" s="7"/>
    </row>
    <row r="8" spans="1:22" x14ac:dyDescent="0.25">
      <c r="N8" s="1" t="s">
        <v>14</v>
      </c>
      <c r="O8" s="6">
        <v>73</v>
      </c>
      <c r="P8" s="5">
        <v>83.2</v>
      </c>
      <c r="Q8" s="5">
        <v>79.599999999999994</v>
      </c>
      <c r="R8" s="7">
        <v>56.9</v>
      </c>
      <c r="S8" s="6"/>
      <c r="T8" s="5"/>
      <c r="U8" s="5"/>
      <c r="V8" s="7"/>
    </row>
    <row r="9" spans="1:22" x14ac:dyDescent="0.25">
      <c r="N9" s="1" t="s">
        <v>15</v>
      </c>
      <c r="O9" s="6">
        <v>79</v>
      </c>
      <c r="P9" s="5">
        <v>84</v>
      </c>
      <c r="Q9" s="5">
        <v>85.1</v>
      </c>
      <c r="R9" s="7">
        <v>67.400000000000006</v>
      </c>
      <c r="S9" s="6"/>
      <c r="T9" s="5"/>
      <c r="U9" s="5"/>
      <c r="V9" s="7"/>
    </row>
    <row r="10" spans="1:22" x14ac:dyDescent="0.25">
      <c r="N10" s="1" t="s">
        <v>16</v>
      </c>
      <c r="O10" s="6">
        <v>53.3</v>
      </c>
      <c r="P10" s="5">
        <v>90</v>
      </c>
      <c r="Q10" s="5">
        <v>86.7</v>
      </c>
      <c r="R10" s="7">
        <v>63.3</v>
      </c>
      <c r="S10" s="6"/>
      <c r="T10" s="5"/>
      <c r="U10" s="5"/>
      <c r="V10" s="7"/>
    </row>
    <row r="11" spans="1:22" x14ac:dyDescent="0.25">
      <c r="N11" s="1" t="s">
        <v>17</v>
      </c>
      <c r="O11" s="6">
        <v>72.900000000000006</v>
      </c>
      <c r="P11" s="5">
        <v>78</v>
      </c>
      <c r="Q11" s="5">
        <v>79.7</v>
      </c>
      <c r="R11" s="7">
        <v>52.5</v>
      </c>
      <c r="S11" s="6">
        <v>1</v>
      </c>
      <c r="T11" s="5">
        <v>2</v>
      </c>
      <c r="U11" s="5">
        <v>3</v>
      </c>
      <c r="V11" s="7">
        <v>4</v>
      </c>
    </row>
    <row r="12" spans="1:22" x14ac:dyDescent="0.25">
      <c r="N12" s="1" t="s">
        <v>18</v>
      </c>
      <c r="O12" s="6">
        <v>60.4</v>
      </c>
      <c r="P12" s="5">
        <v>73.599999999999994</v>
      </c>
      <c r="Q12" s="5">
        <v>77.400000000000006</v>
      </c>
      <c r="R12" s="7">
        <v>41.5</v>
      </c>
      <c r="S12" s="6"/>
      <c r="T12" s="5"/>
      <c r="U12" s="5"/>
      <c r="V12" s="7"/>
    </row>
    <row r="13" spans="1:22" x14ac:dyDescent="0.25">
      <c r="N13" s="1" t="s">
        <v>19</v>
      </c>
      <c r="O13" s="6">
        <v>63.9</v>
      </c>
      <c r="P13" s="5">
        <v>80.3</v>
      </c>
      <c r="Q13" s="5">
        <v>75.400000000000006</v>
      </c>
      <c r="R13" s="7">
        <v>50.8</v>
      </c>
      <c r="S13" s="6"/>
      <c r="T13" s="5"/>
      <c r="U13" s="5"/>
      <c r="V13" s="7"/>
    </row>
    <row r="14" spans="1:22" x14ac:dyDescent="0.25">
      <c r="N14" s="1" t="s">
        <v>20</v>
      </c>
      <c r="O14" s="6">
        <v>66.7</v>
      </c>
      <c r="P14" s="5">
        <v>88.9</v>
      </c>
      <c r="Q14" s="5">
        <v>66.7</v>
      </c>
      <c r="R14" s="7">
        <v>44.4</v>
      </c>
      <c r="S14" s="6"/>
      <c r="T14" s="5"/>
      <c r="U14" s="5"/>
      <c r="V14" s="7"/>
    </row>
    <row r="15" spans="1:22" x14ac:dyDescent="0.25">
      <c r="E15">
        <f>MATCH(B3,Feuil3!$A$1:$A$82)</f>
        <v>28</v>
      </c>
      <c r="N15" s="1" t="s">
        <v>21</v>
      </c>
      <c r="O15" s="6">
        <v>65.3</v>
      </c>
      <c r="P15" s="5">
        <v>79.8</v>
      </c>
      <c r="Q15" s="5">
        <v>72.599999999999994</v>
      </c>
      <c r="R15" s="7">
        <v>54</v>
      </c>
      <c r="S15" s="6"/>
      <c r="T15" s="5"/>
      <c r="U15" s="5"/>
      <c r="V15" s="7"/>
    </row>
    <row r="16" spans="1:22" x14ac:dyDescent="0.25">
      <c r="N16" s="1" t="s">
        <v>22</v>
      </c>
      <c r="O16" s="6">
        <v>80.900000000000006</v>
      </c>
      <c r="P16" s="5">
        <v>82.3</v>
      </c>
      <c r="Q16" s="5">
        <v>86.5</v>
      </c>
      <c r="R16" s="7">
        <v>61.7</v>
      </c>
      <c r="S16" s="6"/>
      <c r="T16" s="5"/>
      <c r="U16" s="5"/>
      <c r="V16" s="7"/>
    </row>
    <row r="17" spans="14:22" x14ac:dyDescent="0.25">
      <c r="N17" s="1" t="s">
        <v>23</v>
      </c>
      <c r="O17" s="6">
        <v>65.3</v>
      </c>
      <c r="P17" s="5">
        <v>69.400000000000006</v>
      </c>
      <c r="Q17" s="5">
        <v>67.3</v>
      </c>
      <c r="R17" s="7">
        <v>49</v>
      </c>
      <c r="S17" s="6"/>
      <c r="T17" s="5"/>
      <c r="U17" s="5"/>
      <c r="V17" s="7"/>
    </row>
    <row r="18" spans="14:22" x14ac:dyDescent="0.25">
      <c r="N18" s="1" t="s">
        <v>24</v>
      </c>
      <c r="O18" s="6">
        <v>66.400000000000006</v>
      </c>
      <c r="P18" s="5">
        <v>80.900000000000006</v>
      </c>
      <c r="Q18" s="5">
        <v>70</v>
      </c>
      <c r="R18" s="7">
        <v>56.4</v>
      </c>
      <c r="S18" s="6"/>
      <c r="T18" s="5"/>
      <c r="U18" s="5"/>
      <c r="V18" s="7"/>
    </row>
    <row r="19" spans="14:22" x14ac:dyDescent="0.25">
      <c r="N19" s="1" t="s">
        <v>25</v>
      </c>
      <c r="O19" s="6">
        <v>73.7</v>
      </c>
      <c r="P19" s="5">
        <v>75.3</v>
      </c>
      <c r="Q19" s="5">
        <v>73.099999999999994</v>
      </c>
      <c r="R19" s="7">
        <v>51.6</v>
      </c>
      <c r="S19" s="6"/>
      <c r="T19" s="5"/>
      <c r="U19" s="5"/>
      <c r="V19" s="7"/>
    </row>
    <row r="20" spans="14:22" x14ac:dyDescent="0.25">
      <c r="N20" s="1" t="s">
        <v>27</v>
      </c>
      <c r="O20" s="6">
        <v>73.3</v>
      </c>
      <c r="P20" s="5">
        <v>82.4</v>
      </c>
      <c r="Q20" s="5">
        <v>78.599999999999994</v>
      </c>
      <c r="R20" s="7">
        <v>55.7</v>
      </c>
      <c r="S20" s="6"/>
      <c r="T20" s="5"/>
      <c r="U20" s="5"/>
      <c r="V20" s="7"/>
    </row>
    <row r="21" spans="14:22" x14ac:dyDescent="0.25">
      <c r="N21" s="1" t="s">
        <v>90</v>
      </c>
      <c r="O21" s="6">
        <v>70.2</v>
      </c>
      <c r="P21" s="5">
        <v>82.7</v>
      </c>
      <c r="Q21" s="5">
        <v>80.599999999999994</v>
      </c>
      <c r="R21" s="7">
        <v>54.5</v>
      </c>
      <c r="S21" s="6"/>
      <c r="T21" s="5"/>
      <c r="U21" s="5"/>
      <c r="V21" s="7"/>
    </row>
    <row r="22" spans="14:22" x14ac:dyDescent="0.25">
      <c r="N22" s="1" t="s">
        <v>28</v>
      </c>
      <c r="O22" s="6">
        <v>73.599999999999994</v>
      </c>
      <c r="P22" s="5">
        <v>75.900000000000006</v>
      </c>
      <c r="Q22" s="5">
        <v>75.900000000000006</v>
      </c>
      <c r="R22" s="7">
        <v>56.3</v>
      </c>
      <c r="S22" s="6"/>
      <c r="T22" s="5"/>
      <c r="U22" s="5"/>
      <c r="V22" s="7"/>
    </row>
    <row r="23" spans="14:22" x14ac:dyDescent="0.25">
      <c r="N23" s="1" t="s">
        <v>29</v>
      </c>
      <c r="O23" s="6">
        <v>71.099999999999994</v>
      </c>
      <c r="P23" s="5">
        <v>73.7</v>
      </c>
      <c r="Q23" s="5">
        <v>65.8</v>
      </c>
      <c r="R23" s="7">
        <v>31.6</v>
      </c>
      <c r="S23" s="6"/>
      <c r="T23" s="5"/>
      <c r="U23" s="5"/>
      <c r="V23" s="7"/>
    </row>
    <row r="24" spans="14:22" x14ac:dyDescent="0.25">
      <c r="N24" s="1" t="s">
        <v>93</v>
      </c>
      <c r="O24" s="6">
        <v>74.400000000000006</v>
      </c>
      <c r="P24" s="5">
        <v>82.7</v>
      </c>
      <c r="Q24" s="5">
        <v>82.7</v>
      </c>
      <c r="R24" s="7">
        <v>57.5</v>
      </c>
      <c r="S24" s="6"/>
      <c r="T24" s="5"/>
      <c r="U24" s="5"/>
      <c r="V24" s="7"/>
    </row>
    <row r="25" spans="14:22" x14ac:dyDescent="0.25">
      <c r="N25" s="1" t="s">
        <v>31</v>
      </c>
      <c r="O25" s="6">
        <v>70.7</v>
      </c>
      <c r="P25" s="5">
        <v>81.3</v>
      </c>
      <c r="Q25" s="5">
        <v>79.3</v>
      </c>
      <c r="R25" s="7">
        <v>52</v>
      </c>
      <c r="S25" s="6"/>
      <c r="T25" s="5"/>
      <c r="U25" s="5"/>
      <c r="V25" s="7"/>
    </row>
    <row r="26" spans="14:22" x14ac:dyDescent="0.25">
      <c r="N26" s="1" t="s">
        <v>32</v>
      </c>
      <c r="O26" s="6">
        <v>74.5</v>
      </c>
      <c r="P26" s="5">
        <v>83.5</v>
      </c>
      <c r="Q26" s="5">
        <v>81.3</v>
      </c>
      <c r="R26" s="7">
        <v>60.3</v>
      </c>
      <c r="S26" s="6"/>
      <c r="T26" s="5"/>
      <c r="U26" s="5"/>
      <c r="V26" s="7"/>
    </row>
    <row r="27" spans="14:22" x14ac:dyDescent="0.25">
      <c r="N27" s="1" t="s">
        <v>33</v>
      </c>
      <c r="O27" s="6">
        <v>68.8</v>
      </c>
      <c r="P27" s="5">
        <v>83.4</v>
      </c>
      <c r="Q27" s="5">
        <v>79.900000000000006</v>
      </c>
      <c r="R27" s="7">
        <v>57.8</v>
      </c>
      <c r="S27" s="6"/>
      <c r="T27" s="5"/>
      <c r="U27" s="5"/>
      <c r="V27" s="7"/>
    </row>
    <row r="28" spans="14:22" x14ac:dyDescent="0.25">
      <c r="N28" s="1" t="s">
        <v>34</v>
      </c>
      <c r="O28" s="6">
        <v>73.400000000000006</v>
      </c>
      <c r="P28" s="5">
        <v>80.7</v>
      </c>
      <c r="Q28" s="5">
        <v>79.099999999999994</v>
      </c>
      <c r="R28" s="7">
        <v>55</v>
      </c>
      <c r="S28" s="6"/>
      <c r="T28" s="5"/>
      <c r="U28" s="5"/>
      <c r="V28" s="7"/>
    </row>
    <row r="29" spans="14:22" x14ac:dyDescent="0.25">
      <c r="N29" s="1" t="s">
        <v>35</v>
      </c>
      <c r="O29" s="6">
        <v>82.4</v>
      </c>
      <c r="P29" s="5">
        <v>88.2</v>
      </c>
      <c r="Q29" s="5">
        <v>94.1</v>
      </c>
      <c r="R29" s="7">
        <v>70.599999999999994</v>
      </c>
      <c r="S29" s="6"/>
      <c r="T29" s="5"/>
      <c r="U29" s="5"/>
      <c r="V29" s="7"/>
    </row>
    <row r="30" spans="14:22" x14ac:dyDescent="0.25">
      <c r="N30" s="1" t="s">
        <v>36</v>
      </c>
      <c r="O30" s="6">
        <v>65.12</v>
      </c>
      <c r="P30" s="5">
        <v>79.3</v>
      </c>
      <c r="Q30" s="5">
        <v>76.099999999999994</v>
      </c>
      <c r="R30" s="7">
        <v>48.9</v>
      </c>
      <c r="S30" s="6"/>
      <c r="T30" s="5"/>
      <c r="U30" s="5"/>
      <c r="V30" s="7"/>
    </row>
    <row r="31" spans="14:22" x14ac:dyDescent="0.25">
      <c r="N31" s="1" t="s">
        <v>37</v>
      </c>
      <c r="O31" s="6">
        <v>73.5</v>
      </c>
      <c r="P31" s="5">
        <v>81</v>
      </c>
      <c r="Q31" s="5">
        <v>74.8</v>
      </c>
      <c r="R31" s="7">
        <v>53.1</v>
      </c>
      <c r="S31" s="6"/>
      <c r="T31" s="5"/>
      <c r="U31" s="5"/>
      <c r="V31" s="7"/>
    </row>
    <row r="32" spans="14:22" x14ac:dyDescent="0.25">
      <c r="N32" s="1" t="s">
        <v>38</v>
      </c>
      <c r="O32" s="6">
        <v>61.3</v>
      </c>
      <c r="P32" s="5">
        <v>87.1</v>
      </c>
      <c r="Q32" s="5">
        <v>71</v>
      </c>
      <c r="R32" s="7">
        <v>48.4</v>
      </c>
      <c r="S32" s="6"/>
      <c r="T32" s="5"/>
      <c r="U32" s="5"/>
      <c r="V32" s="7"/>
    </row>
    <row r="33" spans="14:22" x14ac:dyDescent="0.25">
      <c r="N33" s="1" t="s">
        <v>39</v>
      </c>
      <c r="O33" s="6">
        <v>62.5</v>
      </c>
      <c r="P33" s="5">
        <v>62.5</v>
      </c>
      <c r="Q33" s="5">
        <v>50</v>
      </c>
      <c r="R33" s="7">
        <v>37.5</v>
      </c>
      <c r="S33" s="6"/>
      <c r="T33" s="5"/>
      <c r="U33" s="5"/>
      <c r="V33" s="7"/>
    </row>
    <row r="34" spans="14:22" x14ac:dyDescent="0.25">
      <c r="N34" s="1" t="s">
        <v>40</v>
      </c>
      <c r="O34" s="6">
        <v>77.599999999999994</v>
      </c>
      <c r="P34" s="5">
        <v>84.5</v>
      </c>
      <c r="Q34" s="5">
        <v>84.7</v>
      </c>
      <c r="R34" s="7">
        <v>62.3</v>
      </c>
      <c r="S34" s="6"/>
      <c r="T34" s="5"/>
      <c r="U34" s="5"/>
      <c r="V34" s="7"/>
    </row>
    <row r="35" spans="14:22" x14ac:dyDescent="0.25">
      <c r="N35" s="1" t="s">
        <v>41</v>
      </c>
      <c r="O35" s="6">
        <v>73.099999999999994</v>
      </c>
      <c r="P35" s="5">
        <v>83.8</v>
      </c>
      <c r="Q35" s="5">
        <v>79.2</v>
      </c>
      <c r="R35" s="7">
        <v>56</v>
      </c>
      <c r="S35" s="6"/>
      <c r="T35" s="5"/>
      <c r="U35" s="5"/>
      <c r="V35" s="7"/>
    </row>
    <row r="36" spans="14:22" x14ac:dyDescent="0.25">
      <c r="N36" s="1" t="s">
        <v>42</v>
      </c>
      <c r="O36" s="6">
        <v>78</v>
      </c>
      <c r="P36" s="5">
        <v>80.2</v>
      </c>
      <c r="Q36" s="5">
        <v>83.6</v>
      </c>
      <c r="R36" s="7">
        <v>57.1</v>
      </c>
      <c r="S36" s="6"/>
      <c r="T36" s="5"/>
      <c r="U36" s="5"/>
      <c r="V36" s="7"/>
    </row>
    <row r="37" spans="14:22" x14ac:dyDescent="0.25">
      <c r="N37" s="1" t="s">
        <v>43</v>
      </c>
      <c r="O37" s="6">
        <v>80</v>
      </c>
      <c r="P37" s="5">
        <v>80</v>
      </c>
      <c r="Q37" s="5">
        <v>80</v>
      </c>
      <c r="R37" s="7">
        <v>64</v>
      </c>
      <c r="S37" s="6"/>
      <c r="T37" s="5"/>
      <c r="U37" s="5"/>
      <c r="V37" s="7"/>
    </row>
    <row r="38" spans="14:22" x14ac:dyDescent="0.25">
      <c r="N38" s="1" t="s">
        <v>44</v>
      </c>
      <c r="O38" s="6">
        <v>73.5</v>
      </c>
      <c r="P38" s="5">
        <v>82.8</v>
      </c>
      <c r="Q38" s="5">
        <v>78.8</v>
      </c>
      <c r="R38" s="7">
        <v>60.3</v>
      </c>
      <c r="S38" s="6"/>
      <c r="T38" s="5"/>
      <c r="U38" s="5"/>
      <c r="V38" s="7"/>
    </row>
    <row r="39" spans="14:22" x14ac:dyDescent="0.25">
      <c r="N39" s="1" t="s">
        <v>45</v>
      </c>
      <c r="O39" s="6">
        <v>78.3</v>
      </c>
      <c r="P39" s="5">
        <v>83.9</v>
      </c>
      <c r="Q39" s="5">
        <v>81.400000000000006</v>
      </c>
      <c r="R39" s="7">
        <v>63.4</v>
      </c>
      <c r="S39" s="6"/>
      <c r="T39" s="5"/>
      <c r="U39" s="5"/>
      <c r="V39" s="7"/>
    </row>
    <row r="40" spans="14:22" x14ac:dyDescent="0.25">
      <c r="N40" s="1" t="s">
        <v>46</v>
      </c>
      <c r="O40" s="6">
        <v>66.7</v>
      </c>
      <c r="P40" s="5">
        <v>81.8</v>
      </c>
      <c r="Q40" s="5">
        <v>78.8</v>
      </c>
      <c r="R40" s="7">
        <v>54.5</v>
      </c>
      <c r="S40" s="6"/>
      <c r="T40" s="5"/>
      <c r="U40" s="5"/>
      <c r="V40" s="7"/>
    </row>
    <row r="41" spans="14:22" x14ac:dyDescent="0.25">
      <c r="N41" s="1" t="s">
        <v>47</v>
      </c>
      <c r="O41" s="6">
        <v>83.3</v>
      </c>
      <c r="P41" s="5">
        <v>83.3</v>
      </c>
      <c r="Q41" s="5">
        <v>87.5</v>
      </c>
      <c r="R41" s="7">
        <v>75</v>
      </c>
      <c r="S41" s="6"/>
      <c r="T41" s="5"/>
      <c r="U41" s="5"/>
      <c r="V41" s="7"/>
    </row>
    <row r="42" spans="14:22" x14ac:dyDescent="0.25">
      <c r="N42" s="1" t="s">
        <v>48</v>
      </c>
      <c r="O42" s="6">
        <v>69.099999999999994</v>
      </c>
      <c r="P42" s="5">
        <v>76.5</v>
      </c>
      <c r="Q42" s="5">
        <v>79.400000000000006</v>
      </c>
      <c r="R42" s="7">
        <v>58.8</v>
      </c>
      <c r="S42" s="6"/>
      <c r="T42" s="5"/>
      <c r="U42" s="5"/>
      <c r="V42" s="7"/>
    </row>
    <row r="43" spans="14:22" x14ac:dyDescent="0.25">
      <c r="N43" s="1" t="s">
        <v>49</v>
      </c>
      <c r="O43" s="6">
        <v>71</v>
      </c>
      <c r="P43" s="5">
        <v>85.2</v>
      </c>
      <c r="Q43" s="5">
        <v>82.3</v>
      </c>
      <c r="R43" s="7">
        <v>58.7</v>
      </c>
      <c r="S43" s="6"/>
      <c r="T43" s="5"/>
      <c r="U43" s="5"/>
      <c r="V43" s="7"/>
    </row>
    <row r="44" spans="14:22" x14ac:dyDescent="0.25">
      <c r="N44" s="1" t="s">
        <v>50</v>
      </c>
      <c r="O44" s="6">
        <v>65.900000000000006</v>
      </c>
      <c r="P44" s="5">
        <v>75.8</v>
      </c>
      <c r="Q44" s="5">
        <v>72.5</v>
      </c>
      <c r="R44" s="7">
        <v>38.5</v>
      </c>
      <c r="S44" s="6"/>
      <c r="T44" s="5"/>
      <c r="U44" s="5"/>
      <c r="V44" s="7"/>
    </row>
    <row r="45" spans="14:22" x14ac:dyDescent="0.25">
      <c r="N45" s="1" t="s">
        <v>51</v>
      </c>
      <c r="O45" s="6">
        <v>69.5</v>
      </c>
      <c r="P45" s="5">
        <v>81.7</v>
      </c>
      <c r="Q45" s="5">
        <v>74.8</v>
      </c>
      <c r="R45" s="7">
        <v>61.1</v>
      </c>
      <c r="S45" s="6"/>
      <c r="T45" s="5"/>
      <c r="U45" s="5"/>
      <c r="V45" s="7"/>
    </row>
    <row r="46" spans="14:22" x14ac:dyDescent="0.25">
      <c r="N46" s="1" t="s">
        <v>52</v>
      </c>
      <c r="O46" s="6">
        <v>62</v>
      </c>
      <c r="P46" s="5">
        <v>78</v>
      </c>
      <c r="Q46" s="5">
        <v>62</v>
      </c>
      <c r="R46" s="7">
        <v>38</v>
      </c>
      <c r="S46" s="6"/>
      <c r="T46" s="5"/>
      <c r="U46" s="5"/>
      <c r="V46" s="7"/>
    </row>
    <row r="47" spans="14:22" x14ac:dyDescent="0.25">
      <c r="N47" s="1" t="s">
        <v>53</v>
      </c>
      <c r="O47" s="6">
        <v>72.7</v>
      </c>
      <c r="P47" s="5">
        <v>81.8</v>
      </c>
      <c r="Q47" s="5">
        <v>68.2</v>
      </c>
      <c r="R47" s="7">
        <v>40.9</v>
      </c>
      <c r="S47" s="6"/>
      <c r="T47" s="5"/>
      <c r="U47" s="5"/>
      <c r="V47" s="7"/>
    </row>
    <row r="48" spans="14:22" x14ac:dyDescent="0.25">
      <c r="N48" s="1" t="s">
        <v>54</v>
      </c>
      <c r="O48" s="6">
        <v>78.400000000000006</v>
      </c>
      <c r="P48" s="5">
        <v>89.7</v>
      </c>
      <c r="Q48" s="5">
        <v>88.7</v>
      </c>
      <c r="R48" s="7">
        <v>73.2</v>
      </c>
      <c r="S48" s="6"/>
      <c r="T48" s="5"/>
      <c r="U48" s="5"/>
      <c r="V48" s="7"/>
    </row>
    <row r="49" spans="14:22" x14ac:dyDescent="0.25">
      <c r="N49" s="1" t="s">
        <v>55</v>
      </c>
      <c r="O49" s="6">
        <v>69.099999999999994</v>
      </c>
      <c r="P49" s="5">
        <v>83.7</v>
      </c>
      <c r="Q49" s="5">
        <v>79.7</v>
      </c>
      <c r="R49" s="7">
        <v>56.1</v>
      </c>
      <c r="S49" s="6"/>
      <c r="T49" s="5"/>
      <c r="U49" s="5"/>
      <c r="V49" s="7"/>
    </row>
    <row r="50" spans="14:22" x14ac:dyDescent="0.25">
      <c r="N50" s="1" t="s">
        <v>56</v>
      </c>
      <c r="O50" s="6">
        <v>77.3</v>
      </c>
      <c r="P50" s="5">
        <v>86.7</v>
      </c>
      <c r="Q50" s="5">
        <v>85.6</v>
      </c>
      <c r="R50" s="7">
        <v>64</v>
      </c>
      <c r="S50" s="6"/>
      <c r="T50" s="5"/>
      <c r="U50" s="5"/>
      <c r="V50" s="7"/>
    </row>
    <row r="51" spans="14:22" x14ac:dyDescent="0.25">
      <c r="N51" s="1" t="s">
        <v>57</v>
      </c>
      <c r="O51" s="6">
        <v>77.400000000000006</v>
      </c>
      <c r="P51" s="5">
        <v>84.2</v>
      </c>
      <c r="Q51" s="5">
        <v>85</v>
      </c>
      <c r="R51" s="7">
        <v>67</v>
      </c>
      <c r="S51" s="6"/>
      <c r="T51" s="5"/>
      <c r="U51" s="5"/>
      <c r="V51" s="7"/>
    </row>
    <row r="52" spans="14:22" x14ac:dyDescent="0.25">
      <c r="N52" s="1" t="s">
        <v>58</v>
      </c>
      <c r="O52" s="6">
        <v>77.3</v>
      </c>
      <c r="P52" s="5">
        <v>81.3</v>
      </c>
      <c r="Q52" s="5">
        <v>82.9</v>
      </c>
      <c r="R52" s="7">
        <v>61.8</v>
      </c>
      <c r="S52" s="6"/>
      <c r="T52" s="5"/>
      <c r="U52" s="5"/>
      <c r="V52" s="7"/>
    </row>
    <row r="53" spans="14:22" x14ac:dyDescent="0.25">
      <c r="N53" s="1" t="s">
        <v>59</v>
      </c>
      <c r="O53" s="6">
        <v>76.099999999999994</v>
      </c>
      <c r="P53" s="5">
        <v>85.3</v>
      </c>
      <c r="Q53" s="5">
        <v>82.8</v>
      </c>
      <c r="R53" s="7">
        <v>64.2</v>
      </c>
      <c r="S53" s="6"/>
      <c r="T53" s="5"/>
      <c r="U53" s="5"/>
      <c r="V53" s="7"/>
    </row>
    <row r="54" spans="14:22" x14ac:dyDescent="0.25">
      <c r="N54" s="1" t="s">
        <v>60</v>
      </c>
      <c r="O54" s="6">
        <v>65.400000000000006</v>
      </c>
      <c r="P54" s="5">
        <v>82.7</v>
      </c>
      <c r="Q54" s="5">
        <v>70.2</v>
      </c>
      <c r="R54" s="7">
        <v>44.2</v>
      </c>
      <c r="S54" s="6"/>
      <c r="T54" s="5"/>
      <c r="U54" s="5"/>
      <c r="V54" s="7"/>
    </row>
    <row r="55" spans="14:22" x14ac:dyDescent="0.25">
      <c r="N55" s="1" t="s">
        <v>61</v>
      </c>
      <c r="O55" s="6">
        <v>75.400000000000006</v>
      </c>
      <c r="P55" s="5">
        <v>78</v>
      </c>
      <c r="Q55" s="5">
        <v>76.3</v>
      </c>
      <c r="R55" s="7">
        <v>52.5</v>
      </c>
      <c r="S55" s="6"/>
      <c r="T55" s="5"/>
      <c r="U55" s="5"/>
      <c r="V55" s="7"/>
    </row>
    <row r="56" spans="14:22" x14ac:dyDescent="0.25">
      <c r="N56" s="1" t="s">
        <v>62</v>
      </c>
      <c r="O56" s="6">
        <v>68.900000000000006</v>
      </c>
      <c r="P56" s="5">
        <v>78</v>
      </c>
      <c r="Q56" s="5">
        <v>73.5</v>
      </c>
      <c r="R56" s="7">
        <v>47</v>
      </c>
      <c r="S56" s="6"/>
      <c r="T56" s="5"/>
      <c r="U56" s="5"/>
      <c r="V56" s="7"/>
    </row>
    <row r="57" spans="14:22" x14ac:dyDescent="0.25">
      <c r="N57" s="1" t="s">
        <v>63</v>
      </c>
      <c r="O57" s="6">
        <v>60</v>
      </c>
      <c r="P57" s="5">
        <v>80</v>
      </c>
      <c r="Q57" s="5">
        <v>90</v>
      </c>
      <c r="R57" s="7">
        <v>70</v>
      </c>
      <c r="S57" s="6"/>
      <c r="T57" s="5"/>
      <c r="U57" s="5"/>
      <c r="V57" s="7"/>
    </row>
    <row r="58" spans="14:22" x14ac:dyDescent="0.25">
      <c r="N58" s="1" t="s">
        <v>64</v>
      </c>
      <c r="O58" s="6">
        <v>68.7</v>
      </c>
      <c r="P58" s="5">
        <v>82.8</v>
      </c>
      <c r="Q58" s="5">
        <v>78.8</v>
      </c>
      <c r="R58" s="7">
        <v>56.6</v>
      </c>
      <c r="S58" s="6"/>
      <c r="T58" s="5"/>
      <c r="U58" s="5"/>
      <c r="V58" s="7"/>
    </row>
    <row r="59" spans="14:22" x14ac:dyDescent="0.25">
      <c r="N59" s="1" t="s">
        <v>65</v>
      </c>
      <c r="O59" s="6">
        <v>61.2</v>
      </c>
      <c r="P59" s="5">
        <v>71.599999999999994</v>
      </c>
      <c r="Q59" s="5">
        <v>61.2</v>
      </c>
      <c r="R59" s="7">
        <v>35.799999999999997</v>
      </c>
      <c r="S59" s="6"/>
      <c r="T59" s="5"/>
      <c r="U59" s="5"/>
      <c r="V59" s="7"/>
    </row>
    <row r="60" spans="14:22" x14ac:dyDescent="0.25">
      <c r="N60" s="1" t="s">
        <v>66</v>
      </c>
      <c r="O60" s="6">
        <v>78.7</v>
      </c>
      <c r="P60" s="5">
        <v>84</v>
      </c>
      <c r="Q60" s="5">
        <v>82.7</v>
      </c>
      <c r="R60" s="7">
        <v>65.3</v>
      </c>
      <c r="S60" s="6"/>
      <c r="T60" s="5"/>
      <c r="U60" s="5"/>
      <c r="V60" s="7"/>
    </row>
    <row r="61" spans="14:22" x14ac:dyDescent="0.25">
      <c r="N61" s="1" t="s">
        <v>67</v>
      </c>
      <c r="O61" s="6">
        <v>77</v>
      </c>
      <c r="P61" s="5">
        <v>78.400000000000006</v>
      </c>
      <c r="Q61" s="5">
        <v>82.4</v>
      </c>
      <c r="R61" s="7">
        <v>64.900000000000006</v>
      </c>
      <c r="S61" s="6"/>
      <c r="T61" s="5"/>
      <c r="U61" s="5"/>
      <c r="V61" s="7"/>
    </row>
    <row r="62" spans="14:22" x14ac:dyDescent="0.25">
      <c r="N62" s="1" t="s">
        <v>68</v>
      </c>
      <c r="O62" s="6">
        <v>61.7</v>
      </c>
      <c r="P62" s="5">
        <v>84</v>
      </c>
      <c r="Q62" s="5">
        <v>77.8</v>
      </c>
      <c r="R62" s="7">
        <v>59.3</v>
      </c>
      <c r="S62" s="6"/>
      <c r="T62" s="5"/>
      <c r="U62" s="5"/>
      <c r="V62" s="7"/>
    </row>
    <row r="63" spans="14:22" x14ac:dyDescent="0.25">
      <c r="N63" s="1" t="s">
        <v>69</v>
      </c>
      <c r="O63" s="6">
        <v>66.7</v>
      </c>
      <c r="P63" s="5">
        <v>66.7</v>
      </c>
      <c r="Q63" s="5">
        <v>66.7</v>
      </c>
      <c r="R63" s="7">
        <v>66.7</v>
      </c>
      <c r="S63" s="6"/>
      <c r="T63" s="5"/>
      <c r="U63" s="5"/>
      <c r="V63" s="7"/>
    </row>
    <row r="64" spans="14:22" x14ac:dyDescent="0.25">
      <c r="N64" s="1" t="s">
        <v>70</v>
      </c>
      <c r="O64" s="6">
        <v>76.7</v>
      </c>
      <c r="P64" s="5">
        <v>78.900000000000006</v>
      </c>
      <c r="Q64" s="5">
        <v>82.2</v>
      </c>
      <c r="R64" s="7">
        <v>54.4</v>
      </c>
      <c r="S64" s="6"/>
      <c r="T64" s="5"/>
      <c r="U64" s="5"/>
      <c r="V64" s="7"/>
    </row>
    <row r="65" spans="14:22" x14ac:dyDescent="0.25">
      <c r="N65" s="1" t="s">
        <v>71</v>
      </c>
      <c r="O65" s="6">
        <v>76.7</v>
      </c>
      <c r="P65" s="5">
        <v>80.8</v>
      </c>
      <c r="Q65" s="5">
        <v>80.8</v>
      </c>
      <c r="R65" s="7">
        <v>63.3</v>
      </c>
      <c r="S65" s="6"/>
      <c r="T65" s="5"/>
      <c r="U65" s="5"/>
      <c r="V65" s="7"/>
    </row>
    <row r="66" spans="14:22" x14ac:dyDescent="0.25">
      <c r="N66" s="1" t="s">
        <v>72</v>
      </c>
      <c r="O66" s="6">
        <v>76.900000000000006</v>
      </c>
      <c r="P66" s="5">
        <v>72.3</v>
      </c>
      <c r="Q66" s="5">
        <v>75.400000000000006</v>
      </c>
      <c r="R66" s="7">
        <v>49.2</v>
      </c>
      <c r="S66" s="6"/>
      <c r="T66" s="5"/>
      <c r="U66" s="5"/>
      <c r="V66" s="7"/>
    </row>
    <row r="67" spans="14:22" x14ac:dyDescent="0.25">
      <c r="N67" s="1" t="s">
        <v>73</v>
      </c>
      <c r="O67" s="6">
        <v>77.900000000000006</v>
      </c>
      <c r="P67" s="5">
        <v>87.2</v>
      </c>
      <c r="Q67" s="5">
        <v>87.2</v>
      </c>
      <c r="R67" s="7">
        <v>73.3</v>
      </c>
      <c r="S67" s="6"/>
      <c r="T67" s="5"/>
      <c r="U67" s="5"/>
      <c r="V67" s="7"/>
    </row>
    <row r="68" spans="14:22" x14ac:dyDescent="0.25">
      <c r="N68" s="1" t="s">
        <v>74</v>
      </c>
      <c r="O68" s="6">
        <v>80</v>
      </c>
      <c r="P68" s="5">
        <v>73.3</v>
      </c>
      <c r="Q68" s="5">
        <v>80</v>
      </c>
      <c r="R68" s="7">
        <v>58.8</v>
      </c>
      <c r="S68" s="6"/>
      <c r="T68" s="5"/>
      <c r="U68" s="5"/>
      <c r="V68" s="7"/>
    </row>
    <row r="69" spans="14:22" x14ac:dyDescent="0.25">
      <c r="N69" s="1" t="s">
        <v>75</v>
      </c>
      <c r="O69" s="6">
        <v>75.3</v>
      </c>
      <c r="P69" s="5">
        <v>81.7</v>
      </c>
      <c r="Q69" s="5">
        <v>79.599999999999994</v>
      </c>
      <c r="R69" s="7">
        <v>52.7</v>
      </c>
      <c r="S69" s="6"/>
      <c r="T69" s="5"/>
      <c r="U69" s="5"/>
      <c r="V69" s="7"/>
    </row>
    <row r="70" spans="14:22" x14ac:dyDescent="0.25">
      <c r="N70" s="1" t="s">
        <v>76</v>
      </c>
      <c r="O70" s="6">
        <v>76.099999999999994</v>
      </c>
      <c r="P70" s="5">
        <v>76.099999999999994</v>
      </c>
      <c r="Q70" s="5">
        <v>76.099999999999994</v>
      </c>
      <c r="R70" s="7">
        <v>53.7</v>
      </c>
      <c r="S70" s="6"/>
      <c r="T70" s="5"/>
      <c r="U70" s="5"/>
      <c r="V70" s="7"/>
    </row>
    <row r="71" spans="14:22" x14ac:dyDescent="0.25">
      <c r="N71" s="1" t="s">
        <v>77</v>
      </c>
      <c r="O71" s="6">
        <v>81.599999999999994</v>
      </c>
      <c r="P71" s="5">
        <v>85.1</v>
      </c>
      <c r="Q71" s="5">
        <v>82.8</v>
      </c>
      <c r="R71" s="7">
        <v>64.400000000000006</v>
      </c>
      <c r="S71" s="6"/>
      <c r="T71" s="5"/>
      <c r="U71" s="5"/>
      <c r="V71" s="7"/>
    </row>
    <row r="72" spans="14:22" x14ac:dyDescent="0.25">
      <c r="N72" s="1" t="s">
        <v>78</v>
      </c>
      <c r="O72" s="6">
        <v>70.099999999999994</v>
      </c>
      <c r="P72" s="5">
        <v>77.599999999999994</v>
      </c>
      <c r="Q72" s="5">
        <v>80.599999999999994</v>
      </c>
      <c r="R72" s="7">
        <v>46.3</v>
      </c>
      <c r="S72" s="6"/>
      <c r="T72" s="5"/>
      <c r="U72" s="5"/>
      <c r="V72" s="7"/>
    </row>
    <row r="73" spans="14:22" x14ac:dyDescent="0.25">
      <c r="N73" s="1" t="s">
        <v>79</v>
      </c>
      <c r="O73" s="6">
        <v>73</v>
      </c>
      <c r="P73" s="5">
        <v>79.7</v>
      </c>
      <c r="Q73" s="5">
        <v>77</v>
      </c>
      <c r="R73" s="7">
        <v>56.1</v>
      </c>
      <c r="S73" s="6"/>
      <c r="T73" s="5"/>
      <c r="U73" s="5"/>
      <c r="V73" s="7"/>
    </row>
    <row r="74" spans="14:22" x14ac:dyDescent="0.25">
      <c r="N74" s="1" t="s">
        <v>80</v>
      </c>
      <c r="O74" s="6">
        <v>75.3</v>
      </c>
      <c r="P74" s="5">
        <v>78</v>
      </c>
      <c r="Q74" s="5">
        <v>72.7</v>
      </c>
      <c r="R74" s="7">
        <v>54.7</v>
      </c>
      <c r="S74" s="6"/>
      <c r="T74" s="5"/>
      <c r="U74" s="5"/>
      <c r="V74" s="7"/>
    </row>
    <row r="75" spans="14:22" x14ac:dyDescent="0.25">
      <c r="N75" s="1" t="s">
        <v>81</v>
      </c>
      <c r="O75" s="6">
        <v>74.599999999999994</v>
      </c>
      <c r="P75" s="5">
        <v>85.7</v>
      </c>
      <c r="Q75" s="5">
        <v>81.400000000000006</v>
      </c>
      <c r="R75" s="7">
        <v>60.7</v>
      </c>
      <c r="S75" s="6"/>
      <c r="T75" s="5"/>
      <c r="U75" s="5"/>
      <c r="V75" s="7"/>
    </row>
    <row r="76" spans="14:22" x14ac:dyDescent="0.25">
      <c r="N76" s="1" t="s">
        <v>82</v>
      </c>
      <c r="O76" s="6">
        <v>71.2</v>
      </c>
      <c r="P76" s="5">
        <v>81</v>
      </c>
      <c r="Q76" s="5">
        <v>81.7</v>
      </c>
      <c r="R76" s="7">
        <v>60.1</v>
      </c>
      <c r="S76" s="6"/>
      <c r="T76" s="5"/>
      <c r="U76" s="5"/>
      <c r="V76" s="7"/>
    </row>
    <row r="77" spans="14:22" x14ac:dyDescent="0.25">
      <c r="N77" s="1" t="s">
        <v>83</v>
      </c>
      <c r="O77" s="6">
        <v>72</v>
      </c>
      <c r="P77" s="5">
        <v>83.5</v>
      </c>
      <c r="Q77" s="5">
        <v>81.3</v>
      </c>
      <c r="R77" s="7">
        <v>61.5</v>
      </c>
      <c r="S77" s="6"/>
      <c r="T77" s="5"/>
      <c r="U77" s="5"/>
      <c r="V77" s="7"/>
    </row>
    <row r="78" spans="14:22" x14ac:dyDescent="0.25">
      <c r="N78" s="1" t="s">
        <v>84</v>
      </c>
      <c r="O78" s="6">
        <v>63.9</v>
      </c>
      <c r="P78" s="5">
        <v>75</v>
      </c>
      <c r="Q78" s="5">
        <v>61.1</v>
      </c>
      <c r="R78" s="7">
        <v>51.4</v>
      </c>
      <c r="S78" s="6"/>
      <c r="T78" s="5"/>
      <c r="U78" s="5"/>
      <c r="V78" s="7"/>
    </row>
    <row r="79" spans="14:22" x14ac:dyDescent="0.25">
      <c r="N79" s="1" t="s">
        <v>85</v>
      </c>
      <c r="O79" s="6">
        <v>63.5</v>
      </c>
      <c r="P79" s="5">
        <v>69.2</v>
      </c>
      <c r="Q79" s="5">
        <v>65.400000000000006</v>
      </c>
      <c r="R79" s="7">
        <v>40.1</v>
      </c>
      <c r="S79" s="6"/>
      <c r="T79" s="5"/>
      <c r="U79" s="5"/>
      <c r="V79" s="7"/>
    </row>
    <row r="80" spans="14:22" x14ac:dyDescent="0.25">
      <c r="N80" s="1" t="s">
        <v>86</v>
      </c>
      <c r="O80" s="6">
        <v>70.400000000000006</v>
      </c>
      <c r="P80" s="5">
        <v>78.7</v>
      </c>
      <c r="Q80" s="5">
        <v>74.099999999999994</v>
      </c>
      <c r="R80" s="7">
        <v>52.8</v>
      </c>
      <c r="S80" s="6"/>
      <c r="T80" s="5"/>
      <c r="U80" s="5"/>
      <c r="V80" s="7"/>
    </row>
    <row r="81" spans="14:22" x14ac:dyDescent="0.25">
      <c r="N81" s="1" t="s">
        <v>87</v>
      </c>
      <c r="O81" s="6">
        <v>78.400000000000006</v>
      </c>
      <c r="P81" s="5">
        <v>87.6</v>
      </c>
      <c r="Q81" s="5">
        <v>85.9</v>
      </c>
      <c r="R81" s="7">
        <v>68</v>
      </c>
      <c r="S81" s="6"/>
      <c r="T81" s="5"/>
      <c r="U81" s="5"/>
      <c r="V81" s="7"/>
    </row>
    <row r="82" spans="14:22" ht="15.75" thickBot="1" x14ac:dyDescent="0.3">
      <c r="N82" s="1" t="s">
        <v>88</v>
      </c>
      <c r="O82" s="8">
        <v>75</v>
      </c>
      <c r="P82" s="9">
        <v>78.8</v>
      </c>
      <c r="Q82" s="9">
        <v>83.7</v>
      </c>
      <c r="R82" s="10">
        <v>60.6</v>
      </c>
      <c r="S82" s="8"/>
      <c r="T82" s="9"/>
      <c r="U82" s="9"/>
      <c r="V82" s="10"/>
    </row>
  </sheetData>
  <phoneticPr fontId="1" type="noConversion"/>
  <conditionalFormatting sqref="D3:G6">
    <cfRule type="cellIs" dxfId="24" priority="2" operator="greaterThanOrEqual">
      <formula>80</formula>
    </cfRule>
  </conditionalFormatting>
  <dataValidations count="1">
    <dataValidation type="list" allowBlank="1" showInputMessage="1" showErrorMessage="1" sqref="B3:B6" xr:uid="{338E6DE9-2558-490A-BC1D-D685FCEE4CD7}">
      <formula1>$N$3:$N$82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49C9EC0-D22E-42FE-92DC-442251C42467}">
          <x14:formula1>
            <xm:f>Feuil3!$B$84:$B$85</xm:f>
          </x14:formula1>
          <xm:sqref>C2:C6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60D9F-DE61-41B6-83F1-5850140815FF}">
  <dimension ref="A1:M205"/>
  <sheetViews>
    <sheetView workbookViewId="0">
      <selection activeCell="A6" sqref="A6:C44"/>
    </sheetView>
  </sheetViews>
  <sheetFormatPr baseColWidth="10" defaultRowHeight="15" x14ac:dyDescent="0.25"/>
  <cols>
    <col min="1" max="1" width="45.28515625" style="14" customWidth="1"/>
    <col min="2" max="2" width="17.85546875" style="14" customWidth="1"/>
    <col min="3" max="3" width="8.28515625" style="14" customWidth="1"/>
  </cols>
  <sheetData>
    <row r="1" spans="1:13" x14ac:dyDescent="0.25">
      <c r="A1" s="14" t="s">
        <v>0</v>
      </c>
      <c r="B1" s="14" t="s">
        <v>94</v>
      </c>
      <c r="C1" s="14" t="s">
        <v>95</v>
      </c>
      <c r="D1" s="15" t="s">
        <v>7</v>
      </c>
      <c r="E1" s="16" t="s">
        <v>7</v>
      </c>
      <c r="F1" s="16" t="s">
        <v>7</v>
      </c>
      <c r="G1" s="21" t="s">
        <v>7</v>
      </c>
      <c r="H1" s="15" t="s">
        <v>89</v>
      </c>
      <c r="I1" s="16" t="s">
        <v>89</v>
      </c>
      <c r="J1" s="16" t="s">
        <v>89</v>
      </c>
      <c r="K1" s="17" t="s">
        <v>89</v>
      </c>
    </row>
    <row r="2" spans="1:13" x14ac:dyDescent="0.25">
      <c r="D2" s="11" t="s">
        <v>3</v>
      </c>
      <c r="E2" s="12" t="s">
        <v>4</v>
      </c>
      <c r="F2" s="12" t="s">
        <v>5</v>
      </c>
      <c r="G2" s="22" t="s">
        <v>6</v>
      </c>
      <c r="H2" s="11" t="s">
        <v>3</v>
      </c>
      <c r="I2" s="12" t="s">
        <v>4</v>
      </c>
      <c r="J2" s="12" t="s">
        <v>5</v>
      </c>
      <c r="K2" s="13" t="s">
        <v>6</v>
      </c>
      <c r="M2">
        <f>MATCH(C3&amp;D2,lalali!B2:I2,0)</f>
        <v>5</v>
      </c>
    </row>
    <row r="3" spans="1:13" x14ac:dyDescent="0.25">
      <c r="A3" s="14" t="s">
        <v>91</v>
      </c>
      <c r="B3" s="14" t="s">
        <v>27</v>
      </c>
      <c r="C3" s="14" t="s">
        <v>89</v>
      </c>
      <c r="D3" s="11" t="e">
        <f>INDEX(lalali!$B$1:$E$82,MATCH(B3,lalali!$A$1:$A$82,0),MATCH($D$2,lalali!$B$2:$E$2))</f>
        <v>#N/A</v>
      </c>
      <c r="E3" s="12" t="e">
        <f>INDEX(lalali!$B$1:$E$82,MATCH(B3,lalali!$A$1:$A$82,0),MATCH($E$2,lalali!$B$2:$E$2))</f>
        <v>#N/A</v>
      </c>
      <c r="F3" s="12" t="e">
        <f>INDEX(lalali!$B$1:$E$82,MATCH(B3,lalali!$A$1:$A$82,0),MATCH($F$2,lalali!$B$2:$E$2))</f>
        <v>#N/A</v>
      </c>
      <c r="G3" s="22" t="e">
        <f>INDEX(lalali!$B$1:$E$82,MATCH(B3,lalali!$A$1:$A$82,0),MATCH($G$2,lalali!$B$2:$E$2))</f>
        <v>#N/A</v>
      </c>
      <c r="H3" s="11" t="e">
        <f>INDEX(lalali!$F$1:$I$82,MATCH(B3,lalali!$A$1:$A$82,0),MATCH($H$2,lalali!$F$2:$I$2,0))</f>
        <v>#N/A</v>
      </c>
      <c r="I3" s="12" t="e">
        <f>INDEX(lalali!$F$1:$I$82,MATCH(B3,lalali!$A$1:$A$82,0),MATCH($I$2,lalali!$F$2:$I$2,0))</f>
        <v>#N/A</v>
      </c>
      <c r="J3" s="12" t="e">
        <f>INDEX(lalali!$F$1:$I$82,MATCH(B3,lalali!$A$1:$A$82,0),MATCH($J$2,lalali!$F$2:$I$2,0))</f>
        <v>#N/A</v>
      </c>
      <c r="K3" s="13" t="e">
        <f>INDEX(lalali!$F$1:$I$82,MATCH(B3,lalali!$A$1:$A$82,0),MATCH($K$2,lalali!$F$2:$I$2,0))</f>
        <v>#N/A</v>
      </c>
    </row>
    <row r="4" spans="1:13" x14ac:dyDescent="0.25">
      <c r="A4" s="14" t="s">
        <v>92</v>
      </c>
      <c r="B4" s="14" t="s">
        <v>90</v>
      </c>
      <c r="C4" s="14" t="s">
        <v>7</v>
      </c>
      <c r="D4" s="11" t="e">
        <f>INDEX(lalali!$B$1:$E$82,MATCH(B4,lalali!$A$1:$A$82,0),MATCH($D$2,lalali!$B$2:$E$2))</f>
        <v>#N/A</v>
      </c>
      <c r="E4" s="12" t="e">
        <f>INDEX(lalali!$B$1:$E$82,MATCH(B4,lalali!$A$1:$A$82,0),MATCH($E$2,lalali!$B$2:$E$2))</f>
        <v>#N/A</v>
      </c>
      <c r="F4" s="12" t="e">
        <f>INDEX(lalali!$B$1:$E$82,MATCH(B4,lalali!$A$1:$A$82,0),MATCH($F$2,lalali!$B$2:$E$2))</f>
        <v>#N/A</v>
      </c>
      <c r="G4" s="22" t="e">
        <f>INDEX(lalali!$B$1:$E$82,MATCH(B4,lalali!$A$1:$A$82,0),MATCH($G$2,lalali!$B$2:$E$2))</f>
        <v>#N/A</v>
      </c>
      <c r="H4" s="11" t="e">
        <f>INDEX(lalali!$F$1:$I$82,MATCH(B4,lalali!$A$1:$A$82,0),MATCH($H$2,lalali!$F$2:$I$2,0))</f>
        <v>#N/A</v>
      </c>
      <c r="I4" s="12" t="e">
        <f>INDEX(lalali!$F$1:$I$82,MATCH(B4,lalali!$A$1:$A$82,0),MATCH($I$2,lalali!$F$2:$I$2,0))</f>
        <v>#N/A</v>
      </c>
      <c r="J4" s="12" t="e">
        <f>INDEX(lalali!$F$1:$I$82,MATCH(B4,lalali!$A$1:$A$82,0),MATCH($J$2,lalali!$F$2:$I$2,0))</f>
        <v>#N/A</v>
      </c>
      <c r="K4" s="13" t="e">
        <f>INDEX(lalali!$F$1:$I$82,MATCH(B4,lalali!$A$1:$A$82,0),MATCH($K$2,lalali!$F$2:$I$2,0))</f>
        <v>#N/A</v>
      </c>
    </row>
    <row r="5" spans="1:13" x14ac:dyDescent="0.25">
      <c r="A5" s="14" t="s">
        <v>96</v>
      </c>
      <c r="B5" s="14" t="s">
        <v>30</v>
      </c>
      <c r="C5" s="14" t="s">
        <v>7</v>
      </c>
      <c r="D5" s="11" t="e">
        <f>INDEX(lalali!$B$1:$E$82,MATCH(B5,lalali!$A$1:$A$82,0),MATCH($D$2,lalali!$B$2:$E$2))</f>
        <v>#N/A</v>
      </c>
      <c r="E5" s="12" t="e">
        <f>INDEX(lalali!$B$1:$E$82,MATCH(B5,lalali!$A$1:$A$82,0),MATCH($E$2,lalali!$B$2:$E$2))</f>
        <v>#N/A</v>
      </c>
      <c r="F5" s="12" t="e">
        <f>INDEX(lalali!$B$1:$E$82,MATCH(B5,lalali!$A$1:$A$82,0),MATCH($F$2,lalali!$B$2:$E$2))</f>
        <v>#N/A</v>
      </c>
      <c r="G5" s="22" t="e">
        <f>INDEX(lalali!$B$1:$E$82,MATCH(B5,lalali!$A$1:$A$82,0),MATCH($G$2,lalali!$B$2:$E$2))</f>
        <v>#N/A</v>
      </c>
      <c r="H5" s="11" t="e">
        <f>INDEX(lalali!$F$1:$I$82,MATCH(B5,lalali!$A$1:$A$82,0),MATCH($H$2,lalali!$F$2:$I$2,0))</f>
        <v>#N/A</v>
      </c>
      <c r="I5" s="12" t="e">
        <f>INDEX(lalali!$F$1:$I$82,MATCH(B5,lalali!$A$1:$A$82,0),MATCH($I$2,lalali!$F$2:$I$2,0))</f>
        <v>#N/A</v>
      </c>
      <c r="J5" s="12" t="e">
        <f>INDEX(lalali!$F$1:$I$82,MATCH(B5,lalali!$A$1:$A$82,0),MATCH($J$2,lalali!$F$2:$I$2,0))</f>
        <v>#N/A</v>
      </c>
      <c r="K5" s="13" t="e">
        <f>INDEX(lalali!$F$1:$I$82,MATCH(B5,lalali!$A$1:$A$82,0),MATCH($K$2,lalali!$F$2:$I$2,0))</f>
        <v>#N/A</v>
      </c>
    </row>
    <row r="6" spans="1:13" x14ac:dyDescent="0.25">
      <c r="A6" s="14" t="s">
        <v>97</v>
      </c>
      <c r="B6" s="14" t="s">
        <v>42</v>
      </c>
      <c r="C6" s="14" t="s">
        <v>7</v>
      </c>
      <c r="D6" s="11" t="e">
        <f>INDEX(lalali!$B$1:$E$82,MATCH(B6,lalali!$A$1:$A$82,0),MATCH($D$2,lalali!$B$2:$E$2))</f>
        <v>#N/A</v>
      </c>
      <c r="E6" s="12" t="e">
        <f>INDEX(lalali!$B$1:$E$82,MATCH(B6,lalali!$A$1:$A$82,0),MATCH($E$2,lalali!$B$2:$E$2))</f>
        <v>#N/A</v>
      </c>
      <c r="F6" s="12" t="e">
        <f>INDEX(lalali!$B$1:$E$82,MATCH(B6,lalali!$A$1:$A$82,0),MATCH($F$2,lalali!$B$2:$E$2))</f>
        <v>#N/A</v>
      </c>
      <c r="G6" s="22" t="e">
        <f>INDEX(lalali!$B$1:$E$82,MATCH(B6,lalali!$A$1:$A$82,0),MATCH($G$2,lalali!$B$2:$E$2))</f>
        <v>#N/A</v>
      </c>
      <c r="H6" s="11" t="e">
        <f>INDEX(lalali!$F$1:$I$82,MATCH(B6,lalali!$A$1:$A$82,0),MATCH($H$2,lalali!$F$2:$I$2,0))</f>
        <v>#N/A</v>
      </c>
      <c r="I6" s="12" t="e">
        <f>INDEX(lalali!$F$1:$I$82,MATCH(B6,lalali!$A$1:$A$82,0),MATCH($I$2,lalali!$F$2:$I$2,0))</f>
        <v>#N/A</v>
      </c>
      <c r="J6" s="12" t="e">
        <f>INDEX(lalali!$F$1:$I$82,MATCH(B6,lalali!$A$1:$A$82,0),MATCH($J$2,lalali!$F$2:$I$2,0))</f>
        <v>#N/A</v>
      </c>
      <c r="K6" s="13" t="e">
        <f>INDEX(lalali!$F$1:$I$82,MATCH(B6,lalali!$A$1:$A$82,0),MATCH($K$2,lalali!$F$2:$I$2,0))</f>
        <v>#N/A</v>
      </c>
    </row>
    <row r="7" spans="1:13" x14ac:dyDescent="0.25">
      <c r="A7" s="14" t="s">
        <v>98</v>
      </c>
      <c r="B7" s="14" t="s">
        <v>43</v>
      </c>
      <c r="C7" s="14" t="s">
        <v>7</v>
      </c>
      <c r="D7" s="11" t="e">
        <f>INDEX(lalali!$B$1:$E$82,MATCH(B7,lalali!$A$1:$A$82,0),MATCH($D$2,lalali!$B$2:$E$2))</f>
        <v>#N/A</v>
      </c>
      <c r="E7" s="12" t="e">
        <f>INDEX(lalali!$B$1:$E$82,MATCH(B7,lalali!$A$1:$A$82,0),MATCH($E$2,lalali!$B$2:$E$2))</f>
        <v>#N/A</v>
      </c>
      <c r="F7" s="12" t="e">
        <f>INDEX(lalali!$B$1:$E$82,MATCH(B7,lalali!$A$1:$A$82,0),MATCH($F$2,lalali!$B$2:$E$2))</f>
        <v>#N/A</v>
      </c>
      <c r="G7" s="22" t="e">
        <f>INDEX(lalali!$B$1:$E$82,MATCH(B7,lalali!$A$1:$A$82,0),MATCH($G$2,lalali!$B$2:$E$2))</f>
        <v>#N/A</v>
      </c>
      <c r="H7" s="11" t="e">
        <f>INDEX(lalali!$F$1:$I$82,MATCH(B7,lalali!$A$1:$A$82,0),MATCH($H$2,lalali!$F$2:$I$2,0))</f>
        <v>#N/A</v>
      </c>
      <c r="I7" s="12" t="e">
        <f>INDEX(lalali!$F$1:$I$82,MATCH(B7,lalali!$A$1:$A$82,0),MATCH($I$2,lalali!$F$2:$I$2,0))</f>
        <v>#N/A</v>
      </c>
      <c r="J7" s="12" t="e">
        <f>INDEX(lalali!$F$1:$I$82,MATCH(B7,lalali!$A$1:$A$82,0),MATCH($J$2,lalali!$F$2:$I$2,0))</f>
        <v>#N/A</v>
      </c>
      <c r="K7" s="13" t="e">
        <f>INDEX(lalali!$F$1:$I$82,MATCH(B7,lalali!$A$1:$A$82,0),MATCH($K$2,lalali!$F$2:$I$2,0))</f>
        <v>#N/A</v>
      </c>
    </row>
    <row r="8" spans="1:13" x14ac:dyDescent="0.25">
      <c r="A8" s="14" t="s">
        <v>99</v>
      </c>
      <c r="B8" s="14" t="s">
        <v>44</v>
      </c>
      <c r="C8" s="14" t="s">
        <v>7</v>
      </c>
      <c r="D8" s="11" t="e">
        <f>INDEX(lalali!$B$1:$E$82,MATCH(B8,lalali!$A$1:$A$82,0),MATCH($D$2,lalali!$B$2:$E$2))</f>
        <v>#N/A</v>
      </c>
      <c r="E8" s="12" t="e">
        <f>INDEX(lalali!$B$1:$E$82,MATCH(B8,lalali!$A$1:$A$82,0),MATCH($E$2,lalali!$B$2:$E$2))</f>
        <v>#N/A</v>
      </c>
      <c r="F8" s="12" t="e">
        <f>INDEX(lalali!$B$1:$E$82,MATCH(B8,lalali!$A$1:$A$82,0),MATCH($F$2,lalali!$B$2:$E$2))</f>
        <v>#N/A</v>
      </c>
      <c r="G8" s="22" t="e">
        <f>INDEX(lalali!$B$1:$E$82,MATCH(B8,lalali!$A$1:$A$82,0),MATCH($G$2,lalali!$B$2:$E$2))</f>
        <v>#N/A</v>
      </c>
      <c r="H8" s="11" t="e">
        <f>INDEX(lalali!$F$1:$I$82,MATCH(B8,lalali!$A$1:$A$82,0),MATCH($H$2,lalali!$F$2:$I$2,0))</f>
        <v>#N/A</v>
      </c>
      <c r="I8" s="12" t="e">
        <f>INDEX(lalali!$F$1:$I$82,MATCH(B8,lalali!$A$1:$A$82,0),MATCH($I$2,lalali!$F$2:$I$2,0))</f>
        <v>#N/A</v>
      </c>
      <c r="J8" s="12" t="e">
        <f>INDEX(lalali!$F$1:$I$82,MATCH(B8,lalali!$A$1:$A$82,0),MATCH($J$2,lalali!$F$2:$I$2,0))</f>
        <v>#N/A</v>
      </c>
      <c r="K8" s="13" t="e">
        <f>INDEX(lalali!$F$1:$I$82,MATCH(B8,lalali!$A$1:$A$82,0),MATCH($K$2,lalali!$F$2:$I$2,0))</f>
        <v>#N/A</v>
      </c>
    </row>
    <row r="9" spans="1:13" x14ac:dyDescent="0.25">
      <c r="A9" s="14" t="s">
        <v>100</v>
      </c>
      <c r="B9" s="14" t="s">
        <v>60</v>
      </c>
      <c r="C9" s="14" t="s">
        <v>7</v>
      </c>
      <c r="D9" s="11" t="e">
        <f>INDEX(lalali!$B$1:$E$82,MATCH(B9,lalali!$A$1:$A$82,0),MATCH($D$2,lalali!$B$2:$E$2))</f>
        <v>#N/A</v>
      </c>
      <c r="E9" s="12" t="e">
        <f>INDEX(lalali!$B$1:$E$82,MATCH(B9,lalali!$A$1:$A$82,0),MATCH($E$2,lalali!$B$2:$E$2))</f>
        <v>#N/A</v>
      </c>
      <c r="F9" s="12" t="e">
        <f>INDEX(lalali!$B$1:$E$82,MATCH(B9,lalali!$A$1:$A$82,0),MATCH($F$2,lalali!$B$2:$E$2))</f>
        <v>#N/A</v>
      </c>
      <c r="G9" s="22" t="e">
        <f>INDEX(lalali!$B$1:$E$82,MATCH(B9,lalali!$A$1:$A$82,0),MATCH($G$2,lalali!$B$2:$E$2))</f>
        <v>#N/A</v>
      </c>
      <c r="H9" s="11" t="e">
        <f>INDEX(lalali!$F$1:$I$82,MATCH(B9,lalali!$A$1:$A$82,0),MATCH($H$2,lalali!$F$2:$I$2,0))</f>
        <v>#N/A</v>
      </c>
      <c r="I9" s="12" t="e">
        <f>INDEX(lalali!$F$1:$I$82,MATCH(B9,lalali!$A$1:$A$82,0),MATCH($I$2,lalali!$F$2:$I$2,0))</f>
        <v>#N/A</v>
      </c>
      <c r="J9" s="12" t="e">
        <f>INDEX(lalali!$F$1:$I$82,MATCH(B9,lalali!$A$1:$A$82,0),MATCH($J$2,lalali!$F$2:$I$2,0))</f>
        <v>#N/A</v>
      </c>
      <c r="K9" s="13" t="e">
        <f>INDEX(lalali!$F$1:$I$82,MATCH(B9,lalali!$A$1:$A$82,0),MATCH($K$2,lalali!$F$2:$I$2,0))</f>
        <v>#N/A</v>
      </c>
    </row>
    <row r="10" spans="1:13" x14ac:dyDescent="0.25">
      <c r="A10" s="14" t="s">
        <v>101</v>
      </c>
      <c r="B10" s="14" t="s">
        <v>75</v>
      </c>
      <c r="C10" s="14" t="s">
        <v>7</v>
      </c>
      <c r="D10" s="11" t="e">
        <f>INDEX(lalali!$B$1:$E$82,MATCH(B10,lalali!$A$1:$A$82,0),MATCH($D$2,lalali!$B$2:$E$2))</f>
        <v>#N/A</v>
      </c>
      <c r="E10" s="12" t="e">
        <f>INDEX(lalali!$B$1:$E$82,MATCH(B10,lalali!$A$1:$A$82,0),MATCH($E$2,lalali!$B$2:$E$2))</f>
        <v>#N/A</v>
      </c>
      <c r="F10" s="12" t="e">
        <f>INDEX(lalali!$B$1:$E$82,MATCH(B10,lalali!$A$1:$A$82,0),MATCH($F$2,lalali!$B$2:$E$2))</f>
        <v>#N/A</v>
      </c>
      <c r="G10" s="22" t="e">
        <f>INDEX(lalali!$B$1:$E$82,MATCH(B10,lalali!$A$1:$A$82,0),MATCH($G$2,lalali!$B$2:$E$2))</f>
        <v>#N/A</v>
      </c>
      <c r="H10" s="11" t="e">
        <f>INDEX(lalali!$F$1:$I$82,MATCH(B10,lalali!$A$1:$A$82,0),MATCH($H$2,lalali!$F$2:$I$2,0))</f>
        <v>#N/A</v>
      </c>
      <c r="I10" s="12" t="e">
        <f>INDEX(lalali!$F$1:$I$82,MATCH(B10,lalali!$A$1:$A$82,0),MATCH($I$2,lalali!$F$2:$I$2,0))</f>
        <v>#N/A</v>
      </c>
      <c r="J10" s="12" t="e">
        <f>INDEX(lalali!$F$1:$I$82,MATCH(B10,lalali!$A$1:$A$82,0),MATCH($J$2,lalali!$F$2:$I$2,0))</f>
        <v>#N/A</v>
      </c>
      <c r="K10" s="13" t="e">
        <f>INDEX(lalali!$F$1:$I$82,MATCH(B10,lalali!$A$1:$A$82,0),MATCH($K$2,lalali!$F$2:$I$2,0))</f>
        <v>#N/A</v>
      </c>
    </row>
    <row r="11" spans="1:13" x14ac:dyDescent="0.25">
      <c r="A11" s="14" t="s">
        <v>102</v>
      </c>
      <c r="B11" s="14" t="s">
        <v>10</v>
      </c>
      <c r="C11" s="14" t="s">
        <v>89</v>
      </c>
      <c r="D11" s="11" t="e">
        <f>INDEX(lalali!$B$1:$E$82,MATCH(B11,lalali!$A$1:$A$82,0),MATCH($D$2,lalali!$B$2:$E$2))</f>
        <v>#N/A</v>
      </c>
      <c r="E11" s="12" t="e">
        <f>INDEX(lalali!$B$1:$E$82,MATCH(B11,lalali!$A$1:$A$82,0),MATCH($E$2,lalali!$B$2:$E$2))</f>
        <v>#N/A</v>
      </c>
      <c r="F11" s="12" t="e">
        <f>INDEX(lalali!$B$1:$E$82,MATCH(B11,lalali!$A$1:$A$82,0),MATCH($F$2,lalali!$B$2:$E$2))</f>
        <v>#N/A</v>
      </c>
      <c r="G11" s="22" t="e">
        <f>INDEX(lalali!$B$1:$E$82,MATCH(B11,lalali!$A$1:$A$82,0),MATCH($G$2,lalali!$B$2:$E$2))</f>
        <v>#N/A</v>
      </c>
      <c r="H11" s="11" t="e">
        <f>INDEX(lalali!$F$1:$I$82,MATCH(B11,lalali!$A$1:$A$82,0),MATCH($H$2,lalali!$F$2:$I$2,0))</f>
        <v>#N/A</v>
      </c>
      <c r="I11" s="12" t="e">
        <f>INDEX(lalali!$F$1:$I$82,MATCH(B11,lalali!$A$1:$A$82,0),MATCH($I$2,lalali!$F$2:$I$2,0))</f>
        <v>#N/A</v>
      </c>
      <c r="J11" s="12" t="e">
        <f>INDEX(lalali!$F$1:$I$82,MATCH(B11,lalali!$A$1:$A$82,0),MATCH($J$2,lalali!$F$2:$I$2,0))</f>
        <v>#N/A</v>
      </c>
      <c r="K11" s="13" t="e">
        <f>INDEX(lalali!$F$1:$I$82,MATCH(B11,lalali!$A$1:$A$82,0),MATCH($K$2,lalali!$F$2:$I$2,0))</f>
        <v>#N/A</v>
      </c>
    </row>
    <row r="12" spans="1:13" x14ac:dyDescent="0.25">
      <c r="A12" s="14" t="s">
        <v>103</v>
      </c>
      <c r="B12" s="14" t="s">
        <v>27</v>
      </c>
      <c r="C12" s="14" t="s">
        <v>89</v>
      </c>
      <c r="D12" s="11" t="e">
        <f>INDEX(lalali!$B$1:$E$82,MATCH(B12,lalali!$A$1:$A$82,0),MATCH($D$2,lalali!$B$2:$E$2))</f>
        <v>#N/A</v>
      </c>
      <c r="E12" s="12" t="e">
        <f>INDEX(lalali!$B$1:$E$82,MATCH(B12,lalali!$A$1:$A$82,0),MATCH($E$2,lalali!$B$2:$E$2))</f>
        <v>#N/A</v>
      </c>
      <c r="F12" s="12" t="e">
        <f>INDEX(lalali!$B$1:$E$82,MATCH(B12,lalali!$A$1:$A$82,0),MATCH($F$2,lalali!$B$2:$E$2))</f>
        <v>#N/A</v>
      </c>
      <c r="G12" s="22" t="e">
        <f>INDEX(lalali!$B$1:$E$82,MATCH(B12,lalali!$A$1:$A$82,0),MATCH($G$2,lalali!$B$2:$E$2))</f>
        <v>#N/A</v>
      </c>
      <c r="H12" s="11" t="e">
        <f>INDEX(lalali!$F$1:$I$82,MATCH(B12,lalali!$A$1:$A$82,0),MATCH($H$2,lalali!$F$2:$I$2,0))</f>
        <v>#N/A</v>
      </c>
      <c r="I12" s="12" t="e">
        <f>INDEX(lalali!$F$1:$I$82,MATCH(B12,lalali!$A$1:$A$82,0),MATCH($I$2,lalali!$F$2:$I$2,0))</f>
        <v>#N/A</v>
      </c>
      <c r="J12" s="12" t="e">
        <f>INDEX(lalali!$F$1:$I$82,MATCH(B12,lalali!$A$1:$A$82,0),MATCH($J$2,lalali!$F$2:$I$2,0))</f>
        <v>#N/A</v>
      </c>
      <c r="K12" s="13" t="e">
        <f>INDEX(lalali!$F$1:$I$82,MATCH(B12,lalali!$A$1:$A$82,0),MATCH($K$2,lalali!$F$2:$I$2,0))</f>
        <v>#N/A</v>
      </c>
    </row>
    <row r="13" spans="1:13" x14ac:dyDescent="0.25">
      <c r="A13" s="14" t="s">
        <v>92</v>
      </c>
      <c r="B13" s="14" t="s">
        <v>90</v>
      </c>
      <c r="C13" s="14" t="s">
        <v>89</v>
      </c>
      <c r="D13" s="11" t="e">
        <f>INDEX(lalali!$B$1:$E$82,MATCH(B13,lalali!$A$1:$A$82,0),MATCH($D$2,lalali!$B$2:$E$2))</f>
        <v>#N/A</v>
      </c>
      <c r="E13" s="12" t="e">
        <f>INDEX(lalali!$B$1:$E$82,MATCH(B13,lalali!$A$1:$A$82,0),MATCH($E$2,lalali!$B$2:$E$2))</f>
        <v>#N/A</v>
      </c>
      <c r="F13" s="12" t="e">
        <f>INDEX(lalali!$B$1:$E$82,MATCH(B13,lalali!$A$1:$A$82,0),MATCH($F$2,lalali!$B$2:$E$2))</f>
        <v>#N/A</v>
      </c>
      <c r="G13" s="22" t="e">
        <f>INDEX(lalali!$B$1:$E$82,MATCH(B13,lalali!$A$1:$A$82,0),MATCH($G$2,lalali!$B$2:$E$2))</f>
        <v>#N/A</v>
      </c>
      <c r="H13" s="11" t="e">
        <f>INDEX(lalali!$F$1:$I$82,MATCH(B13,lalali!$A$1:$A$82,0),MATCH($H$2,lalali!$F$2:$I$2,0))</f>
        <v>#N/A</v>
      </c>
      <c r="I13" s="12" t="e">
        <f>INDEX(lalali!$F$1:$I$82,MATCH(B13,lalali!$A$1:$A$82,0),MATCH($I$2,lalali!$F$2:$I$2,0))</f>
        <v>#N/A</v>
      </c>
      <c r="J13" s="12" t="e">
        <f>INDEX(lalali!$F$1:$I$82,MATCH(B13,lalali!$A$1:$A$82,0),MATCH($J$2,lalali!$F$2:$I$2,0))</f>
        <v>#N/A</v>
      </c>
      <c r="K13" s="13" t="e">
        <f>INDEX(lalali!$F$1:$I$82,MATCH(B13,lalali!$A$1:$A$82,0),MATCH($K$2,lalali!$F$2:$I$2,0))</f>
        <v>#N/A</v>
      </c>
    </row>
    <row r="14" spans="1:13" x14ac:dyDescent="0.25">
      <c r="A14" s="14" t="s">
        <v>96</v>
      </c>
      <c r="B14" s="14" t="s">
        <v>30</v>
      </c>
      <c r="C14" s="14" t="s">
        <v>89</v>
      </c>
      <c r="D14" s="11" t="e">
        <f>INDEX(lalali!$B$1:$E$82,MATCH(B14,lalali!$A$1:$A$82,0),MATCH($D$2,lalali!$B$2:$E$2))</f>
        <v>#N/A</v>
      </c>
      <c r="E14" s="12" t="e">
        <f>INDEX(lalali!$B$1:$E$82,MATCH(B14,lalali!$A$1:$A$82,0),MATCH($E$2,lalali!$B$2:$E$2))</f>
        <v>#N/A</v>
      </c>
      <c r="F14" s="12" t="e">
        <f>INDEX(lalali!$B$1:$E$82,MATCH(B14,lalali!$A$1:$A$82,0),MATCH($F$2,lalali!$B$2:$E$2))</f>
        <v>#N/A</v>
      </c>
      <c r="G14" s="22" t="e">
        <f>INDEX(lalali!$B$1:$E$82,MATCH(B14,lalali!$A$1:$A$82,0),MATCH($G$2,lalali!$B$2:$E$2))</f>
        <v>#N/A</v>
      </c>
      <c r="H14" s="11" t="e">
        <f>INDEX(lalali!$F$1:$I$82,MATCH(B14,lalali!$A$1:$A$82,0),MATCH($H$2,lalali!$F$2:$I$2,0))</f>
        <v>#N/A</v>
      </c>
      <c r="I14" s="12" t="e">
        <f>INDEX(lalali!$F$1:$I$82,MATCH(B14,lalali!$A$1:$A$82,0),MATCH($I$2,lalali!$F$2:$I$2,0))</f>
        <v>#N/A</v>
      </c>
      <c r="J14" s="12" t="e">
        <f>INDEX(lalali!$F$1:$I$82,MATCH(B14,lalali!$A$1:$A$82,0),MATCH($J$2,lalali!$F$2:$I$2,0))</f>
        <v>#N/A</v>
      </c>
      <c r="K14" s="13" t="e">
        <f>INDEX(lalali!$F$1:$I$82,MATCH(B14,lalali!$A$1:$A$82,0),MATCH($K$2,lalali!$F$2:$I$2,0))</f>
        <v>#N/A</v>
      </c>
    </row>
    <row r="15" spans="1:13" x14ac:dyDescent="0.25">
      <c r="A15" s="14" t="s">
        <v>104</v>
      </c>
      <c r="B15" s="14" t="s">
        <v>40</v>
      </c>
      <c r="C15" s="14" t="s">
        <v>89</v>
      </c>
      <c r="D15" s="11" t="e">
        <f>INDEX(lalali!$B$1:$E$82,MATCH(B15,lalali!$A$1:$A$82,0),MATCH($D$2,lalali!$B$2:$E$2))</f>
        <v>#N/A</v>
      </c>
      <c r="E15" s="12" t="e">
        <f>INDEX(lalali!$B$1:$E$82,MATCH(B15,lalali!$A$1:$A$82,0),MATCH($E$2,lalali!$B$2:$E$2))</f>
        <v>#N/A</v>
      </c>
      <c r="F15" s="12" t="e">
        <f>INDEX(lalali!$B$1:$E$82,MATCH(B15,lalali!$A$1:$A$82,0),MATCH($F$2,lalali!$B$2:$E$2))</f>
        <v>#N/A</v>
      </c>
      <c r="G15" s="22" t="e">
        <f>INDEX(lalali!$B$1:$E$82,MATCH(B15,lalali!$A$1:$A$82,0),MATCH($G$2,lalali!$B$2:$E$2))</f>
        <v>#N/A</v>
      </c>
      <c r="H15" s="11" t="e">
        <f>INDEX(lalali!$F$1:$I$82,MATCH(B15,lalali!$A$1:$A$82,0),MATCH($H$2,lalali!$F$2:$I$2,0))</f>
        <v>#N/A</v>
      </c>
      <c r="I15" s="12" t="e">
        <f>INDEX(lalali!$F$1:$I$82,MATCH(B15,lalali!$A$1:$A$82,0),MATCH($I$2,lalali!$F$2:$I$2,0))</f>
        <v>#N/A</v>
      </c>
      <c r="J15" s="12" t="e">
        <f>INDEX(lalali!$F$1:$I$82,MATCH(B15,lalali!$A$1:$A$82,0),MATCH($J$2,lalali!$F$2:$I$2,0))</f>
        <v>#N/A</v>
      </c>
      <c r="K15" s="13" t="e">
        <f>INDEX(lalali!$F$1:$I$82,MATCH(B15,lalali!$A$1:$A$82,0),MATCH($K$2,lalali!$F$2:$I$2,0))</f>
        <v>#N/A</v>
      </c>
    </row>
    <row r="16" spans="1:13" x14ac:dyDescent="0.25">
      <c r="A16" s="14" t="s">
        <v>105</v>
      </c>
      <c r="B16" s="14" t="s">
        <v>41</v>
      </c>
      <c r="C16" s="14" t="s">
        <v>89</v>
      </c>
      <c r="D16" s="11" t="e">
        <f>INDEX(lalali!$B$1:$E$82,MATCH(B16,lalali!$A$1:$A$82,0),MATCH($D$2,lalali!$B$2:$E$2))</f>
        <v>#N/A</v>
      </c>
      <c r="E16" s="12" t="e">
        <f>INDEX(lalali!$B$1:$E$82,MATCH(B16,lalali!$A$1:$A$82,0),MATCH($E$2,lalali!$B$2:$E$2))</f>
        <v>#N/A</v>
      </c>
      <c r="F16" s="12" t="e">
        <f>INDEX(lalali!$B$1:$E$82,MATCH(B16,lalali!$A$1:$A$82,0),MATCH($F$2,lalali!$B$2:$E$2))</f>
        <v>#N/A</v>
      </c>
      <c r="G16" s="22" t="e">
        <f>INDEX(lalali!$B$1:$E$82,MATCH(B16,lalali!$A$1:$A$82,0),MATCH($G$2,lalali!$B$2:$E$2))</f>
        <v>#N/A</v>
      </c>
      <c r="H16" s="11" t="e">
        <f>INDEX(lalali!$F$1:$I$82,MATCH(B16,lalali!$A$1:$A$82,0),MATCH($H$2,lalali!$F$2:$I$2,0))</f>
        <v>#N/A</v>
      </c>
      <c r="I16" s="12" t="e">
        <f>INDEX(lalali!$F$1:$I$82,MATCH(B16,lalali!$A$1:$A$82,0),MATCH($I$2,lalali!$F$2:$I$2,0))</f>
        <v>#N/A</v>
      </c>
      <c r="J16" s="12" t="e">
        <f>INDEX(lalali!$F$1:$I$82,MATCH(B16,lalali!$A$1:$A$82,0),MATCH($J$2,lalali!$F$2:$I$2,0))</f>
        <v>#N/A</v>
      </c>
      <c r="K16" s="13" t="e">
        <f>INDEX(lalali!$F$1:$I$82,MATCH(B16,lalali!$A$1:$A$82,0),MATCH($K$2,lalali!$F$2:$I$2,0))</f>
        <v>#N/A</v>
      </c>
    </row>
    <row r="17" spans="1:11" x14ac:dyDescent="0.25">
      <c r="A17" s="14" t="s">
        <v>106</v>
      </c>
      <c r="B17" s="14" t="s">
        <v>41</v>
      </c>
      <c r="C17" s="14" t="s">
        <v>89</v>
      </c>
      <c r="D17" s="11" t="e">
        <f>INDEX(lalali!$B$1:$E$82,MATCH(B17,lalali!$A$1:$A$82,0),MATCH($D$2,lalali!$B$2:$E$2))</f>
        <v>#N/A</v>
      </c>
      <c r="E17" s="12" t="e">
        <f>INDEX(lalali!$B$1:$E$82,MATCH(B17,lalali!$A$1:$A$82,0),MATCH($E$2,lalali!$B$2:$E$2))</f>
        <v>#N/A</v>
      </c>
      <c r="F17" s="12" t="e">
        <f>INDEX(lalali!$B$1:$E$82,MATCH(B17,lalali!$A$1:$A$82,0),MATCH($F$2,lalali!$B$2:$E$2))</f>
        <v>#N/A</v>
      </c>
      <c r="G17" s="22" t="e">
        <f>INDEX(lalali!$B$1:$E$82,MATCH(B17,lalali!$A$1:$A$82,0),MATCH($G$2,lalali!$B$2:$E$2))</f>
        <v>#N/A</v>
      </c>
      <c r="H17" s="11" t="e">
        <f>INDEX(lalali!$F$1:$I$82,MATCH(B17,lalali!$A$1:$A$82,0),MATCH($H$2,lalali!$F$2:$I$2,0))</f>
        <v>#N/A</v>
      </c>
      <c r="I17" s="12" t="e">
        <f>INDEX(lalali!$F$1:$I$82,MATCH(B17,lalali!$A$1:$A$82,0),MATCH($I$2,lalali!$F$2:$I$2,0))</f>
        <v>#N/A</v>
      </c>
      <c r="J17" s="12" t="e">
        <f>INDEX(lalali!$F$1:$I$82,MATCH(B17,lalali!$A$1:$A$82,0),MATCH($J$2,lalali!$F$2:$I$2,0))</f>
        <v>#N/A</v>
      </c>
      <c r="K17" s="13" t="e">
        <f>INDEX(lalali!$F$1:$I$82,MATCH(B17,lalali!$A$1:$A$82,0),MATCH($K$2,lalali!$F$2:$I$2,0))</f>
        <v>#N/A</v>
      </c>
    </row>
    <row r="18" spans="1:11" x14ac:dyDescent="0.25">
      <c r="A18" s="14" t="s">
        <v>107</v>
      </c>
      <c r="B18" s="14" t="s">
        <v>108</v>
      </c>
      <c r="C18" s="14" t="s">
        <v>89</v>
      </c>
      <c r="D18" s="11" t="e">
        <f>INDEX(lalali!$B$1:$E$82,MATCH(B18,lalali!$A$1:$A$82,0),MATCH($D$2,lalali!$B$2:$E$2))</f>
        <v>#N/A</v>
      </c>
      <c r="E18" s="12" t="e">
        <f>INDEX(lalali!$B$1:$E$82,MATCH(B18,lalali!$A$1:$A$82,0),MATCH($E$2,lalali!$B$2:$E$2))</f>
        <v>#N/A</v>
      </c>
      <c r="F18" s="12" t="e">
        <f>INDEX(lalali!$B$1:$E$82,MATCH(B18,lalali!$A$1:$A$82,0),MATCH($F$2,lalali!$B$2:$E$2))</f>
        <v>#N/A</v>
      </c>
      <c r="G18" s="22" t="e">
        <f>INDEX(lalali!$B$1:$E$82,MATCH(B18,lalali!$A$1:$A$82,0),MATCH($G$2,lalali!$B$2:$E$2))</f>
        <v>#N/A</v>
      </c>
      <c r="H18" s="11" t="e">
        <f>INDEX(lalali!$F$1:$I$82,MATCH(B18,lalali!$A$1:$A$82,0),MATCH($H$2,lalali!$F$2:$I$2,0))</f>
        <v>#N/A</v>
      </c>
      <c r="I18" s="12" t="e">
        <f>INDEX(lalali!$F$1:$I$82,MATCH(B18,lalali!$A$1:$A$82,0),MATCH($I$2,lalali!$F$2:$I$2,0))</f>
        <v>#N/A</v>
      </c>
      <c r="J18" s="12" t="e">
        <f>INDEX(lalali!$F$1:$I$82,MATCH(B18,lalali!$A$1:$A$82,0),MATCH($J$2,lalali!$F$2:$I$2,0))</f>
        <v>#N/A</v>
      </c>
      <c r="K18" s="13" t="e">
        <f>INDEX(lalali!$F$1:$I$82,MATCH(B18,lalali!$A$1:$A$82,0),MATCH($K$2,lalali!$F$2:$I$2,0))</f>
        <v>#N/A</v>
      </c>
    </row>
    <row r="19" spans="1:11" x14ac:dyDescent="0.25">
      <c r="A19" s="14" t="s">
        <v>109</v>
      </c>
      <c r="B19" s="14" t="s">
        <v>108</v>
      </c>
      <c r="C19" s="14" t="s">
        <v>89</v>
      </c>
      <c r="D19" s="11" t="e">
        <f>INDEX(lalali!$B$1:$E$82,MATCH(B19,lalali!$A$1:$A$82,0),MATCH($D$2,lalali!$B$2:$E$2))</f>
        <v>#N/A</v>
      </c>
      <c r="E19" s="12" t="e">
        <f>INDEX(lalali!$B$1:$E$82,MATCH(B19,lalali!$A$1:$A$82,0),MATCH($E$2,lalali!$B$2:$E$2))</f>
        <v>#N/A</v>
      </c>
      <c r="F19" s="12" t="e">
        <f>INDEX(lalali!$B$1:$E$82,MATCH(B19,lalali!$A$1:$A$82,0),MATCH($F$2,lalali!$B$2:$E$2))</f>
        <v>#N/A</v>
      </c>
      <c r="G19" s="22" t="e">
        <f>INDEX(lalali!$B$1:$E$82,MATCH(B19,lalali!$A$1:$A$82,0),MATCH($G$2,lalali!$B$2:$E$2))</f>
        <v>#N/A</v>
      </c>
      <c r="H19" s="11" t="e">
        <f>INDEX(lalali!$F$1:$I$82,MATCH(B19,lalali!$A$1:$A$82,0),MATCH($H$2,lalali!$F$2:$I$2,0))</f>
        <v>#N/A</v>
      </c>
      <c r="I19" s="12" t="e">
        <f>INDEX(lalali!$F$1:$I$82,MATCH(B19,lalali!$A$1:$A$82,0),MATCH($I$2,lalali!$F$2:$I$2,0))</f>
        <v>#N/A</v>
      </c>
      <c r="J19" s="12" t="e">
        <f>INDEX(lalali!$F$1:$I$82,MATCH(B19,lalali!$A$1:$A$82,0),MATCH($J$2,lalali!$F$2:$I$2,0))</f>
        <v>#N/A</v>
      </c>
      <c r="K19" s="13" t="e">
        <f>INDEX(lalali!$F$1:$I$82,MATCH(B19,lalali!$A$1:$A$82,0),MATCH($K$2,lalali!$F$2:$I$2,0))</f>
        <v>#N/A</v>
      </c>
    </row>
    <row r="20" spans="1:11" x14ac:dyDescent="0.25">
      <c r="A20" s="14" t="s">
        <v>110</v>
      </c>
      <c r="B20" s="14" t="s">
        <v>44</v>
      </c>
      <c r="C20" s="14" t="s">
        <v>89</v>
      </c>
      <c r="D20" s="11" t="e">
        <f>INDEX(lalali!$B$1:$E$82,MATCH(B20,lalali!$A$1:$A$82,0),MATCH($D$2,lalali!$B$2:$E$2))</f>
        <v>#N/A</v>
      </c>
      <c r="E20" s="12" t="e">
        <f>INDEX(lalali!$B$1:$E$82,MATCH(B20,lalali!$A$1:$A$82,0),MATCH($E$2,lalali!$B$2:$E$2))</f>
        <v>#N/A</v>
      </c>
      <c r="F20" s="12" t="e">
        <f>INDEX(lalali!$B$1:$E$82,MATCH(B20,lalali!$A$1:$A$82,0),MATCH($F$2,lalali!$B$2:$E$2))</f>
        <v>#N/A</v>
      </c>
      <c r="G20" s="22" t="e">
        <f>INDEX(lalali!$B$1:$E$82,MATCH(B20,lalali!$A$1:$A$82,0),MATCH($G$2,lalali!$B$2:$E$2))</f>
        <v>#N/A</v>
      </c>
      <c r="H20" s="11" t="e">
        <f>INDEX(lalali!$F$1:$I$82,MATCH(B20,lalali!$A$1:$A$82,0),MATCH($H$2,lalali!$F$2:$I$2,0))</f>
        <v>#N/A</v>
      </c>
      <c r="I20" s="12" t="e">
        <f>INDEX(lalali!$F$1:$I$82,MATCH(B20,lalali!$A$1:$A$82,0),MATCH($I$2,lalali!$F$2:$I$2,0))</f>
        <v>#N/A</v>
      </c>
      <c r="J20" s="12" t="e">
        <f>INDEX(lalali!$F$1:$I$82,MATCH(B20,lalali!$A$1:$A$82,0),MATCH($J$2,lalali!$F$2:$I$2,0))</f>
        <v>#N/A</v>
      </c>
      <c r="K20" s="13" t="e">
        <f>INDEX(lalali!$F$1:$I$82,MATCH(B20,lalali!$A$1:$A$82,0),MATCH($K$2,lalali!$F$2:$I$2,0))</f>
        <v>#N/A</v>
      </c>
    </row>
    <row r="21" spans="1:11" x14ac:dyDescent="0.25">
      <c r="A21" s="14" t="s">
        <v>111</v>
      </c>
      <c r="B21" s="14" t="s">
        <v>47</v>
      </c>
      <c r="C21" s="14" t="s">
        <v>89</v>
      </c>
      <c r="D21" s="11" t="e">
        <f>INDEX(lalali!$B$1:$E$82,MATCH(B21,lalali!$A$1:$A$82,0),MATCH($D$2,lalali!$B$2:$E$2))</f>
        <v>#N/A</v>
      </c>
      <c r="E21" s="12" t="e">
        <f>INDEX(lalali!$B$1:$E$82,MATCH(B21,lalali!$A$1:$A$82,0),MATCH($E$2,lalali!$B$2:$E$2))</f>
        <v>#N/A</v>
      </c>
      <c r="F21" s="12" t="e">
        <f>INDEX(lalali!$B$1:$E$82,MATCH(B21,lalali!$A$1:$A$82,0),MATCH($F$2,lalali!$B$2:$E$2))</f>
        <v>#N/A</v>
      </c>
      <c r="G21" s="22" t="e">
        <f>INDEX(lalali!$B$1:$E$82,MATCH(B21,lalali!$A$1:$A$82,0),MATCH($G$2,lalali!$B$2:$E$2))</f>
        <v>#N/A</v>
      </c>
      <c r="H21" s="11" t="e">
        <f>INDEX(lalali!$F$1:$I$82,MATCH(B21,lalali!$A$1:$A$82,0),MATCH($H$2,lalali!$F$2:$I$2,0))</f>
        <v>#N/A</v>
      </c>
      <c r="I21" s="12" t="e">
        <f>INDEX(lalali!$F$1:$I$82,MATCH(B21,lalali!$A$1:$A$82,0),MATCH($I$2,lalali!$F$2:$I$2,0))</f>
        <v>#N/A</v>
      </c>
      <c r="J21" s="12" t="e">
        <f>INDEX(lalali!$F$1:$I$82,MATCH(B21,lalali!$A$1:$A$82,0),MATCH($J$2,lalali!$F$2:$I$2,0))</f>
        <v>#N/A</v>
      </c>
      <c r="K21" s="13" t="e">
        <f>INDEX(lalali!$F$1:$I$82,MATCH(B21,lalali!$A$1:$A$82,0),MATCH($K$2,lalali!$F$2:$I$2,0))</f>
        <v>#N/A</v>
      </c>
    </row>
    <row r="22" spans="1:11" x14ac:dyDescent="0.25">
      <c r="A22" s="14" t="s">
        <v>112</v>
      </c>
      <c r="B22" s="14" t="s">
        <v>55</v>
      </c>
      <c r="C22" s="14" t="s">
        <v>89</v>
      </c>
      <c r="D22" s="11" t="e">
        <f>INDEX(lalali!$B$1:$E$82,MATCH(B22,lalali!$A$1:$A$82,0),MATCH($D$2,lalali!$B$2:$E$2))</f>
        <v>#N/A</v>
      </c>
      <c r="E22" s="12" t="e">
        <f>INDEX(lalali!$B$1:$E$82,MATCH(B22,lalali!$A$1:$A$82,0),MATCH($E$2,lalali!$B$2:$E$2))</f>
        <v>#N/A</v>
      </c>
      <c r="F22" s="12" t="e">
        <f>INDEX(lalali!$B$1:$E$82,MATCH(B22,lalali!$A$1:$A$82,0),MATCH($F$2,lalali!$B$2:$E$2))</f>
        <v>#N/A</v>
      </c>
      <c r="G22" s="22" t="e">
        <f>INDEX(lalali!$B$1:$E$82,MATCH(B22,lalali!$A$1:$A$82,0),MATCH($G$2,lalali!$B$2:$E$2))</f>
        <v>#N/A</v>
      </c>
      <c r="H22" s="11" t="e">
        <f>INDEX(lalali!$F$1:$I$82,MATCH(B22,lalali!$A$1:$A$82,0),MATCH($H$2,lalali!$F$2:$I$2,0))</f>
        <v>#N/A</v>
      </c>
      <c r="I22" s="12" t="e">
        <f>INDEX(lalali!$F$1:$I$82,MATCH(B22,lalali!$A$1:$A$82,0),MATCH($I$2,lalali!$F$2:$I$2,0))</f>
        <v>#N/A</v>
      </c>
      <c r="J22" s="12" t="e">
        <f>INDEX(lalali!$F$1:$I$82,MATCH(B22,lalali!$A$1:$A$82,0),MATCH($J$2,lalali!$F$2:$I$2,0))</f>
        <v>#N/A</v>
      </c>
      <c r="K22" s="13" t="e">
        <f>INDEX(lalali!$F$1:$I$82,MATCH(B22,lalali!$A$1:$A$82,0),MATCH($K$2,lalali!$F$2:$I$2,0))</f>
        <v>#N/A</v>
      </c>
    </row>
    <row r="23" spans="1:11" x14ac:dyDescent="0.25">
      <c r="A23" s="14" t="s">
        <v>113</v>
      </c>
      <c r="B23" s="14" t="s">
        <v>60</v>
      </c>
      <c r="C23" s="14" t="s">
        <v>89</v>
      </c>
      <c r="D23" s="11" t="e">
        <f>INDEX(lalali!$B$1:$E$82,MATCH(B23,lalali!$A$1:$A$82,0),MATCH($D$2,lalali!$B$2:$E$2))</f>
        <v>#N/A</v>
      </c>
      <c r="E23" s="12" t="e">
        <f>INDEX(lalali!$B$1:$E$82,MATCH(B23,lalali!$A$1:$A$82,0),MATCH($E$2,lalali!$B$2:$E$2))</f>
        <v>#N/A</v>
      </c>
      <c r="F23" s="12" t="e">
        <f>INDEX(lalali!$B$1:$E$82,MATCH(B23,lalali!$A$1:$A$82,0),MATCH($F$2,lalali!$B$2:$E$2))</f>
        <v>#N/A</v>
      </c>
      <c r="G23" s="22" t="e">
        <f>INDEX(lalali!$B$1:$E$82,MATCH(B23,lalali!$A$1:$A$82,0),MATCH($G$2,lalali!$B$2:$E$2))</f>
        <v>#N/A</v>
      </c>
      <c r="H23" s="11" t="e">
        <f>INDEX(lalali!$F$1:$I$82,MATCH(B23,lalali!$A$1:$A$82,0),MATCH($H$2,lalali!$F$2:$I$2,0))</f>
        <v>#N/A</v>
      </c>
      <c r="I23" s="12" t="e">
        <f>INDEX(lalali!$F$1:$I$82,MATCH(B23,lalali!$A$1:$A$82,0),MATCH($I$2,lalali!$F$2:$I$2,0))</f>
        <v>#N/A</v>
      </c>
      <c r="J23" s="12" t="e">
        <f>INDEX(lalali!$F$1:$I$82,MATCH(B23,lalali!$A$1:$A$82,0),MATCH($J$2,lalali!$F$2:$I$2,0))</f>
        <v>#N/A</v>
      </c>
      <c r="K23" s="13" t="e">
        <f>INDEX(lalali!$F$1:$I$82,MATCH(B23,lalali!$A$1:$A$82,0),MATCH($K$2,lalali!$F$2:$I$2,0))</f>
        <v>#N/A</v>
      </c>
    </row>
    <row r="24" spans="1:11" x14ac:dyDescent="0.25">
      <c r="A24" s="14" t="s">
        <v>101</v>
      </c>
      <c r="B24" s="14" t="s">
        <v>75</v>
      </c>
      <c r="C24" s="14" t="s">
        <v>89</v>
      </c>
      <c r="D24" s="11" t="e">
        <f>INDEX(lalali!$B$1:$E$82,MATCH(B24,lalali!$A$1:$A$82,0),MATCH($D$2,lalali!$B$2:$E$2))</f>
        <v>#N/A</v>
      </c>
      <c r="E24" s="12" t="e">
        <f>INDEX(lalali!$B$1:$E$82,MATCH(B24,lalali!$A$1:$A$82,0),MATCH($E$2,lalali!$B$2:$E$2))</f>
        <v>#N/A</v>
      </c>
      <c r="F24" s="12" t="e">
        <f>INDEX(lalali!$B$1:$E$82,MATCH(B24,lalali!$A$1:$A$82,0),MATCH($F$2,lalali!$B$2:$E$2))</f>
        <v>#N/A</v>
      </c>
      <c r="G24" s="22" t="e">
        <f>INDEX(lalali!$B$1:$E$82,MATCH(B24,lalali!$A$1:$A$82,0),MATCH($G$2,lalali!$B$2:$E$2))</f>
        <v>#N/A</v>
      </c>
      <c r="H24" s="11" t="e">
        <f>INDEX(lalali!$F$1:$I$82,MATCH(B24,lalali!$A$1:$A$82,0),MATCH($H$2,lalali!$F$2:$I$2,0))</f>
        <v>#N/A</v>
      </c>
      <c r="I24" s="12" t="e">
        <f>INDEX(lalali!$F$1:$I$82,MATCH(B24,lalali!$A$1:$A$82,0),MATCH($I$2,lalali!$F$2:$I$2,0))</f>
        <v>#N/A</v>
      </c>
      <c r="J24" s="12" t="e">
        <f>INDEX(lalali!$F$1:$I$82,MATCH(B24,lalali!$A$1:$A$82,0),MATCH($J$2,lalali!$F$2:$I$2,0))</f>
        <v>#N/A</v>
      </c>
      <c r="K24" s="13" t="e">
        <f>INDEX(lalali!$F$1:$I$82,MATCH(B24,lalali!$A$1:$A$82,0),MATCH($K$2,lalali!$F$2:$I$2,0))</f>
        <v>#N/A</v>
      </c>
    </row>
    <row r="25" spans="1:11" x14ac:dyDescent="0.25">
      <c r="A25" s="14" t="s">
        <v>114</v>
      </c>
      <c r="B25" s="14" t="s">
        <v>87</v>
      </c>
      <c r="C25" s="14" t="s">
        <v>89</v>
      </c>
      <c r="D25" s="11" t="e">
        <f>INDEX(lalali!$B$1:$E$82,MATCH(B25,lalali!$A$1:$A$82,0),MATCH($D$2,lalali!$B$2:$E$2))</f>
        <v>#N/A</v>
      </c>
      <c r="E25" s="12" t="e">
        <f>INDEX(lalali!$B$1:$E$82,MATCH(B25,lalali!$A$1:$A$82,0),MATCH($E$2,lalali!$B$2:$E$2))</f>
        <v>#N/A</v>
      </c>
      <c r="F25" s="12" t="e">
        <f>INDEX(lalali!$B$1:$E$82,MATCH(B25,lalali!$A$1:$A$82,0),MATCH($F$2,lalali!$B$2:$E$2))</f>
        <v>#N/A</v>
      </c>
      <c r="G25" s="22" t="e">
        <f>INDEX(lalali!$B$1:$E$82,MATCH(B25,lalali!$A$1:$A$82,0),MATCH($G$2,lalali!$B$2:$E$2))</f>
        <v>#N/A</v>
      </c>
      <c r="H25" s="11" t="e">
        <f>INDEX(lalali!$F$1:$I$82,MATCH(B25,lalali!$A$1:$A$82,0),MATCH($H$2,lalali!$F$2:$I$2,0))</f>
        <v>#N/A</v>
      </c>
      <c r="I25" s="12" t="e">
        <f>INDEX(lalali!$F$1:$I$82,MATCH(B25,lalali!$A$1:$A$82,0),MATCH($I$2,lalali!$F$2:$I$2,0))</f>
        <v>#N/A</v>
      </c>
      <c r="J25" s="12" t="e">
        <f>INDEX(lalali!$F$1:$I$82,MATCH(B25,lalali!$A$1:$A$82,0),MATCH($J$2,lalali!$F$2:$I$2,0))</f>
        <v>#N/A</v>
      </c>
      <c r="K25" s="13" t="e">
        <f>INDEX(lalali!$F$1:$I$82,MATCH(B25,lalali!$A$1:$A$82,0),MATCH($K$2,lalali!$F$2:$I$2,0))</f>
        <v>#N/A</v>
      </c>
    </row>
    <row r="26" spans="1:11" x14ac:dyDescent="0.25">
      <c r="C26" s="14" t="s">
        <v>89</v>
      </c>
      <c r="D26" s="11" t="e">
        <f>INDEX(lalali!$B$1:$E$82,MATCH(B26,lalali!$A$1:$A$82,0),MATCH($D$2,lalali!$B$2:$E$2))</f>
        <v>#N/A</v>
      </c>
      <c r="E26" s="12" t="e">
        <f>INDEX(lalali!$B$1:$E$82,MATCH(B26,lalali!$A$1:$A$82,0),MATCH($E$2,lalali!$B$2:$E$2))</f>
        <v>#N/A</v>
      </c>
      <c r="F26" s="12" t="e">
        <f>INDEX(lalali!$B$1:$E$82,MATCH(B26,lalali!$A$1:$A$82,0),MATCH($F$2,lalali!$B$2:$E$2))</f>
        <v>#N/A</v>
      </c>
      <c r="G26" s="22" t="e">
        <f>INDEX(lalali!$B$1:$E$82,MATCH(B26,lalali!$A$1:$A$82,0),MATCH($G$2,lalali!$B$2:$E$2))</f>
        <v>#N/A</v>
      </c>
      <c r="H26" s="11" t="e">
        <f>INDEX(lalali!$F$1:$I$82,MATCH(B26,lalali!$A$1:$A$82,0),MATCH($H$2,lalali!$F$2:$I$2,0))</f>
        <v>#N/A</v>
      </c>
      <c r="I26" s="12" t="e">
        <f>INDEX(lalali!$F$1:$I$82,MATCH(B26,lalali!$A$1:$A$82,0),MATCH($I$2,lalali!$F$2:$I$2,0))</f>
        <v>#N/A</v>
      </c>
      <c r="J26" s="12" t="e">
        <f>INDEX(lalali!$F$1:$I$82,MATCH(B26,lalali!$A$1:$A$82,0),MATCH($J$2,lalali!$F$2:$I$2,0))</f>
        <v>#N/A</v>
      </c>
      <c r="K26" s="13" t="e">
        <f>INDEX(lalali!$F$1:$I$82,MATCH(B26,lalali!$A$1:$A$82,0),MATCH($K$2,lalali!$F$2:$I$2,0))</f>
        <v>#N/A</v>
      </c>
    </row>
    <row r="27" spans="1:11" x14ac:dyDescent="0.25">
      <c r="A27" s="14" t="s">
        <v>115</v>
      </c>
      <c r="B27" s="14" t="s">
        <v>27</v>
      </c>
      <c r="C27" s="14" t="s">
        <v>89</v>
      </c>
      <c r="D27" s="11" t="e">
        <f>INDEX(lalali!$B$1:$E$82,MATCH(B27,lalali!$A$1:$A$82,0),MATCH($D$2,lalali!$B$2:$E$2))</f>
        <v>#N/A</v>
      </c>
      <c r="E27" s="12" t="e">
        <f>INDEX(lalali!$B$1:$E$82,MATCH(B27,lalali!$A$1:$A$82,0),MATCH($E$2,lalali!$B$2:$E$2))</f>
        <v>#N/A</v>
      </c>
      <c r="F27" s="12" t="e">
        <f>INDEX(lalali!$B$1:$E$82,MATCH(B27,lalali!$A$1:$A$82,0),MATCH($F$2,lalali!$B$2:$E$2))</f>
        <v>#N/A</v>
      </c>
      <c r="G27" s="22" t="e">
        <f>INDEX(lalali!$B$1:$E$82,MATCH(B27,lalali!$A$1:$A$82,0),MATCH($G$2,lalali!$B$2:$E$2))</f>
        <v>#N/A</v>
      </c>
      <c r="H27" s="11" t="e">
        <f>INDEX(lalali!$F$1:$I$82,MATCH(B27,lalali!$A$1:$A$82,0),MATCH($H$2,lalali!$F$2:$I$2,0))</f>
        <v>#N/A</v>
      </c>
      <c r="I27" s="12" t="e">
        <f>INDEX(lalali!$F$1:$I$82,MATCH(B27,lalali!$A$1:$A$82,0),MATCH($I$2,lalali!$F$2:$I$2,0))</f>
        <v>#N/A</v>
      </c>
      <c r="J27" s="12" t="e">
        <f>INDEX(lalali!$F$1:$I$82,MATCH(B27,lalali!$A$1:$A$82,0),MATCH($J$2,lalali!$F$2:$I$2,0))</f>
        <v>#N/A</v>
      </c>
      <c r="K27" s="13" t="e">
        <f>INDEX(lalali!$F$1:$I$82,MATCH(B27,lalali!$A$1:$A$82,0),MATCH($K$2,lalali!$F$2:$I$2,0))</f>
        <v>#N/A</v>
      </c>
    </row>
    <row r="28" spans="1:11" x14ac:dyDescent="0.25">
      <c r="A28" s="14" t="s">
        <v>116</v>
      </c>
      <c r="B28" s="14" t="s">
        <v>49</v>
      </c>
      <c r="C28" s="14" t="s">
        <v>89</v>
      </c>
      <c r="D28" s="11" t="e">
        <f>INDEX(lalali!$B$1:$E$82,MATCH(B28,lalali!$A$1:$A$82,0),MATCH($D$2,lalali!$B$2:$E$2))</f>
        <v>#N/A</v>
      </c>
      <c r="E28" s="12" t="e">
        <f>INDEX(lalali!$B$1:$E$82,MATCH(B28,lalali!$A$1:$A$82,0),MATCH($E$2,lalali!$B$2:$E$2))</f>
        <v>#N/A</v>
      </c>
      <c r="F28" s="12" t="e">
        <f>INDEX(lalali!$B$1:$E$82,MATCH(B28,lalali!$A$1:$A$82,0),MATCH($F$2,lalali!$B$2:$E$2))</f>
        <v>#N/A</v>
      </c>
      <c r="G28" s="22" t="e">
        <f>INDEX(lalali!$B$1:$E$82,MATCH(B28,lalali!$A$1:$A$82,0),MATCH($G$2,lalali!$B$2:$E$2))</f>
        <v>#N/A</v>
      </c>
      <c r="H28" s="11" t="e">
        <f>INDEX(lalali!$F$1:$I$82,MATCH(B28,lalali!$A$1:$A$82,0),MATCH($H$2,lalali!$F$2:$I$2,0))</f>
        <v>#N/A</v>
      </c>
      <c r="I28" s="12" t="e">
        <f>INDEX(lalali!$F$1:$I$82,MATCH(B28,lalali!$A$1:$A$82,0),MATCH($I$2,lalali!$F$2:$I$2,0))</f>
        <v>#N/A</v>
      </c>
      <c r="J28" s="12" t="e">
        <f>INDEX(lalali!$F$1:$I$82,MATCH(B28,lalali!$A$1:$A$82,0),MATCH($J$2,lalali!$F$2:$I$2,0))</f>
        <v>#N/A</v>
      </c>
      <c r="K28" s="13" t="e">
        <f>INDEX(lalali!$F$1:$I$82,MATCH(B28,lalali!$A$1:$A$82,0),MATCH($K$2,lalali!$F$2:$I$2,0))</f>
        <v>#N/A</v>
      </c>
    </row>
    <row r="29" spans="1:11" x14ac:dyDescent="0.25">
      <c r="A29" s="14" t="s">
        <v>117</v>
      </c>
      <c r="B29" s="14" t="s">
        <v>57</v>
      </c>
      <c r="C29" s="14" t="s">
        <v>7</v>
      </c>
      <c r="D29" s="11" t="e">
        <f>INDEX(lalali!$B$1:$E$82,MATCH(B29,lalali!$A$1:$A$82,0),MATCH($D$2,lalali!$B$2:$E$2))</f>
        <v>#N/A</v>
      </c>
      <c r="E29" s="12" t="e">
        <f>INDEX(lalali!$B$1:$E$82,MATCH(B29,lalali!$A$1:$A$82,0),MATCH($E$2,lalali!$B$2:$E$2))</f>
        <v>#N/A</v>
      </c>
      <c r="F29" s="12" t="e">
        <f>INDEX(lalali!$B$1:$E$82,MATCH(B29,lalali!$A$1:$A$82,0),MATCH($F$2,lalali!$B$2:$E$2))</f>
        <v>#N/A</v>
      </c>
      <c r="G29" s="22" t="e">
        <f>INDEX(lalali!$B$1:$E$82,MATCH(B29,lalali!$A$1:$A$82,0),MATCH($G$2,lalali!$B$2:$E$2))</f>
        <v>#N/A</v>
      </c>
      <c r="H29" s="11" t="e">
        <f>INDEX(lalali!$F$1:$I$82,MATCH(B29,lalali!$A$1:$A$82,0),MATCH($H$2,lalali!$F$2:$I$2,0))</f>
        <v>#N/A</v>
      </c>
      <c r="I29" s="12" t="e">
        <f>INDEX(lalali!$F$1:$I$82,MATCH(B29,lalali!$A$1:$A$82,0),MATCH($I$2,lalali!$F$2:$I$2,0))</f>
        <v>#N/A</v>
      </c>
      <c r="J29" s="12" t="e">
        <f>INDEX(lalali!$F$1:$I$82,MATCH(B29,lalali!$A$1:$A$82,0),MATCH($J$2,lalali!$F$2:$I$2,0))</f>
        <v>#N/A</v>
      </c>
      <c r="K29" s="13" t="e">
        <f>INDEX(lalali!$F$1:$I$82,MATCH(B29,lalali!$A$1:$A$82,0),MATCH($K$2,lalali!$F$2:$I$2,0))</f>
        <v>#N/A</v>
      </c>
    </row>
    <row r="30" spans="1:11" x14ac:dyDescent="0.25">
      <c r="D30" s="11" t="e">
        <f>INDEX(lalali!$B$1:$E$82,MATCH(B30,lalali!$A$1:$A$82,0),MATCH($D$2,lalali!$B$2:$E$2))</f>
        <v>#N/A</v>
      </c>
      <c r="E30" s="12" t="e">
        <f>INDEX(lalali!$B$1:$E$82,MATCH(B30,lalali!$A$1:$A$82,0),MATCH($E$2,lalali!$B$2:$E$2))</f>
        <v>#N/A</v>
      </c>
      <c r="F30" s="12" t="e">
        <f>INDEX(lalali!$B$1:$E$82,MATCH(B30,lalali!$A$1:$A$82,0),MATCH($F$2,lalali!$B$2:$E$2))</f>
        <v>#N/A</v>
      </c>
      <c r="G30" s="22" t="e">
        <f>INDEX(lalali!$B$1:$E$82,MATCH(B30,lalali!$A$1:$A$82,0),MATCH($G$2,lalali!$B$2:$E$2))</f>
        <v>#N/A</v>
      </c>
      <c r="H30" s="11" t="e">
        <f>INDEX(lalali!$F$1:$I$82,MATCH(B30,lalali!$A$1:$A$82,0),MATCH($H$2,lalali!$F$2:$I$2,0))</f>
        <v>#N/A</v>
      </c>
      <c r="I30" s="12" t="e">
        <f>INDEX(lalali!$F$1:$I$82,MATCH(B30,lalali!$A$1:$A$82,0),MATCH($I$2,lalali!$F$2:$I$2,0))</f>
        <v>#N/A</v>
      </c>
      <c r="J30" s="12" t="e">
        <f>INDEX(lalali!$F$1:$I$82,MATCH(B30,lalali!$A$1:$A$82,0),MATCH($J$2,lalali!$F$2:$I$2,0))</f>
        <v>#N/A</v>
      </c>
      <c r="K30" s="13" t="e">
        <f>INDEX(lalali!$F$1:$I$82,MATCH(B30,lalali!$A$1:$A$82,0),MATCH($K$2,lalali!$F$2:$I$2,0))</f>
        <v>#N/A</v>
      </c>
    </row>
    <row r="31" spans="1:11" x14ac:dyDescent="0.25">
      <c r="A31" s="14" t="s">
        <v>119</v>
      </c>
      <c r="B31" s="14" t="s">
        <v>30</v>
      </c>
      <c r="C31" s="14" t="s">
        <v>7</v>
      </c>
      <c r="D31" s="11" t="e">
        <f>INDEX(lalali!$B$1:$E$82,MATCH(B31,lalali!$A$1:$A$82,0),MATCH($D$2,lalali!$B$2:$E$2))</f>
        <v>#N/A</v>
      </c>
      <c r="E31" s="12" t="e">
        <f>INDEX(lalali!$B$1:$E$82,MATCH(B31,lalali!$A$1:$A$82,0),MATCH($E$2,lalali!$B$2:$E$2))</f>
        <v>#N/A</v>
      </c>
      <c r="F31" s="12" t="e">
        <f>INDEX(lalali!$B$1:$E$82,MATCH(B31,lalali!$A$1:$A$82,0),MATCH($F$2,lalali!$B$2:$E$2))</f>
        <v>#N/A</v>
      </c>
      <c r="G31" s="22" t="e">
        <f>INDEX(lalali!$B$1:$E$82,MATCH(B31,lalali!$A$1:$A$82,0),MATCH($G$2,lalali!$B$2:$E$2))</f>
        <v>#N/A</v>
      </c>
      <c r="H31" s="11" t="e">
        <f>INDEX(lalali!$F$1:$I$82,MATCH(B31,lalali!$A$1:$A$82,0),MATCH($H$2,lalali!$F$2:$I$2,0))</f>
        <v>#N/A</v>
      </c>
      <c r="I31" s="12" t="e">
        <f>INDEX(lalali!$F$1:$I$82,MATCH(B31,lalali!$A$1:$A$82,0),MATCH($I$2,lalali!$F$2:$I$2,0))</f>
        <v>#N/A</v>
      </c>
      <c r="J31" s="12" t="e">
        <f>INDEX(lalali!$F$1:$I$82,MATCH(B31,lalali!$A$1:$A$82,0),MATCH($J$2,lalali!$F$2:$I$2,0))</f>
        <v>#N/A</v>
      </c>
      <c r="K31" s="13" t="e">
        <f>INDEX(lalali!$F$1:$I$82,MATCH(B31,lalali!$A$1:$A$82,0),MATCH($K$2,lalali!$F$2:$I$2,0))</f>
        <v>#N/A</v>
      </c>
    </row>
    <row r="32" spans="1:11" x14ac:dyDescent="0.25">
      <c r="A32" s="14" t="s">
        <v>120</v>
      </c>
      <c r="B32" s="14" t="s">
        <v>82</v>
      </c>
      <c r="C32" s="14" t="s">
        <v>7</v>
      </c>
      <c r="D32" s="11" t="e">
        <f>INDEX(lalali!$B$1:$E$82,MATCH(B32,lalali!$A$1:$A$82,0),MATCH($D$2,lalali!$B$2:$E$2))</f>
        <v>#N/A</v>
      </c>
      <c r="E32" s="12" t="e">
        <f>INDEX(lalali!$B$1:$E$82,MATCH(B32,lalali!$A$1:$A$82,0),MATCH($E$2,lalali!$B$2:$E$2))</f>
        <v>#N/A</v>
      </c>
      <c r="F32" s="12" t="e">
        <f>INDEX(lalali!$B$1:$E$82,MATCH(B32,lalali!$A$1:$A$82,0),MATCH($F$2,lalali!$B$2:$E$2))</f>
        <v>#N/A</v>
      </c>
      <c r="G32" s="22" t="e">
        <f>INDEX(lalali!$B$1:$E$82,MATCH(B32,lalali!$A$1:$A$82,0),MATCH($G$2,lalali!$B$2:$E$2))</f>
        <v>#N/A</v>
      </c>
      <c r="H32" s="11" t="e">
        <f>INDEX(lalali!$F$1:$I$82,MATCH(B32,lalali!$A$1:$A$82,0),MATCH($H$2,lalali!$F$2:$I$2,0))</f>
        <v>#N/A</v>
      </c>
      <c r="I32" s="12" t="e">
        <f>INDEX(lalali!$F$1:$I$82,MATCH(B32,lalali!$A$1:$A$82,0),MATCH($I$2,lalali!$F$2:$I$2,0))</f>
        <v>#N/A</v>
      </c>
      <c r="J32" s="12" t="e">
        <f>INDEX(lalali!$F$1:$I$82,MATCH(B32,lalali!$A$1:$A$82,0),MATCH($J$2,lalali!$F$2:$I$2,0))</f>
        <v>#N/A</v>
      </c>
      <c r="K32" s="13" t="e">
        <f>INDEX(lalali!$F$1:$I$82,MATCH(B32,lalali!$A$1:$A$82,0),MATCH($K$2,lalali!$F$2:$I$2,0))</f>
        <v>#N/A</v>
      </c>
    </row>
    <row r="33" spans="1:11" ht="15.75" thickBot="1" x14ac:dyDescent="0.3">
      <c r="A33" s="14" t="s">
        <v>121</v>
      </c>
      <c r="B33" s="14" t="s">
        <v>29</v>
      </c>
      <c r="C33" s="14" t="s">
        <v>89</v>
      </c>
      <c r="D33" s="18" t="e">
        <f>INDEX(lalali!$B$1:$E$82,MATCH(B33,lalali!$A$1:$A$82,0),MATCH($D$2,lalali!$B$2:$E$2))</f>
        <v>#N/A</v>
      </c>
      <c r="E33" s="19" t="e">
        <f>INDEX(lalali!$B$1:$E$82,MATCH(B33,lalali!$A$1:$A$82,0),MATCH($E$2,lalali!$B$2:$E$2))</f>
        <v>#N/A</v>
      </c>
      <c r="F33" s="19" t="e">
        <f>INDEX(lalali!$B$1:$E$82,MATCH(B33,lalali!$A$1:$A$82,0),MATCH($F$2,lalali!$B$2:$E$2))</f>
        <v>#N/A</v>
      </c>
      <c r="G33" s="23" t="e">
        <f>INDEX(lalali!$B$1:$E$82,MATCH(B33,lalali!$A$1:$A$82,0),MATCH($G$2,lalali!$B$2:$E$2))</f>
        <v>#N/A</v>
      </c>
      <c r="H33" s="18" t="e">
        <f>INDEX(lalali!$F$1:$I$82,MATCH(B33,lalali!$A$1:$A$82,0),MATCH($H$2,lalali!$F$2:$I$2,0))</f>
        <v>#N/A</v>
      </c>
      <c r="I33" s="19" t="e">
        <f>INDEX(lalali!$F$1:$I$82,MATCH(B33,lalali!$A$1:$A$82,0),MATCH($I$2,lalali!$F$2:$I$2,0))</f>
        <v>#N/A</v>
      </c>
      <c r="J33" s="19" t="e">
        <f>INDEX(lalali!$F$1:$I$82,MATCH(B33,lalali!$A$1:$A$82,0),MATCH($J$2,lalali!$F$2:$I$2,0))</f>
        <v>#N/A</v>
      </c>
      <c r="K33" s="20" t="e">
        <f>INDEX(lalali!$F$1:$I$82,MATCH(B33,lalali!$A$1:$A$82,0),MATCH($K$2,lalali!$F$2:$I$2,0))</f>
        <v>#N/A</v>
      </c>
    </row>
    <row r="34" spans="1:11" ht="15.75" thickBot="1" x14ac:dyDescent="0.3">
      <c r="A34" s="14" t="s">
        <v>122</v>
      </c>
      <c r="B34" s="14" t="s">
        <v>30</v>
      </c>
      <c r="C34" s="14" t="s">
        <v>89</v>
      </c>
      <c r="D34" s="18" t="e">
        <f>INDEX(lalali!$B$1:$E$82,MATCH(B34,lalali!$A$1:$A$82,0),MATCH($D$2,lalali!$B$2:$E$2))</f>
        <v>#N/A</v>
      </c>
      <c r="E34" s="19" t="e">
        <f>INDEX(lalali!$B$1:$E$82,MATCH(B34,lalali!$A$1:$A$82,0),MATCH($E$2,lalali!$B$2:$E$2))</f>
        <v>#N/A</v>
      </c>
      <c r="F34" s="19" t="e">
        <f>INDEX(lalali!$B$1:$E$82,MATCH(B34,lalali!$A$1:$A$82,0),MATCH($F$2,lalali!$B$2:$E$2))</f>
        <v>#N/A</v>
      </c>
      <c r="G34" s="23" t="e">
        <f>INDEX(lalali!$B$1:$E$82,MATCH(B34,lalali!$A$1:$A$82,0),MATCH($G$2,lalali!$B$2:$E$2))</f>
        <v>#N/A</v>
      </c>
      <c r="H34" s="18" t="e">
        <f>INDEX(lalali!$F$1:$I$82,MATCH(B34,lalali!$A$1:$A$82,0),MATCH($H$2,lalali!$F$2:$I$2,0))</f>
        <v>#N/A</v>
      </c>
      <c r="I34" s="19" t="e">
        <f>INDEX(lalali!$F$1:$I$82,MATCH(B34,lalali!$A$1:$A$82,0),MATCH($I$2,lalali!$F$2:$I$2,0))</f>
        <v>#N/A</v>
      </c>
      <c r="J34" s="19" t="e">
        <f>INDEX(lalali!$F$1:$I$82,MATCH(B34,lalali!$A$1:$A$82,0),MATCH($J$2,lalali!$F$2:$I$2,0))</f>
        <v>#N/A</v>
      </c>
      <c r="K34" s="20" t="e">
        <f>INDEX(lalali!$F$1:$I$82,MATCH(B34,lalali!$A$1:$A$82,0),MATCH($K$2,lalali!$F$2:$I$2,0))</f>
        <v>#N/A</v>
      </c>
    </row>
    <row r="35" spans="1:11" ht="15.75" thickBot="1" x14ac:dyDescent="0.3">
      <c r="A35" s="14" t="s">
        <v>123</v>
      </c>
      <c r="B35" s="14" t="s">
        <v>31</v>
      </c>
      <c r="C35" s="14" t="s">
        <v>89</v>
      </c>
      <c r="D35" s="18" t="e">
        <f>INDEX(lalali!$B$1:$E$82,MATCH(B35,lalali!$A$1:$A$82,0),MATCH($D$2,lalali!$B$2:$E$2))</f>
        <v>#N/A</v>
      </c>
      <c r="E35" s="19" t="e">
        <f>INDEX(lalali!$B$1:$E$82,MATCH(B35,lalali!$A$1:$A$82,0),MATCH($E$2,lalali!$B$2:$E$2))</f>
        <v>#N/A</v>
      </c>
      <c r="F35" s="19" t="e">
        <f>INDEX(lalali!$B$1:$E$82,MATCH(B35,lalali!$A$1:$A$82,0),MATCH($F$2,lalali!$B$2:$E$2))</f>
        <v>#N/A</v>
      </c>
      <c r="G35" s="23" t="e">
        <f>INDEX(lalali!$B$1:$E$82,MATCH(B35,lalali!$A$1:$A$82,0),MATCH($G$2,lalali!$B$2:$E$2))</f>
        <v>#N/A</v>
      </c>
      <c r="H35" s="18" t="e">
        <f>INDEX(lalali!$F$1:$I$82,MATCH(B35,lalali!$A$1:$A$82,0),MATCH($H$2,lalali!$F$2:$I$2,0))</f>
        <v>#N/A</v>
      </c>
      <c r="I35" s="19" t="e">
        <f>INDEX(lalali!$F$1:$I$82,MATCH(B35,lalali!$A$1:$A$82,0),MATCH($I$2,lalali!$F$2:$I$2,0))</f>
        <v>#N/A</v>
      </c>
      <c r="J35" s="19" t="e">
        <f>INDEX(lalali!$F$1:$I$82,MATCH(B35,lalali!$A$1:$A$82,0),MATCH($J$2,lalali!$F$2:$I$2,0))</f>
        <v>#N/A</v>
      </c>
      <c r="K35" s="20" t="e">
        <f>INDEX(lalali!$F$1:$I$82,MATCH(B35,lalali!$A$1:$A$82,0),MATCH($K$2,lalali!$F$2:$I$2,0))</f>
        <v>#N/A</v>
      </c>
    </row>
    <row r="36" spans="1:11" ht="15.75" thickBot="1" x14ac:dyDescent="0.3">
      <c r="A36" s="14" t="s">
        <v>124</v>
      </c>
      <c r="B36" s="14" t="s">
        <v>38</v>
      </c>
      <c r="C36" s="14" t="s">
        <v>89</v>
      </c>
      <c r="D36" s="18" t="e">
        <f>INDEX(lalali!$B$1:$E$82,MATCH(B36,lalali!$A$1:$A$82,0),MATCH($D$2,lalali!$B$2:$E$2))</f>
        <v>#N/A</v>
      </c>
      <c r="E36" s="19" t="e">
        <f>INDEX(lalali!$B$1:$E$82,MATCH(B36,lalali!$A$1:$A$82,0),MATCH($E$2,lalali!$B$2:$E$2))</f>
        <v>#N/A</v>
      </c>
      <c r="F36" s="19" t="e">
        <f>INDEX(lalali!$B$1:$E$82,MATCH(B36,lalali!$A$1:$A$82,0),MATCH($F$2,lalali!$B$2:$E$2))</f>
        <v>#N/A</v>
      </c>
      <c r="G36" s="23" t="e">
        <f>INDEX(lalali!$B$1:$E$82,MATCH(B36,lalali!$A$1:$A$82,0),MATCH($G$2,lalali!$B$2:$E$2))</f>
        <v>#N/A</v>
      </c>
      <c r="H36" s="18" t="e">
        <f>INDEX(lalali!$F$1:$I$82,MATCH(B36,lalali!$A$1:$A$82,0),MATCH($H$2,lalali!$F$2:$I$2,0))</f>
        <v>#N/A</v>
      </c>
      <c r="I36" s="19" t="e">
        <f>INDEX(lalali!$F$1:$I$82,MATCH(B36,lalali!$A$1:$A$82,0),MATCH($I$2,lalali!$F$2:$I$2,0))</f>
        <v>#N/A</v>
      </c>
      <c r="J36" s="19" t="e">
        <f>INDEX(lalali!$F$1:$I$82,MATCH(B36,lalali!$A$1:$A$82,0),MATCH($J$2,lalali!$F$2:$I$2,0))</f>
        <v>#N/A</v>
      </c>
      <c r="K36" s="20" t="e">
        <f>INDEX(lalali!$F$1:$I$82,MATCH(B36,lalali!$A$1:$A$82,0),MATCH($K$2,lalali!$F$2:$I$2,0))</f>
        <v>#N/A</v>
      </c>
    </row>
    <row r="37" spans="1:11" ht="15.75" thickBot="1" x14ac:dyDescent="0.3">
      <c r="A37" s="14" t="s">
        <v>125</v>
      </c>
      <c r="B37" s="14" t="s">
        <v>38</v>
      </c>
      <c r="C37" s="14" t="s">
        <v>89</v>
      </c>
      <c r="D37" s="18" t="e">
        <f>INDEX(lalali!$B$1:$E$82,MATCH(B37,lalali!$A$1:$A$82,0),MATCH($D$2,lalali!$B$2:$E$2))</f>
        <v>#N/A</v>
      </c>
      <c r="E37" s="19" t="e">
        <f>INDEX(lalali!$B$1:$E$82,MATCH(B37,lalali!$A$1:$A$82,0),MATCH($E$2,lalali!$B$2:$E$2))</f>
        <v>#N/A</v>
      </c>
      <c r="F37" s="19" t="e">
        <f>INDEX(lalali!$B$1:$E$82,MATCH(B37,lalali!$A$1:$A$82,0),MATCH($F$2,lalali!$B$2:$E$2))</f>
        <v>#N/A</v>
      </c>
      <c r="G37" s="23" t="e">
        <f>INDEX(lalali!$B$1:$E$82,MATCH(B37,lalali!$A$1:$A$82,0),MATCH($G$2,lalali!$B$2:$E$2))</f>
        <v>#N/A</v>
      </c>
      <c r="H37" s="18" t="e">
        <f>INDEX(lalali!$F$1:$I$82,MATCH(B37,lalali!$A$1:$A$82,0),MATCH($H$2,lalali!$F$2:$I$2,0))</f>
        <v>#N/A</v>
      </c>
      <c r="I37" s="19" t="e">
        <f>INDEX(lalali!$F$1:$I$82,MATCH(B37,lalali!$A$1:$A$82,0),MATCH($I$2,lalali!$F$2:$I$2,0))</f>
        <v>#N/A</v>
      </c>
      <c r="J37" s="19" t="e">
        <f>INDEX(lalali!$F$1:$I$82,MATCH(B37,lalali!$A$1:$A$82,0),MATCH($J$2,lalali!$F$2:$I$2,0))</f>
        <v>#N/A</v>
      </c>
      <c r="K37" s="20" t="e">
        <f>INDEX(lalali!$F$1:$I$82,MATCH(B37,lalali!$A$1:$A$82,0),MATCH($K$2,lalali!$F$2:$I$2,0))</f>
        <v>#N/A</v>
      </c>
    </row>
    <row r="38" spans="1:11" ht="15.75" thickBot="1" x14ac:dyDescent="0.3">
      <c r="D38" s="18" t="e">
        <f>INDEX(lalali!$B$1:$E$82,MATCH(B38,lalali!$A$1:$A$82,0),MATCH($D$2,lalali!$B$2:$E$2))</f>
        <v>#N/A</v>
      </c>
      <c r="E38" s="19" t="e">
        <f>INDEX(lalali!$B$1:$E$82,MATCH(B38,lalali!$A$1:$A$82,0),MATCH($E$2,lalali!$B$2:$E$2))</f>
        <v>#N/A</v>
      </c>
      <c r="F38" s="19" t="e">
        <f>INDEX(lalali!$B$1:$E$82,MATCH(B38,lalali!$A$1:$A$82,0),MATCH($F$2,lalali!$B$2:$E$2))</f>
        <v>#N/A</v>
      </c>
      <c r="G38" s="23" t="e">
        <f>INDEX(lalali!$B$1:$E$82,MATCH(B38,lalali!$A$1:$A$82,0),MATCH($G$2,lalali!$B$2:$E$2))</f>
        <v>#N/A</v>
      </c>
      <c r="H38" s="18" t="e">
        <f>INDEX(lalali!$F$1:$I$82,MATCH(B38,lalali!$A$1:$A$82,0),MATCH($H$2,lalali!$F$2:$I$2,0))</f>
        <v>#N/A</v>
      </c>
      <c r="I38" s="19" t="e">
        <f>INDEX(lalali!$F$1:$I$82,MATCH(B38,lalali!$A$1:$A$82,0),MATCH($I$2,lalali!$F$2:$I$2,0))</f>
        <v>#N/A</v>
      </c>
      <c r="J38" s="19" t="e">
        <f>INDEX(lalali!$F$1:$I$82,MATCH(B38,lalali!$A$1:$A$82,0),MATCH($J$2,lalali!$F$2:$I$2,0))</f>
        <v>#N/A</v>
      </c>
      <c r="K38" s="20" t="e">
        <f>INDEX(lalali!$F$1:$I$82,MATCH(B38,lalali!$A$1:$A$82,0),MATCH($K$2,lalali!$F$2:$I$2,0))</f>
        <v>#N/A</v>
      </c>
    </row>
    <row r="39" spans="1:11" ht="15.75" thickBot="1" x14ac:dyDescent="0.3">
      <c r="A39" s="14" t="s">
        <v>126</v>
      </c>
      <c r="B39" s="14" t="s">
        <v>31</v>
      </c>
      <c r="C39" s="14" t="s">
        <v>89</v>
      </c>
      <c r="D39" s="18" t="e">
        <f>INDEX(lalali!$B$1:$E$82,MATCH(B39,lalali!$A$1:$A$82,0),MATCH($D$2,lalali!$B$2:$E$2))</f>
        <v>#N/A</v>
      </c>
      <c r="E39" s="19" t="e">
        <f>INDEX(lalali!$B$1:$E$82,MATCH(B39,lalali!$A$1:$A$82,0),MATCH($E$2,lalali!$B$2:$E$2))</f>
        <v>#N/A</v>
      </c>
      <c r="F39" s="19" t="e">
        <f>INDEX(lalali!$B$1:$E$82,MATCH(B39,lalali!$A$1:$A$82,0),MATCH($F$2,lalali!$B$2:$E$2))</f>
        <v>#N/A</v>
      </c>
      <c r="G39" s="23" t="e">
        <f>INDEX(lalali!$B$1:$E$82,MATCH(B39,lalali!$A$1:$A$82,0),MATCH($G$2,lalali!$B$2:$E$2))</f>
        <v>#N/A</v>
      </c>
      <c r="H39" s="18" t="e">
        <f>INDEX(lalali!$F$1:$I$82,MATCH(B39,lalali!$A$1:$A$82,0),MATCH($H$2,lalali!$F$2:$I$2,0))</f>
        <v>#N/A</v>
      </c>
      <c r="I39" s="19" t="e">
        <f>INDEX(lalali!$F$1:$I$82,MATCH(B39,lalali!$A$1:$A$82,0),MATCH($I$2,lalali!$F$2:$I$2,0))</f>
        <v>#N/A</v>
      </c>
      <c r="J39" s="19" t="e">
        <f>INDEX(lalali!$F$1:$I$82,MATCH(B39,lalali!$A$1:$A$82,0),MATCH($J$2,lalali!$F$2:$I$2,0))</f>
        <v>#N/A</v>
      </c>
      <c r="K39" s="20" t="e">
        <f>INDEX(lalali!$F$1:$I$82,MATCH(B39,lalali!$A$1:$A$82,0),MATCH($K$2,lalali!$F$2:$I$2,0))</f>
        <v>#N/A</v>
      </c>
    </row>
    <row r="40" spans="1:11" ht="15.75" thickBot="1" x14ac:dyDescent="0.3">
      <c r="A40" s="14" t="s">
        <v>127</v>
      </c>
      <c r="B40" s="14" t="s">
        <v>43</v>
      </c>
      <c r="C40" s="14" t="s">
        <v>89</v>
      </c>
      <c r="D40" s="18" t="e">
        <f>INDEX(lalali!$B$1:$E$82,MATCH(B40,lalali!$A$1:$A$82,0),MATCH($D$2,lalali!$B$2:$E$2))</f>
        <v>#N/A</v>
      </c>
      <c r="E40" s="19" t="e">
        <f>INDEX(lalali!$B$1:$E$82,MATCH(B40,lalali!$A$1:$A$82,0),MATCH($E$2,lalali!$B$2:$E$2))</f>
        <v>#N/A</v>
      </c>
      <c r="F40" s="19" t="e">
        <f>INDEX(lalali!$B$1:$E$82,MATCH(B40,lalali!$A$1:$A$82,0),MATCH($F$2,lalali!$B$2:$E$2))</f>
        <v>#N/A</v>
      </c>
      <c r="G40" s="23" t="e">
        <f>INDEX(lalali!$B$1:$E$82,MATCH(B40,lalali!$A$1:$A$82,0),MATCH($G$2,lalali!$B$2:$E$2))</f>
        <v>#N/A</v>
      </c>
      <c r="H40" s="18" t="e">
        <f>INDEX(lalali!$F$1:$I$82,MATCH(B40,lalali!$A$1:$A$82,0),MATCH($H$2,lalali!$F$2:$I$2,0))</f>
        <v>#N/A</v>
      </c>
      <c r="I40" s="19" t="e">
        <f>INDEX(lalali!$F$1:$I$82,MATCH(B40,lalali!$A$1:$A$82,0),MATCH($I$2,lalali!$F$2:$I$2,0))</f>
        <v>#N/A</v>
      </c>
      <c r="J40" s="19" t="e">
        <f>INDEX(lalali!$F$1:$I$82,MATCH(B40,lalali!$A$1:$A$82,0),MATCH($J$2,lalali!$F$2:$I$2,0))</f>
        <v>#N/A</v>
      </c>
      <c r="K40" s="20" t="e">
        <f>INDEX(lalali!$F$1:$I$82,MATCH(B40,lalali!$A$1:$A$82,0),MATCH($K$2,lalali!$F$2:$I$2,0))</f>
        <v>#N/A</v>
      </c>
    </row>
    <row r="41" spans="1:11" ht="15.75" thickBot="1" x14ac:dyDescent="0.3">
      <c r="A41" s="14" t="s">
        <v>128</v>
      </c>
      <c r="B41" s="14" t="s">
        <v>43</v>
      </c>
      <c r="C41" s="14" t="s">
        <v>89</v>
      </c>
      <c r="D41" s="18" t="e">
        <f>INDEX(lalali!$B$1:$E$82,MATCH(B41,lalali!$A$1:$A$82,0),MATCH($D$2,lalali!$B$2:$E$2))</f>
        <v>#N/A</v>
      </c>
      <c r="E41" s="19" t="e">
        <f>INDEX(lalali!$B$1:$E$82,MATCH(B41,lalali!$A$1:$A$82,0),MATCH($E$2,lalali!$B$2:$E$2))</f>
        <v>#N/A</v>
      </c>
      <c r="F41" s="19" t="e">
        <f>INDEX(lalali!$B$1:$E$82,MATCH(B41,lalali!$A$1:$A$82,0),MATCH($F$2,lalali!$B$2:$E$2))</f>
        <v>#N/A</v>
      </c>
      <c r="G41" s="23" t="e">
        <f>INDEX(lalali!$B$1:$E$82,MATCH(B41,lalali!$A$1:$A$82,0),MATCH($G$2,lalali!$B$2:$E$2))</f>
        <v>#N/A</v>
      </c>
      <c r="H41" s="18" t="e">
        <f>INDEX(lalali!$F$1:$I$82,MATCH(B41,lalali!$A$1:$A$82,0),MATCH($H$2,lalali!$F$2:$I$2,0))</f>
        <v>#N/A</v>
      </c>
      <c r="I41" s="19" t="e">
        <f>INDEX(lalali!$F$1:$I$82,MATCH(B41,lalali!$A$1:$A$82,0),MATCH($I$2,lalali!$F$2:$I$2,0))</f>
        <v>#N/A</v>
      </c>
      <c r="J41" s="19" t="e">
        <f>INDEX(lalali!$F$1:$I$82,MATCH(B41,lalali!$A$1:$A$82,0),MATCH($J$2,lalali!$F$2:$I$2,0))</f>
        <v>#N/A</v>
      </c>
      <c r="K41" s="20" t="e">
        <f>INDEX(lalali!$F$1:$I$82,MATCH(B41,lalali!$A$1:$A$82,0),MATCH($K$2,lalali!$F$2:$I$2,0))</f>
        <v>#N/A</v>
      </c>
    </row>
    <row r="42" spans="1:11" ht="15.75" thickBot="1" x14ac:dyDescent="0.3">
      <c r="A42" s="14" t="s">
        <v>129</v>
      </c>
      <c r="B42" s="14" t="s">
        <v>56</v>
      </c>
      <c r="C42" s="14" t="s">
        <v>89</v>
      </c>
      <c r="D42" s="18" t="e">
        <f>INDEX(lalali!$B$1:$E$82,MATCH(B42,lalali!$A$1:$A$82,0),MATCH($D$2,lalali!$B$2:$E$2))</f>
        <v>#N/A</v>
      </c>
      <c r="E42" s="19" t="e">
        <f>INDEX(lalali!$B$1:$E$82,MATCH(B42,lalali!$A$1:$A$82,0),MATCH($E$2,lalali!$B$2:$E$2))</f>
        <v>#N/A</v>
      </c>
      <c r="F42" s="19" t="e">
        <f>INDEX(lalali!$B$1:$E$82,MATCH(B42,lalali!$A$1:$A$82,0),MATCH($F$2,lalali!$B$2:$E$2))</f>
        <v>#N/A</v>
      </c>
      <c r="G42" s="23" t="e">
        <f>INDEX(lalali!$B$1:$E$82,MATCH(B42,lalali!$A$1:$A$82,0),MATCH($G$2,lalali!$B$2:$E$2))</f>
        <v>#N/A</v>
      </c>
      <c r="H42" s="18" t="e">
        <f>INDEX(lalali!$F$1:$I$82,MATCH(B42,lalali!$A$1:$A$82,0),MATCH($H$2,lalali!$F$2:$I$2,0))</f>
        <v>#N/A</v>
      </c>
      <c r="I42" s="19" t="e">
        <f>INDEX(lalali!$F$1:$I$82,MATCH(B42,lalali!$A$1:$A$82,0),MATCH($I$2,lalali!$F$2:$I$2,0))</f>
        <v>#N/A</v>
      </c>
      <c r="J42" s="19" t="e">
        <f>INDEX(lalali!$F$1:$I$82,MATCH(B42,lalali!$A$1:$A$82,0),MATCH($J$2,lalali!$F$2:$I$2,0))</f>
        <v>#N/A</v>
      </c>
      <c r="K42" s="20" t="e">
        <f>INDEX(lalali!$F$1:$I$82,MATCH(B42,lalali!$A$1:$A$82,0),MATCH($K$2,lalali!$F$2:$I$2,0))</f>
        <v>#N/A</v>
      </c>
    </row>
    <row r="43" spans="1:11" ht="15.75" thickBot="1" x14ac:dyDescent="0.3">
      <c r="A43" s="14" t="s">
        <v>129</v>
      </c>
      <c r="B43" s="14" t="s">
        <v>56</v>
      </c>
      <c r="C43" s="14" t="s">
        <v>7</v>
      </c>
      <c r="D43" s="18" t="e">
        <f>INDEX(lalali!$B$1:$E$82,MATCH(B43,lalali!$A$1:$A$82,0),MATCH($D$2,lalali!$B$2:$E$2))</f>
        <v>#N/A</v>
      </c>
      <c r="E43" s="19" t="e">
        <f>INDEX(lalali!$B$1:$E$82,MATCH(B43,lalali!$A$1:$A$82,0),MATCH($E$2,lalali!$B$2:$E$2))</f>
        <v>#N/A</v>
      </c>
      <c r="F43" s="19" t="e">
        <f>INDEX(lalali!$B$1:$E$82,MATCH(B43,lalali!$A$1:$A$82,0),MATCH($F$2,lalali!$B$2:$E$2))</f>
        <v>#N/A</v>
      </c>
      <c r="G43" s="23" t="e">
        <f>INDEX(lalali!$B$1:$E$82,MATCH(B43,lalali!$A$1:$A$82,0),MATCH($G$2,lalali!$B$2:$E$2))</f>
        <v>#N/A</v>
      </c>
      <c r="H43" s="18" t="e">
        <f>INDEX(lalali!$F$1:$I$82,MATCH(B43,lalali!$A$1:$A$82,0),MATCH($H$2,lalali!$F$2:$I$2,0))</f>
        <v>#N/A</v>
      </c>
      <c r="I43" s="19" t="e">
        <f>INDEX(lalali!$F$1:$I$82,MATCH(B43,lalali!$A$1:$A$82,0),MATCH($I$2,lalali!$F$2:$I$2,0))</f>
        <v>#N/A</v>
      </c>
      <c r="J43" s="19" t="e">
        <f>INDEX(lalali!$F$1:$I$82,MATCH(B43,lalali!$A$1:$A$82,0),MATCH($J$2,lalali!$F$2:$I$2,0))</f>
        <v>#N/A</v>
      </c>
      <c r="K43" s="20" t="e">
        <f>INDEX(lalali!$F$1:$I$82,MATCH(B43,lalali!$A$1:$A$82,0),MATCH($K$2,lalali!$F$2:$I$2,0))</f>
        <v>#N/A</v>
      </c>
    </row>
    <row r="44" spans="1:11" ht="15.75" thickBot="1" x14ac:dyDescent="0.3">
      <c r="A44" s="14" t="s">
        <v>130</v>
      </c>
      <c r="B44" s="14" t="s">
        <v>30</v>
      </c>
      <c r="C44" s="14" t="s">
        <v>7</v>
      </c>
      <c r="D44" s="18" t="e">
        <f>INDEX(lalali!$B$1:$E$82,MATCH(B44,lalali!$A$1:$A$82,0),MATCH($D$2,lalali!$B$2:$E$2))</f>
        <v>#N/A</v>
      </c>
      <c r="E44" s="19" t="e">
        <f>INDEX(lalali!$B$1:$E$82,MATCH(B44,lalali!$A$1:$A$82,0),MATCH($E$2,lalali!$B$2:$E$2))</f>
        <v>#N/A</v>
      </c>
      <c r="F44" s="19" t="e">
        <f>INDEX(lalali!$B$1:$E$82,MATCH(B44,lalali!$A$1:$A$82,0),MATCH($F$2,lalali!$B$2:$E$2))</f>
        <v>#N/A</v>
      </c>
      <c r="G44" s="23" t="e">
        <f>INDEX(lalali!$B$1:$E$82,MATCH(B44,lalali!$A$1:$A$82,0),MATCH($G$2,lalali!$B$2:$E$2))</f>
        <v>#N/A</v>
      </c>
      <c r="H44" s="18" t="e">
        <f>INDEX(lalali!$F$1:$I$82,MATCH(B44,lalali!$A$1:$A$82,0),MATCH($H$2,lalali!$F$2:$I$2,0))</f>
        <v>#N/A</v>
      </c>
      <c r="I44" s="19" t="e">
        <f>INDEX(lalali!$F$1:$I$82,MATCH(B44,lalali!$A$1:$A$82,0),MATCH($I$2,lalali!$F$2:$I$2,0))</f>
        <v>#N/A</v>
      </c>
      <c r="J44" s="19" t="e">
        <f>INDEX(lalali!$F$1:$I$82,MATCH(B44,lalali!$A$1:$A$82,0),MATCH($J$2,lalali!$F$2:$I$2,0))</f>
        <v>#N/A</v>
      </c>
      <c r="K44" s="20" t="e">
        <f>INDEX(lalali!$F$1:$I$82,MATCH(B44,lalali!$A$1:$A$82,0),MATCH($K$2,lalali!$F$2:$I$2,0))</f>
        <v>#N/A</v>
      </c>
    </row>
    <row r="45" spans="1:11" ht="15.75" thickBot="1" x14ac:dyDescent="0.3">
      <c r="D45" s="18" t="e">
        <f>INDEX(lalali!$B$1:$E$82,MATCH(B45,lalali!$A$1:$A$82,0),MATCH($D$2,lalali!$B$2:$E$2))</f>
        <v>#N/A</v>
      </c>
      <c r="E45" s="19" t="e">
        <f>INDEX(lalali!$B$1:$E$82,MATCH(B45,lalali!$A$1:$A$82,0),MATCH($E$2,lalali!$B$2:$E$2))</f>
        <v>#N/A</v>
      </c>
      <c r="F45" s="19" t="e">
        <f>INDEX(lalali!$B$1:$E$82,MATCH(B45,lalali!$A$1:$A$82,0),MATCH($F$2,lalali!$B$2:$E$2))</f>
        <v>#N/A</v>
      </c>
      <c r="G45" s="23" t="e">
        <f>INDEX(lalali!$B$1:$E$82,MATCH(B45,lalali!$A$1:$A$82,0),MATCH($G$2,lalali!$B$2:$E$2))</f>
        <v>#N/A</v>
      </c>
      <c r="H45" s="18" t="e">
        <f>INDEX(lalali!$F$1:$I$82,MATCH(B45,lalali!$A$1:$A$82,0),MATCH($H$2,lalali!$F$2:$I$2,0))</f>
        <v>#N/A</v>
      </c>
      <c r="I45" s="19" t="e">
        <f>INDEX(lalali!$F$1:$I$82,MATCH(B45,lalali!$A$1:$A$82,0),MATCH($I$2,lalali!$F$2:$I$2,0))</f>
        <v>#N/A</v>
      </c>
      <c r="J45" s="19" t="e">
        <f>INDEX(lalali!$F$1:$I$82,MATCH(B45,lalali!$A$1:$A$82,0),MATCH($J$2,lalali!$F$2:$I$2,0))</f>
        <v>#N/A</v>
      </c>
      <c r="K45" s="20" t="e">
        <f>INDEX(lalali!$F$1:$I$82,MATCH(B45,lalali!$A$1:$A$82,0),MATCH($K$2,lalali!$F$2:$I$2,0))</f>
        <v>#N/A</v>
      </c>
    </row>
    <row r="46" spans="1:11" ht="15.75" thickBot="1" x14ac:dyDescent="0.3">
      <c r="D46" s="18" t="e">
        <f>INDEX(lalali!$B$1:$E$82,MATCH(B46,lalali!$A$1:$A$82,0),MATCH($D$2,lalali!$B$2:$E$2))</f>
        <v>#N/A</v>
      </c>
      <c r="E46" s="19" t="e">
        <f>INDEX(lalali!$B$1:$E$82,MATCH(B46,lalali!$A$1:$A$82,0),MATCH($E$2,lalali!$B$2:$E$2))</f>
        <v>#N/A</v>
      </c>
      <c r="F46" s="19" t="e">
        <f>INDEX(lalali!$B$1:$E$82,MATCH(B46,lalali!$A$1:$A$82,0),MATCH($F$2,lalali!$B$2:$E$2))</f>
        <v>#N/A</v>
      </c>
      <c r="G46" s="23" t="e">
        <f>INDEX(lalali!$B$1:$E$82,MATCH(B46,lalali!$A$1:$A$82,0),MATCH($G$2,lalali!$B$2:$E$2))</f>
        <v>#N/A</v>
      </c>
      <c r="H46" s="18" t="e">
        <f>INDEX(lalali!$F$1:$I$82,MATCH(B46,lalali!$A$1:$A$82,0),MATCH($H$2,lalali!$F$2:$I$2,0))</f>
        <v>#N/A</v>
      </c>
      <c r="I46" s="19" t="e">
        <f>INDEX(lalali!$F$1:$I$82,MATCH(B46,lalali!$A$1:$A$82,0),MATCH($I$2,lalali!$F$2:$I$2,0))</f>
        <v>#N/A</v>
      </c>
      <c r="J46" s="19" t="e">
        <f>INDEX(lalali!$F$1:$I$82,MATCH(B46,lalali!$A$1:$A$82,0),MATCH($J$2,lalali!$F$2:$I$2,0))</f>
        <v>#N/A</v>
      </c>
      <c r="K46" s="20" t="e">
        <f>INDEX(lalali!$F$1:$I$82,MATCH(B46,lalali!$A$1:$A$82,0),MATCH($K$2,lalali!$F$2:$I$2,0))</f>
        <v>#N/A</v>
      </c>
    </row>
    <row r="47" spans="1:11" ht="15.75" thickBot="1" x14ac:dyDescent="0.3">
      <c r="D47" s="18" t="e">
        <f>INDEX(lalali!$B$1:$E$82,MATCH(B47,lalali!$A$1:$A$82,0),MATCH($D$2,lalali!$B$2:$E$2))</f>
        <v>#N/A</v>
      </c>
      <c r="E47" s="19" t="e">
        <f>INDEX(lalali!$B$1:$E$82,MATCH(B47,lalali!$A$1:$A$82,0),MATCH($E$2,lalali!$B$2:$E$2))</f>
        <v>#N/A</v>
      </c>
      <c r="F47" s="19" t="e">
        <f>INDEX(lalali!$B$1:$E$82,MATCH(B47,lalali!$A$1:$A$82,0),MATCH($F$2,lalali!$B$2:$E$2))</f>
        <v>#N/A</v>
      </c>
      <c r="G47" s="23" t="e">
        <f>INDEX(lalali!$B$1:$E$82,MATCH(B47,lalali!$A$1:$A$82,0),MATCH($G$2,lalali!$B$2:$E$2))</f>
        <v>#N/A</v>
      </c>
      <c r="H47" s="18" t="e">
        <f>INDEX(lalali!$F$1:$I$82,MATCH(B47,lalali!$A$1:$A$82,0),MATCH($H$2,lalali!$F$2:$I$2,0))</f>
        <v>#N/A</v>
      </c>
      <c r="I47" s="19" t="e">
        <f>INDEX(lalali!$F$1:$I$82,MATCH(B47,lalali!$A$1:$A$82,0),MATCH($I$2,lalali!$F$2:$I$2,0))</f>
        <v>#N/A</v>
      </c>
      <c r="J47" s="19" t="e">
        <f>INDEX(lalali!$F$1:$I$82,MATCH(B47,lalali!$A$1:$A$82,0),MATCH($J$2,lalali!$F$2:$I$2,0))</f>
        <v>#N/A</v>
      </c>
      <c r="K47" s="20" t="e">
        <f>INDEX(lalali!$F$1:$I$82,MATCH(B47,lalali!$A$1:$A$82,0),MATCH($K$2,lalali!$F$2:$I$2,0))</f>
        <v>#N/A</v>
      </c>
    </row>
    <row r="48" spans="1:11" ht="15.75" thickBot="1" x14ac:dyDescent="0.3">
      <c r="D48" s="18" t="e">
        <f>INDEX(lalali!$B$1:$E$82,MATCH(B48,lalali!$A$1:$A$82,0),MATCH($D$2,lalali!$B$2:$E$2))</f>
        <v>#N/A</v>
      </c>
      <c r="E48" s="19" t="e">
        <f>INDEX(lalali!$B$1:$E$82,MATCH(B48,lalali!$A$1:$A$82,0),MATCH($E$2,lalali!$B$2:$E$2))</f>
        <v>#N/A</v>
      </c>
      <c r="F48" s="19" t="e">
        <f>INDEX(lalali!$B$1:$E$82,MATCH(B48,lalali!$A$1:$A$82,0),MATCH($F$2,lalali!$B$2:$E$2))</f>
        <v>#N/A</v>
      </c>
      <c r="G48" s="23" t="e">
        <f>INDEX(lalali!$B$1:$E$82,MATCH(B48,lalali!$A$1:$A$82,0),MATCH($G$2,lalali!$B$2:$E$2))</f>
        <v>#N/A</v>
      </c>
      <c r="H48" s="18" t="e">
        <f>INDEX(lalali!$F$1:$I$82,MATCH(B48,lalali!$A$1:$A$82,0),MATCH($H$2,lalali!$F$2:$I$2,0))</f>
        <v>#N/A</v>
      </c>
      <c r="I48" s="19" t="e">
        <f>INDEX(lalali!$F$1:$I$82,MATCH(B48,lalali!$A$1:$A$82,0),MATCH($I$2,lalali!$F$2:$I$2,0))</f>
        <v>#N/A</v>
      </c>
      <c r="J48" s="19" t="e">
        <f>INDEX(lalali!$F$1:$I$82,MATCH(B48,lalali!$A$1:$A$82,0),MATCH($J$2,lalali!$F$2:$I$2,0))</f>
        <v>#N/A</v>
      </c>
      <c r="K48" s="20" t="e">
        <f>INDEX(lalali!$F$1:$I$82,MATCH(B48,lalali!$A$1:$A$82,0),MATCH($K$2,lalali!$F$2:$I$2,0))</f>
        <v>#N/A</v>
      </c>
    </row>
    <row r="49" spans="4:11" ht="15.75" thickBot="1" x14ac:dyDescent="0.3">
      <c r="D49" s="18" t="e">
        <f>INDEX(lalali!$B$1:$E$82,MATCH(B49,lalali!$A$1:$A$82,0),MATCH($D$2,lalali!$B$2:$E$2))</f>
        <v>#N/A</v>
      </c>
      <c r="E49" s="19" t="e">
        <f>INDEX(lalali!$B$1:$E$82,MATCH(B49,lalali!$A$1:$A$82,0),MATCH($E$2,lalali!$B$2:$E$2))</f>
        <v>#N/A</v>
      </c>
      <c r="F49" s="19" t="e">
        <f>INDEX(lalali!$B$1:$E$82,MATCH(B49,lalali!$A$1:$A$82,0),MATCH($F$2,lalali!$B$2:$E$2))</f>
        <v>#N/A</v>
      </c>
      <c r="G49" s="23" t="e">
        <f>INDEX(lalali!$B$1:$E$82,MATCH(B49,lalali!$A$1:$A$82,0),MATCH($G$2,lalali!$B$2:$E$2))</f>
        <v>#N/A</v>
      </c>
      <c r="H49" s="18" t="e">
        <f>INDEX(lalali!$F$1:$I$82,MATCH(B49,lalali!$A$1:$A$82,0),MATCH($H$2,lalali!$F$2:$I$2,0))</f>
        <v>#N/A</v>
      </c>
      <c r="I49" s="19" t="e">
        <f>INDEX(lalali!$F$1:$I$82,MATCH(B49,lalali!$A$1:$A$82,0),MATCH($I$2,lalali!$F$2:$I$2,0))</f>
        <v>#N/A</v>
      </c>
      <c r="J49" s="19" t="e">
        <f>INDEX(lalali!$F$1:$I$82,MATCH(B49,lalali!$A$1:$A$82,0),MATCH($J$2,lalali!$F$2:$I$2,0))</f>
        <v>#N/A</v>
      </c>
      <c r="K49" s="20" t="e">
        <f>INDEX(lalali!$F$1:$I$82,MATCH(B49,lalali!$A$1:$A$82,0),MATCH($K$2,lalali!$F$2:$I$2,0))</f>
        <v>#N/A</v>
      </c>
    </row>
    <row r="50" spans="4:11" ht="15.75" thickBot="1" x14ac:dyDescent="0.3">
      <c r="D50" s="18" t="e">
        <f>INDEX(lalali!$B$1:$E$82,MATCH(B50,lalali!$A$1:$A$82,0),MATCH($D$2,lalali!$B$2:$E$2))</f>
        <v>#N/A</v>
      </c>
      <c r="E50" s="19" t="e">
        <f>INDEX(lalali!$B$1:$E$82,MATCH(B50,lalali!$A$1:$A$82,0),MATCH($E$2,lalali!$B$2:$E$2))</f>
        <v>#N/A</v>
      </c>
      <c r="F50" s="19" t="e">
        <f>INDEX(lalali!$B$1:$E$82,MATCH(B50,lalali!$A$1:$A$82,0),MATCH($F$2,lalali!$B$2:$E$2))</f>
        <v>#N/A</v>
      </c>
      <c r="G50" s="23" t="e">
        <f>INDEX(lalali!$B$1:$E$82,MATCH(B50,lalali!$A$1:$A$82,0),MATCH($G$2,lalali!$B$2:$E$2))</f>
        <v>#N/A</v>
      </c>
      <c r="H50" s="18" t="e">
        <f>INDEX(lalali!$F$1:$I$82,MATCH(B50,lalali!$A$1:$A$82,0),MATCH($H$2,lalali!$F$2:$I$2,0))</f>
        <v>#N/A</v>
      </c>
      <c r="I50" s="19" t="e">
        <f>INDEX(lalali!$F$1:$I$82,MATCH(B50,lalali!$A$1:$A$82,0),MATCH($I$2,lalali!$F$2:$I$2,0))</f>
        <v>#N/A</v>
      </c>
      <c r="J50" s="19" t="e">
        <f>INDEX(lalali!$F$1:$I$82,MATCH(B50,lalali!$A$1:$A$82,0),MATCH($J$2,lalali!$F$2:$I$2,0))</f>
        <v>#N/A</v>
      </c>
      <c r="K50" s="20" t="e">
        <f>INDEX(lalali!$F$1:$I$82,MATCH(B50,lalali!$A$1:$A$82,0),MATCH($K$2,lalali!$F$2:$I$2,0))</f>
        <v>#N/A</v>
      </c>
    </row>
    <row r="51" spans="4:11" ht="15.75" thickBot="1" x14ac:dyDescent="0.3">
      <c r="D51" s="18" t="e">
        <f>INDEX(lalali!$B$1:$E$82,MATCH(B51,lalali!$A$1:$A$82,0),MATCH($D$2,lalali!$B$2:$E$2))</f>
        <v>#N/A</v>
      </c>
      <c r="E51" s="19" t="e">
        <f>INDEX(lalali!$B$1:$E$82,MATCH(B51,lalali!$A$1:$A$82,0),MATCH($E$2,lalali!$B$2:$E$2))</f>
        <v>#N/A</v>
      </c>
      <c r="F51" s="19" t="e">
        <f>INDEX(lalali!$B$1:$E$82,MATCH(B51,lalali!$A$1:$A$82,0),MATCH($F$2,lalali!$B$2:$E$2))</f>
        <v>#N/A</v>
      </c>
      <c r="G51" s="23" t="e">
        <f>INDEX(lalali!$B$1:$E$82,MATCH(B51,lalali!$A$1:$A$82,0),MATCH($G$2,lalali!$B$2:$E$2))</f>
        <v>#N/A</v>
      </c>
      <c r="H51" s="18" t="e">
        <f>INDEX(lalali!$F$1:$I$82,MATCH(B51,lalali!$A$1:$A$82,0),MATCH($H$2,lalali!$F$2:$I$2,0))</f>
        <v>#N/A</v>
      </c>
      <c r="I51" s="19" t="e">
        <f>INDEX(lalali!$F$1:$I$82,MATCH(B51,lalali!$A$1:$A$82,0),MATCH($I$2,lalali!$F$2:$I$2,0))</f>
        <v>#N/A</v>
      </c>
      <c r="J51" s="19" t="e">
        <f>INDEX(lalali!$F$1:$I$82,MATCH(B51,lalali!$A$1:$A$82,0),MATCH($J$2,lalali!$F$2:$I$2,0))</f>
        <v>#N/A</v>
      </c>
      <c r="K51" s="20" t="e">
        <f>INDEX(lalali!$F$1:$I$82,MATCH(B51,lalali!$A$1:$A$82,0),MATCH($K$2,lalali!$F$2:$I$2,0))</f>
        <v>#N/A</v>
      </c>
    </row>
    <row r="52" spans="4:11" ht="15.75" thickBot="1" x14ac:dyDescent="0.3">
      <c r="D52" s="18" t="e">
        <f>INDEX(lalali!$B$1:$E$82,MATCH(B52,lalali!$A$1:$A$82,0),MATCH($D$2,lalali!$B$2:$E$2))</f>
        <v>#N/A</v>
      </c>
      <c r="E52" s="19" t="e">
        <f>INDEX(lalali!$B$1:$E$82,MATCH(B52,lalali!$A$1:$A$82,0),MATCH($E$2,lalali!$B$2:$E$2))</f>
        <v>#N/A</v>
      </c>
      <c r="F52" s="19" t="e">
        <f>INDEX(lalali!$B$1:$E$82,MATCH(B52,lalali!$A$1:$A$82,0),MATCH($F$2,lalali!$B$2:$E$2))</f>
        <v>#N/A</v>
      </c>
      <c r="G52" s="23" t="e">
        <f>INDEX(lalali!$B$1:$E$82,MATCH(B52,lalali!$A$1:$A$82,0),MATCH($G$2,lalali!$B$2:$E$2))</f>
        <v>#N/A</v>
      </c>
      <c r="H52" s="18" t="e">
        <f>INDEX(lalali!$F$1:$I$82,MATCH(B52,lalali!$A$1:$A$82,0),MATCH($H$2,lalali!$F$2:$I$2,0))</f>
        <v>#N/A</v>
      </c>
      <c r="I52" s="19" t="e">
        <f>INDEX(lalali!$F$1:$I$82,MATCH(B52,lalali!$A$1:$A$82,0),MATCH($I$2,lalali!$F$2:$I$2,0))</f>
        <v>#N/A</v>
      </c>
      <c r="J52" s="19" t="e">
        <f>INDEX(lalali!$F$1:$I$82,MATCH(B52,lalali!$A$1:$A$82,0),MATCH($J$2,lalali!$F$2:$I$2,0))</f>
        <v>#N/A</v>
      </c>
      <c r="K52" s="20" t="e">
        <f>INDEX(lalali!$F$1:$I$82,MATCH(B52,lalali!$A$1:$A$82,0),MATCH($K$2,lalali!$F$2:$I$2,0))</f>
        <v>#N/A</v>
      </c>
    </row>
    <row r="53" spans="4:11" ht="15.75" thickBot="1" x14ac:dyDescent="0.3">
      <c r="D53" s="18" t="e">
        <f>INDEX(lalali!$B$1:$E$82,MATCH(B53,lalali!$A$1:$A$82,0),MATCH($D$2,lalali!$B$2:$E$2))</f>
        <v>#N/A</v>
      </c>
      <c r="E53" s="19" t="e">
        <f>INDEX(lalali!$B$1:$E$82,MATCH(B53,lalali!$A$1:$A$82,0),MATCH($E$2,lalali!$B$2:$E$2))</f>
        <v>#N/A</v>
      </c>
      <c r="F53" s="19" t="e">
        <f>INDEX(lalali!$B$1:$E$82,MATCH(B53,lalali!$A$1:$A$82,0),MATCH($F$2,lalali!$B$2:$E$2))</f>
        <v>#N/A</v>
      </c>
      <c r="G53" s="23" t="e">
        <f>INDEX(lalali!$B$1:$E$82,MATCH(B53,lalali!$A$1:$A$82,0),MATCH($G$2,lalali!$B$2:$E$2))</f>
        <v>#N/A</v>
      </c>
      <c r="H53" s="18" t="e">
        <f>INDEX(lalali!$F$1:$I$82,MATCH(B53,lalali!$A$1:$A$82,0),MATCH($H$2,lalali!$F$2:$I$2,0))</f>
        <v>#N/A</v>
      </c>
      <c r="I53" s="19" t="e">
        <f>INDEX(lalali!$F$1:$I$82,MATCH(B53,lalali!$A$1:$A$82,0),MATCH($I$2,lalali!$F$2:$I$2,0))</f>
        <v>#N/A</v>
      </c>
      <c r="J53" s="19" t="e">
        <f>INDEX(lalali!$F$1:$I$82,MATCH(B53,lalali!$A$1:$A$82,0),MATCH($J$2,lalali!$F$2:$I$2,0))</f>
        <v>#N/A</v>
      </c>
      <c r="K53" s="20" t="e">
        <f>INDEX(lalali!$F$1:$I$82,MATCH(B53,lalali!$A$1:$A$82,0),MATCH($K$2,lalali!$F$2:$I$2,0))</f>
        <v>#N/A</v>
      </c>
    </row>
    <row r="54" spans="4:11" ht="15.75" thickBot="1" x14ac:dyDescent="0.3">
      <c r="D54" s="18" t="e">
        <f>INDEX(lalali!$B$1:$E$82,MATCH(B54,lalali!$A$1:$A$82,0),MATCH($D$2,lalali!$B$2:$E$2))</f>
        <v>#N/A</v>
      </c>
      <c r="E54" s="19" t="e">
        <f>INDEX(lalali!$B$1:$E$82,MATCH(B54,lalali!$A$1:$A$82,0),MATCH($E$2,lalali!$B$2:$E$2))</f>
        <v>#N/A</v>
      </c>
      <c r="F54" s="19" t="e">
        <f>INDEX(lalali!$B$1:$E$82,MATCH(B54,lalali!$A$1:$A$82,0),MATCH($F$2,lalali!$B$2:$E$2))</f>
        <v>#N/A</v>
      </c>
      <c r="G54" s="23" t="e">
        <f>INDEX(lalali!$B$1:$E$82,MATCH(B54,lalali!$A$1:$A$82,0),MATCH($G$2,lalali!$B$2:$E$2))</f>
        <v>#N/A</v>
      </c>
      <c r="H54" s="18" t="e">
        <f>INDEX(lalali!$F$1:$I$82,MATCH(B54,lalali!$A$1:$A$82,0),MATCH($H$2,lalali!$F$2:$I$2,0))</f>
        <v>#N/A</v>
      </c>
      <c r="I54" s="19" t="e">
        <f>INDEX(lalali!$F$1:$I$82,MATCH(B54,lalali!$A$1:$A$82,0),MATCH($I$2,lalali!$F$2:$I$2,0))</f>
        <v>#N/A</v>
      </c>
      <c r="J54" s="19" t="e">
        <f>INDEX(lalali!$F$1:$I$82,MATCH(B54,lalali!$A$1:$A$82,0),MATCH($J$2,lalali!$F$2:$I$2,0))</f>
        <v>#N/A</v>
      </c>
      <c r="K54" s="20" t="e">
        <f>INDEX(lalali!$F$1:$I$82,MATCH(B54,lalali!$A$1:$A$82,0),MATCH($K$2,lalali!$F$2:$I$2,0))</f>
        <v>#N/A</v>
      </c>
    </row>
    <row r="55" spans="4:11" ht="15.75" thickBot="1" x14ac:dyDescent="0.3">
      <c r="D55" s="18" t="e">
        <f>INDEX(lalali!$B$1:$E$82,MATCH(B55,lalali!$A$1:$A$82,0),MATCH($D$2,lalali!$B$2:$E$2))</f>
        <v>#N/A</v>
      </c>
      <c r="E55" s="19" t="e">
        <f>INDEX(lalali!$B$1:$E$82,MATCH(B55,lalali!$A$1:$A$82,0),MATCH($E$2,lalali!$B$2:$E$2))</f>
        <v>#N/A</v>
      </c>
      <c r="F55" s="19" t="e">
        <f>INDEX(lalali!$B$1:$E$82,MATCH(B55,lalali!$A$1:$A$82,0),MATCH($F$2,lalali!$B$2:$E$2))</f>
        <v>#N/A</v>
      </c>
      <c r="G55" s="23" t="e">
        <f>INDEX(lalali!$B$1:$E$82,MATCH(B55,lalali!$A$1:$A$82,0),MATCH($G$2,lalali!$B$2:$E$2))</f>
        <v>#N/A</v>
      </c>
      <c r="H55" s="18" t="e">
        <f>INDEX(lalali!$F$1:$I$82,MATCH(B55,lalali!$A$1:$A$82,0),MATCH($H$2,lalali!$F$2:$I$2,0))</f>
        <v>#N/A</v>
      </c>
      <c r="I55" s="19" t="e">
        <f>INDEX(lalali!$F$1:$I$82,MATCH(B55,lalali!$A$1:$A$82,0),MATCH($I$2,lalali!$F$2:$I$2,0))</f>
        <v>#N/A</v>
      </c>
      <c r="J55" s="19" t="e">
        <f>INDEX(lalali!$F$1:$I$82,MATCH(B55,lalali!$A$1:$A$82,0),MATCH($J$2,lalali!$F$2:$I$2,0))</f>
        <v>#N/A</v>
      </c>
      <c r="K55" s="20" t="e">
        <f>INDEX(lalali!$F$1:$I$82,MATCH(B55,lalali!$A$1:$A$82,0),MATCH($K$2,lalali!$F$2:$I$2,0))</f>
        <v>#N/A</v>
      </c>
    </row>
    <row r="56" spans="4:11" ht="15.75" thickBot="1" x14ac:dyDescent="0.3">
      <c r="D56" s="18" t="e">
        <f>INDEX(lalali!$B$1:$E$82,MATCH(B56,lalali!$A$1:$A$82,0),MATCH($D$2,lalali!$B$2:$E$2))</f>
        <v>#N/A</v>
      </c>
      <c r="E56" s="19" t="e">
        <f>INDEX(lalali!$B$1:$E$82,MATCH(B56,lalali!$A$1:$A$82,0),MATCH($E$2,lalali!$B$2:$E$2))</f>
        <v>#N/A</v>
      </c>
      <c r="F56" s="19" t="e">
        <f>INDEX(lalali!$B$1:$E$82,MATCH(B56,lalali!$A$1:$A$82,0),MATCH($F$2,lalali!$B$2:$E$2))</f>
        <v>#N/A</v>
      </c>
      <c r="G56" s="23" t="e">
        <f>INDEX(lalali!$B$1:$E$82,MATCH(B56,lalali!$A$1:$A$82,0),MATCH($G$2,lalali!$B$2:$E$2))</f>
        <v>#N/A</v>
      </c>
      <c r="H56" s="18" t="e">
        <f>INDEX(lalali!$F$1:$I$82,MATCH(B56,lalali!$A$1:$A$82,0),MATCH($H$2,lalali!$F$2:$I$2,0))</f>
        <v>#N/A</v>
      </c>
      <c r="I56" s="19" t="e">
        <f>INDEX(lalali!$F$1:$I$82,MATCH(B56,lalali!$A$1:$A$82,0),MATCH($I$2,lalali!$F$2:$I$2,0))</f>
        <v>#N/A</v>
      </c>
      <c r="J56" s="19" t="e">
        <f>INDEX(lalali!$F$1:$I$82,MATCH(B56,lalali!$A$1:$A$82,0),MATCH($J$2,lalali!$F$2:$I$2,0))</f>
        <v>#N/A</v>
      </c>
      <c r="K56" s="20" t="e">
        <f>INDEX(lalali!$F$1:$I$82,MATCH(B56,lalali!$A$1:$A$82,0),MATCH($K$2,lalali!$F$2:$I$2,0))</f>
        <v>#N/A</v>
      </c>
    </row>
    <row r="57" spans="4:11" ht="15.75" thickBot="1" x14ac:dyDescent="0.3">
      <c r="D57" s="18" t="e">
        <f>INDEX(lalali!$B$1:$E$82,MATCH(B57,lalali!$A$1:$A$82,0),MATCH($D$2,lalali!$B$2:$E$2))</f>
        <v>#N/A</v>
      </c>
      <c r="E57" s="19" t="e">
        <f>INDEX(lalali!$B$1:$E$82,MATCH(B57,lalali!$A$1:$A$82,0),MATCH($E$2,lalali!$B$2:$E$2))</f>
        <v>#N/A</v>
      </c>
      <c r="F57" s="19" t="e">
        <f>INDEX(lalali!$B$1:$E$82,MATCH(B57,lalali!$A$1:$A$82,0),MATCH($F$2,lalali!$B$2:$E$2))</f>
        <v>#N/A</v>
      </c>
      <c r="G57" s="23" t="e">
        <f>INDEX(lalali!$B$1:$E$82,MATCH(B57,lalali!$A$1:$A$82,0),MATCH($G$2,lalali!$B$2:$E$2))</f>
        <v>#N/A</v>
      </c>
      <c r="H57" s="18" t="e">
        <f>INDEX(lalali!$F$1:$I$82,MATCH(B57,lalali!$A$1:$A$82,0),MATCH($H$2,lalali!$F$2:$I$2,0))</f>
        <v>#N/A</v>
      </c>
      <c r="I57" s="19" t="e">
        <f>INDEX(lalali!$F$1:$I$82,MATCH(B57,lalali!$A$1:$A$82,0),MATCH($I$2,lalali!$F$2:$I$2,0))</f>
        <v>#N/A</v>
      </c>
      <c r="J57" s="19" t="e">
        <f>INDEX(lalali!$F$1:$I$82,MATCH(B57,lalali!$A$1:$A$82,0),MATCH($J$2,lalali!$F$2:$I$2,0))</f>
        <v>#N/A</v>
      </c>
      <c r="K57" s="20" t="e">
        <f>INDEX(lalali!$F$1:$I$82,MATCH(B57,lalali!$A$1:$A$82,0),MATCH($K$2,lalali!$F$2:$I$2,0))</f>
        <v>#N/A</v>
      </c>
    </row>
    <row r="58" spans="4:11" ht="15.75" thickBot="1" x14ac:dyDescent="0.3">
      <c r="D58" s="18" t="e">
        <f>INDEX(lalali!$B$1:$E$82,MATCH(B58,lalali!$A$1:$A$82,0),MATCH($D$2,lalali!$B$2:$E$2))</f>
        <v>#N/A</v>
      </c>
      <c r="E58" s="19" t="e">
        <f>INDEX(lalali!$B$1:$E$82,MATCH(B58,lalali!$A$1:$A$82,0),MATCH($E$2,lalali!$B$2:$E$2))</f>
        <v>#N/A</v>
      </c>
      <c r="F58" s="19" t="e">
        <f>INDEX(lalali!$B$1:$E$82,MATCH(B58,lalali!$A$1:$A$82,0),MATCH($F$2,lalali!$B$2:$E$2))</f>
        <v>#N/A</v>
      </c>
      <c r="G58" s="23" t="e">
        <f>INDEX(lalali!$B$1:$E$82,MATCH(B58,lalali!$A$1:$A$82,0),MATCH($G$2,lalali!$B$2:$E$2))</f>
        <v>#N/A</v>
      </c>
      <c r="H58" s="18" t="e">
        <f>INDEX(lalali!$F$1:$I$82,MATCH(B58,lalali!$A$1:$A$82,0),MATCH($H$2,lalali!$F$2:$I$2,0))</f>
        <v>#N/A</v>
      </c>
      <c r="I58" s="19" t="e">
        <f>INDEX(lalali!$F$1:$I$82,MATCH(B58,lalali!$A$1:$A$82,0),MATCH($I$2,lalali!$F$2:$I$2,0))</f>
        <v>#N/A</v>
      </c>
      <c r="J58" s="19" t="e">
        <f>INDEX(lalali!$F$1:$I$82,MATCH(B58,lalali!$A$1:$A$82,0),MATCH($J$2,lalali!$F$2:$I$2,0))</f>
        <v>#N/A</v>
      </c>
      <c r="K58" s="20" t="e">
        <f>INDEX(lalali!$F$1:$I$82,MATCH(B58,lalali!$A$1:$A$82,0),MATCH($K$2,lalali!$F$2:$I$2,0))</f>
        <v>#N/A</v>
      </c>
    </row>
    <row r="59" spans="4:11" ht="15.75" thickBot="1" x14ac:dyDescent="0.3">
      <c r="D59" s="18" t="e">
        <f>INDEX(lalali!$B$1:$E$82,MATCH(B59,lalali!$A$1:$A$82,0),MATCH($D$2,lalali!$B$2:$E$2))</f>
        <v>#N/A</v>
      </c>
      <c r="E59" s="19" t="e">
        <f>INDEX(lalali!$B$1:$E$82,MATCH(B59,lalali!$A$1:$A$82,0),MATCH($E$2,lalali!$B$2:$E$2))</f>
        <v>#N/A</v>
      </c>
      <c r="F59" s="19" t="e">
        <f>INDEX(lalali!$B$1:$E$82,MATCH(B59,lalali!$A$1:$A$82,0),MATCH($F$2,lalali!$B$2:$E$2))</f>
        <v>#N/A</v>
      </c>
      <c r="G59" s="23" t="e">
        <f>INDEX(lalali!$B$1:$E$82,MATCH(B59,lalali!$A$1:$A$82,0),MATCH($G$2,lalali!$B$2:$E$2))</f>
        <v>#N/A</v>
      </c>
      <c r="H59" s="18" t="e">
        <f>INDEX(lalali!$F$1:$I$82,MATCH(B59,lalali!$A$1:$A$82,0),MATCH($H$2,lalali!$F$2:$I$2,0))</f>
        <v>#N/A</v>
      </c>
      <c r="I59" s="19" t="e">
        <f>INDEX(lalali!$F$1:$I$82,MATCH(B59,lalali!$A$1:$A$82,0),MATCH($I$2,lalali!$F$2:$I$2,0))</f>
        <v>#N/A</v>
      </c>
      <c r="J59" s="19" t="e">
        <f>INDEX(lalali!$F$1:$I$82,MATCH(B59,lalali!$A$1:$A$82,0),MATCH($J$2,lalali!$F$2:$I$2,0))</f>
        <v>#N/A</v>
      </c>
      <c r="K59" s="20" t="e">
        <f>INDEX(lalali!$F$1:$I$82,MATCH(B59,lalali!$A$1:$A$82,0),MATCH($K$2,lalali!$F$2:$I$2,0))</f>
        <v>#N/A</v>
      </c>
    </row>
    <row r="60" spans="4:11" ht="15.75" thickBot="1" x14ac:dyDescent="0.3">
      <c r="D60" s="18" t="e">
        <f>INDEX(lalali!$B$1:$E$82,MATCH(B60,lalali!$A$1:$A$82,0),MATCH($D$2,lalali!$B$2:$E$2))</f>
        <v>#N/A</v>
      </c>
      <c r="E60" s="19" t="e">
        <f>INDEX(lalali!$B$1:$E$82,MATCH(B60,lalali!$A$1:$A$82,0),MATCH($E$2,lalali!$B$2:$E$2))</f>
        <v>#N/A</v>
      </c>
      <c r="F60" s="19" t="e">
        <f>INDEX(lalali!$B$1:$E$82,MATCH(B60,lalali!$A$1:$A$82,0),MATCH($F$2,lalali!$B$2:$E$2))</f>
        <v>#N/A</v>
      </c>
      <c r="G60" s="23" t="e">
        <f>INDEX(lalali!$B$1:$E$82,MATCH(B60,lalali!$A$1:$A$82,0),MATCH($G$2,lalali!$B$2:$E$2))</f>
        <v>#N/A</v>
      </c>
      <c r="H60" s="18" t="e">
        <f>INDEX(lalali!$F$1:$I$82,MATCH(B60,lalali!$A$1:$A$82,0),MATCH($H$2,lalali!$F$2:$I$2,0))</f>
        <v>#N/A</v>
      </c>
      <c r="I60" s="19" t="e">
        <f>INDEX(lalali!$F$1:$I$82,MATCH(B60,lalali!$A$1:$A$82,0),MATCH($I$2,lalali!$F$2:$I$2,0))</f>
        <v>#N/A</v>
      </c>
      <c r="J60" s="19" t="e">
        <f>INDEX(lalali!$F$1:$I$82,MATCH(B60,lalali!$A$1:$A$82,0),MATCH($J$2,lalali!$F$2:$I$2,0))</f>
        <v>#N/A</v>
      </c>
      <c r="K60" s="20" t="e">
        <f>INDEX(lalali!$F$1:$I$82,MATCH(B60,lalali!$A$1:$A$82,0),MATCH($K$2,lalali!$F$2:$I$2,0))</f>
        <v>#N/A</v>
      </c>
    </row>
    <row r="61" spans="4:11" ht="15.75" thickBot="1" x14ac:dyDescent="0.3">
      <c r="D61" s="18" t="e">
        <f>INDEX(lalali!$B$1:$E$82,MATCH(B61,lalali!$A$1:$A$82,0),MATCH($D$2,lalali!$B$2:$E$2))</f>
        <v>#N/A</v>
      </c>
      <c r="E61" s="19" t="e">
        <f>INDEX(lalali!$B$1:$E$82,MATCH(B61,lalali!$A$1:$A$82,0),MATCH($E$2,lalali!$B$2:$E$2))</f>
        <v>#N/A</v>
      </c>
      <c r="F61" s="19" t="e">
        <f>INDEX(lalali!$B$1:$E$82,MATCH(B61,lalali!$A$1:$A$82,0),MATCH($F$2,lalali!$B$2:$E$2))</f>
        <v>#N/A</v>
      </c>
      <c r="G61" s="23" t="e">
        <f>INDEX(lalali!$B$1:$E$82,MATCH(B61,lalali!$A$1:$A$82,0),MATCH($G$2,lalali!$B$2:$E$2))</f>
        <v>#N/A</v>
      </c>
      <c r="H61" s="18" t="e">
        <f>INDEX(lalali!$F$1:$I$82,MATCH(B61,lalali!$A$1:$A$82,0),MATCH($H$2,lalali!$F$2:$I$2,0))</f>
        <v>#N/A</v>
      </c>
      <c r="I61" s="19" t="e">
        <f>INDEX(lalali!$F$1:$I$82,MATCH(B61,lalali!$A$1:$A$82,0),MATCH($I$2,lalali!$F$2:$I$2,0))</f>
        <v>#N/A</v>
      </c>
      <c r="J61" s="19" t="e">
        <f>INDEX(lalali!$F$1:$I$82,MATCH(B61,lalali!$A$1:$A$82,0),MATCH($J$2,lalali!$F$2:$I$2,0))</f>
        <v>#N/A</v>
      </c>
      <c r="K61" s="20" t="e">
        <f>INDEX(lalali!$F$1:$I$82,MATCH(B61,lalali!$A$1:$A$82,0),MATCH($K$2,lalali!$F$2:$I$2,0))</f>
        <v>#N/A</v>
      </c>
    </row>
    <row r="62" spans="4:11" ht="15.75" thickBot="1" x14ac:dyDescent="0.3">
      <c r="D62" s="18" t="e">
        <f>INDEX(lalali!$B$1:$E$82,MATCH(B62,lalali!$A$1:$A$82,0),MATCH($D$2,lalali!$B$2:$E$2))</f>
        <v>#N/A</v>
      </c>
      <c r="E62" s="19" t="e">
        <f>INDEX(lalali!$B$1:$E$82,MATCH(B62,lalali!$A$1:$A$82,0),MATCH($E$2,lalali!$B$2:$E$2))</f>
        <v>#N/A</v>
      </c>
      <c r="F62" s="19" t="e">
        <f>INDEX(lalali!$B$1:$E$82,MATCH(B62,lalali!$A$1:$A$82,0),MATCH($F$2,lalali!$B$2:$E$2))</f>
        <v>#N/A</v>
      </c>
      <c r="G62" s="23" t="e">
        <f>INDEX(lalali!$B$1:$E$82,MATCH(B62,lalali!$A$1:$A$82,0),MATCH($G$2,lalali!$B$2:$E$2))</f>
        <v>#N/A</v>
      </c>
      <c r="H62" s="18" t="e">
        <f>INDEX(lalali!$F$1:$I$82,MATCH(B62,lalali!$A$1:$A$82,0),MATCH($H$2,lalali!$F$2:$I$2,0))</f>
        <v>#N/A</v>
      </c>
      <c r="I62" s="19" t="e">
        <f>INDEX(lalali!$F$1:$I$82,MATCH(B62,lalali!$A$1:$A$82,0),MATCH($I$2,lalali!$F$2:$I$2,0))</f>
        <v>#N/A</v>
      </c>
      <c r="J62" s="19" t="e">
        <f>INDEX(lalali!$F$1:$I$82,MATCH(B62,lalali!$A$1:$A$82,0),MATCH($J$2,lalali!$F$2:$I$2,0))</f>
        <v>#N/A</v>
      </c>
      <c r="K62" s="20" t="e">
        <f>INDEX(lalali!$F$1:$I$82,MATCH(B62,lalali!$A$1:$A$82,0),MATCH($K$2,lalali!$F$2:$I$2,0))</f>
        <v>#N/A</v>
      </c>
    </row>
    <row r="63" spans="4:11" ht="15.75" thickBot="1" x14ac:dyDescent="0.3">
      <c r="D63" s="18" t="e">
        <f>INDEX(lalali!$B$1:$E$82,MATCH(B63,lalali!$A$1:$A$82,0),MATCH($D$2,lalali!$B$2:$E$2))</f>
        <v>#N/A</v>
      </c>
      <c r="E63" s="19" t="e">
        <f>INDEX(lalali!$B$1:$E$82,MATCH(B63,lalali!$A$1:$A$82,0),MATCH($E$2,lalali!$B$2:$E$2))</f>
        <v>#N/A</v>
      </c>
      <c r="F63" s="19" t="e">
        <f>INDEX(lalali!$B$1:$E$82,MATCH(B63,lalali!$A$1:$A$82,0),MATCH($F$2,lalali!$B$2:$E$2))</f>
        <v>#N/A</v>
      </c>
      <c r="G63" s="23" t="e">
        <f>INDEX(lalali!$B$1:$E$82,MATCH(B63,lalali!$A$1:$A$82,0),MATCH($G$2,lalali!$B$2:$E$2))</f>
        <v>#N/A</v>
      </c>
      <c r="H63" s="18" t="e">
        <f>INDEX(lalali!$F$1:$I$82,MATCH(B63,lalali!$A$1:$A$82,0),MATCH($H$2,lalali!$F$2:$I$2,0))</f>
        <v>#N/A</v>
      </c>
      <c r="I63" s="19" t="e">
        <f>INDEX(lalali!$F$1:$I$82,MATCH(B63,lalali!$A$1:$A$82,0),MATCH($I$2,lalali!$F$2:$I$2,0))</f>
        <v>#N/A</v>
      </c>
      <c r="J63" s="19" t="e">
        <f>INDEX(lalali!$F$1:$I$82,MATCH(B63,lalali!$A$1:$A$82,0),MATCH($J$2,lalali!$F$2:$I$2,0))</f>
        <v>#N/A</v>
      </c>
      <c r="K63" s="20" t="e">
        <f>INDEX(lalali!$F$1:$I$82,MATCH(B63,lalali!$A$1:$A$82,0),MATCH($K$2,lalali!$F$2:$I$2,0))</f>
        <v>#N/A</v>
      </c>
    </row>
    <row r="64" spans="4:11" ht="15.75" thickBot="1" x14ac:dyDescent="0.3">
      <c r="D64" s="18" t="e">
        <f>INDEX(lalali!$B$1:$E$82,MATCH(B64,lalali!$A$1:$A$82,0),MATCH($D$2,lalali!$B$2:$E$2))</f>
        <v>#N/A</v>
      </c>
      <c r="E64" s="19" t="e">
        <f>INDEX(lalali!$B$1:$E$82,MATCH(B64,lalali!$A$1:$A$82,0),MATCH($E$2,lalali!$B$2:$E$2))</f>
        <v>#N/A</v>
      </c>
      <c r="F64" s="19" t="e">
        <f>INDEX(lalali!$B$1:$E$82,MATCH(B64,lalali!$A$1:$A$82,0),MATCH($F$2,lalali!$B$2:$E$2))</f>
        <v>#N/A</v>
      </c>
      <c r="G64" s="23" t="e">
        <f>INDEX(lalali!$B$1:$E$82,MATCH(B64,lalali!$A$1:$A$82,0),MATCH($G$2,lalali!$B$2:$E$2))</f>
        <v>#N/A</v>
      </c>
      <c r="H64" s="18" t="e">
        <f>INDEX(lalali!$F$1:$I$82,MATCH(B64,lalali!$A$1:$A$82,0),MATCH($H$2,lalali!$F$2:$I$2,0))</f>
        <v>#N/A</v>
      </c>
      <c r="I64" s="19" t="e">
        <f>INDEX(lalali!$F$1:$I$82,MATCH(B64,lalali!$A$1:$A$82,0),MATCH($I$2,lalali!$F$2:$I$2,0))</f>
        <v>#N/A</v>
      </c>
      <c r="J64" s="19" t="e">
        <f>INDEX(lalali!$F$1:$I$82,MATCH(B64,lalali!$A$1:$A$82,0),MATCH($J$2,lalali!$F$2:$I$2,0))</f>
        <v>#N/A</v>
      </c>
      <c r="K64" s="20" t="e">
        <f>INDEX(lalali!$F$1:$I$82,MATCH(B64,lalali!$A$1:$A$82,0),MATCH($K$2,lalali!$F$2:$I$2,0))</f>
        <v>#N/A</v>
      </c>
    </row>
    <row r="65" spans="4:11" ht="15.75" thickBot="1" x14ac:dyDescent="0.3">
      <c r="D65" s="18" t="e">
        <f>INDEX(lalali!$B$1:$E$82,MATCH(B65,lalali!$A$1:$A$82,0),MATCH($D$2,lalali!$B$2:$E$2))</f>
        <v>#N/A</v>
      </c>
      <c r="E65" s="19" t="e">
        <f>INDEX(lalali!$B$1:$E$82,MATCH(B65,lalali!$A$1:$A$82,0),MATCH($E$2,lalali!$B$2:$E$2))</f>
        <v>#N/A</v>
      </c>
      <c r="F65" s="19" t="e">
        <f>INDEX(lalali!$B$1:$E$82,MATCH(B65,lalali!$A$1:$A$82,0),MATCH($F$2,lalali!$B$2:$E$2))</f>
        <v>#N/A</v>
      </c>
      <c r="G65" s="23" t="e">
        <f>INDEX(lalali!$B$1:$E$82,MATCH(B65,lalali!$A$1:$A$82,0),MATCH($G$2,lalali!$B$2:$E$2))</f>
        <v>#N/A</v>
      </c>
      <c r="H65" s="18" t="e">
        <f>INDEX(lalali!$F$1:$I$82,MATCH(B65,lalali!$A$1:$A$82,0),MATCH($H$2,lalali!$F$2:$I$2,0))</f>
        <v>#N/A</v>
      </c>
      <c r="I65" s="19" t="e">
        <f>INDEX(lalali!$F$1:$I$82,MATCH(B65,lalali!$A$1:$A$82,0),MATCH($I$2,lalali!$F$2:$I$2,0))</f>
        <v>#N/A</v>
      </c>
      <c r="J65" s="19" t="e">
        <f>INDEX(lalali!$F$1:$I$82,MATCH(B65,lalali!$A$1:$A$82,0),MATCH($J$2,lalali!$F$2:$I$2,0))</f>
        <v>#N/A</v>
      </c>
      <c r="K65" s="20" t="e">
        <f>INDEX(lalali!$F$1:$I$82,MATCH(B65,lalali!$A$1:$A$82,0),MATCH($K$2,lalali!$F$2:$I$2,0))</f>
        <v>#N/A</v>
      </c>
    </row>
    <row r="66" spans="4:11" ht="15.75" thickBot="1" x14ac:dyDescent="0.3">
      <c r="D66" s="18" t="e">
        <f>INDEX(lalali!$B$1:$E$82,MATCH(B66,lalali!$A$1:$A$82,0),MATCH($D$2,lalali!$B$2:$E$2))</f>
        <v>#N/A</v>
      </c>
      <c r="E66" s="19" t="e">
        <f>INDEX(lalali!$B$1:$E$82,MATCH(B66,lalali!$A$1:$A$82,0),MATCH($E$2,lalali!$B$2:$E$2))</f>
        <v>#N/A</v>
      </c>
      <c r="F66" s="19" t="e">
        <f>INDEX(lalali!$B$1:$E$82,MATCH(B66,lalali!$A$1:$A$82,0),MATCH($F$2,lalali!$B$2:$E$2))</f>
        <v>#N/A</v>
      </c>
      <c r="G66" s="23" t="e">
        <f>INDEX(lalali!$B$1:$E$82,MATCH(B66,lalali!$A$1:$A$82,0),MATCH($G$2,lalali!$B$2:$E$2))</f>
        <v>#N/A</v>
      </c>
      <c r="H66" s="18" t="e">
        <f>INDEX(lalali!$F$1:$I$82,MATCH(B66,lalali!$A$1:$A$82,0),MATCH($H$2,lalali!$F$2:$I$2,0))</f>
        <v>#N/A</v>
      </c>
      <c r="I66" s="19" t="e">
        <f>INDEX(lalali!$F$1:$I$82,MATCH(B66,lalali!$A$1:$A$82,0),MATCH($I$2,lalali!$F$2:$I$2,0))</f>
        <v>#N/A</v>
      </c>
      <c r="J66" s="19" t="e">
        <f>INDEX(lalali!$F$1:$I$82,MATCH(B66,lalali!$A$1:$A$82,0),MATCH($J$2,lalali!$F$2:$I$2,0))</f>
        <v>#N/A</v>
      </c>
      <c r="K66" s="20" t="e">
        <f>INDEX(lalali!$F$1:$I$82,MATCH(B66,lalali!$A$1:$A$82,0),MATCH($K$2,lalali!$F$2:$I$2,0))</f>
        <v>#N/A</v>
      </c>
    </row>
    <row r="67" spans="4:11" ht="15.75" thickBot="1" x14ac:dyDescent="0.3">
      <c r="D67" s="18" t="e">
        <f>INDEX(lalali!$B$1:$E$82,MATCH(B67,lalali!$A$1:$A$82,0),MATCH($D$2,lalali!$B$2:$E$2))</f>
        <v>#N/A</v>
      </c>
      <c r="E67" s="19" t="e">
        <f>INDEX(lalali!$B$1:$E$82,MATCH(B67,lalali!$A$1:$A$82,0),MATCH($E$2,lalali!$B$2:$E$2))</f>
        <v>#N/A</v>
      </c>
      <c r="F67" s="19" t="e">
        <f>INDEX(lalali!$B$1:$E$82,MATCH(B67,lalali!$A$1:$A$82,0),MATCH($F$2,lalali!$B$2:$E$2))</f>
        <v>#N/A</v>
      </c>
      <c r="G67" s="23" t="e">
        <f>INDEX(lalali!$B$1:$E$82,MATCH(B67,lalali!$A$1:$A$82,0),MATCH($G$2,lalali!$B$2:$E$2))</f>
        <v>#N/A</v>
      </c>
      <c r="H67" s="18" t="e">
        <f>INDEX(lalali!$F$1:$I$82,MATCH(B67,lalali!$A$1:$A$82,0),MATCH($H$2,lalali!$F$2:$I$2,0))</f>
        <v>#N/A</v>
      </c>
      <c r="I67" s="19" t="e">
        <f>INDEX(lalali!$F$1:$I$82,MATCH(B67,lalali!$A$1:$A$82,0),MATCH($I$2,lalali!$F$2:$I$2,0))</f>
        <v>#N/A</v>
      </c>
      <c r="J67" s="19" t="e">
        <f>INDEX(lalali!$F$1:$I$82,MATCH(B67,lalali!$A$1:$A$82,0),MATCH($J$2,lalali!$F$2:$I$2,0))</f>
        <v>#N/A</v>
      </c>
      <c r="K67" s="20" t="e">
        <f>INDEX(lalali!$F$1:$I$82,MATCH(B67,lalali!$A$1:$A$82,0),MATCH($K$2,lalali!$F$2:$I$2,0))</f>
        <v>#N/A</v>
      </c>
    </row>
    <row r="68" spans="4:11" ht="15.75" thickBot="1" x14ac:dyDescent="0.3">
      <c r="D68" s="18" t="e">
        <f>INDEX(lalali!$B$1:$E$82,MATCH(B68,lalali!$A$1:$A$82,0),MATCH($D$2,lalali!$B$2:$E$2))</f>
        <v>#N/A</v>
      </c>
      <c r="E68" s="19" t="e">
        <f>INDEX(lalali!$B$1:$E$82,MATCH(B68,lalali!$A$1:$A$82,0),MATCH($E$2,lalali!$B$2:$E$2))</f>
        <v>#N/A</v>
      </c>
      <c r="F68" s="19" t="e">
        <f>INDEX(lalali!$B$1:$E$82,MATCH(B68,lalali!$A$1:$A$82,0),MATCH($F$2,lalali!$B$2:$E$2))</f>
        <v>#N/A</v>
      </c>
      <c r="G68" s="23" t="e">
        <f>INDEX(lalali!$B$1:$E$82,MATCH(B68,lalali!$A$1:$A$82,0),MATCH($G$2,lalali!$B$2:$E$2))</f>
        <v>#N/A</v>
      </c>
      <c r="H68" s="18" t="e">
        <f>INDEX(lalali!$F$1:$I$82,MATCH(B68,lalali!$A$1:$A$82,0),MATCH($H$2,lalali!$F$2:$I$2,0))</f>
        <v>#N/A</v>
      </c>
      <c r="I68" s="19" t="e">
        <f>INDEX(lalali!$F$1:$I$82,MATCH(B68,lalali!$A$1:$A$82,0),MATCH($I$2,lalali!$F$2:$I$2,0))</f>
        <v>#N/A</v>
      </c>
      <c r="J68" s="19" t="e">
        <f>INDEX(lalali!$F$1:$I$82,MATCH(B68,lalali!$A$1:$A$82,0),MATCH($J$2,lalali!$F$2:$I$2,0))</f>
        <v>#N/A</v>
      </c>
      <c r="K68" s="20" t="e">
        <f>INDEX(lalali!$F$1:$I$82,MATCH(B68,lalali!$A$1:$A$82,0),MATCH($K$2,lalali!$F$2:$I$2,0))</f>
        <v>#N/A</v>
      </c>
    </row>
    <row r="69" spans="4:11" ht="15.75" thickBot="1" x14ac:dyDescent="0.3">
      <c r="D69" s="18" t="e">
        <f>INDEX(lalali!$B$1:$E$82,MATCH(B69,lalali!$A$1:$A$82,0),MATCH($D$2,lalali!$B$2:$E$2))</f>
        <v>#N/A</v>
      </c>
      <c r="E69" s="19" t="e">
        <f>INDEX(lalali!$B$1:$E$82,MATCH(B69,lalali!$A$1:$A$82,0),MATCH($E$2,lalali!$B$2:$E$2))</f>
        <v>#N/A</v>
      </c>
      <c r="F69" s="19" t="e">
        <f>INDEX(lalali!$B$1:$E$82,MATCH(B69,lalali!$A$1:$A$82,0),MATCH($F$2,lalali!$B$2:$E$2))</f>
        <v>#N/A</v>
      </c>
      <c r="G69" s="23" t="e">
        <f>INDEX(lalali!$B$1:$E$82,MATCH(B69,lalali!$A$1:$A$82,0),MATCH($G$2,lalali!$B$2:$E$2))</f>
        <v>#N/A</v>
      </c>
      <c r="H69" s="18" t="e">
        <f>INDEX(lalali!$F$1:$I$82,MATCH(B69,lalali!$A$1:$A$82,0),MATCH($H$2,lalali!$F$2:$I$2,0))</f>
        <v>#N/A</v>
      </c>
      <c r="I69" s="19" t="e">
        <f>INDEX(lalali!$F$1:$I$82,MATCH(B69,lalali!$A$1:$A$82,0),MATCH($I$2,lalali!$F$2:$I$2,0))</f>
        <v>#N/A</v>
      </c>
      <c r="J69" s="19" t="e">
        <f>INDEX(lalali!$F$1:$I$82,MATCH(B69,lalali!$A$1:$A$82,0),MATCH($J$2,lalali!$F$2:$I$2,0))</f>
        <v>#N/A</v>
      </c>
      <c r="K69" s="20" t="e">
        <f>INDEX(lalali!$F$1:$I$82,MATCH(B69,lalali!$A$1:$A$82,0),MATCH($K$2,lalali!$F$2:$I$2,0))</f>
        <v>#N/A</v>
      </c>
    </row>
    <row r="70" spans="4:11" ht="15.75" thickBot="1" x14ac:dyDescent="0.3">
      <c r="D70" s="18" t="e">
        <f>INDEX(lalali!$B$1:$E$82,MATCH(B70,lalali!$A$1:$A$82,0),MATCH($D$2,lalali!$B$2:$E$2))</f>
        <v>#N/A</v>
      </c>
      <c r="E70" s="19" t="e">
        <f>INDEX(lalali!$B$1:$E$82,MATCH(B70,lalali!$A$1:$A$82,0),MATCH($E$2,lalali!$B$2:$E$2))</f>
        <v>#N/A</v>
      </c>
      <c r="F70" s="19" t="e">
        <f>INDEX(lalali!$B$1:$E$82,MATCH(B70,lalali!$A$1:$A$82,0),MATCH($F$2,lalali!$B$2:$E$2))</f>
        <v>#N/A</v>
      </c>
      <c r="G70" s="23" t="e">
        <f>INDEX(lalali!$B$1:$E$82,MATCH(B70,lalali!$A$1:$A$82,0),MATCH($G$2,lalali!$B$2:$E$2))</f>
        <v>#N/A</v>
      </c>
      <c r="H70" s="18" t="e">
        <f>INDEX(lalali!$F$1:$I$82,MATCH(B70,lalali!$A$1:$A$82,0),MATCH($H$2,lalali!$F$2:$I$2,0))</f>
        <v>#N/A</v>
      </c>
      <c r="I70" s="19" t="e">
        <f>INDEX(lalali!$F$1:$I$82,MATCH(B70,lalali!$A$1:$A$82,0),MATCH($I$2,lalali!$F$2:$I$2,0))</f>
        <v>#N/A</v>
      </c>
      <c r="J70" s="19" t="e">
        <f>INDEX(lalali!$F$1:$I$82,MATCH(B70,lalali!$A$1:$A$82,0),MATCH($J$2,lalali!$F$2:$I$2,0))</f>
        <v>#N/A</v>
      </c>
      <c r="K70" s="20" t="e">
        <f>INDEX(lalali!$F$1:$I$82,MATCH(B70,lalali!$A$1:$A$82,0),MATCH($K$2,lalali!$F$2:$I$2,0))</f>
        <v>#N/A</v>
      </c>
    </row>
    <row r="71" spans="4:11" ht="15.75" thickBot="1" x14ac:dyDescent="0.3">
      <c r="D71" s="18" t="e">
        <f>INDEX(lalali!$B$1:$E$82,MATCH(B71,lalali!$A$1:$A$82,0),MATCH($D$2,lalali!$B$2:$E$2))</f>
        <v>#N/A</v>
      </c>
      <c r="E71" s="19" t="e">
        <f>INDEX(lalali!$B$1:$E$82,MATCH(B71,lalali!$A$1:$A$82,0),MATCH($E$2,lalali!$B$2:$E$2))</f>
        <v>#N/A</v>
      </c>
      <c r="F71" s="19" t="e">
        <f>INDEX(lalali!$B$1:$E$82,MATCH(B71,lalali!$A$1:$A$82,0),MATCH($F$2,lalali!$B$2:$E$2))</f>
        <v>#N/A</v>
      </c>
      <c r="G71" s="23" t="e">
        <f>INDEX(lalali!$B$1:$E$82,MATCH(B71,lalali!$A$1:$A$82,0),MATCH($G$2,lalali!$B$2:$E$2))</f>
        <v>#N/A</v>
      </c>
      <c r="H71" s="18" t="e">
        <f>INDEX(lalali!$F$1:$I$82,MATCH(B71,lalali!$A$1:$A$82,0),MATCH($H$2,lalali!$F$2:$I$2,0))</f>
        <v>#N/A</v>
      </c>
      <c r="I71" s="19" t="e">
        <f>INDEX(lalali!$F$1:$I$82,MATCH(B71,lalali!$A$1:$A$82,0),MATCH($I$2,lalali!$F$2:$I$2,0))</f>
        <v>#N/A</v>
      </c>
      <c r="J71" s="19" t="e">
        <f>INDEX(lalali!$F$1:$I$82,MATCH(B71,lalali!$A$1:$A$82,0),MATCH($J$2,lalali!$F$2:$I$2,0))</f>
        <v>#N/A</v>
      </c>
      <c r="K71" s="20" t="e">
        <f>INDEX(lalali!$F$1:$I$82,MATCH(B71,lalali!$A$1:$A$82,0),MATCH($K$2,lalali!$F$2:$I$2,0))</f>
        <v>#N/A</v>
      </c>
    </row>
    <row r="72" spans="4:11" ht="15.75" thickBot="1" x14ac:dyDescent="0.3">
      <c r="D72" s="18" t="e">
        <f>INDEX(lalali!$B$1:$E$82,MATCH(B72,lalali!$A$1:$A$82,0),MATCH($D$2,lalali!$B$2:$E$2))</f>
        <v>#N/A</v>
      </c>
      <c r="E72" s="19" t="e">
        <f>INDEX(lalali!$B$1:$E$82,MATCH(B72,lalali!$A$1:$A$82,0),MATCH($E$2,lalali!$B$2:$E$2))</f>
        <v>#N/A</v>
      </c>
      <c r="F72" s="19" t="e">
        <f>INDEX(lalali!$B$1:$E$82,MATCH(B72,lalali!$A$1:$A$82,0),MATCH($F$2,lalali!$B$2:$E$2))</f>
        <v>#N/A</v>
      </c>
      <c r="G72" s="23" t="e">
        <f>INDEX(lalali!$B$1:$E$82,MATCH(B72,lalali!$A$1:$A$82,0),MATCH($G$2,lalali!$B$2:$E$2))</f>
        <v>#N/A</v>
      </c>
      <c r="H72" s="18" t="e">
        <f>INDEX(lalali!$F$1:$I$82,MATCH(B72,lalali!$A$1:$A$82,0),MATCH($H$2,lalali!$F$2:$I$2,0))</f>
        <v>#N/A</v>
      </c>
      <c r="I72" s="19" t="e">
        <f>INDEX(lalali!$F$1:$I$82,MATCH(B72,lalali!$A$1:$A$82,0),MATCH($I$2,lalali!$F$2:$I$2,0))</f>
        <v>#N/A</v>
      </c>
      <c r="J72" s="19" t="e">
        <f>INDEX(lalali!$F$1:$I$82,MATCH(B72,lalali!$A$1:$A$82,0),MATCH($J$2,lalali!$F$2:$I$2,0))</f>
        <v>#N/A</v>
      </c>
      <c r="K72" s="20" t="e">
        <f>INDEX(lalali!$F$1:$I$82,MATCH(B72,lalali!$A$1:$A$82,0),MATCH($K$2,lalali!$F$2:$I$2,0))</f>
        <v>#N/A</v>
      </c>
    </row>
    <row r="73" spans="4:11" ht="15.75" thickBot="1" x14ac:dyDescent="0.3">
      <c r="D73" s="18" t="e">
        <f>INDEX(lalali!$B$1:$E$82,MATCH(B73,lalali!$A$1:$A$82,0),MATCH($D$2,lalali!$B$2:$E$2))</f>
        <v>#N/A</v>
      </c>
      <c r="E73" s="19" t="e">
        <f>INDEX(lalali!$B$1:$E$82,MATCH(B73,lalali!$A$1:$A$82,0),MATCH($E$2,lalali!$B$2:$E$2))</f>
        <v>#N/A</v>
      </c>
      <c r="F73" s="19" t="e">
        <f>INDEX(lalali!$B$1:$E$82,MATCH(B73,lalali!$A$1:$A$82,0),MATCH($F$2,lalali!$B$2:$E$2))</f>
        <v>#N/A</v>
      </c>
      <c r="G73" s="23" t="e">
        <f>INDEX(lalali!$B$1:$E$82,MATCH(B73,lalali!$A$1:$A$82,0),MATCH($G$2,lalali!$B$2:$E$2))</f>
        <v>#N/A</v>
      </c>
      <c r="H73" s="18" t="e">
        <f>INDEX(lalali!$F$1:$I$82,MATCH(B73,lalali!$A$1:$A$82,0),MATCH($H$2,lalali!$F$2:$I$2,0))</f>
        <v>#N/A</v>
      </c>
      <c r="I73" s="19" t="e">
        <f>INDEX(lalali!$F$1:$I$82,MATCH(B73,lalali!$A$1:$A$82,0),MATCH($I$2,lalali!$F$2:$I$2,0))</f>
        <v>#N/A</v>
      </c>
      <c r="J73" s="19" t="e">
        <f>INDEX(lalali!$F$1:$I$82,MATCH(B73,lalali!$A$1:$A$82,0),MATCH($J$2,lalali!$F$2:$I$2,0))</f>
        <v>#N/A</v>
      </c>
      <c r="K73" s="20" t="e">
        <f>INDEX(lalali!$F$1:$I$82,MATCH(B73,lalali!$A$1:$A$82,0),MATCH($K$2,lalali!$F$2:$I$2,0))</f>
        <v>#N/A</v>
      </c>
    </row>
    <row r="74" spans="4:11" ht="15.75" thickBot="1" x14ac:dyDescent="0.3">
      <c r="D74" s="18" t="e">
        <f>INDEX(lalali!$B$1:$E$82,MATCH(B74,lalali!$A$1:$A$82,0),MATCH($D$2,lalali!$B$2:$E$2))</f>
        <v>#N/A</v>
      </c>
      <c r="E74" s="19" t="e">
        <f>INDEX(lalali!$B$1:$E$82,MATCH(B74,lalali!$A$1:$A$82,0),MATCH($E$2,lalali!$B$2:$E$2))</f>
        <v>#N/A</v>
      </c>
      <c r="F74" s="19" t="e">
        <f>INDEX(lalali!$B$1:$E$82,MATCH(B74,lalali!$A$1:$A$82,0),MATCH($F$2,lalali!$B$2:$E$2))</f>
        <v>#N/A</v>
      </c>
      <c r="G74" s="23" t="e">
        <f>INDEX(lalali!$B$1:$E$82,MATCH(B74,lalali!$A$1:$A$82,0),MATCH($G$2,lalali!$B$2:$E$2))</f>
        <v>#N/A</v>
      </c>
      <c r="H74" s="18" t="e">
        <f>INDEX(lalali!$F$1:$I$82,MATCH(B74,lalali!$A$1:$A$82,0),MATCH($H$2,lalali!$F$2:$I$2,0))</f>
        <v>#N/A</v>
      </c>
      <c r="I74" s="19" t="e">
        <f>INDEX(lalali!$F$1:$I$82,MATCH(B74,lalali!$A$1:$A$82,0),MATCH($I$2,lalali!$F$2:$I$2,0))</f>
        <v>#N/A</v>
      </c>
      <c r="J74" s="19" t="e">
        <f>INDEX(lalali!$F$1:$I$82,MATCH(B74,lalali!$A$1:$A$82,0),MATCH($J$2,lalali!$F$2:$I$2,0))</f>
        <v>#N/A</v>
      </c>
      <c r="K74" s="20" t="e">
        <f>INDEX(lalali!$F$1:$I$82,MATCH(B74,lalali!$A$1:$A$82,0),MATCH($K$2,lalali!$F$2:$I$2,0))</f>
        <v>#N/A</v>
      </c>
    </row>
    <row r="75" spans="4:11" ht="15.75" thickBot="1" x14ac:dyDescent="0.3">
      <c r="D75" s="18" t="e">
        <f>INDEX(lalali!$B$1:$E$82,MATCH(B75,lalali!$A$1:$A$82,0),MATCH($D$2,lalali!$B$2:$E$2))</f>
        <v>#N/A</v>
      </c>
      <c r="E75" s="19" t="e">
        <f>INDEX(lalali!$B$1:$E$82,MATCH(B75,lalali!$A$1:$A$82,0),MATCH($E$2,lalali!$B$2:$E$2))</f>
        <v>#N/A</v>
      </c>
      <c r="F75" s="19" t="e">
        <f>INDEX(lalali!$B$1:$E$82,MATCH(B75,lalali!$A$1:$A$82,0),MATCH($F$2,lalali!$B$2:$E$2))</f>
        <v>#N/A</v>
      </c>
      <c r="G75" s="23" t="e">
        <f>INDEX(lalali!$B$1:$E$82,MATCH(B75,lalali!$A$1:$A$82,0),MATCH($G$2,lalali!$B$2:$E$2))</f>
        <v>#N/A</v>
      </c>
      <c r="H75" s="18" t="e">
        <f>INDEX(lalali!$F$1:$I$82,MATCH(B75,lalali!$A$1:$A$82,0),MATCH($H$2,lalali!$F$2:$I$2,0))</f>
        <v>#N/A</v>
      </c>
      <c r="I75" s="19" t="e">
        <f>INDEX(lalali!$F$1:$I$82,MATCH(B75,lalali!$A$1:$A$82,0),MATCH($I$2,lalali!$F$2:$I$2,0))</f>
        <v>#N/A</v>
      </c>
      <c r="J75" s="19" t="e">
        <f>INDEX(lalali!$F$1:$I$82,MATCH(B75,lalali!$A$1:$A$82,0),MATCH($J$2,lalali!$F$2:$I$2,0))</f>
        <v>#N/A</v>
      </c>
      <c r="K75" s="20" t="e">
        <f>INDEX(lalali!$F$1:$I$82,MATCH(B75,lalali!$A$1:$A$82,0),MATCH($K$2,lalali!$F$2:$I$2,0))</f>
        <v>#N/A</v>
      </c>
    </row>
    <row r="76" spans="4:11" ht="15.75" thickBot="1" x14ac:dyDescent="0.3">
      <c r="D76" s="18" t="e">
        <f>INDEX(lalali!$B$1:$E$82,MATCH(B76,lalali!$A$1:$A$82,0),MATCH($D$2,lalali!$B$2:$E$2))</f>
        <v>#N/A</v>
      </c>
      <c r="E76" s="19" t="e">
        <f>INDEX(lalali!$B$1:$E$82,MATCH(B76,lalali!$A$1:$A$82,0),MATCH($E$2,lalali!$B$2:$E$2))</f>
        <v>#N/A</v>
      </c>
      <c r="F76" s="19" t="e">
        <f>INDEX(lalali!$B$1:$E$82,MATCH(B76,lalali!$A$1:$A$82,0),MATCH($F$2,lalali!$B$2:$E$2))</f>
        <v>#N/A</v>
      </c>
      <c r="G76" s="23" t="e">
        <f>INDEX(lalali!$B$1:$E$82,MATCH(B76,lalali!$A$1:$A$82,0),MATCH($G$2,lalali!$B$2:$E$2))</f>
        <v>#N/A</v>
      </c>
      <c r="H76" s="18" t="e">
        <f>INDEX(lalali!$F$1:$I$82,MATCH(B76,lalali!$A$1:$A$82,0),MATCH($H$2,lalali!$F$2:$I$2,0))</f>
        <v>#N/A</v>
      </c>
      <c r="I76" s="19" t="e">
        <f>INDEX(lalali!$F$1:$I$82,MATCH(B76,lalali!$A$1:$A$82,0),MATCH($I$2,lalali!$F$2:$I$2,0))</f>
        <v>#N/A</v>
      </c>
      <c r="J76" s="19" t="e">
        <f>INDEX(lalali!$F$1:$I$82,MATCH(B76,lalali!$A$1:$A$82,0),MATCH($J$2,lalali!$F$2:$I$2,0))</f>
        <v>#N/A</v>
      </c>
      <c r="K76" s="20" t="e">
        <f>INDEX(lalali!$F$1:$I$82,MATCH(B76,lalali!$A$1:$A$82,0),MATCH($K$2,lalali!$F$2:$I$2,0))</f>
        <v>#N/A</v>
      </c>
    </row>
    <row r="77" spans="4:11" ht="15.75" thickBot="1" x14ac:dyDescent="0.3">
      <c r="D77" s="18" t="e">
        <f>INDEX(lalali!$B$1:$E$82,MATCH(B77,lalali!$A$1:$A$82,0),MATCH($D$2,lalali!$B$2:$E$2))</f>
        <v>#N/A</v>
      </c>
      <c r="E77" s="19" t="e">
        <f>INDEX(lalali!$B$1:$E$82,MATCH(B77,lalali!$A$1:$A$82,0),MATCH($E$2,lalali!$B$2:$E$2))</f>
        <v>#N/A</v>
      </c>
      <c r="F77" s="19" t="e">
        <f>INDEX(lalali!$B$1:$E$82,MATCH(B77,lalali!$A$1:$A$82,0),MATCH($F$2,lalali!$B$2:$E$2))</f>
        <v>#N/A</v>
      </c>
      <c r="G77" s="23" t="e">
        <f>INDEX(lalali!$B$1:$E$82,MATCH(B77,lalali!$A$1:$A$82,0),MATCH($G$2,lalali!$B$2:$E$2))</f>
        <v>#N/A</v>
      </c>
      <c r="H77" s="18" t="e">
        <f>INDEX(lalali!$F$1:$I$82,MATCH(B77,lalali!$A$1:$A$82,0),MATCH($H$2,lalali!$F$2:$I$2,0))</f>
        <v>#N/A</v>
      </c>
      <c r="I77" s="19" t="e">
        <f>INDEX(lalali!$F$1:$I$82,MATCH(B77,lalali!$A$1:$A$82,0),MATCH($I$2,lalali!$F$2:$I$2,0))</f>
        <v>#N/A</v>
      </c>
      <c r="J77" s="19" t="e">
        <f>INDEX(lalali!$F$1:$I$82,MATCH(B77,lalali!$A$1:$A$82,0),MATCH($J$2,lalali!$F$2:$I$2,0))</f>
        <v>#N/A</v>
      </c>
      <c r="K77" s="20" t="e">
        <f>INDEX(lalali!$F$1:$I$82,MATCH(B77,lalali!$A$1:$A$82,0),MATCH($K$2,lalali!$F$2:$I$2,0))</f>
        <v>#N/A</v>
      </c>
    </row>
    <row r="78" spans="4:11" ht="15.75" thickBot="1" x14ac:dyDescent="0.3">
      <c r="D78" s="18" t="e">
        <f>INDEX(lalali!$B$1:$E$82,MATCH(B78,lalali!$A$1:$A$82,0),MATCH($D$2,lalali!$B$2:$E$2))</f>
        <v>#N/A</v>
      </c>
      <c r="E78" s="19" t="e">
        <f>INDEX(lalali!$B$1:$E$82,MATCH(B78,lalali!$A$1:$A$82,0),MATCH($E$2,lalali!$B$2:$E$2))</f>
        <v>#N/A</v>
      </c>
      <c r="F78" s="19" t="e">
        <f>INDEX(lalali!$B$1:$E$82,MATCH(B78,lalali!$A$1:$A$82,0),MATCH($F$2,lalali!$B$2:$E$2))</f>
        <v>#N/A</v>
      </c>
      <c r="G78" s="23" t="e">
        <f>INDEX(lalali!$B$1:$E$82,MATCH(B78,lalali!$A$1:$A$82,0),MATCH($G$2,lalali!$B$2:$E$2))</f>
        <v>#N/A</v>
      </c>
      <c r="H78" s="18" t="e">
        <f>INDEX(lalali!$F$1:$I$82,MATCH(B78,lalali!$A$1:$A$82,0),MATCH($H$2,lalali!$F$2:$I$2,0))</f>
        <v>#N/A</v>
      </c>
      <c r="I78" s="19" t="e">
        <f>INDEX(lalali!$F$1:$I$82,MATCH(B78,lalali!$A$1:$A$82,0),MATCH($I$2,lalali!$F$2:$I$2,0))</f>
        <v>#N/A</v>
      </c>
      <c r="J78" s="19" t="e">
        <f>INDEX(lalali!$F$1:$I$82,MATCH(B78,lalali!$A$1:$A$82,0),MATCH($J$2,lalali!$F$2:$I$2,0))</f>
        <v>#N/A</v>
      </c>
      <c r="K78" s="20" t="e">
        <f>INDEX(lalali!$F$1:$I$82,MATCH(B78,lalali!$A$1:$A$82,0),MATCH($K$2,lalali!$F$2:$I$2,0))</f>
        <v>#N/A</v>
      </c>
    </row>
    <row r="79" spans="4:11" ht="15.75" thickBot="1" x14ac:dyDescent="0.3">
      <c r="D79" s="18" t="e">
        <f>INDEX(lalali!$B$1:$E$82,MATCH(B79,lalali!$A$1:$A$82,0),MATCH($D$2,lalali!$B$2:$E$2))</f>
        <v>#N/A</v>
      </c>
      <c r="E79" s="19" t="e">
        <f>INDEX(lalali!$B$1:$E$82,MATCH(B79,lalali!$A$1:$A$82,0),MATCH($E$2,lalali!$B$2:$E$2))</f>
        <v>#N/A</v>
      </c>
      <c r="F79" s="19" t="e">
        <f>INDEX(lalali!$B$1:$E$82,MATCH(B79,lalali!$A$1:$A$82,0),MATCH($F$2,lalali!$B$2:$E$2))</f>
        <v>#N/A</v>
      </c>
      <c r="G79" s="23" t="e">
        <f>INDEX(lalali!$B$1:$E$82,MATCH(B79,lalali!$A$1:$A$82,0),MATCH($G$2,lalali!$B$2:$E$2))</f>
        <v>#N/A</v>
      </c>
      <c r="H79" s="18" t="e">
        <f>INDEX(lalali!$F$1:$I$82,MATCH(B79,lalali!$A$1:$A$82,0),MATCH($H$2,lalali!$F$2:$I$2,0))</f>
        <v>#N/A</v>
      </c>
      <c r="I79" s="19" t="e">
        <f>INDEX(lalali!$F$1:$I$82,MATCH(B79,lalali!$A$1:$A$82,0),MATCH($I$2,lalali!$F$2:$I$2,0))</f>
        <v>#N/A</v>
      </c>
      <c r="J79" s="19" t="e">
        <f>INDEX(lalali!$F$1:$I$82,MATCH(B79,lalali!$A$1:$A$82,0),MATCH($J$2,lalali!$F$2:$I$2,0))</f>
        <v>#N/A</v>
      </c>
      <c r="K79" s="20" t="e">
        <f>INDEX(lalali!$F$1:$I$82,MATCH(B79,lalali!$A$1:$A$82,0),MATCH($K$2,lalali!$F$2:$I$2,0))</f>
        <v>#N/A</v>
      </c>
    </row>
    <row r="80" spans="4:11" ht="15.75" thickBot="1" x14ac:dyDescent="0.3">
      <c r="D80" s="18" t="e">
        <f>INDEX(lalali!$B$1:$E$82,MATCH(B80,lalali!$A$1:$A$82,0),MATCH($D$2,lalali!$B$2:$E$2))</f>
        <v>#N/A</v>
      </c>
      <c r="E80" s="19" t="e">
        <f>INDEX(lalali!$B$1:$E$82,MATCH(B80,lalali!$A$1:$A$82,0),MATCH($E$2,lalali!$B$2:$E$2))</f>
        <v>#N/A</v>
      </c>
      <c r="F80" s="19" t="e">
        <f>INDEX(lalali!$B$1:$E$82,MATCH(B80,lalali!$A$1:$A$82,0),MATCH($F$2,lalali!$B$2:$E$2))</f>
        <v>#N/A</v>
      </c>
      <c r="G80" s="23" t="e">
        <f>INDEX(lalali!$B$1:$E$82,MATCH(B80,lalali!$A$1:$A$82,0),MATCH($G$2,lalali!$B$2:$E$2))</f>
        <v>#N/A</v>
      </c>
      <c r="H80" s="18" t="e">
        <f>INDEX(lalali!$F$1:$I$82,MATCH(B80,lalali!$A$1:$A$82,0),MATCH($H$2,lalali!$F$2:$I$2,0))</f>
        <v>#N/A</v>
      </c>
      <c r="I80" s="19" t="e">
        <f>INDEX(lalali!$F$1:$I$82,MATCH(B80,lalali!$A$1:$A$82,0),MATCH($I$2,lalali!$F$2:$I$2,0))</f>
        <v>#N/A</v>
      </c>
      <c r="J80" s="19" t="e">
        <f>INDEX(lalali!$F$1:$I$82,MATCH(B80,lalali!$A$1:$A$82,0),MATCH($J$2,lalali!$F$2:$I$2,0))</f>
        <v>#N/A</v>
      </c>
      <c r="K80" s="20" t="e">
        <f>INDEX(lalali!$F$1:$I$82,MATCH(B80,lalali!$A$1:$A$82,0),MATCH($K$2,lalali!$F$2:$I$2,0))</f>
        <v>#N/A</v>
      </c>
    </row>
    <row r="81" spans="4:11" ht="15.75" thickBot="1" x14ac:dyDescent="0.3">
      <c r="D81" s="18" t="e">
        <f>INDEX(lalali!$B$1:$E$82,MATCH(B81,lalali!$A$1:$A$82,0),MATCH($D$2,lalali!$B$2:$E$2))</f>
        <v>#N/A</v>
      </c>
      <c r="E81" s="19" t="e">
        <f>INDEX(lalali!$B$1:$E$82,MATCH(B81,lalali!$A$1:$A$82,0),MATCH($E$2,lalali!$B$2:$E$2))</f>
        <v>#N/A</v>
      </c>
      <c r="F81" s="19" t="e">
        <f>INDEX(lalali!$B$1:$E$82,MATCH(B81,lalali!$A$1:$A$82,0),MATCH($F$2,lalali!$B$2:$E$2))</f>
        <v>#N/A</v>
      </c>
      <c r="G81" s="23" t="e">
        <f>INDEX(lalali!$B$1:$E$82,MATCH(B81,lalali!$A$1:$A$82,0),MATCH($G$2,lalali!$B$2:$E$2))</f>
        <v>#N/A</v>
      </c>
      <c r="H81" s="18" t="e">
        <f>INDEX(lalali!$F$1:$I$82,MATCH(B81,lalali!$A$1:$A$82,0),MATCH($H$2,lalali!$F$2:$I$2,0))</f>
        <v>#N/A</v>
      </c>
      <c r="I81" s="19" t="e">
        <f>INDEX(lalali!$F$1:$I$82,MATCH(B81,lalali!$A$1:$A$82,0),MATCH($I$2,lalali!$F$2:$I$2,0))</f>
        <v>#N/A</v>
      </c>
      <c r="J81" s="19" t="e">
        <f>INDEX(lalali!$F$1:$I$82,MATCH(B81,lalali!$A$1:$A$82,0),MATCH($J$2,lalali!$F$2:$I$2,0))</f>
        <v>#N/A</v>
      </c>
      <c r="K81" s="20" t="e">
        <f>INDEX(lalali!$F$1:$I$82,MATCH(B81,lalali!$A$1:$A$82,0),MATCH($K$2,lalali!$F$2:$I$2,0))</f>
        <v>#N/A</v>
      </c>
    </row>
    <row r="82" spans="4:11" ht="15.75" thickBot="1" x14ac:dyDescent="0.3">
      <c r="D82" s="18" t="e">
        <f>INDEX(lalali!$B$1:$E$82,MATCH(B82,lalali!$A$1:$A$82,0),MATCH($D$2,lalali!$B$2:$E$2))</f>
        <v>#N/A</v>
      </c>
      <c r="E82" s="19" t="e">
        <f>INDEX(lalali!$B$1:$E$82,MATCH(B82,lalali!$A$1:$A$82,0),MATCH($E$2,lalali!$B$2:$E$2))</f>
        <v>#N/A</v>
      </c>
      <c r="F82" s="19" t="e">
        <f>INDEX(lalali!$B$1:$E$82,MATCH(B82,lalali!$A$1:$A$82,0),MATCH($F$2,lalali!$B$2:$E$2))</f>
        <v>#N/A</v>
      </c>
      <c r="G82" s="23" t="e">
        <f>INDEX(lalali!$B$1:$E$82,MATCH(B82,lalali!$A$1:$A$82,0),MATCH($G$2,lalali!$B$2:$E$2))</f>
        <v>#N/A</v>
      </c>
      <c r="H82" s="18" t="e">
        <f>INDEX(lalali!$F$1:$I$82,MATCH(B82,lalali!$A$1:$A$82,0),MATCH($H$2,lalali!$F$2:$I$2,0))</f>
        <v>#N/A</v>
      </c>
      <c r="I82" s="19" t="e">
        <f>INDEX(lalali!$F$1:$I$82,MATCH(B82,lalali!$A$1:$A$82,0),MATCH($I$2,lalali!$F$2:$I$2,0))</f>
        <v>#N/A</v>
      </c>
      <c r="J82" s="19" t="e">
        <f>INDEX(lalali!$F$1:$I$82,MATCH(B82,lalali!$A$1:$A$82,0),MATCH($J$2,lalali!$F$2:$I$2,0))</f>
        <v>#N/A</v>
      </c>
      <c r="K82" s="20" t="e">
        <f>INDEX(lalali!$F$1:$I$82,MATCH(B82,lalali!$A$1:$A$82,0),MATCH($K$2,lalali!$F$2:$I$2,0))</f>
        <v>#N/A</v>
      </c>
    </row>
    <row r="83" spans="4:11" ht="15.75" thickBot="1" x14ac:dyDescent="0.3">
      <c r="D83" s="18" t="e">
        <f>INDEX(lalali!$B$1:$E$82,MATCH(B83,lalali!$A$1:$A$82,0),MATCH($D$2,lalali!$B$2:$E$2))</f>
        <v>#N/A</v>
      </c>
      <c r="E83" s="19" t="e">
        <f>INDEX(lalali!$B$1:$E$82,MATCH(B83,lalali!$A$1:$A$82,0),MATCH($E$2,lalali!$B$2:$E$2))</f>
        <v>#N/A</v>
      </c>
      <c r="F83" s="19" t="e">
        <f>INDEX(lalali!$B$1:$E$82,MATCH(B83,lalali!$A$1:$A$82,0),MATCH($F$2,lalali!$B$2:$E$2))</f>
        <v>#N/A</v>
      </c>
      <c r="G83" s="23" t="e">
        <f>INDEX(lalali!$B$1:$E$82,MATCH(B83,lalali!$A$1:$A$82,0),MATCH($G$2,lalali!$B$2:$E$2))</f>
        <v>#N/A</v>
      </c>
      <c r="H83" s="18" t="e">
        <f>INDEX(lalali!$F$1:$I$82,MATCH(B83,lalali!$A$1:$A$82,0),MATCH($H$2,lalali!$F$2:$I$2,0))</f>
        <v>#N/A</v>
      </c>
      <c r="I83" s="19" t="e">
        <f>INDEX(lalali!$F$1:$I$82,MATCH(B83,lalali!$A$1:$A$82,0),MATCH($I$2,lalali!$F$2:$I$2,0))</f>
        <v>#N/A</v>
      </c>
      <c r="J83" s="19" t="e">
        <f>INDEX(lalali!$F$1:$I$82,MATCH(B83,lalali!$A$1:$A$82,0),MATCH($J$2,lalali!$F$2:$I$2,0))</f>
        <v>#N/A</v>
      </c>
      <c r="K83" s="20" t="e">
        <f>INDEX(lalali!$F$1:$I$82,MATCH(B83,lalali!$A$1:$A$82,0),MATCH($K$2,lalali!$F$2:$I$2,0))</f>
        <v>#N/A</v>
      </c>
    </row>
    <row r="84" spans="4:11" ht="15.75" thickBot="1" x14ac:dyDescent="0.3">
      <c r="D84" s="18" t="e">
        <f>INDEX(lalali!$B$1:$E$82,MATCH(B84,lalali!$A$1:$A$82,0),MATCH($D$2,lalali!$B$2:$E$2))</f>
        <v>#N/A</v>
      </c>
      <c r="E84" s="19" t="e">
        <f>INDEX(lalali!$B$1:$E$82,MATCH(B84,lalali!$A$1:$A$82,0),MATCH($E$2,lalali!$B$2:$E$2))</f>
        <v>#N/A</v>
      </c>
      <c r="F84" s="19" t="e">
        <f>INDEX(lalali!$B$1:$E$82,MATCH(B84,lalali!$A$1:$A$82,0),MATCH($F$2,lalali!$B$2:$E$2))</f>
        <v>#N/A</v>
      </c>
      <c r="G84" s="23" t="e">
        <f>INDEX(lalali!$B$1:$E$82,MATCH(B84,lalali!$A$1:$A$82,0),MATCH($G$2,lalali!$B$2:$E$2))</f>
        <v>#N/A</v>
      </c>
      <c r="H84" s="18" t="e">
        <f>INDEX(lalali!$F$1:$I$82,MATCH(B84,lalali!$A$1:$A$82,0),MATCH($H$2,lalali!$F$2:$I$2,0))</f>
        <v>#N/A</v>
      </c>
      <c r="I84" s="19" t="e">
        <f>INDEX(lalali!$F$1:$I$82,MATCH(B84,lalali!$A$1:$A$82,0),MATCH($I$2,lalali!$F$2:$I$2,0))</f>
        <v>#N/A</v>
      </c>
      <c r="J84" s="19" t="e">
        <f>INDEX(lalali!$F$1:$I$82,MATCH(B84,lalali!$A$1:$A$82,0),MATCH($J$2,lalali!$F$2:$I$2,0))</f>
        <v>#N/A</v>
      </c>
      <c r="K84" s="20" t="e">
        <f>INDEX(lalali!$F$1:$I$82,MATCH(B84,lalali!$A$1:$A$82,0),MATCH($K$2,lalali!$F$2:$I$2,0))</f>
        <v>#N/A</v>
      </c>
    </row>
    <row r="85" spans="4:11" ht="15.75" thickBot="1" x14ac:dyDescent="0.3">
      <c r="D85" s="18" t="e">
        <f>INDEX(lalali!$B$1:$E$82,MATCH(B85,lalali!$A$1:$A$82,0),MATCH($D$2,lalali!$B$2:$E$2))</f>
        <v>#N/A</v>
      </c>
      <c r="E85" s="19" t="e">
        <f>INDEX(lalali!$B$1:$E$82,MATCH(B85,lalali!$A$1:$A$82,0),MATCH($E$2,lalali!$B$2:$E$2))</f>
        <v>#N/A</v>
      </c>
      <c r="F85" s="19" t="e">
        <f>INDEX(lalali!$B$1:$E$82,MATCH(B85,lalali!$A$1:$A$82,0),MATCH($F$2,lalali!$B$2:$E$2))</f>
        <v>#N/A</v>
      </c>
      <c r="G85" s="23" t="e">
        <f>INDEX(lalali!$B$1:$E$82,MATCH(B85,lalali!$A$1:$A$82,0),MATCH($G$2,lalali!$B$2:$E$2))</f>
        <v>#N/A</v>
      </c>
      <c r="H85" s="18" t="e">
        <f>INDEX(lalali!$F$1:$I$82,MATCH(B85,lalali!$A$1:$A$82,0),MATCH($H$2,lalali!$F$2:$I$2,0))</f>
        <v>#N/A</v>
      </c>
      <c r="I85" s="19" t="e">
        <f>INDEX(lalali!$F$1:$I$82,MATCH(B85,lalali!$A$1:$A$82,0),MATCH($I$2,lalali!$F$2:$I$2,0))</f>
        <v>#N/A</v>
      </c>
      <c r="J85" s="19" t="e">
        <f>INDEX(lalali!$F$1:$I$82,MATCH(B85,lalali!$A$1:$A$82,0),MATCH($J$2,lalali!$F$2:$I$2,0))</f>
        <v>#N/A</v>
      </c>
      <c r="K85" s="20" t="e">
        <f>INDEX(lalali!$F$1:$I$82,MATCH(B85,lalali!$A$1:$A$82,0),MATCH($K$2,lalali!$F$2:$I$2,0))</f>
        <v>#N/A</v>
      </c>
    </row>
    <row r="86" spans="4:11" ht="15.75" thickBot="1" x14ac:dyDescent="0.3">
      <c r="D86" s="18" t="e">
        <f>INDEX(lalali!$B$1:$E$82,MATCH(B86,lalali!$A$1:$A$82,0),MATCH($D$2,lalali!$B$2:$E$2))</f>
        <v>#N/A</v>
      </c>
      <c r="E86" s="19" t="e">
        <f>INDEX(lalali!$B$1:$E$82,MATCH(B86,lalali!$A$1:$A$82,0),MATCH($E$2,lalali!$B$2:$E$2))</f>
        <v>#N/A</v>
      </c>
      <c r="F86" s="19" t="e">
        <f>INDEX(lalali!$B$1:$E$82,MATCH(B86,lalali!$A$1:$A$82,0),MATCH($F$2,lalali!$B$2:$E$2))</f>
        <v>#N/A</v>
      </c>
      <c r="G86" s="23" t="e">
        <f>INDEX(lalali!$B$1:$E$82,MATCH(B86,lalali!$A$1:$A$82,0),MATCH($G$2,lalali!$B$2:$E$2))</f>
        <v>#N/A</v>
      </c>
      <c r="H86" s="18" t="e">
        <f>INDEX(lalali!$F$1:$I$82,MATCH(B86,lalali!$A$1:$A$82,0),MATCH($H$2,lalali!$F$2:$I$2,0))</f>
        <v>#N/A</v>
      </c>
      <c r="I86" s="19" t="e">
        <f>INDEX(lalali!$F$1:$I$82,MATCH(B86,lalali!$A$1:$A$82,0),MATCH($I$2,lalali!$F$2:$I$2,0))</f>
        <v>#N/A</v>
      </c>
      <c r="J86" s="19" t="e">
        <f>INDEX(lalali!$F$1:$I$82,MATCH(B86,lalali!$A$1:$A$82,0),MATCH($J$2,lalali!$F$2:$I$2,0))</f>
        <v>#N/A</v>
      </c>
      <c r="K86" s="20" t="e">
        <f>INDEX(lalali!$F$1:$I$82,MATCH(B86,lalali!$A$1:$A$82,0),MATCH($K$2,lalali!$F$2:$I$2,0))</f>
        <v>#N/A</v>
      </c>
    </row>
    <row r="87" spans="4:11" ht="15.75" thickBot="1" x14ac:dyDescent="0.3">
      <c r="D87" s="18" t="e">
        <f>INDEX(lalali!$B$1:$E$82,MATCH(B87,lalali!$A$1:$A$82,0),MATCH($D$2,lalali!$B$2:$E$2))</f>
        <v>#N/A</v>
      </c>
      <c r="E87" s="19" t="e">
        <f>INDEX(lalali!$B$1:$E$82,MATCH(B87,lalali!$A$1:$A$82,0),MATCH($E$2,lalali!$B$2:$E$2))</f>
        <v>#N/A</v>
      </c>
      <c r="F87" s="19" t="e">
        <f>INDEX(lalali!$B$1:$E$82,MATCH(B87,lalali!$A$1:$A$82,0),MATCH($F$2,lalali!$B$2:$E$2))</f>
        <v>#N/A</v>
      </c>
      <c r="G87" s="23" t="e">
        <f>INDEX(lalali!$B$1:$E$82,MATCH(B87,lalali!$A$1:$A$82,0),MATCH($G$2,lalali!$B$2:$E$2))</f>
        <v>#N/A</v>
      </c>
      <c r="H87" s="18" t="e">
        <f>INDEX(lalali!$F$1:$I$82,MATCH(B87,lalali!$A$1:$A$82,0),MATCH($H$2,lalali!$F$2:$I$2,0))</f>
        <v>#N/A</v>
      </c>
      <c r="I87" s="19" t="e">
        <f>INDEX(lalali!$F$1:$I$82,MATCH(B87,lalali!$A$1:$A$82,0),MATCH($I$2,lalali!$F$2:$I$2,0))</f>
        <v>#N/A</v>
      </c>
      <c r="J87" s="19" t="e">
        <f>INDEX(lalali!$F$1:$I$82,MATCH(B87,lalali!$A$1:$A$82,0),MATCH($J$2,lalali!$F$2:$I$2,0))</f>
        <v>#N/A</v>
      </c>
      <c r="K87" s="20" t="e">
        <f>INDEX(lalali!$F$1:$I$82,MATCH(B87,lalali!$A$1:$A$82,0),MATCH($K$2,lalali!$F$2:$I$2,0))</f>
        <v>#N/A</v>
      </c>
    </row>
    <row r="88" spans="4:11" ht="15.75" thickBot="1" x14ac:dyDescent="0.3">
      <c r="D88" s="18" t="e">
        <f>INDEX(lalali!$B$1:$E$82,MATCH(B88,lalali!$A$1:$A$82,0),MATCH($D$2,lalali!$B$2:$E$2))</f>
        <v>#N/A</v>
      </c>
      <c r="E88" s="19" t="e">
        <f>INDEX(lalali!$B$1:$E$82,MATCH(B88,lalali!$A$1:$A$82,0),MATCH($E$2,lalali!$B$2:$E$2))</f>
        <v>#N/A</v>
      </c>
      <c r="F88" s="19" t="e">
        <f>INDEX(lalali!$B$1:$E$82,MATCH(B88,lalali!$A$1:$A$82,0),MATCH($F$2,lalali!$B$2:$E$2))</f>
        <v>#N/A</v>
      </c>
      <c r="G88" s="23" t="e">
        <f>INDEX(lalali!$B$1:$E$82,MATCH(B88,lalali!$A$1:$A$82,0),MATCH($G$2,lalali!$B$2:$E$2))</f>
        <v>#N/A</v>
      </c>
      <c r="H88" s="18" t="e">
        <f>INDEX(lalali!$F$1:$I$82,MATCH(B88,lalali!$A$1:$A$82,0),MATCH($H$2,lalali!$F$2:$I$2,0))</f>
        <v>#N/A</v>
      </c>
      <c r="I88" s="19" t="e">
        <f>INDEX(lalali!$F$1:$I$82,MATCH(B88,lalali!$A$1:$A$82,0),MATCH($I$2,lalali!$F$2:$I$2,0))</f>
        <v>#N/A</v>
      </c>
      <c r="J88" s="19" t="e">
        <f>INDEX(lalali!$F$1:$I$82,MATCH(B88,lalali!$A$1:$A$82,0),MATCH($J$2,lalali!$F$2:$I$2,0))</f>
        <v>#N/A</v>
      </c>
      <c r="K88" s="20" t="e">
        <f>INDEX(lalali!$F$1:$I$82,MATCH(B88,lalali!$A$1:$A$82,0),MATCH($K$2,lalali!$F$2:$I$2,0))</f>
        <v>#N/A</v>
      </c>
    </row>
    <row r="89" spans="4:11" ht="15.75" thickBot="1" x14ac:dyDescent="0.3">
      <c r="D89" s="18" t="e">
        <f>INDEX(lalali!$B$1:$E$82,MATCH(B89,lalali!$A$1:$A$82,0),MATCH($D$2,lalali!$B$2:$E$2))</f>
        <v>#N/A</v>
      </c>
      <c r="E89" s="19" t="e">
        <f>INDEX(lalali!$B$1:$E$82,MATCH(B89,lalali!$A$1:$A$82,0),MATCH($E$2,lalali!$B$2:$E$2))</f>
        <v>#N/A</v>
      </c>
      <c r="F89" s="19" t="e">
        <f>INDEX(lalali!$B$1:$E$82,MATCH(B89,lalali!$A$1:$A$82,0),MATCH($F$2,lalali!$B$2:$E$2))</f>
        <v>#N/A</v>
      </c>
      <c r="G89" s="23" t="e">
        <f>INDEX(lalali!$B$1:$E$82,MATCH(B89,lalali!$A$1:$A$82,0),MATCH($G$2,lalali!$B$2:$E$2))</f>
        <v>#N/A</v>
      </c>
      <c r="H89" s="18" t="e">
        <f>INDEX(lalali!$F$1:$I$82,MATCH(B89,lalali!$A$1:$A$82,0),MATCH($H$2,lalali!$F$2:$I$2,0))</f>
        <v>#N/A</v>
      </c>
      <c r="I89" s="19" t="e">
        <f>INDEX(lalali!$F$1:$I$82,MATCH(B89,lalali!$A$1:$A$82,0),MATCH($I$2,lalali!$F$2:$I$2,0))</f>
        <v>#N/A</v>
      </c>
      <c r="J89" s="19" t="e">
        <f>INDEX(lalali!$F$1:$I$82,MATCH(B89,lalali!$A$1:$A$82,0),MATCH($J$2,lalali!$F$2:$I$2,0))</f>
        <v>#N/A</v>
      </c>
      <c r="K89" s="20" t="e">
        <f>INDEX(lalali!$F$1:$I$82,MATCH(B89,lalali!$A$1:$A$82,0),MATCH($K$2,lalali!$F$2:$I$2,0))</f>
        <v>#N/A</v>
      </c>
    </row>
    <row r="90" spans="4:11" ht="15.75" thickBot="1" x14ac:dyDescent="0.3">
      <c r="D90" s="18" t="e">
        <f>INDEX(lalali!$B$1:$E$82,MATCH(B90,lalali!$A$1:$A$82,0),MATCH($D$2,lalali!$B$2:$E$2))</f>
        <v>#N/A</v>
      </c>
      <c r="E90" s="19" t="e">
        <f>INDEX(lalali!$B$1:$E$82,MATCH(B90,lalali!$A$1:$A$82,0),MATCH($E$2,lalali!$B$2:$E$2))</f>
        <v>#N/A</v>
      </c>
      <c r="F90" s="19" t="e">
        <f>INDEX(lalali!$B$1:$E$82,MATCH(B90,lalali!$A$1:$A$82,0),MATCH($F$2,lalali!$B$2:$E$2))</f>
        <v>#N/A</v>
      </c>
      <c r="G90" s="23" t="e">
        <f>INDEX(lalali!$B$1:$E$82,MATCH(B90,lalali!$A$1:$A$82,0),MATCH($G$2,lalali!$B$2:$E$2))</f>
        <v>#N/A</v>
      </c>
      <c r="H90" s="18" t="e">
        <f>INDEX(lalali!$F$1:$I$82,MATCH(B90,lalali!$A$1:$A$82,0),MATCH($H$2,lalali!$F$2:$I$2,0))</f>
        <v>#N/A</v>
      </c>
      <c r="I90" s="19" t="e">
        <f>INDEX(lalali!$F$1:$I$82,MATCH(B90,lalali!$A$1:$A$82,0),MATCH($I$2,lalali!$F$2:$I$2,0))</f>
        <v>#N/A</v>
      </c>
      <c r="J90" s="19" t="e">
        <f>INDEX(lalali!$F$1:$I$82,MATCH(B90,lalali!$A$1:$A$82,0),MATCH($J$2,lalali!$F$2:$I$2,0))</f>
        <v>#N/A</v>
      </c>
      <c r="K90" s="20" t="e">
        <f>INDEX(lalali!$F$1:$I$82,MATCH(B90,lalali!$A$1:$A$82,0),MATCH($K$2,lalali!$F$2:$I$2,0))</f>
        <v>#N/A</v>
      </c>
    </row>
    <row r="91" spans="4:11" ht="15.75" thickBot="1" x14ac:dyDescent="0.3">
      <c r="D91" s="18" t="e">
        <f>INDEX(lalali!$B$1:$E$82,MATCH(B91,lalali!$A$1:$A$82,0),MATCH($D$2,lalali!$B$2:$E$2))</f>
        <v>#N/A</v>
      </c>
      <c r="E91" s="19" t="e">
        <f>INDEX(lalali!$B$1:$E$82,MATCH(B91,lalali!$A$1:$A$82,0),MATCH($E$2,lalali!$B$2:$E$2))</f>
        <v>#N/A</v>
      </c>
      <c r="F91" s="19" t="e">
        <f>INDEX(lalali!$B$1:$E$82,MATCH(B91,lalali!$A$1:$A$82,0),MATCH($F$2,lalali!$B$2:$E$2))</f>
        <v>#N/A</v>
      </c>
      <c r="G91" s="23" t="e">
        <f>INDEX(lalali!$B$1:$E$82,MATCH(B91,lalali!$A$1:$A$82,0),MATCH($G$2,lalali!$B$2:$E$2))</f>
        <v>#N/A</v>
      </c>
      <c r="H91" s="18" t="e">
        <f>INDEX(lalali!$F$1:$I$82,MATCH(B91,lalali!$A$1:$A$82,0),MATCH($H$2,lalali!$F$2:$I$2,0))</f>
        <v>#N/A</v>
      </c>
      <c r="I91" s="19" t="e">
        <f>INDEX(lalali!$F$1:$I$82,MATCH(B91,lalali!$A$1:$A$82,0),MATCH($I$2,lalali!$F$2:$I$2,0))</f>
        <v>#N/A</v>
      </c>
      <c r="J91" s="19" t="e">
        <f>INDEX(lalali!$F$1:$I$82,MATCH(B91,lalali!$A$1:$A$82,0),MATCH($J$2,lalali!$F$2:$I$2,0))</f>
        <v>#N/A</v>
      </c>
      <c r="K91" s="20" t="e">
        <f>INDEX(lalali!$F$1:$I$82,MATCH(B91,lalali!$A$1:$A$82,0),MATCH($K$2,lalali!$F$2:$I$2,0))</f>
        <v>#N/A</v>
      </c>
    </row>
    <row r="92" spans="4:11" ht="15.75" thickBot="1" x14ac:dyDescent="0.3">
      <c r="D92" s="18" t="e">
        <f>INDEX(lalali!$B$1:$E$82,MATCH(B92,lalali!$A$1:$A$82,0),MATCH($D$2,lalali!$B$2:$E$2))</f>
        <v>#N/A</v>
      </c>
      <c r="E92" s="19" t="e">
        <f>INDEX(lalali!$B$1:$E$82,MATCH(B92,lalali!$A$1:$A$82,0),MATCH($E$2,lalali!$B$2:$E$2))</f>
        <v>#N/A</v>
      </c>
      <c r="F92" s="19" t="e">
        <f>INDEX(lalali!$B$1:$E$82,MATCH(B92,lalali!$A$1:$A$82,0),MATCH($F$2,lalali!$B$2:$E$2))</f>
        <v>#N/A</v>
      </c>
      <c r="G92" s="23" t="e">
        <f>INDEX(lalali!$B$1:$E$82,MATCH(B92,lalali!$A$1:$A$82,0),MATCH($G$2,lalali!$B$2:$E$2))</f>
        <v>#N/A</v>
      </c>
      <c r="H92" s="18" t="e">
        <f>INDEX(lalali!$F$1:$I$82,MATCH(B92,lalali!$A$1:$A$82,0),MATCH($H$2,lalali!$F$2:$I$2,0))</f>
        <v>#N/A</v>
      </c>
      <c r="I92" s="19" t="e">
        <f>INDEX(lalali!$F$1:$I$82,MATCH(B92,lalali!$A$1:$A$82,0),MATCH($I$2,lalali!$F$2:$I$2,0))</f>
        <v>#N/A</v>
      </c>
      <c r="J92" s="19" t="e">
        <f>INDEX(lalali!$F$1:$I$82,MATCH(B92,lalali!$A$1:$A$82,0),MATCH($J$2,lalali!$F$2:$I$2,0))</f>
        <v>#N/A</v>
      </c>
      <c r="K92" s="20" t="e">
        <f>INDEX(lalali!$F$1:$I$82,MATCH(B92,lalali!$A$1:$A$82,0),MATCH($K$2,lalali!$F$2:$I$2,0))</f>
        <v>#N/A</v>
      </c>
    </row>
    <row r="93" spans="4:11" ht="15.75" thickBot="1" x14ac:dyDescent="0.3">
      <c r="D93" s="18" t="e">
        <f>INDEX(lalali!$B$1:$E$82,MATCH(B93,lalali!$A$1:$A$82,0),MATCH($D$2,lalali!$B$2:$E$2))</f>
        <v>#N/A</v>
      </c>
      <c r="E93" s="19" t="e">
        <f>INDEX(lalali!$B$1:$E$82,MATCH(B93,lalali!$A$1:$A$82,0),MATCH($E$2,lalali!$B$2:$E$2))</f>
        <v>#N/A</v>
      </c>
      <c r="F93" s="19" t="e">
        <f>INDEX(lalali!$B$1:$E$82,MATCH(B93,lalali!$A$1:$A$82,0),MATCH($F$2,lalali!$B$2:$E$2))</f>
        <v>#N/A</v>
      </c>
      <c r="G93" s="23" t="e">
        <f>INDEX(lalali!$B$1:$E$82,MATCH(B93,lalali!$A$1:$A$82,0),MATCH($G$2,lalali!$B$2:$E$2))</f>
        <v>#N/A</v>
      </c>
      <c r="H93" s="18" t="e">
        <f>INDEX(lalali!$F$1:$I$82,MATCH(B93,lalali!$A$1:$A$82,0),MATCH($H$2,lalali!$F$2:$I$2,0))</f>
        <v>#N/A</v>
      </c>
      <c r="I93" s="19" t="e">
        <f>INDEX(lalali!$F$1:$I$82,MATCH(B93,lalali!$A$1:$A$82,0),MATCH($I$2,lalali!$F$2:$I$2,0))</f>
        <v>#N/A</v>
      </c>
      <c r="J93" s="19" t="e">
        <f>INDEX(lalali!$F$1:$I$82,MATCH(B93,lalali!$A$1:$A$82,0),MATCH($J$2,lalali!$F$2:$I$2,0))</f>
        <v>#N/A</v>
      </c>
      <c r="K93" s="20" t="e">
        <f>INDEX(lalali!$F$1:$I$82,MATCH(B93,lalali!$A$1:$A$82,0),MATCH($K$2,lalali!$F$2:$I$2,0))</f>
        <v>#N/A</v>
      </c>
    </row>
    <row r="94" spans="4:11" ht="15.75" thickBot="1" x14ac:dyDescent="0.3">
      <c r="D94" s="18" t="e">
        <f>INDEX(lalali!$B$1:$E$82,MATCH(B94,lalali!$A$1:$A$82,0),MATCH($D$2,lalali!$B$2:$E$2))</f>
        <v>#N/A</v>
      </c>
      <c r="E94" s="19" t="e">
        <f>INDEX(lalali!$B$1:$E$82,MATCH(B94,lalali!$A$1:$A$82,0),MATCH($E$2,lalali!$B$2:$E$2))</f>
        <v>#N/A</v>
      </c>
      <c r="F94" s="19" t="e">
        <f>INDEX(lalali!$B$1:$E$82,MATCH(B94,lalali!$A$1:$A$82,0),MATCH($F$2,lalali!$B$2:$E$2))</f>
        <v>#N/A</v>
      </c>
      <c r="G94" s="23" t="e">
        <f>INDEX(lalali!$B$1:$E$82,MATCH(B94,lalali!$A$1:$A$82,0),MATCH($G$2,lalali!$B$2:$E$2))</f>
        <v>#N/A</v>
      </c>
      <c r="H94" s="18" t="e">
        <f>INDEX(lalali!$F$1:$I$82,MATCH(B94,lalali!$A$1:$A$82,0),MATCH($H$2,lalali!$F$2:$I$2,0))</f>
        <v>#N/A</v>
      </c>
      <c r="I94" s="19" t="e">
        <f>INDEX(lalali!$F$1:$I$82,MATCH(B94,lalali!$A$1:$A$82,0),MATCH($I$2,lalali!$F$2:$I$2,0))</f>
        <v>#N/A</v>
      </c>
      <c r="J94" s="19" t="e">
        <f>INDEX(lalali!$F$1:$I$82,MATCH(B94,lalali!$A$1:$A$82,0),MATCH($J$2,lalali!$F$2:$I$2,0))</f>
        <v>#N/A</v>
      </c>
      <c r="K94" s="20" t="e">
        <f>INDEX(lalali!$F$1:$I$82,MATCH(B94,lalali!$A$1:$A$82,0),MATCH($K$2,lalali!$F$2:$I$2,0))</f>
        <v>#N/A</v>
      </c>
    </row>
    <row r="95" spans="4:11" ht="15.75" thickBot="1" x14ac:dyDescent="0.3">
      <c r="D95" s="18" t="e">
        <f>INDEX(lalali!$B$1:$E$82,MATCH(B95,lalali!$A$1:$A$82,0),MATCH($D$2,lalali!$B$2:$E$2))</f>
        <v>#N/A</v>
      </c>
      <c r="E95" s="19" t="e">
        <f>INDEX(lalali!$B$1:$E$82,MATCH(B95,lalali!$A$1:$A$82,0),MATCH($E$2,lalali!$B$2:$E$2))</f>
        <v>#N/A</v>
      </c>
      <c r="F95" s="19" t="e">
        <f>INDEX(lalali!$B$1:$E$82,MATCH(B95,lalali!$A$1:$A$82,0),MATCH($F$2,lalali!$B$2:$E$2))</f>
        <v>#N/A</v>
      </c>
      <c r="G95" s="23" t="e">
        <f>INDEX(lalali!$B$1:$E$82,MATCH(B95,lalali!$A$1:$A$82,0),MATCH($G$2,lalali!$B$2:$E$2))</f>
        <v>#N/A</v>
      </c>
      <c r="H95" s="18" t="e">
        <f>INDEX(lalali!$F$1:$I$82,MATCH(B95,lalali!$A$1:$A$82,0),MATCH($H$2,lalali!$F$2:$I$2,0))</f>
        <v>#N/A</v>
      </c>
      <c r="I95" s="19" t="e">
        <f>INDEX(lalali!$F$1:$I$82,MATCH(B95,lalali!$A$1:$A$82,0),MATCH($I$2,lalali!$F$2:$I$2,0))</f>
        <v>#N/A</v>
      </c>
      <c r="J95" s="19" t="e">
        <f>INDEX(lalali!$F$1:$I$82,MATCH(B95,lalali!$A$1:$A$82,0),MATCH($J$2,lalali!$F$2:$I$2,0))</f>
        <v>#N/A</v>
      </c>
      <c r="K95" s="20" t="e">
        <f>INDEX(lalali!$F$1:$I$82,MATCH(B95,lalali!$A$1:$A$82,0),MATCH($K$2,lalali!$F$2:$I$2,0))</f>
        <v>#N/A</v>
      </c>
    </row>
    <row r="96" spans="4:11" ht="15.75" thickBot="1" x14ac:dyDescent="0.3">
      <c r="D96" s="18" t="e">
        <f>INDEX(lalali!$B$1:$E$82,MATCH(B96,lalali!$A$1:$A$82,0),MATCH($D$2,lalali!$B$2:$E$2))</f>
        <v>#N/A</v>
      </c>
      <c r="E96" s="19" t="e">
        <f>INDEX(lalali!$B$1:$E$82,MATCH(B96,lalali!$A$1:$A$82,0),MATCH($E$2,lalali!$B$2:$E$2))</f>
        <v>#N/A</v>
      </c>
      <c r="F96" s="19" t="e">
        <f>INDEX(lalali!$B$1:$E$82,MATCH(B96,lalali!$A$1:$A$82,0),MATCH($F$2,lalali!$B$2:$E$2))</f>
        <v>#N/A</v>
      </c>
      <c r="G96" s="23" t="e">
        <f>INDEX(lalali!$B$1:$E$82,MATCH(B96,lalali!$A$1:$A$82,0),MATCH($G$2,lalali!$B$2:$E$2))</f>
        <v>#N/A</v>
      </c>
      <c r="H96" s="18" t="e">
        <f>INDEX(lalali!$F$1:$I$82,MATCH(B96,lalali!$A$1:$A$82,0),MATCH($H$2,lalali!$F$2:$I$2,0))</f>
        <v>#N/A</v>
      </c>
      <c r="I96" s="19" t="e">
        <f>INDEX(lalali!$F$1:$I$82,MATCH(B96,lalali!$A$1:$A$82,0),MATCH($I$2,lalali!$F$2:$I$2,0))</f>
        <v>#N/A</v>
      </c>
      <c r="J96" s="19" t="e">
        <f>INDEX(lalali!$F$1:$I$82,MATCH(B96,lalali!$A$1:$A$82,0),MATCH($J$2,lalali!$F$2:$I$2,0))</f>
        <v>#N/A</v>
      </c>
      <c r="K96" s="20" t="e">
        <f>INDEX(lalali!$F$1:$I$82,MATCH(B96,lalali!$A$1:$A$82,0),MATCH($K$2,lalali!$F$2:$I$2,0))</f>
        <v>#N/A</v>
      </c>
    </row>
    <row r="97" spans="4:11" ht="15.75" thickBot="1" x14ac:dyDescent="0.3">
      <c r="D97" s="18" t="e">
        <f>INDEX(lalali!$B$1:$E$82,MATCH(B97,lalali!$A$1:$A$82,0),MATCH($D$2,lalali!$B$2:$E$2))</f>
        <v>#N/A</v>
      </c>
      <c r="E97" s="19" t="e">
        <f>INDEX(lalali!$B$1:$E$82,MATCH(B97,lalali!$A$1:$A$82,0),MATCH($E$2,lalali!$B$2:$E$2))</f>
        <v>#N/A</v>
      </c>
      <c r="F97" s="19" t="e">
        <f>INDEX(lalali!$B$1:$E$82,MATCH(B97,lalali!$A$1:$A$82,0),MATCH($F$2,lalali!$B$2:$E$2))</f>
        <v>#N/A</v>
      </c>
      <c r="G97" s="23" t="e">
        <f>INDEX(lalali!$B$1:$E$82,MATCH(B97,lalali!$A$1:$A$82,0),MATCH($G$2,lalali!$B$2:$E$2))</f>
        <v>#N/A</v>
      </c>
      <c r="H97" s="18" t="e">
        <f>INDEX(lalali!$F$1:$I$82,MATCH(B97,lalali!$A$1:$A$82,0),MATCH($H$2,lalali!$F$2:$I$2,0))</f>
        <v>#N/A</v>
      </c>
      <c r="I97" s="19" t="e">
        <f>INDEX(lalali!$F$1:$I$82,MATCH(B97,lalali!$A$1:$A$82,0),MATCH($I$2,lalali!$F$2:$I$2,0))</f>
        <v>#N/A</v>
      </c>
      <c r="J97" s="19" t="e">
        <f>INDEX(lalali!$F$1:$I$82,MATCH(B97,lalali!$A$1:$A$82,0),MATCH($J$2,lalali!$F$2:$I$2,0))</f>
        <v>#N/A</v>
      </c>
      <c r="K97" s="20" t="e">
        <f>INDEX(lalali!$F$1:$I$82,MATCH(B97,lalali!$A$1:$A$82,0),MATCH($K$2,lalali!$F$2:$I$2,0))</f>
        <v>#N/A</v>
      </c>
    </row>
    <row r="98" spans="4:11" ht="15.75" thickBot="1" x14ac:dyDescent="0.3">
      <c r="D98" s="18" t="e">
        <f>INDEX(lalali!$B$1:$E$82,MATCH(B98,lalali!$A$1:$A$82,0),MATCH($D$2,lalali!$B$2:$E$2))</f>
        <v>#N/A</v>
      </c>
      <c r="E98" s="19" t="e">
        <f>INDEX(lalali!$B$1:$E$82,MATCH(B98,lalali!$A$1:$A$82,0),MATCH($E$2,lalali!$B$2:$E$2))</f>
        <v>#N/A</v>
      </c>
      <c r="F98" s="19" t="e">
        <f>INDEX(lalali!$B$1:$E$82,MATCH(B98,lalali!$A$1:$A$82,0),MATCH($F$2,lalali!$B$2:$E$2))</f>
        <v>#N/A</v>
      </c>
      <c r="G98" s="23" t="e">
        <f>INDEX(lalali!$B$1:$E$82,MATCH(B98,lalali!$A$1:$A$82,0),MATCH($G$2,lalali!$B$2:$E$2))</f>
        <v>#N/A</v>
      </c>
      <c r="H98" s="18" t="e">
        <f>INDEX(lalali!$F$1:$I$82,MATCH(B98,lalali!$A$1:$A$82,0),MATCH($H$2,lalali!$F$2:$I$2,0))</f>
        <v>#N/A</v>
      </c>
      <c r="I98" s="19" t="e">
        <f>INDEX(lalali!$F$1:$I$82,MATCH(B98,lalali!$A$1:$A$82,0),MATCH($I$2,lalali!$F$2:$I$2,0))</f>
        <v>#N/A</v>
      </c>
      <c r="J98" s="19" t="e">
        <f>INDEX(lalali!$F$1:$I$82,MATCH(B98,lalali!$A$1:$A$82,0),MATCH($J$2,lalali!$F$2:$I$2,0))</f>
        <v>#N/A</v>
      </c>
      <c r="K98" s="20" t="e">
        <f>INDEX(lalali!$F$1:$I$82,MATCH(B98,lalali!$A$1:$A$82,0),MATCH($K$2,lalali!$F$2:$I$2,0))</f>
        <v>#N/A</v>
      </c>
    </row>
    <row r="99" spans="4:11" ht="15.75" thickBot="1" x14ac:dyDescent="0.3">
      <c r="D99" s="18" t="e">
        <f>INDEX(lalali!$B$1:$E$82,MATCH(B99,lalali!$A$1:$A$82,0),MATCH($D$2,lalali!$B$2:$E$2))</f>
        <v>#N/A</v>
      </c>
      <c r="E99" s="19" t="e">
        <f>INDEX(lalali!$B$1:$E$82,MATCH(B99,lalali!$A$1:$A$82,0),MATCH($E$2,lalali!$B$2:$E$2))</f>
        <v>#N/A</v>
      </c>
      <c r="F99" s="19" t="e">
        <f>INDEX(lalali!$B$1:$E$82,MATCH(B99,lalali!$A$1:$A$82,0),MATCH($F$2,lalali!$B$2:$E$2))</f>
        <v>#N/A</v>
      </c>
      <c r="G99" s="23" t="e">
        <f>INDEX(lalali!$B$1:$E$82,MATCH(B99,lalali!$A$1:$A$82,0),MATCH($G$2,lalali!$B$2:$E$2))</f>
        <v>#N/A</v>
      </c>
      <c r="H99" s="18" t="e">
        <f>INDEX(lalali!$F$1:$I$82,MATCH(B99,lalali!$A$1:$A$82,0),MATCH($H$2,lalali!$F$2:$I$2,0))</f>
        <v>#N/A</v>
      </c>
      <c r="I99" s="19" t="e">
        <f>INDEX(lalali!$F$1:$I$82,MATCH(B99,lalali!$A$1:$A$82,0),MATCH($I$2,lalali!$F$2:$I$2,0))</f>
        <v>#N/A</v>
      </c>
      <c r="J99" s="19" t="e">
        <f>INDEX(lalali!$F$1:$I$82,MATCH(B99,lalali!$A$1:$A$82,0),MATCH($J$2,lalali!$F$2:$I$2,0))</f>
        <v>#N/A</v>
      </c>
      <c r="K99" s="20" t="e">
        <f>INDEX(lalali!$F$1:$I$82,MATCH(B99,lalali!$A$1:$A$82,0),MATCH($K$2,lalali!$F$2:$I$2,0))</f>
        <v>#N/A</v>
      </c>
    </row>
    <row r="100" spans="4:11" ht="15.75" thickBot="1" x14ac:dyDescent="0.3">
      <c r="D100" s="18" t="e">
        <f>INDEX(lalali!$B$1:$E$82,MATCH(B100,lalali!$A$1:$A$82,0),MATCH($D$2,lalali!$B$2:$E$2))</f>
        <v>#N/A</v>
      </c>
      <c r="E100" s="19" t="e">
        <f>INDEX(lalali!$B$1:$E$82,MATCH(B100,lalali!$A$1:$A$82,0),MATCH($E$2,lalali!$B$2:$E$2))</f>
        <v>#N/A</v>
      </c>
      <c r="F100" s="19" t="e">
        <f>INDEX(lalali!$B$1:$E$82,MATCH(B100,lalali!$A$1:$A$82,0),MATCH($F$2,lalali!$B$2:$E$2))</f>
        <v>#N/A</v>
      </c>
      <c r="G100" s="23" t="e">
        <f>INDEX(lalali!$B$1:$E$82,MATCH(B100,lalali!$A$1:$A$82,0),MATCH($G$2,lalali!$B$2:$E$2))</f>
        <v>#N/A</v>
      </c>
      <c r="H100" s="18" t="e">
        <f>INDEX(lalali!$F$1:$I$82,MATCH(B100,lalali!$A$1:$A$82,0),MATCH($H$2,lalali!$F$2:$I$2,0))</f>
        <v>#N/A</v>
      </c>
      <c r="I100" s="19" t="e">
        <f>INDEX(lalali!$F$1:$I$82,MATCH(B100,lalali!$A$1:$A$82,0),MATCH($I$2,lalali!$F$2:$I$2,0))</f>
        <v>#N/A</v>
      </c>
      <c r="J100" s="19" t="e">
        <f>INDEX(lalali!$F$1:$I$82,MATCH(B100,lalali!$A$1:$A$82,0),MATCH($J$2,lalali!$F$2:$I$2,0))</f>
        <v>#N/A</v>
      </c>
      <c r="K100" s="20" t="e">
        <f>INDEX(lalali!$F$1:$I$82,MATCH(B100,lalali!$A$1:$A$82,0),MATCH($K$2,lalali!$F$2:$I$2,0))</f>
        <v>#N/A</v>
      </c>
    </row>
    <row r="101" spans="4:11" ht="15.75" thickBot="1" x14ac:dyDescent="0.3">
      <c r="D101" s="18" t="e">
        <f>INDEX(lalali!$B$1:$E$82,MATCH(B101,lalali!$A$1:$A$82,0),MATCH($D$2,lalali!$B$2:$E$2))</f>
        <v>#N/A</v>
      </c>
      <c r="E101" s="19" t="e">
        <f>INDEX(lalali!$B$1:$E$82,MATCH(B101,lalali!$A$1:$A$82,0),MATCH($E$2,lalali!$B$2:$E$2))</f>
        <v>#N/A</v>
      </c>
      <c r="F101" s="19" t="e">
        <f>INDEX(lalali!$B$1:$E$82,MATCH(B101,lalali!$A$1:$A$82,0),MATCH($F$2,lalali!$B$2:$E$2))</f>
        <v>#N/A</v>
      </c>
      <c r="G101" s="23" t="e">
        <f>INDEX(lalali!$B$1:$E$82,MATCH(B101,lalali!$A$1:$A$82,0),MATCH($G$2,lalali!$B$2:$E$2))</f>
        <v>#N/A</v>
      </c>
      <c r="H101" s="18" t="e">
        <f>INDEX(lalali!$F$1:$I$82,MATCH(B101,lalali!$A$1:$A$82,0),MATCH($H$2,lalali!$F$2:$I$2,0))</f>
        <v>#N/A</v>
      </c>
      <c r="I101" s="19" t="e">
        <f>INDEX(lalali!$F$1:$I$82,MATCH(B101,lalali!$A$1:$A$82,0),MATCH($I$2,lalali!$F$2:$I$2,0))</f>
        <v>#N/A</v>
      </c>
      <c r="J101" s="19" t="e">
        <f>INDEX(lalali!$F$1:$I$82,MATCH(B101,lalali!$A$1:$A$82,0),MATCH($J$2,lalali!$F$2:$I$2,0))</f>
        <v>#N/A</v>
      </c>
      <c r="K101" s="20" t="e">
        <f>INDEX(lalali!$F$1:$I$82,MATCH(B101,lalali!$A$1:$A$82,0),MATCH($K$2,lalali!$F$2:$I$2,0))</f>
        <v>#N/A</v>
      </c>
    </row>
    <row r="102" spans="4:11" ht="15.75" thickBot="1" x14ac:dyDescent="0.3">
      <c r="D102" s="18" t="e">
        <f>INDEX(lalali!$B$1:$E$82,MATCH(B102,lalali!$A$1:$A$82,0),MATCH($D$2,lalali!$B$2:$E$2))</f>
        <v>#N/A</v>
      </c>
      <c r="E102" s="19" t="e">
        <f>INDEX(lalali!$B$1:$E$82,MATCH(B102,lalali!$A$1:$A$82,0),MATCH($E$2,lalali!$B$2:$E$2))</f>
        <v>#N/A</v>
      </c>
      <c r="F102" s="19" t="e">
        <f>INDEX(lalali!$B$1:$E$82,MATCH(B102,lalali!$A$1:$A$82,0),MATCH($F$2,lalali!$B$2:$E$2))</f>
        <v>#N/A</v>
      </c>
      <c r="G102" s="23" t="e">
        <f>INDEX(lalali!$B$1:$E$82,MATCH(B102,lalali!$A$1:$A$82,0),MATCH($G$2,lalali!$B$2:$E$2))</f>
        <v>#N/A</v>
      </c>
      <c r="H102" s="18" t="e">
        <f>INDEX(lalali!$F$1:$I$82,MATCH(B102,lalali!$A$1:$A$82,0),MATCH($H$2,lalali!$F$2:$I$2,0))</f>
        <v>#N/A</v>
      </c>
      <c r="I102" s="19" t="e">
        <f>INDEX(lalali!$F$1:$I$82,MATCH(B102,lalali!$A$1:$A$82,0),MATCH($I$2,lalali!$F$2:$I$2,0))</f>
        <v>#N/A</v>
      </c>
      <c r="J102" s="19" t="e">
        <f>INDEX(lalali!$F$1:$I$82,MATCH(B102,lalali!$A$1:$A$82,0),MATCH($J$2,lalali!$F$2:$I$2,0))</f>
        <v>#N/A</v>
      </c>
      <c r="K102" s="20" t="e">
        <f>INDEX(lalali!$F$1:$I$82,MATCH(B102,lalali!$A$1:$A$82,0),MATCH($K$2,lalali!$F$2:$I$2,0))</f>
        <v>#N/A</v>
      </c>
    </row>
    <row r="103" spans="4:11" ht="15.75" thickBot="1" x14ac:dyDescent="0.3">
      <c r="D103" s="18" t="e">
        <f>INDEX(lalali!$B$1:$E$82,MATCH(B103,lalali!$A$1:$A$82,0),MATCH($D$2,lalali!$B$2:$E$2))</f>
        <v>#N/A</v>
      </c>
      <c r="E103" s="19" t="e">
        <f>INDEX(lalali!$B$1:$E$82,MATCH(B103,lalali!$A$1:$A$82,0),MATCH($E$2,lalali!$B$2:$E$2))</f>
        <v>#N/A</v>
      </c>
      <c r="F103" s="19" t="e">
        <f>INDEX(lalali!$B$1:$E$82,MATCH(B103,lalali!$A$1:$A$82,0),MATCH($F$2,lalali!$B$2:$E$2))</f>
        <v>#N/A</v>
      </c>
      <c r="G103" s="23" t="e">
        <f>INDEX(lalali!$B$1:$E$82,MATCH(B103,lalali!$A$1:$A$82,0),MATCH($G$2,lalali!$B$2:$E$2))</f>
        <v>#N/A</v>
      </c>
      <c r="H103" s="18" t="e">
        <f>INDEX(lalali!$F$1:$I$82,MATCH(B103,lalali!$A$1:$A$82,0),MATCH($H$2,lalali!$F$2:$I$2,0))</f>
        <v>#N/A</v>
      </c>
      <c r="I103" s="19" t="e">
        <f>INDEX(lalali!$F$1:$I$82,MATCH(B103,lalali!$A$1:$A$82,0),MATCH($I$2,lalali!$F$2:$I$2,0))</f>
        <v>#N/A</v>
      </c>
      <c r="J103" s="19" t="e">
        <f>INDEX(lalali!$F$1:$I$82,MATCH(B103,lalali!$A$1:$A$82,0),MATCH($J$2,lalali!$F$2:$I$2,0))</f>
        <v>#N/A</v>
      </c>
      <c r="K103" s="20" t="e">
        <f>INDEX(lalali!$F$1:$I$82,MATCH(B103,lalali!$A$1:$A$82,0),MATCH($K$2,lalali!$F$2:$I$2,0))</f>
        <v>#N/A</v>
      </c>
    </row>
    <row r="104" spans="4:11" ht="15.75" thickBot="1" x14ac:dyDescent="0.3">
      <c r="D104" s="18" t="e">
        <f>INDEX(lalali!$B$1:$E$82,MATCH(B104,lalali!$A$1:$A$82,0),MATCH($D$2,lalali!$B$2:$E$2))</f>
        <v>#N/A</v>
      </c>
      <c r="E104" s="19" t="e">
        <f>INDEX(lalali!$B$1:$E$82,MATCH(B104,lalali!$A$1:$A$82,0),MATCH($E$2,lalali!$B$2:$E$2))</f>
        <v>#N/A</v>
      </c>
      <c r="F104" s="19" t="e">
        <f>INDEX(lalali!$B$1:$E$82,MATCH(B104,lalali!$A$1:$A$82,0),MATCH($F$2,lalali!$B$2:$E$2))</f>
        <v>#N/A</v>
      </c>
      <c r="G104" s="23" t="e">
        <f>INDEX(lalali!$B$1:$E$82,MATCH(B104,lalali!$A$1:$A$82,0),MATCH($G$2,lalali!$B$2:$E$2))</f>
        <v>#N/A</v>
      </c>
      <c r="H104" s="18" t="e">
        <f>INDEX(lalali!$F$1:$I$82,MATCH(B104,lalali!$A$1:$A$82,0),MATCH($H$2,lalali!$F$2:$I$2,0))</f>
        <v>#N/A</v>
      </c>
      <c r="I104" s="19" t="e">
        <f>INDEX(lalali!$F$1:$I$82,MATCH(B104,lalali!$A$1:$A$82,0),MATCH($I$2,lalali!$F$2:$I$2,0))</f>
        <v>#N/A</v>
      </c>
      <c r="J104" s="19" t="e">
        <f>INDEX(lalali!$F$1:$I$82,MATCH(B104,lalali!$A$1:$A$82,0),MATCH($J$2,lalali!$F$2:$I$2,0))</f>
        <v>#N/A</v>
      </c>
      <c r="K104" s="20" t="e">
        <f>INDEX(lalali!$F$1:$I$82,MATCH(B104,lalali!$A$1:$A$82,0),MATCH($K$2,lalali!$F$2:$I$2,0))</f>
        <v>#N/A</v>
      </c>
    </row>
    <row r="105" spans="4:11" ht="15.75" thickBot="1" x14ac:dyDescent="0.3">
      <c r="D105" s="18" t="e">
        <f>INDEX(lalali!$B$1:$E$82,MATCH(B105,lalali!$A$1:$A$82,0),MATCH($D$2,lalali!$B$2:$E$2))</f>
        <v>#N/A</v>
      </c>
      <c r="E105" s="19" t="e">
        <f>INDEX(lalali!$B$1:$E$82,MATCH(B105,lalali!$A$1:$A$82,0),MATCH($E$2,lalali!$B$2:$E$2))</f>
        <v>#N/A</v>
      </c>
      <c r="F105" s="19" t="e">
        <f>INDEX(lalali!$B$1:$E$82,MATCH(B105,lalali!$A$1:$A$82,0),MATCH($F$2,lalali!$B$2:$E$2))</f>
        <v>#N/A</v>
      </c>
      <c r="G105" s="23" t="e">
        <f>INDEX(lalali!$B$1:$E$82,MATCH(B105,lalali!$A$1:$A$82,0),MATCH($G$2,lalali!$B$2:$E$2))</f>
        <v>#N/A</v>
      </c>
      <c r="H105" s="18" t="e">
        <f>INDEX(lalali!$F$1:$I$82,MATCH(B105,lalali!$A$1:$A$82,0),MATCH($H$2,lalali!$F$2:$I$2,0))</f>
        <v>#N/A</v>
      </c>
      <c r="I105" s="19" t="e">
        <f>INDEX(lalali!$F$1:$I$82,MATCH(B105,lalali!$A$1:$A$82,0),MATCH($I$2,lalali!$F$2:$I$2,0))</f>
        <v>#N/A</v>
      </c>
      <c r="J105" s="19" t="e">
        <f>INDEX(lalali!$F$1:$I$82,MATCH(B105,lalali!$A$1:$A$82,0),MATCH($J$2,lalali!$F$2:$I$2,0))</f>
        <v>#N/A</v>
      </c>
      <c r="K105" s="20" t="e">
        <f>INDEX(lalali!$F$1:$I$82,MATCH(B105,lalali!$A$1:$A$82,0),MATCH($K$2,lalali!$F$2:$I$2,0))</f>
        <v>#N/A</v>
      </c>
    </row>
    <row r="106" spans="4:11" ht="15.75" thickBot="1" x14ac:dyDescent="0.3">
      <c r="D106" s="18" t="e">
        <f>INDEX(lalali!$B$1:$E$82,MATCH(B106,lalali!$A$1:$A$82,0),MATCH($D$2,lalali!$B$2:$E$2))</f>
        <v>#N/A</v>
      </c>
      <c r="E106" s="19" t="e">
        <f>INDEX(lalali!$B$1:$E$82,MATCH(B106,lalali!$A$1:$A$82,0),MATCH($E$2,lalali!$B$2:$E$2))</f>
        <v>#N/A</v>
      </c>
      <c r="F106" s="19" t="e">
        <f>INDEX(lalali!$B$1:$E$82,MATCH(B106,lalali!$A$1:$A$82,0),MATCH($F$2,lalali!$B$2:$E$2))</f>
        <v>#N/A</v>
      </c>
      <c r="G106" s="23" t="e">
        <f>INDEX(lalali!$B$1:$E$82,MATCH(B106,lalali!$A$1:$A$82,0),MATCH($G$2,lalali!$B$2:$E$2))</f>
        <v>#N/A</v>
      </c>
      <c r="H106" s="18" t="e">
        <f>INDEX(lalali!$F$1:$I$82,MATCH(B106,lalali!$A$1:$A$82,0),MATCH($H$2,lalali!$F$2:$I$2,0))</f>
        <v>#N/A</v>
      </c>
      <c r="I106" s="19" t="e">
        <f>INDEX(lalali!$F$1:$I$82,MATCH(B106,lalali!$A$1:$A$82,0),MATCH($I$2,lalali!$F$2:$I$2,0))</f>
        <v>#N/A</v>
      </c>
      <c r="J106" s="19" t="e">
        <f>INDEX(lalali!$F$1:$I$82,MATCH(B106,lalali!$A$1:$A$82,0),MATCH($J$2,lalali!$F$2:$I$2,0))</f>
        <v>#N/A</v>
      </c>
      <c r="K106" s="20" t="e">
        <f>INDEX(lalali!$F$1:$I$82,MATCH(B106,lalali!$A$1:$A$82,0),MATCH($K$2,lalali!$F$2:$I$2,0))</f>
        <v>#N/A</v>
      </c>
    </row>
    <row r="107" spans="4:11" ht="15.75" thickBot="1" x14ac:dyDescent="0.3">
      <c r="D107" s="18" t="e">
        <f>INDEX(lalali!$B$1:$E$82,MATCH(B107,lalali!$A$1:$A$82,0),MATCH($D$2,lalali!$B$2:$E$2))</f>
        <v>#N/A</v>
      </c>
      <c r="E107" s="19" t="e">
        <f>INDEX(lalali!$B$1:$E$82,MATCH(B107,lalali!$A$1:$A$82,0),MATCH($E$2,lalali!$B$2:$E$2))</f>
        <v>#N/A</v>
      </c>
      <c r="F107" s="19" t="e">
        <f>INDEX(lalali!$B$1:$E$82,MATCH(B107,lalali!$A$1:$A$82,0),MATCH($F$2,lalali!$B$2:$E$2))</f>
        <v>#N/A</v>
      </c>
      <c r="G107" s="23" t="e">
        <f>INDEX(lalali!$B$1:$E$82,MATCH(B107,lalali!$A$1:$A$82,0),MATCH($G$2,lalali!$B$2:$E$2))</f>
        <v>#N/A</v>
      </c>
      <c r="H107" s="18" t="e">
        <f>INDEX(lalali!$F$1:$I$82,MATCH(B107,lalali!$A$1:$A$82,0),MATCH($H$2,lalali!$F$2:$I$2,0))</f>
        <v>#N/A</v>
      </c>
      <c r="I107" s="19" t="e">
        <f>INDEX(lalali!$F$1:$I$82,MATCH(B107,lalali!$A$1:$A$82,0),MATCH($I$2,lalali!$F$2:$I$2,0))</f>
        <v>#N/A</v>
      </c>
      <c r="J107" s="19" t="e">
        <f>INDEX(lalali!$F$1:$I$82,MATCH(B107,lalali!$A$1:$A$82,0),MATCH($J$2,lalali!$F$2:$I$2,0))</f>
        <v>#N/A</v>
      </c>
      <c r="K107" s="20" t="e">
        <f>INDEX(lalali!$F$1:$I$82,MATCH(B107,lalali!$A$1:$A$82,0),MATCH($K$2,lalali!$F$2:$I$2,0))</f>
        <v>#N/A</v>
      </c>
    </row>
    <row r="108" spans="4:11" ht="15.75" thickBot="1" x14ac:dyDescent="0.3">
      <c r="D108" s="18" t="e">
        <f>INDEX(lalali!$B$1:$E$82,MATCH(B108,lalali!$A$1:$A$82,0),MATCH($D$2,lalali!$B$2:$E$2))</f>
        <v>#N/A</v>
      </c>
      <c r="E108" s="19" t="e">
        <f>INDEX(lalali!$B$1:$E$82,MATCH(B108,lalali!$A$1:$A$82,0),MATCH($E$2,lalali!$B$2:$E$2))</f>
        <v>#N/A</v>
      </c>
      <c r="F108" s="19" t="e">
        <f>INDEX(lalali!$B$1:$E$82,MATCH(B108,lalali!$A$1:$A$82,0),MATCH($F$2,lalali!$B$2:$E$2))</f>
        <v>#N/A</v>
      </c>
      <c r="G108" s="23" t="e">
        <f>INDEX(lalali!$B$1:$E$82,MATCH(B108,lalali!$A$1:$A$82,0),MATCH($G$2,lalali!$B$2:$E$2))</f>
        <v>#N/A</v>
      </c>
      <c r="H108" s="18" t="e">
        <f>INDEX(lalali!$F$1:$I$82,MATCH(B108,lalali!$A$1:$A$82,0),MATCH($H$2,lalali!$F$2:$I$2,0))</f>
        <v>#N/A</v>
      </c>
      <c r="I108" s="19" t="e">
        <f>INDEX(lalali!$F$1:$I$82,MATCH(B108,lalali!$A$1:$A$82,0),MATCH($I$2,lalali!$F$2:$I$2,0))</f>
        <v>#N/A</v>
      </c>
      <c r="J108" s="19" t="e">
        <f>INDEX(lalali!$F$1:$I$82,MATCH(B108,lalali!$A$1:$A$82,0),MATCH($J$2,lalali!$F$2:$I$2,0))</f>
        <v>#N/A</v>
      </c>
      <c r="K108" s="20" t="e">
        <f>INDEX(lalali!$F$1:$I$82,MATCH(B108,lalali!$A$1:$A$82,0),MATCH($K$2,lalali!$F$2:$I$2,0))</f>
        <v>#N/A</v>
      </c>
    </row>
    <row r="109" spans="4:11" ht="15.75" thickBot="1" x14ac:dyDescent="0.3">
      <c r="D109" s="18" t="e">
        <f>INDEX(lalali!$B$1:$E$82,MATCH(B109,lalali!$A$1:$A$82,0),MATCH($D$2,lalali!$B$2:$E$2))</f>
        <v>#N/A</v>
      </c>
      <c r="E109" s="19" t="e">
        <f>INDEX(lalali!$B$1:$E$82,MATCH(B109,lalali!$A$1:$A$82,0),MATCH($E$2,lalali!$B$2:$E$2))</f>
        <v>#N/A</v>
      </c>
      <c r="F109" s="19" t="e">
        <f>INDEX(lalali!$B$1:$E$82,MATCH(B109,lalali!$A$1:$A$82,0),MATCH($F$2,lalali!$B$2:$E$2))</f>
        <v>#N/A</v>
      </c>
      <c r="G109" s="23" t="e">
        <f>INDEX(lalali!$B$1:$E$82,MATCH(B109,lalali!$A$1:$A$82,0),MATCH($G$2,lalali!$B$2:$E$2))</f>
        <v>#N/A</v>
      </c>
      <c r="H109" s="18" t="e">
        <f>INDEX(lalali!$F$1:$I$82,MATCH(B109,lalali!$A$1:$A$82,0),MATCH($H$2,lalali!$F$2:$I$2,0))</f>
        <v>#N/A</v>
      </c>
      <c r="I109" s="19" t="e">
        <f>INDEX(lalali!$F$1:$I$82,MATCH(B109,lalali!$A$1:$A$82,0),MATCH($I$2,lalali!$F$2:$I$2,0))</f>
        <v>#N/A</v>
      </c>
      <c r="J109" s="19" t="e">
        <f>INDEX(lalali!$F$1:$I$82,MATCH(B109,lalali!$A$1:$A$82,0),MATCH($J$2,lalali!$F$2:$I$2,0))</f>
        <v>#N/A</v>
      </c>
      <c r="K109" s="20" t="e">
        <f>INDEX(lalali!$F$1:$I$82,MATCH(B109,lalali!$A$1:$A$82,0),MATCH($K$2,lalali!$F$2:$I$2,0))</f>
        <v>#N/A</v>
      </c>
    </row>
    <row r="110" spans="4:11" ht="15.75" thickBot="1" x14ac:dyDescent="0.3">
      <c r="D110" s="18" t="e">
        <f>INDEX(lalali!$B$1:$E$82,MATCH(B110,lalali!$A$1:$A$82,0),MATCH($D$2,lalali!$B$2:$E$2))</f>
        <v>#N/A</v>
      </c>
      <c r="E110" s="19" t="e">
        <f>INDEX(lalali!$B$1:$E$82,MATCH(B110,lalali!$A$1:$A$82,0),MATCH($E$2,lalali!$B$2:$E$2))</f>
        <v>#N/A</v>
      </c>
      <c r="F110" s="19" t="e">
        <f>INDEX(lalali!$B$1:$E$82,MATCH(B110,lalali!$A$1:$A$82,0),MATCH($F$2,lalali!$B$2:$E$2))</f>
        <v>#N/A</v>
      </c>
      <c r="G110" s="23" t="e">
        <f>INDEX(lalali!$B$1:$E$82,MATCH(B110,lalali!$A$1:$A$82,0),MATCH($G$2,lalali!$B$2:$E$2))</f>
        <v>#N/A</v>
      </c>
      <c r="H110" s="18" t="e">
        <f>INDEX(lalali!$F$1:$I$82,MATCH(B110,lalali!$A$1:$A$82,0),MATCH($H$2,lalali!$F$2:$I$2,0))</f>
        <v>#N/A</v>
      </c>
      <c r="I110" s="19" t="e">
        <f>INDEX(lalali!$F$1:$I$82,MATCH(B110,lalali!$A$1:$A$82,0),MATCH($I$2,lalali!$F$2:$I$2,0))</f>
        <v>#N/A</v>
      </c>
      <c r="J110" s="19" t="e">
        <f>INDEX(lalali!$F$1:$I$82,MATCH(B110,lalali!$A$1:$A$82,0),MATCH($J$2,lalali!$F$2:$I$2,0))</f>
        <v>#N/A</v>
      </c>
      <c r="K110" s="20" t="e">
        <f>INDEX(lalali!$F$1:$I$82,MATCH(B110,lalali!$A$1:$A$82,0),MATCH($K$2,lalali!$F$2:$I$2,0))</f>
        <v>#N/A</v>
      </c>
    </row>
    <row r="111" spans="4:11" ht="15.75" thickBot="1" x14ac:dyDescent="0.3">
      <c r="D111" s="18" t="e">
        <f>INDEX(lalali!$B$1:$E$82,MATCH(B111,lalali!$A$1:$A$82,0),MATCH($D$2,lalali!$B$2:$E$2))</f>
        <v>#N/A</v>
      </c>
      <c r="E111" s="19" t="e">
        <f>INDEX(lalali!$B$1:$E$82,MATCH(B111,lalali!$A$1:$A$82,0),MATCH($E$2,lalali!$B$2:$E$2))</f>
        <v>#N/A</v>
      </c>
      <c r="F111" s="19" t="e">
        <f>INDEX(lalali!$B$1:$E$82,MATCH(B111,lalali!$A$1:$A$82,0),MATCH($F$2,lalali!$B$2:$E$2))</f>
        <v>#N/A</v>
      </c>
      <c r="G111" s="23" t="e">
        <f>INDEX(lalali!$B$1:$E$82,MATCH(B111,lalali!$A$1:$A$82,0),MATCH($G$2,lalali!$B$2:$E$2))</f>
        <v>#N/A</v>
      </c>
      <c r="H111" s="18" t="e">
        <f>INDEX(lalali!$F$1:$I$82,MATCH(B111,lalali!$A$1:$A$82,0),MATCH($H$2,lalali!$F$2:$I$2,0))</f>
        <v>#N/A</v>
      </c>
      <c r="I111" s="19" t="e">
        <f>INDEX(lalali!$F$1:$I$82,MATCH(B111,lalali!$A$1:$A$82,0),MATCH($I$2,lalali!$F$2:$I$2,0))</f>
        <v>#N/A</v>
      </c>
      <c r="J111" s="19" t="e">
        <f>INDEX(lalali!$F$1:$I$82,MATCH(B111,lalali!$A$1:$A$82,0),MATCH($J$2,lalali!$F$2:$I$2,0))</f>
        <v>#N/A</v>
      </c>
      <c r="K111" s="20" t="e">
        <f>INDEX(lalali!$F$1:$I$82,MATCH(B111,lalali!$A$1:$A$82,0),MATCH($K$2,lalali!$F$2:$I$2,0))</f>
        <v>#N/A</v>
      </c>
    </row>
    <row r="112" spans="4:11" ht="15.75" thickBot="1" x14ac:dyDescent="0.3">
      <c r="D112" s="18" t="e">
        <f>INDEX(lalali!$B$1:$E$82,MATCH(B112,lalali!$A$1:$A$82,0),MATCH($D$2,lalali!$B$2:$E$2))</f>
        <v>#N/A</v>
      </c>
      <c r="E112" s="19" t="e">
        <f>INDEX(lalali!$B$1:$E$82,MATCH(B112,lalali!$A$1:$A$82,0),MATCH($E$2,lalali!$B$2:$E$2))</f>
        <v>#N/A</v>
      </c>
      <c r="F112" s="19" t="e">
        <f>INDEX(lalali!$B$1:$E$82,MATCH(B112,lalali!$A$1:$A$82,0),MATCH($F$2,lalali!$B$2:$E$2))</f>
        <v>#N/A</v>
      </c>
      <c r="G112" s="23" t="e">
        <f>INDEX(lalali!$B$1:$E$82,MATCH(B112,lalali!$A$1:$A$82,0),MATCH($G$2,lalali!$B$2:$E$2))</f>
        <v>#N/A</v>
      </c>
      <c r="H112" s="18" t="e">
        <f>INDEX(lalali!$F$1:$I$82,MATCH(B112,lalali!$A$1:$A$82,0),MATCH($H$2,lalali!$F$2:$I$2,0))</f>
        <v>#N/A</v>
      </c>
      <c r="I112" s="19" t="e">
        <f>INDEX(lalali!$F$1:$I$82,MATCH(B112,lalali!$A$1:$A$82,0),MATCH($I$2,lalali!$F$2:$I$2,0))</f>
        <v>#N/A</v>
      </c>
      <c r="J112" s="19" t="e">
        <f>INDEX(lalali!$F$1:$I$82,MATCH(B112,lalali!$A$1:$A$82,0),MATCH($J$2,lalali!$F$2:$I$2,0))</f>
        <v>#N/A</v>
      </c>
      <c r="K112" s="20" t="e">
        <f>INDEX(lalali!$F$1:$I$82,MATCH(B112,lalali!$A$1:$A$82,0),MATCH($K$2,lalali!$F$2:$I$2,0))</f>
        <v>#N/A</v>
      </c>
    </row>
    <row r="113" spans="4:11" ht="15.75" thickBot="1" x14ac:dyDescent="0.3">
      <c r="D113" s="18" t="e">
        <f>INDEX(lalali!$B$1:$E$82,MATCH(B113,lalali!$A$1:$A$82,0),MATCH($D$2,lalali!$B$2:$E$2))</f>
        <v>#N/A</v>
      </c>
      <c r="E113" s="19" t="e">
        <f>INDEX(lalali!$B$1:$E$82,MATCH(B113,lalali!$A$1:$A$82,0),MATCH($E$2,lalali!$B$2:$E$2))</f>
        <v>#N/A</v>
      </c>
      <c r="F113" s="19" t="e">
        <f>INDEX(lalali!$B$1:$E$82,MATCH(B113,lalali!$A$1:$A$82,0),MATCH($F$2,lalali!$B$2:$E$2))</f>
        <v>#N/A</v>
      </c>
      <c r="G113" s="23" t="e">
        <f>INDEX(lalali!$B$1:$E$82,MATCH(B113,lalali!$A$1:$A$82,0),MATCH($G$2,lalali!$B$2:$E$2))</f>
        <v>#N/A</v>
      </c>
      <c r="H113" s="18" t="e">
        <f>INDEX(lalali!$F$1:$I$82,MATCH(B113,lalali!$A$1:$A$82,0),MATCH($H$2,lalali!$F$2:$I$2,0))</f>
        <v>#N/A</v>
      </c>
      <c r="I113" s="19" t="e">
        <f>INDEX(lalali!$F$1:$I$82,MATCH(B113,lalali!$A$1:$A$82,0),MATCH($I$2,lalali!$F$2:$I$2,0))</f>
        <v>#N/A</v>
      </c>
      <c r="J113" s="19" t="e">
        <f>INDEX(lalali!$F$1:$I$82,MATCH(B113,lalali!$A$1:$A$82,0),MATCH($J$2,lalali!$F$2:$I$2,0))</f>
        <v>#N/A</v>
      </c>
      <c r="K113" s="20" t="e">
        <f>INDEX(lalali!$F$1:$I$82,MATCH(B113,lalali!$A$1:$A$82,0),MATCH($K$2,lalali!$F$2:$I$2,0))</f>
        <v>#N/A</v>
      </c>
    </row>
    <row r="114" spans="4:11" ht="15.75" thickBot="1" x14ac:dyDescent="0.3">
      <c r="D114" s="18" t="e">
        <f>INDEX(lalali!$B$1:$E$82,MATCH(B114,lalali!$A$1:$A$82,0),MATCH($D$2,lalali!$B$2:$E$2))</f>
        <v>#N/A</v>
      </c>
      <c r="E114" s="19" t="e">
        <f>INDEX(lalali!$B$1:$E$82,MATCH(B114,lalali!$A$1:$A$82,0),MATCH($E$2,lalali!$B$2:$E$2))</f>
        <v>#N/A</v>
      </c>
      <c r="F114" s="19" t="e">
        <f>INDEX(lalali!$B$1:$E$82,MATCH(B114,lalali!$A$1:$A$82,0),MATCH($F$2,lalali!$B$2:$E$2))</f>
        <v>#N/A</v>
      </c>
      <c r="G114" s="23" t="e">
        <f>INDEX(lalali!$B$1:$E$82,MATCH(B114,lalali!$A$1:$A$82,0),MATCH($G$2,lalali!$B$2:$E$2))</f>
        <v>#N/A</v>
      </c>
      <c r="H114" s="18" t="e">
        <f>INDEX(lalali!$F$1:$I$82,MATCH(B114,lalali!$A$1:$A$82,0),MATCH($H$2,lalali!$F$2:$I$2,0))</f>
        <v>#N/A</v>
      </c>
      <c r="I114" s="19" t="e">
        <f>INDEX(lalali!$F$1:$I$82,MATCH(B114,lalali!$A$1:$A$82,0),MATCH($I$2,lalali!$F$2:$I$2,0))</f>
        <v>#N/A</v>
      </c>
      <c r="J114" s="19" t="e">
        <f>INDEX(lalali!$F$1:$I$82,MATCH(B114,lalali!$A$1:$A$82,0),MATCH($J$2,lalali!$F$2:$I$2,0))</f>
        <v>#N/A</v>
      </c>
      <c r="K114" s="20" t="e">
        <f>INDEX(lalali!$F$1:$I$82,MATCH(B114,lalali!$A$1:$A$82,0),MATCH($K$2,lalali!$F$2:$I$2,0))</f>
        <v>#N/A</v>
      </c>
    </row>
    <row r="115" spans="4:11" ht="15.75" thickBot="1" x14ac:dyDescent="0.3">
      <c r="D115" s="18" t="e">
        <f>INDEX(lalali!$B$1:$E$82,MATCH(B115,lalali!$A$1:$A$82,0),MATCH($D$2,lalali!$B$2:$E$2))</f>
        <v>#N/A</v>
      </c>
      <c r="E115" s="19" t="e">
        <f>INDEX(lalali!$B$1:$E$82,MATCH(B115,lalali!$A$1:$A$82,0),MATCH($E$2,lalali!$B$2:$E$2))</f>
        <v>#N/A</v>
      </c>
      <c r="F115" s="19" t="e">
        <f>INDEX(lalali!$B$1:$E$82,MATCH(B115,lalali!$A$1:$A$82,0),MATCH($F$2,lalali!$B$2:$E$2))</f>
        <v>#N/A</v>
      </c>
      <c r="G115" s="23" t="e">
        <f>INDEX(lalali!$B$1:$E$82,MATCH(B115,lalali!$A$1:$A$82,0),MATCH($G$2,lalali!$B$2:$E$2))</f>
        <v>#N/A</v>
      </c>
      <c r="H115" s="18" t="e">
        <f>INDEX(lalali!$F$1:$I$82,MATCH(B115,lalali!$A$1:$A$82,0),MATCH($H$2,lalali!$F$2:$I$2,0))</f>
        <v>#N/A</v>
      </c>
      <c r="I115" s="19" t="e">
        <f>INDEX(lalali!$F$1:$I$82,MATCH(B115,lalali!$A$1:$A$82,0),MATCH($I$2,lalali!$F$2:$I$2,0))</f>
        <v>#N/A</v>
      </c>
      <c r="J115" s="19" t="e">
        <f>INDEX(lalali!$F$1:$I$82,MATCH(B115,lalali!$A$1:$A$82,0),MATCH($J$2,lalali!$F$2:$I$2,0))</f>
        <v>#N/A</v>
      </c>
      <c r="K115" s="20" t="e">
        <f>INDEX(lalali!$F$1:$I$82,MATCH(B115,lalali!$A$1:$A$82,0),MATCH($K$2,lalali!$F$2:$I$2,0))</f>
        <v>#N/A</v>
      </c>
    </row>
    <row r="116" spans="4:11" ht="15.75" thickBot="1" x14ac:dyDescent="0.3">
      <c r="D116" s="18" t="e">
        <f>INDEX(lalali!$B$1:$E$82,MATCH(B116,lalali!$A$1:$A$82,0),MATCH($D$2,lalali!$B$2:$E$2))</f>
        <v>#N/A</v>
      </c>
      <c r="E116" s="19" t="e">
        <f>INDEX(lalali!$B$1:$E$82,MATCH(B116,lalali!$A$1:$A$82,0),MATCH($E$2,lalali!$B$2:$E$2))</f>
        <v>#N/A</v>
      </c>
      <c r="F116" s="19" t="e">
        <f>INDEX(lalali!$B$1:$E$82,MATCH(B116,lalali!$A$1:$A$82,0),MATCH($F$2,lalali!$B$2:$E$2))</f>
        <v>#N/A</v>
      </c>
      <c r="G116" s="23" t="e">
        <f>INDEX(lalali!$B$1:$E$82,MATCH(B116,lalali!$A$1:$A$82,0),MATCH($G$2,lalali!$B$2:$E$2))</f>
        <v>#N/A</v>
      </c>
      <c r="H116" s="18" t="e">
        <f>INDEX(lalali!$F$1:$I$82,MATCH(B116,lalali!$A$1:$A$82,0),MATCH($H$2,lalali!$F$2:$I$2,0))</f>
        <v>#N/A</v>
      </c>
      <c r="I116" s="19" t="e">
        <f>INDEX(lalali!$F$1:$I$82,MATCH(B116,lalali!$A$1:$A$82,0),MATCH($I$2,lalali!$F$2:$I$2,0))</f>
        <v>#N/A</v>
      </c>
      <c r="J116" s="19" t="e">
        <f>INDEX(lalali!$F$1:$I$82,MATCH(B116,lalali!$A$1:$A$82,0),MATCH($J$2,lalali!$F$2:$I$2,0))</f>
        <v>#N/A</v>
      </c>
      <c r="K116" s="20" t="e">
        <f>INDEX(lalali!$F$1:$I$82,MATCH(B116,lalali!$A$1:$A$82,0),MATCH($K$2,lalali!$F$2:$I$2,0))</f>
        <v>#N/A</v>
      </c>
    </row>
    <row r="117" spans="4:11" ht="15.75" thickBot="1" x14ac:dyDescent="0.3">
      <c r="D117" s="18" t="e">
        <f>INDEX(lalali!$B$1:$E$82,MATCH(B117,lalali!$A$1:$A$82,0),MATCH($D$2,lalali!$B$2:$E$2))</f>
        <v>#N/A</v>
      </c>
      <c r="E117" s="19" t="e">
        <f>INDEX(lalali!$B$1:$E$82,MATCH(B117,lalali!$A$1:$A$82,0),MATCH($E$2,lalali!$B$2:$E$2))</f>
        <v>#N/A</v>
      </c>
      <c r="F117" s="19" t="e">
        <f>INDEX(lalali!$B$1:$E$82,MATCH(B117,lalali!$A$1:$A$82,0),MATCH($F$2,lalali!$B$2:$E$2))</f>
        <v>#N/A</v>
      </c>
      <c r="G117" s="23" t="e">
        <f>INDEX(lalali!$B$1:$E$82,MATCH(B117,lalali!$A$1:$A$82,0),MATCH($G$2,lalali!$B$2:$E$2))</f>
        <v>#N/A</v>
      </c>
      <c r="H117" s="18" t="e">
        <f>INDEX(lalali!$F$1:$I$82,MATCH(B117,lalali!$A$1:$A$82,0),MATCH($H$2,lalali!$F$2:$I$2,0))</f>
        <v>#N/A</v>
      </c>
      <c r="I117" s="19" t="e">
        <f>INDEX(lalali!$F$1:$I$82,MATCH(B117,lalali!$A$1:$A$82,0),MATCH($I$2,lalali!$F$2:$I$2,0))</f>
        <v>#N/A</v>
      </c>
      <c r="J117" s="19" t="e">
        <f>INDEX(lalali!$F$1:$I$82,MATCH(B117,lalali!$A$1:$A$82,0),MATCH($J$2,lalali!$F$2:$I$2,0))</f>
        <v>#N/A</v>
      </c>
      <c r="K117" s="20" t="e">
        <f>INDEX(lalali!$F$1:$I$82,MATCH(B117,lalali!$A$1:$A$82,0),MATCH($K$2,lalali!$F$2:$I$2,0))</f>
        <v>#N/A</v>
      </c>
    </row>
    <row r="118" spans="4:11" ht="15.75" thickBot="1" x14ac:dyDescent="0.3">
      <c r="D118" s="18" t="e">
        <f>INDEX(lalali!$B$1:$E$82,MATCH(B118,lalali!$A$1:$A$82,0),MATCH($D$2,lalali!$B$2:$E$2))</f>
        <v>#N/A</v>
      </c>
      <c r="E118" s="19" t="e">
        <f>INDEX(lalali!$B$1:$E$82,MATCH(B118,lalali!$A$1:$A$82,0),MATCH($E$2,lalali!$B$2:$E$2))</f>
        <v>#N/A</v>
      </c>
      <c r="F118" s="19" t="e">
        <f>INDEX(lalali!$B$1:$E$82,MATCH(B118,lalali!$A$1:$A$82,0),MATCH($F$2,lalali!$B$2:$E$2))</f>
        <v>#N/A</v>
      </c>
      <c r="G118" s="23" t="e">
        <f>INDEX(lalali!$B$1:$E$82,MATCH(B118,lalali!$A$1:$A$82,0),MATCH($G$2,lalali!$B$2:$E$2))</f>
        <v>#N/A</v>
      </c>
      <c r="H118" s="18" t="e">
        <f>INDEX(lalali!$F$1:$I$82,MATCH(B118,lalali!$A$1:$A$82,0),MATCH($H$2,lalali!$F$2:$I$2,0))</f>
        <v>#N/A</v>
      </c>
      <c r="I118" s="19" t="e">
        <f>INDEX(lalali!$F$1:$I$82,MATCH(B118,lalali!$A$1:$A$82,0),MATCH($I$2,lalali!$F$2:$I$2,0))</f>
        <v>#N/A</v>
      </c>
      <c r="J118" s="19" t="e">
        <f>INDEX(lalali!$F$1:$I$82,MATCH(B118,lalali!$A$1:$A$82,0),MATCH($J$2,lalali!$F$2:$I$2,0))</f>
        <v>#N/A</v>
      </c>
      <c r="K118" s="20" t="e">
        <f>INDEX(lalali!$F$1:$I$82,MATCH(B118,lalali!$A$1:$A$82,0),MATCH($K$2,lalali!$F$2:$I$2,0))</f>
        <v>#N/A</v>
      </c>
    </row>
    <row r="119" spans="4:11" ht="15.75" thickBot="1" x14ac:dyDescent="0.3">
      <c r="D119" s="18" t="e">
        <f>INDEX(lalali!$B$1:$E$82,MATCH(B119,lalali!$A$1:$A$82,0),MATCH($D$2,lalali!$B$2:$E$2))</f>
        <v>#N/A</v>
      </c>
      <c r="E119" s="19" t="e">
        <f>INDEX(lalali!$B$1:$E$82,MATCH(B119,lalali!$A$1:$A$82,0),MATCH($E$2,lalali!$B$2:$E$2))</f>
        <v>#N/A</v>
      </c>
      <c r="F119" s="19" t="e">
        <f>INDEX(lalali!$B$1:$E$82,MATCH(B119,lalali!$A$1:$A$82,0),MATCH($F$2,lalali!$B$2:$E$2))</f>
        <v>#N/A</v>
      </c>
      <c r="G119" s="23" t="e">
        <f>INDEX(lalali!$B$1:$E$82,MATCH(B119,lalali!$A$1:$A$82,0),MATCH($G$2,lalali!$B$2:$E$2))</f>
        <v>#N/A</v>
      </c>
      <c r="H119" s="18" t="e">
        <f>INDEX(lalali!$F$1:$I$82,MATCH(B119,lalali!$A$1:$A$82,0),MATCH($H$2,lalali!$F$2:$I$2,0))</f>
        <v>#N/A</v>
      </c>
      <c r="I119" s="19" t="e">
        <f>INDEX(lalali!$F$1:$I$82,MATCH(B119,lalali!$A$1:$A$82,0),MATCH($I$2,lalali!$F$2:$I$2,0))</f>
        <v>#N/A</v>
      </c>
      <c r="J119" s="19" t="e">
        <f>INDEX(lalali!$F$1:$I$82,MATCH(B119,lalali!$A$1:$A$82,0),MATCH($J$2,lalali!$F$2:$I$2,0))</f>
        <v>#N/A</v>
      </c>
      <c r="K119" s="20" t="e">
        <f>INDEX(lalali!$F$1:$I$82,MATCH(B119,lalali!$A$1:$A$82,0),MATCH($K$2,lalali!$F$2:$I$2,0))</f>
        <v>#N/A</v>
      </c>
    </row>
    <row r="120" spans="4:11" ht="15.75" thickBot="1" x14ac:dyDescent="0.3">
      <c r="D120" s="18" t="e">
        <f>INDEX(lalali!$B$1:$E$82,MATCH(B120,lalali!$A$1:$A$82,0),MATCH($D$2,lalali!$B$2:$E$2))</f>
        <v>#N/A</v>
      </c>
      <c r="E120" s="19" t="e">
        <f>INDEX(lalali!$B$1:$E$82,MATCH(B120,lalali!$A$1:$A$82,0),MATCH($E$2,lalali!$B$2:$E$2))</f>
        <v>#N/A</v>
      </c>
      <c r="F120" s="19" t="e">
        <f>INDEX(lalali!$B$1:$E$82,MATCH(B120,lalali!$A$1:$A$82,0),MATCH($F$2,lalali!$B$2:$E$2))</f>
        <v>#N/A</v>
      </c>
      <c r="G120" s="23" t="e">
        <f>INDEX(lalali!$B$1:$E$82,MATCH(B120,lalali!$A$1:$A$82,0),MATCH($G$2,lalali!$B$2:$E$2))</f>
        <v>#N/A</v>
      </c>
      <c r="H120" s="18" t="e">
        <f>INDEX(lalali!$F$1:$I$82,MATCH(B120,lalali!$A$1:$A$82,0),MATCH($H$2,lalali!$F$2:$I$2,0))</f>
        <v>#N/A</v>
      </c>
      <c r="I120" s="19" t="e">
        <f>INDEX(lalali!$F$1:$I$82,MATCH(B120,lalali!$A$1:$A$82,0),MATCH($I$2,lalali!$F$2:$I$2,0))</f>
        <v>#N/A</v>
      </c>
      <c r="J120" s="19" t="e">
        <f>INDEX(lalali!$F$1:$I$82,MATCH(B120,lalali!$A$1:$A$82,0),MATCH($J$2,lalali!$F$2:$I$2,0))</f>
        <v>#N/A</v>
      </c>
      <c r="K120" s="20" t="e">
        <f>INDEX(lalali!$F$1:$I$82,MATCH(B120,lalali!$A$1:$A$82,0),MATCH($K$2,lalali!$F$2:$I$2,0))</f>
        <v>#N/A</v>
      </c>
    </row>
    <row r="121" spans="4:11" ht="15.75" thickBot="1" x14ac:dyDescent="0.3">
      <c r="D121" s="18" t="e">
        <f>INDEX(lalali!$B$1:$E$82,MATCH(B121,lalali!$A$1:$A$82,0),MATCH($D$2,lalali!$B$2:$E$2))</f>
        <v>#N/A</v>
      </c>
      <c r="E121" s="19" t="e">
        <f>INDEX(lalali!$B$1:$E$82,MATCH(B121,lalali!$A$1:$A$82,0),MATCH($E$2,lalali!$B$2:$E$2))</f>
        <v>#N/A</v>
      </c>
      <c r="F121" s="19" t="e">
        <f>INDEX(lalali!$B$1:$E$82,MATCH(B121,lalali!$A$1:$A$82,0),MATCH($F$2,lalali!$B$2:$E$2))</f>
        <v>#N/A</v>
      </c>
      <c r="G121" s="23" t="e">
        <f>INDEX(lalali!$B$1:$E$82,MATCH(B121,lalali!$A$1:$A$82,0),MATCH($G$2,lalali!$B$2:$E$2))</f>
        <v>#N/A</v>
      </c>
      <c r="H121" s="18" t="e">
        <f>INDEX(lalali!$F$1:$I$82,MATCH(B121,lalali!$A$1:$A$82,0),MATCH($H$2,lalali!$F$2:$I$2,0))</f>
        <v>#N/A</v>
      </c>
      <c r="I121" s="19" t="e">
        <f>INDEX(lalali!$F$1:$I$82,MATCH(B121,lalali!$A$1:$A$82,0),MATCH($I$2,lalali!$F$2:$I$2,0))</f>
        <v>#N/A</v>
      </c>
      <c r="J121" s="19" t="e">
        <f>INDEX(lalali!$F$1:$I$82,MATCH(B121,lalali!$A$1:$A$82,0),MATCH($J$2,lalali!$F$2:$I$2,0))</f>
        <v>#N/A</v>
      </c>
      <c r="K121" s="20" t="e">
        <f>INDEX(lalali!$F$1:$I$82,MATCH(B121,lalali!$A$1:$A$82,0),MATCH($K$2,lalali!$F$2:$I$2,0))</f>
        <v>#N/A</v>
      </c>
    </row>
    <row r="122" spans="4:11" ht="15.75" thickBot="1" x14ac:dyDescent="0.3">
      <c r="D122" s="18" t="e">
        <f>INDEX(lalali!$B$1:$E$82,MATCH(B122,lalali!$A$1:$A$82,0),MATCH($D$2,lalali!$B$2:$E$2))</f>
        <v>#N/A</v>
      </c>
      <c r="E122" s="19" t="e">
        <f>INDEX(lalali!$B$1:$E$82,MATCH(B122,lalali!$A$1:$A$82,0),MATCH($E$2,lalali!$B$2:$E$2))</f>
        <v>#N/A</v>
      </c>
      <c r="F122" s="19" t="e">
        <f>INDEX(lalali!$B$1:$E$82,MATCH(B122,lalali!$A$1:$A$82,0),MATCH($F$2,lalali!$B$2:$E$2))</f>
        <v>#N/A</v>
      </c>
      <c r="G122" s="23" t="e">
        <f>INDEX(lalali!$B$1:$E$82,MATCH(B122,lalali!$A$1:$A$82,0),MATCH($G$2,lalali!$B$2:$E$2))</f>
        <v>#N/A</v>
      </c>
      <c r="H122" s="18" t="e">
        <f>INDEX(lalali!$F$1:$I$82,MATCH(B122,lalali!$A$1:$A$82,0),MATCH($H$2,lalali!$F$2:$I$2,0))</f>
        <v>#N/A</v>
      </c>
      <c r="I122" s="19" t="e">
        <f>INDEX(lalali!$F$1:$I$82,MATCH(B122,lalali!$A$1:$A$82,0),MATCH($I$2,lalali!$F$2:$I$2,0))</f>
        <v>#N/A</v>
      </c>
      <c r="J122" s="19" t="e">
        <f>INDEX(lalali!$F$1:$I$82,MATCH(B122,lalali!$A$1:$A$82,0),MATCH($J$2,lalali!$F$2:$I$2,0))</f>
        <v>#N/A</v>
      </c>
      <c r="K122" s="20" t="e">
        <f>INDEX(lalali!$F$1:$I$82,MATCH(B122,lalali!$A$1:$A$82,0),MATCH($K$2,lalali!$F$2:$I$2,0))</f>
        <v>#N/A</v>
      </c>
    </row>
    <row r="123" spans="4:11" ht="15.75" thickBot="1" x14ac:dyDescent="0.3">
      <c r="D123" s="18" t="e">
        <f>INDEX(lalali!$B$1:$E$82,MATCH(B123,lalali!$A$1:$A$82,0),MATCH($D$2,lalali!$B$2:$E$2))</f>
        <v>#N/A</v>
      </c>
      <c r="E123" s="19" t="e">
        <f>INDEX(lalali!$B$1:$E$82,MATCH(B123,lalali!$A$1:$A$82,0),MATCH($E$2,lalali!$B$2:$E$2))</f>
        <v>#N/A</v>
      </c>
      <c r="F123" s="19" t="e">
        <f>INDEX(lalali!$B$1:$E$82,MATCH(B123,lalali!$A$1:$A$82,0),MATCH($F$2,lalali!$B$2:$E$2))</f>
        <v>#N/A</v>
      </c>
      <c r="G123" s="23" t="e">
        <f>INDEX(lalali!$B$1:$E$82,MATCH(B123,lalali!$A$1:$A$82,0),MATCH($G$2,lalali!$B$2:$E$2))</f>
        <v>#N/A</v>
      </c>
      <c r="H123" s="18" t="e">
        <f>INDEX(lalali!$F$1:$I$82,MATCH(B123,lalali!$A$1:$A$82,0),MATCH($H$2,lalali!$F$2:$I$2,0))</f>
        <v>#N/A</v>
      </c>
      <c r="I123" s="19" t="e">
        <f>INDEX(lalali!$F$1:$I$82,MATCH(B123,lalali!$A$1:$A$82,0),MATCH($I$2,lalali!$F$2:$I$2,0))</f>
        <v>#N/A</v>
      </c>
      <c r="J123" s="19" t="e">
        <f>INDEX(lalali!$F$1:$I$82,MATCH(B123,lalali!$A$1:$A$82,0),MATCH($J$2,lalali!$F$2:$I$2,0))</f>
        <v>#N/A</v>
      </c>
      <c r="K123" s="20" t="e">
        <f>INDEX(lalali!$F$1:$I$82,MATCH(B123,lalali!$A$1:$A$82,0),MATCH($K$2,lalali!$F$2:$I$2,0))</f>
        <v>#N/A</v>
      </c>
    </row>
    <row r="124" spans="4:11" ht="15.75" thickBot="1" x14ac:dyDescent="0.3">
      <c r="D124" s="18" t="e">
        <f>INDEX(lalali!$B$1:$E$82,MATCH(B124,lalali!$A$1:$A$82,0),MATCH($D$2,lalali!$B$2:$E$2))</f>
        <v>#N/A</v>
      </c>
      <c r="E124" s="19" t="e">
        <f>INDEX(lalali!$B$1:$E$82,MATCH(B124,lalali!$A$1:$A$82,0),MATCH($E$2,lalali!$B$2:$E$2))</f>
        <v>#N/A</v>
      </c>
      <c r="F124" s="19" t="e">
        <f>INDEX(lalali!$B$1:$E$82,MATCH(B124,lalali!$A$1:$A$82,0),MATCH($F$2,lalali!$B$2:$E$2))</f>
        <v>#N/A</v>
      </c>
      <c r="G124" s="23" t="e">
        <f>INDEX(lalali!$B$1:$E$82,MATCH(B124,lalali!$A$1:$A$82,0),MATCH($G$2,lalali!$B$2:$E$2))</f>
        <v>#N/A</v>
      </c>
      <c r="H124" s="18" t="e">
        <f>INDEX(lalali!$F$1:$I$82,MATCH(B124,lalali!$A$1:$A$82,0),MATCH($H$2,lalali!$F$2:$I$2,0))</f>
        <v>#N/A</v>
      </c>
      <c r="I124" s="19" t="e">
        <f>INDEX(lalali!$F$1:$I$82,MATCH(B124,lalali!$A$1:$A$82,0),MATCH($I$2,lalali!$F$2:$I$2,0))</f>
        <v>#N/A</v>
      </c>
      <c r="J124" s="19" t="e">
        <f>INDEX(lalali!$F$1:$I$82,MATCH(B124,lalali!$A$1:$A$82,0),MATCH($J$2,lalali!$F$2:$I$2,0))</f>
        <v>#N/A</v>
      </c>
      <c r="K124" s="20" t="e">
        <f>INDEX(lalali!$F$1:$I$82,MATCH(B124,lalali!$A$1:$A$82,0),MATCH($K$2,lalali!$F$2:$I$2,0))</f>
        <v>#N/A</v>
      </c>
    </row>
    <row r="125" spans="4:11" ht="15.75" thickBot="1" x14ac:dyDescent="0.3">
      <c r="D125" s="18" t="e">
        <f>INDEX(lalali!$B$1:$E$82,MATCH(B125,lalali!$A$1:$A$82,0),MATCH($D$2,lalali!$B$2:$E$2))</f>
        <v>#N/A</v>
      </c>
      <c r="E125" s="19" t="e">
        <f>INDEX(lalali!$B$1:$E$82,MATCH(B125,lalali!$A$1:$A$82,0),MATCH($E$2,lalali!$B$2:$E$2))</f>
        <v>#N/A</v>
      </c>
      <c r="F125" s="19" t="e">
        <f>INDEX(lalali!$B$1:$E$82,MATCH(B125,lalali!$A$1:$A$82,0),MATCH($F$2,lalali!$B$2:$E$2))</f>
        <v>#N/A</v>
      </c>
      <c r="G125" s="23" t="e">
        <f>INDEX(lalali!$B$1:$E$82,MATCH(B125,lalali!$A$1:$A$82,0),MATCH($G$2,lalali!$B$2:$E$2))</f>
        <v>#N/A</v>
      </c>
      <c r="H125" s="18" t="e">
        <f>INDEX(lalali!$F$1:$I$82,MATCH(B125,lalali!$A$1:$A$82,0),MATCH($H$2,lalali!$F$2:$I$2,0))</f>
        <v>#N/A</v>
      </c>
      <c r="I125" s="19" t="e">
        <f>INDEX(lalali!$F$1:$I$82,MATCH(B125,lalali!$A$1:$A$82,0),MATCH($I$2,lalali!$F$2:$I$2,0))</f>
        <v>#N/A</v>
      </c>
      <c r="J125" s="19" t="e">
        <f>INDEX(lalali!$F$1:$I$82,MATCH(B125,lalali!$A$1:$A$82,0),MATCH($J$2,lalali!$F$2:$I$2,0))</f>
        <v>#N/A</v>
      </c>
      <c r="K125" s="20" t="e">
        <f>INDEX(lalali!$F$1:$I$82,MATCH(B125,lalali!$A$1:$A$82,0),MATCH($K$2,lalali!$F$2:$I$2,0))</f>
        <v>#N/A</v>
      </c>
    </row>
    <row r="126" spans="4:11" ht="15.75" thickBot="1" x14ac:dyDescent="0.3">
      <c r="D126" s="18" t="e">
        <f>INDEX(lalali!$B$1:$E$82,MATCH(B126,lalali!$A$1:$A$82,0),MATCH($D$2,lalali!$B$2:$E$2))</f>
        <v>#N/A</v>
      </c>
      <c r="E126" s="19" t="e">
        <f>INDEX(lalali!$B$1:$E$82,MATCH(B126,lalali!$A$1:$A$82,0),MATCH($E$2,lalali!$B$2:$E$2))</f>
        <v>#N/A</v>
      </c>
      <c r="F126" s="19" t="e">
        <f>INDEX(lalali!$B$1:$E$82,MATCH(B126,lalali!$A$1:$A$82,0),MATCH($F$2,lalali!$B$2:$E$2))</f>
        <v>#N/A</v>
      </c>
      <c r="G126" s="23" t="e">
        <f>INDEX(lalali!$B$1:$E$82,MATCH(B126,lalali!$A$1:$A$82,0),MATCH($G$2,lalali!$B$2:$E$2))</f>
        <v>#N/A</v>
      </c>
      <c r="H126" s="18" t="e">
        <f>INDEX(lalali!$F$1:$I$82,MATCH(B126,lalali!$A$1:$A$82,0),MATCH($H$2,lalali!$F$2:$I$2,0))</f>
        <v>#N/A</v>
      </c>
      <c r="I126" s="19" t="e">
        <f>INDEX(lalali!$F$1:$I$82,MATCH(B126,lalali!$A$1:$A$82,0),MATCH($I$2,lalali!$F$2:$I$2,0))</f>
        <v>#N/A</v>
      </c>
      <c r="J126" s="19" t="e">
        <f>INDEX(lalali!$F$1:$I$82,MATCH(B126,lalali!$A$1:$A$82,0),MATCH($J$2,lalali!$F$2:$I$2,0))</f>
        <v>#N/A</v>
      </c>
      <c r="K126" s="20" t="e">
        <f>INDEX(lalali!$F$1:$I$82,MATCH(B126,lalali!$A$1:$A$82,0),MATCH($K$2,lalali!$F$2:$I$2,0))</f>
        <v>#N/A</v>
      </c>
    </row>
    <row r="127" spans="4:11" ht="15.75" thickBot="1" x14ac:dyDescent="0.3">
      <c r="D127" s="18" t="e">
        <f>INDEX(lalali!$B$1:$E$82,MATCH(B127,lalali!$A$1:$A$82,0),MATCH($D$2,lalali!$B$2:$E$2))</f>
        <v>#N/A</v>
      </c>
      <c r="E127" s="19" t="e">
        <f>INDEX(lalali!$B$1:$E$82,MATCH(B127,lalali!$A$1:$A$82,0),MATCH($E$2,lalali!$B$2:$E$2))</f>
        <v>#N/A</v>
      </c>
      <c r="F127" s="19" t="e">
        <f>INDEX(lalali!$B$1:$E$82,MATCH(B127,lalali!$A$1:$A$82,0),MATCH($F$2,lalali!$B$2:$E$2))</f>
        <v>#N/A</v>
      </c>
      <c r="G127" s="23" t="e">
        <f>INDEX(lalali!$B$1:$E$82,MATCH(B127,lalali!$A$1:$A$82,0),MATCH($G$2,lalali!$B$2:$E$2))</f>
        <v>#N/A</v>
      </c>
      <c r="H127" s="18" t="e">
        <f>INDEX(lalali!$F$1:$I$82,MATCH(B127,lalali!$A$1:$A$82,0),MATCH($H$2,lalali!$F$2:$I$2,0))</f>
        <v>#N/A</v>
      </c>
      <c r="I127" s="19" t="e">
        <f>INDEX(lalali!$F$1:$I$82,MATCH(B127,lalali!$A$1:$A$82,0),MATCH($I$2,lalali!$F$2:$I$2,0))</f>
        <v>#N/A</v>
      </c>
      <c r="J127" s="19" t="e">
        <f>INDEX(lalali!$F$1:$I$82,MATCH(B127,lalali!$A$1:$A$82,0),MATCH($J$2,lalali!$F$2:$I$2,0))</f>
        <v>#N/A</v>
      </c>
      <c r="K127" s="20" t="e">
        <f>INDEX(lalali!$F$1:$I$82,MATCH(B127,lalali!$A$1:$A$82,0),MATCH($K$2,lalali!$F$2:$I$2,0))</f>
        <v>#N/A</v>
      </c>
    </row>
    <row r="128" spans="4:11" ht="15.75" thickBot="1" x14ac:dyDescent="0.3">
      <c r="D128" s="18" t="e">
        <f>INDEX(lalali!$B$1:$E$82,MATCH(B128,lalali!$A$1:$A$82,0),MATCH($D$2,lalali!$B$2:$E$2))</f>
        <v>#N/A</v>
      </c>
      <c r="E128" s="19" t="e">
        <f>INDEX(lalali!$B$1:$E$82,MATCH(B128,lalali!$A$1:$A$82,0),MATCH($E$2,lalali!$B$2:$E$2))</f>
        <v>#N/A</v>
      </c>
      <c r="F128" s="19" t="e">
        <f>INDEX(lalali!$B$1:$E$82,MATCH(B128,lalali!$A$1:$A$82,0),MATCH($F$2,lalali!$B$2:$E$2))</f>
        <v>#N/A</v>
      </c>
      <c r="G128" s="23" t="e">
        <f>INDEX(lalali!$B$1:$E$82,MATCH(B128,lalali!$A$1:$A$82,0),MATCH($G$2,lalali!$B$2:$E$2))</f>
        <v>#N/A</v>
      </c>
      <c r="H128" s="18" t="e">
        <f>INDEX(lalali!$F$1:$I$82,MATCH(B128,lalali!$A$1:$A$82,0),MATCH($H$2,lalali!$F$2:$I$2,0))</f>
        <v>#N/A</v>
      </c>
      <c r="I128" s="19" t="e">
        <f>INDEX(lalali!$F$1:$I$82,MATCH(B128,lalali!$A$1:$A$82,0),MATCH($I$2,lalali!$F$2:$I$2,0))</f>
        <v>#N/A</v>
      </c>
      <c r="J128" s="19" t="e">
        <f>INDEX(lalali!$F$1:$I$82,MATCH(B128,lalali!$A$1:$A$82,0),MATCH($J$2,lalali!$F$2:$I$2,0))</f>
        <v>#N/A</v>
      </c>
      <c r="K128" s="20" t="e">
        <f>INDEX(lalali!$F$1:$I$82,MATCH(B128,lalali!$A$1:$A$82,0),MATCH($K$2,lalali!$F$2:$I$2,0))</f>
        <v>#N/A</v>
      </c>
    </row>
    <row r="129" spans="4:11" ht="15.75" thickBot="1" x14ac:dyDescent="0.3">
      <c r="D129" s="18" t="e">
        <f>INDEX(lalali!$B$1:$E$82,MATCH(B129,lalali!$A$1:$A$82,0),MATCH($D$2,lalali!$B$2:$E$2))</f>
        <v>#N/A</v>
      </c>
      <c r="E129" s="19" t="e">
        <f>INDEX(lalali!$B$1:$E$82,MATCH(B129,lalali!$A$1:$A$82,0),MATCH($E$2,lalali!$B$2:$E$2))</f>
        <v>#N/A</v>
      </c>
      <c r="F129" s="19" t="e">
        <f>INDEX(lalali!$B$1:$E$82,MATCH(B129,lalali!$A$1:$A$82,0),MATCH($F$2,lalali!$B$2:$E$2))</f>
        <v>#N/A</v>
      </c>
      <c r="G129" s="23" t="e">
        <f>INDEX(lalali!$B$1:$E$82,MATCH(B129,lalali!$A$1:$A$82,0),MATCH($G$2,lalali!$B$2:$E$2))</f>
        <v>#N/A</v>
      </c>
      <c r="H129" s="18" t="e">
        <f>INDEX(lalali!$F$1:$I$82,MATCH(B129,lalali!$A$1:$A$82,0),MATCH($H$2,lalali!$F$2:$I$2,0))</f>
        <v>#N/A</v>
      </c>
      <c r="I129" s="19" t="e">
        <f>INDEX(lalali!$F$1:$I$82,MATCH(B129,lalali!$A$1:$A$82,0),MATCH($I$2,lalali!$F$2:$I$2,0))</f>
        <v>#N/A</v>
      </c>
      <c r="J129" s="19" t="e">
        <f>INDEX(lalali!$F$1:$I$82,MATCH(B129,lalali!$A$1:$A$82,0),MATCH($J$2,lalali!$F$2:$I$2,0))</f>
        <v>#N/A</v>
      </c>
      <c r="K129" s="20" t="e">
        <f>INDEX(lalali!$F$1:$I$82,MATCH(B129,lalali!$A$1:$A$82,0),MATCH($K$2,lalali!$F$2:$I$2,0))</f>
        <v>#N/A</v>
      </c>
    </row>
    <row r="130" spans="4:11" ht="15.75" thickBot="1" x14ac:dyDescent="0.3">
      <c r="D130" s="18" t="e">
        <f>INDEX(lalali!$B$1:$E$82,MATCH(B130,lalali!$A$1:$A$82,0),MATCH($D$2,lalali!$B$2:$E$2))</f>
        <v>#N/A</v>
      </c>
      <c r="E130" s="19" t="e">
        <f>INDEX(lalali!$B$1:$E$82,MATCH(B130,lalali!$A$1:$A$82,0),MATCH($E$2,lalali!$B$2:$E$2))</f>
        <v>#N/A</v>
      </c>
      <c r="F130" s="19" t="e">
        <f>INDEX(lalali!$B$1:$E$82,MATCH(B130,lalali!$A$1:$A$82,0),MATCH($F$2,lalali!$B$2:$E$2))</f>
        <v>#N/A</v>
      </c>
      <c r="G130" s="23" t="e">
        <f>INDEX(lalali!$B$1:$E$82,MATCH(B130,lalali!$A$1:$A$82,0),MATCH($G$2,lalali!$B$2:$E$2))</f>
        <v>#N/A</v>
      </c>
      <c r="H130" s="18" t="e">
        <f>INDEX(lalali!$F$1:$I$82,MATCH(B130,lalali!$A$1:$A$82,0),MATCH($H$2,lalali!$F$2:$I$2,0))</f>
        <v>#N/A</v>
      </c>
      <c r="I130" s="19" t="e">
        <f>INDEX(lalali!$F$1:$I$82,MATCH(B130,lalali!$A$1:$A$82,0),MATCH($I$2,lalali!$F$2:$I$2,0))</f>
        <v>#N/A</v>
      </c>
      <c r="J130" s="19" t="e">
        <f>INDEX(lalali!$F$1:$I$82,MATCH(B130,lalali!$A$1:$A$82,0),MATCH($J$2,lalali!$F$2:$I$2,0))</f>
        <v>#N/A</v>
      </c>
      <c r="K130" s="20" t="e">
        <f>INDEX(lalali!$F$1:$I$82,MATCH(B130,lalali!$A$1:$A$82,0),MATCH($K$2,lalali!$F$2:$I$2,0))</f>
        <v>#N/A</v>
      </c>
    </row>
    <row r="131" spans="4:11" ht="15.75" thickBot="1" x14ac:dyDescent="0.3">
      <c r="D131" s="18" t="e">
        <f>INDEX(lalali!$B$1:$E$82,MATCH(B131,lalali!$A$1:$A$82,0),MATCH($D$2,lalali!$B$2:$E$2))</f>
        <v>#N/A</v>
      </c>
      <c r="E131" s="19" t="e">
        <f>INDEX(lalali!$B$1:$E$82,MATCH(B131,lalali!$A$1:$A$82,0),MATCH($E$2,lalali!$B$2:$E$2))</f>
        <v>#N/A</v>
      </c>
      <c r="F131" s="19" t="e">
        <f>INDEX(lalali!$B$1:$E$82,MATCH(B131,lalali!$A$1:$A$82,0),MATCH($F$2,lalali!$B$2:$E$2))</f>
        <v>#N/A</v>
      </c>
      <c r="G131" s="23" t="e">
        <f>INDEX(lalali!$B$1:$E$82,MATCH(B131,lalali!$A$1:$A$82,0),MATCH($G$2,lalali!$B$2:$E$2))</f>
        <v>#N/A</v>
      </c>
      <c r="H131" s="18" t="e">
        <f>INDEX(lalali!$F$1:$I$82,MATCH(B131,lalali!$A$1:$A$82,0),MATCH($H$2,lalali!$F$2:$I$2,0))</f>
        <v>#N/A</v>
      </c>
      <c r="I131" s="19" t="e">
        <f>INDEX(lalali!$F$1:$I$82,MATCH(B131,lalali!$A$1:$A$82,0),MATCH($I$2,lalali!$F$2:$I$2,0))</f>
        <v>#N/A</v>
      </c>
      <c r="J131" s="19" t="e">
        <f>INDEX(lalali!$F$1:$I$82,MATCH(B131,lalali!$A$1:$A$82,0),MATCH($J$2,lalali!$F$2:$I$2,0))</f>
        <v>#N/A</v>
      </c>
      <c r="K131" s="20" t="e">
        <f>INDEX(lalali!$F$1:$I$82,MATCH(B131,lalali!$A$1:$A$82,0),MATCH($K$2,lalali!$F$2:$I$2,0))</f>
        <v>#N/A</v>
      </c>
    </row>
    <row r="132" spans="4:11" ht="15.75" thickBot="1" x14ac:dyDescent="0.3">
      <c r="D132" s="18" t="e">
        <f>INDEX(lalali!$B$1:$E$82,MATCH(B132,lalali!$A$1:$A$82,0),MATCH($D$2,lalali!$B$2:$E$2))</f>
        <v>#N/A</v>
      </c>
      <c r="E132" s="19" t="e">
        <f>INDEX(lalali!$B$1:$E$82,MATCH(B132,lalali!$A$1:$A$82,0),MATCH($E$2,lalali!$B$2:$E$2))</f>
        <v>#N/A</v>
      </c>
      <c r="F132" s="19" t="e">
        <f>INDEX(lalali!$B$1:$E$82,MATCH(B132,lalali!$A$1:$A$82,0),MATCH($F$2,lalali!$B$2:$E$2))</f>
        <v>#N/A</v>
      </c>
      <c r="G132" s="23" t="e">
        <f>INDEX(lalali!$B$1:$E$82,MATCH(B132,lalali!$A$1:$A$82,0),MATCH($G$2,lalali!$B$2:$E$2))</f>
        <v>#N/A</v>
      </c>
      <c r="H132" s="18" t="e">
        <f>INDEX(lalali!$F$1:$I$82,MATCH(B132,lalali!$A$1:$A$82,0),MATCH($H$2,lalali!$F$2:$I$2,0))</f>
        <v>#N/A</v>
      </c>
      <c r="I132" s="19" t="e">
        <f>INDEX(lalali!$F$1:$I$82,MATCH(B132,lalali!$A$1:$A$82,0),MATCH($I$2,lalali!$F$2:$I$2,0))</f>
        <v>#N/A</v>
      </c>
      <c r="J132" s="19" t="e">
        <f>INDEX(lalali!$F$1:$I$82,MATCH(B132,lalali!$A$1:$A$82,0),MATCH($J$2,lalali!$F$2:$I$2,0))</f>
        <v>#N/A</v>
      </c>
      <c r="K132" s="20" t="e">
        <f>INDEX(lalali!$F$1:$I$82,MATCH(B132,lalali!$A$1:$A$82,0),MATCH($K$2,lalali!$F$2:$I$2,0))</f>
        <v>#N/A</v>
      </c>
    </row>
    <row r="133" spans="4:11" ht="15.75" thickBot="1" x14ac:dyDescent="0.3">
      <c r="D133" s="18" t="e">
        <f>INDEX(lalali!$B$1:$E$82,MATCH(B133,lalali!$A$1:$A$82,0),MATCH($D$2,lalali!$B$2:$E$2))</f>
        <v>#N/A</v>
      </c>
      <c r="E133" s="19" t="e">
        <f>INDEX(lalali!$B$1:$E$82,MATCH(B133,lalali!$A$1:$A$82,0),MATCH($E$2,lalali!$B$2:$E$2))</f>
        <v>#N/A</v>
      </c>
      <c r="F133" s="19" t="e">
        <f>INDEX(lalali!$B$1:$E$82,MATCH(B133,lalali!$A$1:$A$82,0),MATCH($F$2,lalali!$B$2:$E$2))</f>
        <v>#N/A</v>
      </c>
      <c r="G133" s="23" t="e">
        <f>INDEX(lalali!$B$1:$E$82,MATCH(B133,lalali!$A$1:$A$82,0),MATCH($G$2,lalali!$B$2:$E$2))</f>
        <v>#N/A</v>
      </c>
      <c r="H133" s="18" t="e">
        <f>INDEX(lalali!$F$1:$I$82,MATCH(B133,lalali!$A$1:$A$82,0),MATCH($H$2,lalali!$F$2:$I$2,0))</f>
        <v>#N/A</v>
      </c>
      <c r="I133" s="19" t="e">
        <f>INDEX(lalali!$F$1:$I$82,MATCH(B133,lalali!$A$1:$A$82,0),MATCH($I$2,lalali!$F$2:$I$2,0))</f>
        <v>#N/A</v>
      </c>
      <c r="J133" s="19" t="e">
        <f>INDEX(lalali!$F$1:$I$82,MATCH(B133,lalali!$A$1:$A$82,0),MATCH($J$2,lalali!$F$2:$I$2,0))</f>
        <v>#N/A</v>
      </c>
      <c r="K133" s="20" t="e">
        <f>INDEX(lalali!$F$1:$I$82,MATCH(B133,lalali!$A$1:$A$82,0),MATCH($K$2,lalali!$F$2:$I$2,0))</f>
        <v>#N/A</v>
      </c>
    </row>
    <row r="134" spans="4:11" ht="15.75" thickBot="1" x14ac:dyDescent="0.3">
      <c r="D134" s="18" t="e">
        <f>INDEX(lalali!$B$1:$E$82,MATCH(B134,lalali!$A$1:$A$82,0),MATCH($D$2,lalali!$B$2:$E$2))</f>
        <v>#N/A</v>
      </c>
      <c r="E134" s="19" t="e">
        <f>INDEX(lalali!$B$1:$E$82,MATCH(B134,lalali!$A$1:$A$82,0),MATCH($E$2,lalali!$B$2:$E$2))</f>
        <v>#N/A</v>
      </c>
      <c r="F134" s="19" t="e">
        <f>INDEX(lalali!$B$1:$E$82,MATCH(B134,lalali!$A$1:$A$82,0),MATCH($F$2,lalali!$B$2:$E$2))</f>
        <v>#N/A</v>
      </c>
      <c r="G134" s="23" t="e">
        <f>INDEX(lalali!$B$1:$E$82,MATCH(B134,lalali!$A$1:$A$82,0),MATCH($G$2,lalali!$B$2:$E$2))</f>
        <v>#N/A</v>
      </c>
      <c r="H134" s="18" t="e">
        <f>INDEX(lalali!$F$1:$I$82,MATCH(B134,lalali!$A$1:$A$82,0),MATCH($H$2,lalali!$F$2:$I$2,0))</f>
        <v>#N/A</v>
      </c>
      <c r="I134" s="19" t="e">
        <f>INDEX(lalali!$F$1:$I$82,MATCH(B134,lalali!$A$1:$A$82,0),MATCH($I$2,lalali!$F$2:$I$2,0))</f>
        <v>#N/A</v>
      </c>
      <c r="J134" s="19" t="e">
        <f>INDEX(lalali!$F$1:$I$82,MATCH(B134,lalali!$A$1:$A$82,0),MATCH($J$2,lalali!$F$2:$I$2,0))</f>
        <v>#N/A</v>
      </c>
      <c r="K134" s="20" t="e">
        <f>INDEX(lalali!$F$1:$I$82,MATCH(B134,lalali!$A$1:$A$82,0),MATCH($K$2,lalali!$F$2:$I$2,0))</f>
        <v>#N/A</v>
      </c>
    </row>
    <row r="135" spans="4:11" ht="15.75" thickBot="1" x14ac:dyDescent="0.3">
      <c r="D135" s="18" t="e">
        <f>INDEX(lalali!$B$1:$E$82,MATCH(B135,lalali!$A$1:$A$82,0),MATCH($D$2,lalali!$B$2:$E$2))</f>
        <v>#N/A</v>
      </c>
      <c r="E135" s="19" t="e">
        <f>INDEX(lalali!$B$1:$E$82,MATCH(B135,lalali!$A$1:$A$82,0),MATCH($E$2,lalali!$B$2:$E$2))</f>
        <v>#N/A</v>
      </c>
      <c r="F135" s="19" t="e">
        <f>INDEX(lalali!$B$1:$E$82,MATCH(B135,lalali!$A$1:$A$82,0),MATCH($F$2,lalali!$B$2:$E$2))</f>
        <v>#N/A</v>
      </c>
      <c r="G135" s="23" t="e">
        <f>INDEX(lalali!$B$1:$E$82,MATCH(B135,lalali!$A$1:$A$82,0),MATCH($G$2,lalali!$B$2:$E$2))</f>
        <v>#N/A</v>
      </c>
      <c r="H135" s="18" t="e">
        <f>INDEX(lalali!$F$1:$I$82,MATCH(B135,lalali!$A$1:$A$82,0),MATCH($H$2,lalali!$F$2:$I$2,0))</f>
        <v>#N/A</v>
      </c>
      <c r="I135" s="19" t="e">
        <f>INDEX(lalali!$F$1:$I$82,MATCH(B135,lalali!$A$1:$A$82,0),MATCH($I$2,lalali!$F$2:$I$2,0))</f>
        <v>#N/A</v>
      </c>
      <c r="J135" s="19" t="e">
        <f>INDEX(lalali!$F$1:$I$82,MATCH(B135,lalali!$A$1:$A$82,0),MATCH($J$2,lalali!$F$2:$I$2,0))</f>
        <v>#N/A</v>
      </c>
      <c r="K135" s="20" t="e">
        <f>INDEX(lalali!$F$1:$I$82,MATCH(B135,lalali!$A$1:$A$82,0),MATCH($K$2,lalali!$F$2:$I$2,0))</f>
        <v>#N/A</v>
      </c>
    </row>
    <row r="136" spans="4:11" ht="15.75" thickBot="1" x14ac:dyDescent="0.3">
      <c r="D136" s="18" t="e">
        <f>INDEX(lalali!$B$1:$E$82,MATCH(B136,lalali!$A$1:$A$82,0),MATCH($D$2,lalali!$B$2:$E$2))</f>
        <v>#N/A</v>
      </c>
      <c r="E136" s="19" t="e">
        <f>INDEX(lalali!$B$1:$E$82,MATCH(B136,lalali!$A$1:$A$82,0),MATCH($E$2,lalali!$B$2:$E$2))</f>
        <v>#N/A</v>
      </c>
      <c r="F136" s="19" t="e">
        <f>INDEX(lalali!$B$1:$E$82,MATCH(B136,lalali!$A$1:$A$82,0),MATCH($F$2,lalali!$B$2:$E$2))</f>
        <v>#N/A</v>
      </c>
      <c r="G136" s="23" t="e">
        <f>INDEX(lalali!$B$1:$E$82,MATCH(B136,lalali!$A$1:$A$82,0),MATCH($G$2,lalali!$B$2:$E$2))</f>
        <v>#N/A</v>
      </c>
      <c r="H136" s="18" t="e">
        <f>INDEX(lalali!$F$1:$I$82,MATCH(B136,lalali!$A$1:$A$82,0),MATCH($H$2,lalali!$F$2:$I$2,0))</f>
        <v>#N/A</v>
      </c>
      <c r="I136" s="19" t="e">
        <f>INDEX(lalali!$F$1:$I$82,MATCH(B136,lalali!$A$1:$A$82,0),MATCH($I$2,lalali!$F$2:$I$2,0))</f>
        <v>#N/A</v>
      </c>
      <c r="J136" s="19" t="e">
        <f>INDEX(lalali!$F$1:$I$82,MATCH(B136,lalali!$A$1:$A$82,0),MATCH($J$2,lalali!$F$2:$I$2,0))</f>
        <v>#N/A</v>
      </c>
      <c r="K136" s="20" t="e">
        <f>INDEX(lalali!$F$1:$I$82,MATCH(B136,lalali!$A$1:$A$82,0),MATCH($K$2,lalali!$F$2:$I$2,0))</f>
        <v>#N/A</v>
      </c>
    </row>
    <row r="137" spans="4:11" ht="15.75" thickBot="1" x14ac:dyDescent="0.3">
      <c r="D137" s="18" t="e">
        <f>INDEX(lalali!$B$1:$E$82,MATCH(B137,lalali!$A$1:$A$82,0),MATCH($D$2,lalali!$B$2:$E$2))</f>
        <v>#N/A</v>
      </c>
      <c r="E137" s="19" t="e">
        <f>INDEX(lalali!$B$1:$E$82,MATCH(B137,lalali!$A$1:$A$82,0),MATCH($E$2,lalali!$B$2:$E$2))</f>
        <v>#N/A</v>
      </c>
      <c r="F137" s="19" t="e">
        <f>INDEX(lalali!$B$1:$E$82,MATCH(B137,lalali!$A$1:$A$82,0),MATCH($F$2,lalali!$B$2:$E$2))</f>
        <v>#N/A</v>
      </c>
      <c r="G137" s="23" t="e">
        <f>INDEX(lalali!$B$1:$E$82,MATCH(B137,lalali!$A$1:$A$82,0),MATCH($G$2,lalali!$B$2:$E$2))</f>
        <v>#N/A</v>
      </c>
      <c r="H137" s="18" t="e">
        <f>INDEX(lalali!$F$1:$I$82,MATCH(B137,lalali!$A$1:$A$82,0),MATCH($H$2,lalali!$F$2:$I$2,0))</f>
        <v>#N/A</v>
      </c>
      <c r="I137" s="19" t="e">
        <f>INDEX(lalali!$F$1:$I$82,MATCH(B137,lalali!$A$1:$A$82,0),MATCH($I$2,lalali!$F$2:$I$2,0))</f>
        <v>#N/A</v>
      </c>
      <c r="J137" s="19" t="e">
        <f>INDEX(lalali!$F$1:$I$82,MATCH(B137,lalali!$A$1:$A$82,0),MATCH($J$2,lalali!$F$2:$I$2,0))</f>
        <v>#N/A</v>
      </c>
      <c r="K137" s="20" t="e">
        <f>INDEX(lalali!$F$1:$I$82,MATCH(B137,lalali!$A$1:$A$82,0),MATCH($K$2,lalali!$F$2:$I$2,0))</f>
        <v>#N/A</v>
      </c>
    </row>
    <row r="138" spans="4:11" ht="15.75" thickBot="1" x14ac:dyDescent="0.3">
      <c r="D138" s="18" t="e">
        <f>INDEX(lalali!$B$1:$E$82,MATCH(B138,lalali!$A$1:$A$82,0),MATCH($D$2,lalali!$B$2:$E$2))</f>
        <v>#N/A</v>
      </c>
      <c r="E138" s="19" t="e">
        <f>INDEX(lalali!$B$1:$E$82,MATCH(B138,lalali!$A$1:$A$82,0),MATCH($E$2,lalali!$B$2:$E$2))</f>
        <v>#N/A</v>
      </c>
      <c r="F138" s="19" t="e">
        <f>INDEX(lalali!$B$1:$E$82,MATCH(B138,lalali!$A$1:$A$82,0),MATCH($F$2,lalali!$B$2:$E$2))</f>
        <v>#N/A</v>
      </c>
      <c r="G138" s="23" t="e">
        <f>INDEX(lalali!$B$1:$E$82,MATCH(B138,lalali!$A$1:$A$82,0),MATCH($G$2,lalali!$B$2:$E$2))</f>
        <v>#N/A</v>
      </c>
      <c r="H138" s="18" t="e">
        <f>INDEX(lalali!$F$1:$I$82,MATCH(B138,lalali!$A$1:$A$82,0),MATCH($H$2,lalali!$F$2:$I$2,0))</f>
        <v>#N/A</v>
      </c>
      <c r="I138" s="19" t="e">
        <f>INDEX(lalali!$F$1:$I$82,MATCH(B138,lalali!$A$1:$A$82,0),MATCH($I$2,lalali!$F$2:$I$2,0))</f>
        <v>#N/A</v>
      </c>
      <c r="J138" s="19" t="e">
        <f>INDEX(lalali!$F$1:$I$82,MATCH(B138,lalali!$A$1:$A$82,0),MATCH($J$2,lalali!$F$2:$I$2,0))</f>
        <v>#N/A</v>
      </c>
      <c r="K138" s="20" t="e">
        <f>INDEX(lalali!$F$1:$I$82,MATCH(B138,lalali!$A$1:$A$82,0),MATCH($K$2,lalali!$F$2:$I$2,0))</f>
        <v>#N/A</v>
      </c>
    </row>
    <row r="139" spans="4:11" ht="15.75" thickBot="1" x14ac:dyDescent="0.3">
      <c r="D139" s="18" t="e">
        <f>INDEX(lalali!$B$1:$E$82,MATCH(B139,lalali!$A$1:$A$82,0),MATCH($D$2,lalali!$B$2:$E$2))</f>
        <v>#N/A</v>
      </c>
      <c r="E139" s="19" t="e">
        <f>INDEX(lalali!$B$1:$E$82,MATCH(B139,lalali!$A$1:$A$82,0),MATCH($E$2,lalali!$B$2:$E$2))</f>
        <v>#N/A</v>
      </c>
      <c r="F139" s="19" t="e">
        <f>INDEX(lalali!$B$1:$E$82,MATCH(B139,lalali!$A$1:$A$82,0),MATCH($F$2,lalali!$B$2:$E$2))</f>
        <v>#N/A</v>
      </c>
      <c r="G139" s="23" t="e">
        <f>INDEX(lalali!$B$1:$E$82,MATCH(B139,lalali!$A$1:$A$82,0),MATCH($G$2,lalali!$B$2:$E$2))</f>
        <v>#N/A</v>
      </c>
      <c r="H139" s="18" t="e">
        <f>INDEX(lalali!$F$1:$I$82,MATCH(B139,lalali!$A$1:$A$82,0),MATCH($H$2,lalali!$F$2:$I$2,0))</f>
        <v>#N/A</v>
      </c>
      <c r="I139" s="19" t="e">
        <f>INDEX(lalali!$F$1:$I$82,MATCH(B139,lalali!$A$1:$A$82,0),MATCH($I$2,lalali!$F$2:$I$2,0))</f>
        <v>#N/A</v>
      </c>
      <c r="J139" s="19" t="e">
        <f>INDEX(lalali!$F$1:$I$82,MATCH(B139,lalali!$A$1:$A$82,0),MATCH($J$2,lalali!$F$2:$I$2,0))</f>
        <v>#N/A</v>
      </c>
      <c r="K139" s="20" t="e">
        <f>INDEX(lalali!$F$1:$I$82,MATCH(B139,lalali!$A$1:$A$82,0),MATCH($K$2,lalali!$F$2:$I$2,0))</f>
        <v>#N/A</v>
      </c>
    </row>
    <row r="140" spans="4:11" ht="15.75" thickBot="1" x14ac:dyDescent="0.3">
      <c r="D140" s="18" t="e">
        <f>INDEX(lalali!$B$1:$E$82,MATCH(B140,lalali!$A$1:$A$82,0),MATCH($D$2,lalali!$B$2:$E$2))</f>
        <v>#N/A</v>
      </c>
      <c r="E140" s="19" t="e">
        <f>INDEX(lalali!$B$1:$E$82,MATCH(B140,lalali!$A$1:$A$82,0),MATCH($E$2,lalali!$B$2:$E$2))</f>
        <v>#N/A</v>
      </c>
      <c r="F140" s="19" t="e">
        <f>INDEX(lalali!$B$1:$E$82,MATCH(B140,lalali!$A$1:$A$82,0),MATCH($F$2,lalali!$B$2:$E$2))</f>
        <v>#N/A</v>
      </c>
      <c r="G140" s="23" t="e">
        <f>INDEX(lalali!$B$1:$E$82,MATCH(B140,lalali!$A$1:$A$82,0),MATCH($G$2,lalali!$B$2:$E$2))</f>
        <v>#N/A</v>
      </c>
      <c r="H140" s="18" t="e">
        <f>INDEX(lalali!$F$1:$I$82,MATCH(B140,lalali!$A$1:$A$82,0),MATCH($H$2,lalali!$F$2:$I$2,0))</f>
        <v>#N/A</v>
      </c>
      <c r="I140" s="19" t="e">
        <f>INDEX(lalali!$F$1:$I$82,MATCH(B140,lalali!$A$1:$A$82,0),MATCH($I$2,lalali!$F$2:$I$2,0))</f>
        <v>#N/A</v>
      </c>
      <c r="J140" s="19" t="e">
        <f>INDEX(lalali!$F$1:$I$82,MATCH(B140,lalali!$A$1:$A$82,0),MATCH($J$2,lalali!$F$2:$I$2,0))</f>
        <v>#N/A</v>
      </c>
      <c r="K140" s="20" t="e">
        <f>INDEX(lalali!$F$1:$I$82,MATCH(B140,lalali!$A$1:$A$82,0),MATCH($K$2,lalali!$F$2:$I$2,0))</f>
        <v>#N/A</v>
      </c>
    </row>
    <row r="141" spans="4:11" ht="15.75" thickBot="1" x14ac:dyDescent="0.3">
      <c r="D141" s="18" t="e">
        <f>INDEX(lalali!$B$1:$E$82,MATCH(B141,lalali!$A$1:$A$82,0),MATCH($D$2,lalali!$B$2:$E$2))</f>
        <v>#N/A</v>
      </c>
      <c r="E141" s="19" t="e">
        <f>INDEX(lalali!$B$1:$E$82,MATCH(B141,lalali!$A$1:$A$82,0),MATCH($E$2,lalali!$B$2:$E$2))</f>
        <v>#N/A</v>
      </c>
      <c r="F141" s="19" t="e">
        <f>INDEX(lalali!$B$1:$E$82,MATCH(B141,lalali!$A$1:$A$82,0),MATCH($F$2,lalali!$B$2:$E$2))</f>
        <v>#N/A</v>
      </c>
      <c r="G141" s="23" t="e">
        <f>INDEX(lalali!$B$1:$E$82,MATCH(B141,lalali!$A$1:$A$82,0),MATCH($G$2,lalali!$B$2:$E$2))</f>
        <v>#N/A</v>
      </c>
      <c r="H141" s="18" t="e">
        <f>INDEX(lalali!$F$1:$I$82,MATCH(B141,lalali!$A$1:$A$82,0),MATCH($H$2,lalali!$F$2:$I$2,0))</f>
        <v>#N/A</v>
      </c>
      <c r="I141" s="19" t="e">
        <f>INDEX(lalali!$F$1:$I$82,MATCH(B141,lalali!$A$1:$A$82,0),MATCH($I$2,lalali!$F$2:$I$2,0))</f>
        <v>#N/A</v>
      </c>
      <c r="J141" s="19" t="e">
        <f>INDEX(lalali!$F$1:$I$82,MATCH(B141,lalali!$A$1:$A$82,0),MATCH($J$2,lalali!$F$2:$I$2,0))</f>
        <v>#N/A</v>
      </c>
      <c r="K141" s="20" t="e">
        <f>INDEX(lalali!$F$1:$I$82,MATCH(B141,lalali!$A$1:$A$82,0),MATCH($K$2,lalali!$F$2:$I$2,0))</f>
        <v>#N/A</v>
      </c>
    </row>
    <row r="142" spans="4:11" ht="15.75" thickBot="1" x14ac:dyDescent="0.3">
      <c r="D142" s="18" t="e">
        <f>INDEX(lalali!$B$1:$E$82,MATCH(B142,lalali!$A$1:$A$82,0),MATCH($D$2,lalali!$B$2:$E$2))</f>
        <v>#N/A</v>
      </c>
      <c r="E142" s="19" t="e">
        <f>INDEX(lalali!$B$1:$E$82,MATCH(B142,lalali!$A$1:$A$82,0),MATCH($E$2,lalali!$B$2:$E$2))</f>
        <v>#N/A</v>
      </c>
      <c r="F142" s="19" t="e">
        <f>INDEX(lalali!$B$1:$E$82,MATCH(B142,lalali!$A$1:$A$82,0),MATCH($F$2,lalali!$B$2:$E$2))</f>
        <v>#N/A</v>
      </c>
      <c r="G142" s="23" t="e">
        <f>INDEX(lalali!$B$1:$E$82,MATCH(B142,lalali!$A$1:$A$82,0),MATCH($G$2,lalali!$B$2:$E$2))</f>
        <v>#N/A</v>
      </c>
      <c r="H142" s="18" t="e">
        <f>INDEX(lalali!$F$1:$I$82,MATCH(B142,lalali!$A$1:$A$82,0),MATCH($H$2,lalali!$F$2:$I$2,0))</f>
        <v>#N/A</v>
      </c>
      <c r="I142" s="19" t="e">
        <f>INDEX(lalali!$F$1:$I$82,MATCH(B142,lalali!$A$1:$A$82,0),MATCH($I$2,lalali!$F$2:$I$2,0))</f>
        <v>#N/A</v>
      </c>
      <c r="J142" s="19" t="e">
        <f>INDEX(lalali!$F$1:$I$82,MATCH(B142,lalali!$A$1:$A$82,0),MATCH($J$2,lalali!$F$2:$I$2,0))</f>
        <v>#N/A</v>
      </c>
      <c r="K142" s="20" t="e">
        <f>INDEX(lalali!$F$1:$I$82,MATCH(B142,lalali!$A$1:$A$82,0),MATCH($K$2,lalali!$F$2:$I$2,0))</f>
        <v>#N/A</v>
      </c>
    </row>
    <row r="143" spans="4:11" ht="15.75" thickBot="1" x14ac:dyDescent="0.3">
      <c r="D143" s="18" t="e">
        <f>INDEX(lalali!$B$1:$E$82,MATCH(B143,lalali!$A$1:$A$82,0),MATCH($D$2,lalali!$B$2:$E$2))</f>
        <v>#N/A</v>
      </c>
      <c r="E143" s="19" t="e">
        <f>INDEX(lalali!$B$1:$E$82,MATCH(B143,lalali!$A$1:$A$82,0),MATCH($E$2,lalali!$B$2:$E$2))</f>
        <v>#N/A</v>
      </c>
      <c r="F143" s="19" t="e">
        <f>INDEX(lalali!$B$1:$E$82,MATCH(B143,lalali!$A$1:$A$82,0),MATCH($F$2,lalali!$B$2:$E$2))</f>
        <v>#N/A</v>
      </c>
      <c r="G143" s="23" t="e">
        <f>INDEX(lalali!$B$1:$E$82,MATCH(B143,lalali!$A$1:$A$82,0),MATCH($G$2,lalali!$B$2:$E$2))</f>
        <v>#N/A</v>
      </c>
      <c r="H143" s="18" t="e">
        <f>INDEX(lalali!$F$1:$I$82,MATCH(B143,lalali!$A$1:$A$82,0),MATCH($H$2,lalali!$F$2:$I$2,0))</f>
        <v>#N/A</v>
      </c>
      <c r="I143" s="19" t="e">
        <f>INDEX(lalali!$F$1:$I$82,MATCH(B143,lalali!$A$1:$A$82,0),MATCH($I$2,lalali!$F$2:$I$2,0))</f>
        <v>#N/A</v>
      </c>
      <c r="J143" s="19" t="e">
        <f>INDEX(lalali!$F$1:$I$82,MATCH(B143,lalali!$A$1:$A$82,0),MATCH($J$2,lalali!$F$2:$I$2,0))</f>
        <v>#N/A</v>
      </c>
      <c r="K143" s="20" t="e">
        <f>INDEX(lalali!$F$1:$I$82,MATCH(B143,lalali!$A$1:$A$82,0),MATCH($K$2,lalali!$F$2:$I$2,0))</f>
        <v>#N/A</v>
      </c>
    </row>
    <row r="144" spans="4:11" ht="15.75" thickBot="1" x14ac:dyDescent="0.3">
      <c r="D144" s="18" t="e">
        <f>INDEX(lalali!$B$1:$E$82,MATCH(B144,lalali!$A$1:$A$82,0),MATCH($D$2,lalali!$B$2:$E$2))</f>
        <v>#N/A</v>
      </c>
      <c r="E144" s="19" t="e">
        <f>INDEX(lalali!$B$1:$E$82,MATCH(B144,lalali!$A$1:$A$82,0),MATCH($E$2,lalali!$B$2:$E$2))</f>
        <v>#N/A</v>
      </c>
      <c r="F144" s="19" t="e">
        <f>INDEX(lalali!$B$1:$E$82,MATCH(B144,lalali!$A$1:$A$82,0),MATCH($F$2,lalali!$B$2:$E$2))</f>
        <v>#N/A</v>
      </c>
      <c r="G144" s="23" t="e">
        <f>INDEX(lalali!$B$1:$E$82,MATCH(B144,lalali!$A$1:$A$82,0),MATCH($G$2,lalali!$B$2:$E$2))</f>
        <v>#N/A</v>
      </c>
      <c r="H144" s="18" t="e">
        <f>INDEX(lalali!$F$1:$I$82,MATCH(B144,lalali!$A$1:$A$82,0),MATCH($H$2,lalali!$F$2:$I$2,0))</f>
        <v>#N/A</v>
      </c>
      <c r="I144" s="19" t="e">
        <f>INDEX(lalali!$F$1:$I$82,MATCH(B144,lalali!$A$1:$A$82,0),MATCH($I$2,lalali!$F$2:$I$2,0))</f>
        <v>#N/A</v>
      </c>
      <c r="J144" s="19" t="e">
        <f>INDEX(lalali!$F$1:$I$82,MATCH(B144,lalali!$A$1:$A$82,0),MATCH($J$2,lalali!$F$2:$I$2,0))</f>
        <v>#N/A</v>
      </c>
      <c r="K144" s="20" t="e">
        <f>INDEX(lalali!$F$1:$I$82,MATCH(B144,lalali!$A$1:$A$82,0),MATCH($K$2,lalali!$F$2:$I$2,0))</f>
        <v>#N/A</v>
      </c>
    </row>
    <row r="145" spans="4:11" ht="15.75" thickBot="1" x14ac:dyDescent="0.3">
      <c r="D145" s="18" t="e">
        <f>INDEX(lalali!$B$1:$E$82,MATCH(B145,lalali!$A$1:$A$82,0),MATCH($D$2,lalali!$B$2:$E$2))</f>
        <v>#N/A</v>
      </c>
      <c r="E145" s="19" t="e">
        <f>INDEX(lalali!$B$1:$E$82,MATCH(B145,lalali!$A$1:$A$82,0),MATCH($E$2,lalali!$B$2:$E$2))</f>
        <v>#N/A</v>
      </c>
      <c r="F145" s="19" t="e">
        <f>INDEX(lalali!$B$1:$E$82,MATCH(B145,lalali!$A$1:$A$82,0),MATCH($F$2,lalali!$B$2:$E$2))</f>
        <v>#N/A</v>
      </c>
      <c r="G145" s="23" t="e">
        <f>INDEX(lalali!$B$1:$E$82,MATCH(B145,lalali!$A$1:$A$82,0),MATCH($G$2,lalali!$B$2:$E$2))</f>
        <v>#N/A</v>
      </c>
      <c r="H145" s="18" t="e">
        <f>INDEX(lalali!$F$1:$I$82,MATCH(B145,lalali!$A$1:$A$82,0),MATCH($H$2,lalali!$F$2:$I$2,0))</f>
        <v>#N/A</v>
      </c>
      <c r="I145" s="19" t="e">
        <f>INDEX(lalali!$F$1:$I$82,MATCH(B145,lalali!$A$1:$A$82,0),MATCH($I$2,lalali!$F$2:$I$2,0))</f>
        <v>#N/A</v>
      </c>
      <c r="J145" s="19" t="e">
        <f>INDEX(lalali!$F$1:$I$82,MATCH(B145,lalali!$A$1:$A$82,0),MATCH($J$2,lalali!$F$2:$I$2,0))</f>
        <v>#N/A</v>
      </c>
      <c r="K145" s="20" t="e">
        <f>INDEX(lalali!$F$1:$I$82,MATCH(B145,lalali!$A$1:$A$82,0),MATCH($K$2,lalali!$F$2:$I$2,0))</f>
        <v>#N/A</v>
      </c>
    </row>
    <row r="146" spans="4:11" ht="15.75" thickBot="1" x14ac:dyDescent="0.3">
      <c r="D146" s="18" t="e">
        <f>INDEX(lalali!$B$1:$E$82,MATCH(B146,lalali!$A$1:$A$82,0),MATCH($D$2,lalali!$B$2:$E$2))</f>
        <v>#N/A</v>
      </c>
      <c r="E146" s="19" t="e">
        <f>INDEX(lalali!$B$1:$E$82,MATCH(B146,lalali!$A$1:$A$82,0),MATCH($E$2,lalali!$B$2:$E$2))</f>
        <v>#N/A</v>
      </c>
      <c r="F146" s="19" t="e">
        <f>INDEX(lalali!$B$1:$E$82,MATCH(B146,lalali!$A$1:$A$82,0),MATCH($F$2,lalali!$B$2:$E$2))</f>
        <v>#N/A</v>
      </c>
      <c r="G146" s="23" t="e">
        <f>INDEX(lalali!$B$1:$E$82,MATCH(B146,lalali!$A$1:$A$82,0),MATCH($G$2,lalali!$B$2:$E$2))</f>
        <v>#N/A</v>
      </c>
      <c r="H146" s="18" t="e">
        <f>INDEX(lalali!$F$1:$I$82,MATCH(B146,lalali!$A$1:$A$82,0),MATCH($H$2,lalali!$F$2:$I$2,0))</f>
        <v>#N/A</v>
      </c>
      <c r="I146" s="19" t="e">
        <f>INDEX(lalali!$F$1:$I$82,MATCH(B146,lalali!$A$1:$A$82,0),MATCH($I$2,lalali!$F$2:$I$2,0))</f>
        <v>#N/A</v>
      </c>
      <c r="J146" s="19" t="e">
        <f>INDEX(lalali!$F$1:$I$82,MATCH(B146,lalali!$A$1:$A$82,0),MATCH($J$2,lalali!$F$2:$I$2,0))</f>
        <v>#N/A</v>
      </c>
      <c r="K146" s="20" t="e">
        <f>INDEX(lalali!$F$1:$I$82,MATCH(B146,lalali!$A$1:$A$82,0),MATCH($K$2,lalali!$F$2:$I$2,0))</f>
        <v>#N/A</v>
      </c>
    </row>
    <row r="147" spans="4:11" ht="15.75" thickBot="1" x14ac:dyDescent="0.3">
      <c r="D147" s="18" t="e">
        <f>INDEX(lalali!$B$1:$E$82,MATCH(B147,lalali!$A$1:$A$82,0),MATCH($D$2,lalali!$B$2:$E$2))</f>
        <v>#N/A</v>
      </c>
      <c r="E147" s="19" t="e">
        <f>INDEX(lalali!$B$1:$E$82,MATCH(B147,lalali!$A$1:$A$82,0),MATCH($E$2,lalali!$B$2:$E$2))</f>
        <v>#N/A</v>
      </c>
      <c r="F147" s="19" t="e">
        <f>INDEX(lalali!$B$1:$E$82,MATCH(B147,lalali!$A$1:$A$82,0),MATCH($F$2,lalali!$B$2:$E$2))</f>
        <v>#N/A</v>
      </c>
      <c r="G147" s="23" t="e">
        <f>INDEX(lalali!$B$1:$E$82,MATCH(B147,lalali!$A$1:$A$82,0),MATCH($G$2,lalali!$B$2:$E$2))</f>
        <v>#N/A</v>
      </c>
      <c r="H147" s="18" t="e">
        <f>INDEX(lalali!$F$1:$I$82,MATCH(B147,lalali!$A$1:$A$82,0),MATCH($H$2,lalali!$F$2:$I$2,0))</f>
        <v>#N/A</v>
      </c>
      <c r="I147" s="19" t="e">
        <f>INDEX(lalali!$F$1:$I$82,MATCH(B147,lalali!$A$1:$A$82,0),MATCH($I$2,lalali!$F$2:$I$2,0))</f>
        <v>#N/A</v>
      </c>
      <c r="J147" s="19" t="e">
        <f>INDEX(lalali!$F$1:$I$82,MATCH(B147,lalali!$A$1:$A$82,0),MATCH($J$2,lalali!$F$2:$I$2,0))</f>
        <v>#N/A</v>
      </c>
      <c r="K147" s="20" t="e">
        <f>INDEX(lalali!$F$1:$I$82,MATCH(B147,lalali!$A$1:$A$82,0),MATCH($K$2,lalali!$F$2:$I$2,0))</f>
        <v>#N/A</v>
      </c>
    </row>
    <row r="148" spans="4:11" ht="15.75" thickBot="1" x14ac:dyDescent="0.3">
      <c r="D148" s="18" t="e">
        <f>INDEX(lalali!$B$1:$E$82,MATCH(B148,lalali!$A$1:$A$82,0),MATCH($D$2,lalali!$B$2:$E$2))</f>
        <v>#N/A</v>
      </c>
      <c r="E148" s="19" t="e">
        <f>INDEX(lalali!$B$1:$E$82,MATCH(B148,lalali!$A$1:$A$82,0),MATCH($E$2,lalali!$B$2:$E$2))</f>
        <v>#N/A</v>
      </c>
      <c r="F148" s="19" t="e">
        <f>INDEX(lalali!$B$1:$E$82,MATCH(B148,lalali!$A$1:$A$82,0),MATCH($F$2,lalali!$B$2:$E$2))</f>
        <v>#N/A</v>
      </c>
      <c r="G148" s="23" t="e">
        <f>INDEX(lalali!$B$1:$E$82,MATCH(B148,lalali!$A$1:$A$82,0),MATCH($G$2,lalali!$B$2:$E$2))</f>
        <v>#N/A</v>
      </c>
      <c r="H148" s="18" t="e">
        <f>INDEX(lalali!$F$1:$I$82,MATCH(B148,lalali!$A$1:$A$82,0),MATCH($H$2,lalali!$F$2:$I$2,0))</f>
        <v>#N/A</v>
      </c>
      <c r="I148" s="19" t="e">
        <f>INDEX(lalali!$F$1:$I$82,MATCH(B148,lalali!$A$1:$A$82,0),MATCH($I$2,lalali!$F$2:$I$2,0))</f>
        <v>#N/A</v>
      </c>
      <c r="J148" s="19" t="e">
        <f>INDEX(lalali!$F$1:$I$82,MATCH(B148,lalali!$A$1:$A$82,0),MATCH($J$2,lalali!$F$2:$I$2,0))</f>
        <v>#N/A</v>
      </c>
      <c r="K148" s="20" t="e">
        <f>INDEX(lalali!$F$1:$I$82,MATCH(B148,lalali!$A$1:$A$82,0),MATCH($K$2,lalali!$F$2:$I$2,0))</f>
        <v>#N/A</v>
      </c>
    </row>
    <row r="149" spans="4:11" ht="15.75" thickBot="1" x14ac:dyDescent="0.3">
      <c r="D149" s="18" t="e">
        <f>INDEX(lalali!$B$1:$E$82,MATCH(B149,lalali!$A$1:$A$82,0),MATCH($D$2,lalali!$B$2:$E$2))</f>
        <v>#N/A</v>
      </c>
      <c r="E149" s="19" t="e">
        <f>INDEX(lalali!$B$1:$E$82,MATCH(B149,lalali!$A$1:$A$82,0),MATCH($E$2,lalali!$B$2:$E$2))</f>
        <v>#N/A</v>
      </c>
      <c r="F149" s="19" t="e">
        <f>INDEX(lalali!$B$1:$E$82,MATCH(B149,lalali!$A$1:$A$82,0),MATCH($F$2,lalali!$B$2:$E$2))</f>
        <v>#N/A</v>
      </c>
      <c r="G149" s="23" t="e">
        <f>INDEX(lalali!$B$1:$E$82,MATCH(B149,lalali!$A$1:$A$82,0),MATCH($G$2,lalali!$B$2:$E$2))</f>
        <v>#N/A</v>
      </c>
      <c r="H149" s="18" t="e">
        <f>INDEX(lalali!$F$1:$I$82,MATCH(B149,lalali!$A$1:$A$82,0),MATCH($H$2,lalali!$F$2:$I$2,0))</f>
        <v>#N/A</v>
      </c>
      <c r="I149" s="19" t="e">
        <f>INDEX(lalali!$F$1:$I$82,MATCH(B149,lalali!$A$1:$A$82,0),MATCH($I$2,lalali!$F$2:$I$2,0))</f>
        <v>#N/A</v>
      </c>
      <c r="J149" s="19" t="e">
        <f>INDEX(lalali!$F$1:$I$82,MATCH(B149,lalali!$A$1:$A$82,0),MATCH($J$2,lalali!$F$2:$I$2,0))</f>
        <v>#N/A</v>
      </c>
      <c r="K149" s="20" t="e">
        <f>INDEX(lalali!$F$1:$I$82,MATCH(B149,lalali!$A$1:$A$82,0),MATCH($K$2,lalali!$F$2:$I$2,0))</f>
        <v>#N/A</v>
      </c>
    </row>
    <row r="150" spans="4:11" ht="15.75" thickBot="1" x14ac:dyDescent="0.3">
      <c r="D150" s="18" t="e">
        <f>INDEX(lalali!$B$1:$E$82,MATCH(B150,lalali!$A$1:$A$82,0),MATCH($D$2,lalali!$B$2:$E$2))</f>
        <v>#N/A</v>
      </c>
      <c r="E150" s="19" t="e">
        <f>INDEX(lalali!$B$1:$E$82,MATCH(B150,lalali!$A$1:$A$82,0),MATCH($E$2,lalali!$B$2:$E$2))</f>
        <v>#N/A</v>
      </c>
      <c r="F150" s="19" t="e">
        <f>INDEX(lalali!$B$1:$E$82,MATCH(B150,lalali!$A$1:$A$82,0),MATCH($F$2,lalali!$B$2:$E$2))</f>
        <v>#N/A</v>
      </c>
      <c r="G150" s="23" t="e">
        <f>INDEX(lalali!$B$1:$E$82,MATCH(B150,lalali!$A$1:$A$82,0),MATCH($G$2,lalali!$B$2:$E$2))</f>
        <v>#N/A</v>
      </c>
      <c r="H150" s="18" t="e">
        <f>INDEX(lalali!$F$1:$I$82,MATCH(B150,lalali!$A$1:$A$82,0),MATCH($H$2,lalali!$F$2:$I$2,0))</f>
        <v>#N/A</v>
      </c>
      <c r="I150" s="19" t="e">
        <f>INDEX(lalali!$F$1:$I$82,MATCH(B150,lalali!$A$1:$A$82,0),MATCH($I$2,lalali!$F$2:$I$2,0))</f>
        <v>#N/A</v>
      </c>
      <c r="J150" s="19" t="e">
        <f>INDEX(lalali!$F$1:$I$82,MATCH(B150,lalali!$A$1:$A$82,0),MATCH($J$2,lalali!$F$2:$I$2,0))</f>
        <v>#N/A</v>
      </c>
      <c r="K150" s="20" t="e">
        <f>INDEX(lalali!$F$1:$I$82,MATCH(B150,lalali!$A$1:$A$82,0),MATCH($K$2,lalali!$F$2:$I$2,0))</f>
        <v>#N/A</v>
      </c>
    </row>
    <row r="151" spans="4:11" ht="15.75" thickBot="1" x14ac:dyDescent="0.3">
      <c r="D151" s="18" t="e">
        <f>INDEX(lalali!$B$1:$E$82,MATCH(B151,lalali!$A$1:$A$82,0),MATCH($D$2,lalali!$B$2:$E$2))</f>
        <v>#N/A</v>
      </c>
      <c r="E151" s="19" t="e">
        <f>INDEX(lalali!$B$1:$E$82,MATCH(B151,lalali!$A$1:$A$82,0),MATCH($E$2,lalali!$B$2:$E$2))</f>
        <v>#N/A</v>
      </c>
      <c r="F151" s="19" t="e">
        <f>INDEX(lalali!$B$1:$E$82,MATCH(B151,lalali!$A$1:$A$82,0),MATCH($F$2,lalali!$B$2:$E$2))</f>
        <v>#N/A</v>
      </c>
      <c r="G151" s="23" t="e">
        <f>INDEX(lalali!$B$1:$E$82,MATCH(B151,lalali!$A$1:$A$82,0),MATCH($G$2,lalali!$B$2:$E$2))</f>
        <v>#N/A</v>
      </c>
      <c r="H151" s="18" t="e">
        <f>INDEX(lalali!$F$1:$I$82,MATCH(B151,lalali!$A$1:$A$82,0),MATCH($H$2,lalali!$F$2:$I$2,0))</f>
        <v>#N/A</v>
      </c>
      <c r="I151" s="19" t="e">
        <f>INDEX(lalali!$F$1:$I$82,MATCH(B151,lalali!$A$1:$A$82,0),MATCH($I$2,lalali!$F$2:$I$2,0))</f>
        <v>#N/A</v>
      </c>
      <c r="J151" s="19" t="e">
        <f>INDEX(lalali!$F$1:$I$82,MATCH(B151,lalali!$A$1:$A$82,0),MATCH($J$2,lalali!$F$2:$I$2,0))</f>
        <v>#N/A</v>
      </c>
      <c r="K151" s="20" t="e">
        <f>INDEX(lalali!$F$1:$I$82,MATCH(B151,lalali!$A$1:$A$82,0),MATCH($K$2,lalali!$F$2:$I$2,0))</f>
        <v>#N/A</v>
      </c>
    </row>
    <row r="152" spans="4:11" ht="15.75" thickBot="1" x14ac:dyDescent="0.3">
      <c r="D152" s="18" t="e">
        <f>INDEX(lalali!$B$1:$E$82,MATCH(B152,lalali!$A$1:$A$82,0),MATCH($D$2,lalali!$B$2:$E$2))</f>
        <v>#N/A</v>
      </c>
      <c r="E152" s="19" t="e">
        <f>INDEX(lalali!$B$1:$E$82,MATCH(B152,lalali!$A$1:$A$82,0),MATCH($E$2,lalali!$B$2:$E$2))</f>
        <v>#N/A</v>
      </c>
      <c r="F152" s="19" t="e">
        <f>INDEX(lalali!$B$1:$E$82,MATCH(B152,lalali!$A$1:$A$82,0),MATCH($F$2,lalali!$B$2:$E$2))</f>
        <v>#N/A</v>
      </c>
      <c r="G152" s="23" t="e">
        <f>INDEX(lalali!$B$1:$E$82,MATCH(B152,lalali!$A$1:$A$82,0),MATCH($G$2,lalali!$B$2:$E$2))</f>
        <v>#N/A</v>
      </c>
      <c r="H152" s="18" t="e">
        <f>INDEX(lalali!$F$1:$I$82,MATCH(B152,lalali!$A$1:$A$82,0),MATCH($H$2,lalali!$F$2:$I$2,0))</f>
        <v>#N/A</v>
      </c>
      <c r="I152" s="19" t="e">
        <f>INDEX(lalali!$F$1:$I$82,MATCH(B152,lalali!$A$1:$A$82,0),MATCH($I$2,lalali!$F$2:$I$2,0))</f>
        <v>#N/A</v>
      </c>
      <c r="J152" s="19" t="e">
        <f>INDEX(lalali!$F$1:$I$82,MATCH(B152,lalali!$A$1:$A$82,0),MATCH($J$2,lalali!$F$2:$I$2,0))</f>
        <v>#N/A</v>
      </c>
      <c r="K152" s="20" t="e">
        <f>INDEX(lalali!$F$1:$I$82,MATCH(B152,lalali!$A$1:$A$82,0),MATCH($K$2,lalali!$F$2:$I$2,0))</f>
        <v>#N/A</v>
      </c>
    </row>
    <row r="153" spans="4:11" ht="15.75" thickBot="1" x14ac:dyDescent="0.3">
      <c r="D153" s="18" t="e">
        <f>INDEX(lalali!$B$1:$E$82,MATCH(B153,lalali!$A$1:$A$82,0),MATCH($D$2,lalali!$B$2:$E$2))</f>
        <v>#N/A</v>
      </c>
      <c r="E153" s="19" t="e">
        <f>INDEX(lalali!$B$1:$E$82,MATCH(B153,lalali!$A$1:$A$82,0),MATCH($E$2,lalali!$B$2:$E$2))</f>
        <v>#N/A</v>
      </c>
      <c r="F153" s="19" t="e">
        <f>INDEX(lalali!$B$1:$E$82,MATCH(B153,lalali!$A$1:$A$82,0),MATCH($F$2,lalali!$B$2:$E$2))</f>
        <v>#N/A</v>
      </c>
      <c r="G153" s="23" t="e">
        <f>INDEX(lalali!$B$1:$E$82,MATCH(B153,lalali!$A$1:$A$82,0),MATCH($G$2,lalali!$B$2:$E$2))</f>
        <v>#N/A</v>
      </c>
      <c r="H153" s="18" t="e">
        <f>INDEX(lalali!$F$1:$I$82,MATCH(B153,lalali!$A$1:$A$82,0),MATCH($H$2,lalali!$F$2:$I$2,0))</f>
        <v>#N/A</v>
      </c>
      <c r="I153" s="19" t="e">
        <f>INDEX(lalali!$F$1:$I$82,MATCH(B153,lalali!$A$1:$A$82,0),MATCH($I$2,lalali!$F$2:$I$2,0))</f>
        <v>#N/A</v>
      </c>
      <c r="J153" s="19" t="e">
        <f>INDEX(lalali!$F$1:$I$82,MATCH(B153,lalali!$A$1:$A$82,0),MATCH($J$2,lalali!$F$2:$I$2,0))</f>
        <v>#N/A</v>
      </c>
      <c r="K153" s="20" t="e">
        <f>INDEX(lalali!$F$1:$I$82,MATCH(B153,lalali!$A$1:$A$82,0),MATCH($K$2,lalali!$F$2:$I$2,0))</f>
        <v>#N/A</v>
      </c>
    </row>
    <row r="154" spans="4:11" ht="15.75" thickBot="1" x14ac:dyDescent="0.3">
      <c r="D154" s="18" t="e">
        <f>INDEX(lalali!$B$1:$E$82,MATCH(B154,lalali!$A$1:$A$82,0),MATCH($D$2,lalali!$B$2:$E$2))</f>
        <v>#N/A</v>
      </c>
      <c r="E154" s="19" t="e">
        <f>INDEX(lalali!$B$1:$E$82,MATCH(B154,lalali!$A$1:$A$82,0),MATCH($E$2,lalali!$B$2:$E$2))</f>
        <v>#N/A</v>
      </c>
      <c r="F154" s="19" t="e">
        <f>INDEX(lalali!$B$1:$E$82,MATCH(B154,lalali!$A$1:$A$82,0),MATCH($F$2,lalali!$B$2:$E$2))</f>
        <v>#N/A</v>
      </c>
      <c r="G154" s="23" t="e">
        <f>INDEX(lalali!$B$1:$E$82,MATCH(B154,lalali!$A$1:$A$82,0),MATCH($G$2,lalali!$B$2:$E$2))</f>
        <v>#N/A</v>
      </c>
      <c r="H154" s="18" t="e">
        <f>INDEX(lalali!$F$1:$I$82,MATCH(B154,lalali!$A$1:$A$82,0),MATCH($H$2,lalali!$F$2:$I$2,0))</f>
        <v>#N/A</v>
      </c>
      <c r="I154" s="19" t="e">
        <f>INDEX(lalali!$F$1:$I$82,MATCH(B154,lalali!$A$1:$A$82,0),MATCH($I$2,lalali!$F$2:$I$2,0))</f>
        <v>#N/A</v>
      </c>
      <c r="J154" s="19" t="e">
        <f>INDEX(lalali!$F$1:$I$82,MATCH(B154,lalali!$A$1:$A$82,0),MATCH($J$2,lalali!$F$2:$I$2,0))</f>
        <v>#N/A</v>
      </c>
      <c r="K154" s="20" t="e">
        <f>INDEX(lalali!$F$1:$I$82,MATCH(B154,lalali!$A$1:$A$82,0),MATCH($K$2,lalali!$F$2:$I$2,0))</f>
        <v>#N/A</v>
      </c>
    </row>
    <row r="155" spans="4:11" ht="15.75" thickBot="1" x14ac:dyDescent="0.3">
      <c r="D155" s="18" t="e">
        <f>INDEX(lalali!$B$1:$E$82,MATCH(B155,lalali!$A$1:$A$82,0),MATCH($D$2,lalali!$B$2:$E$2))</f>
        <v>#N/A</v>
      </c>
      <c r="E155" s="19" t="e">
        <f>INDEX(lalali!$B$1:$E$82,MATCH(B155,lalali!$A$1:$A$82,0),MATCH($E$2,lalali!$B$2:$E$2))</f>
        <v>#N/A</v>
      </c>
      <c r="F155" s="19" t="e">
        <f>INDEX(lalali!$B$1:$E$82,MATCH(B155,lalali!$A$1:$A$82,0),MATCH($F$2,lalali!$B$2:$E$2))</f>
        <v>#N/A</v>
      </c>
      <c r="G155" s="23" t="e">
        <f>INDEX(lalali!$B$1:$E$82,MATCH(B155,lalali!$A$1:$A$82,0),MATCH($G$2,lalali!$B$2:$E$2))</f>
        <v>#N/A</v>
      </c>
      <c r="H155" s="18" t="e">
        <f>INDEX(lalali!$F$1:$I$82,MATCH(B155,lalali!$A$1:$A$82,0),MATCH($H$2,lalali!$F$2:$I$2,0))</f>
        <v>#N/A</v>
      </c>
      <c r="I155" s="19" t="e">
        <f>INDEX(lalali!$F$1:$I$82,MATCH(B155,lalali!$A$1:$A$82,0),MATCH($I$2,lalali!$F$2:$I$2,0))</f>
        <v>#N/A</v>
      </c>
      <c r="J155" s="19" t="e">
        <f>INDEX(lalali!$F$1:$I$82,MATCH(B155,lalali!$A$1:$A$82,0),MATCH($J$2,lalali!$F$2:$I$2,0))</f>
        <v>#N/A</v>
      </c>
      <c r="K155" s="20" t="e">
        <f>INDEX(lalali!$F$1:$I$82,MATCH(B155,lalali!$A$1:$A$82,0),MATCH($K$2,lalali!$F$2:$I$2,0))</f>
        <v>#N/A</v>
      </c>
    </row>
    <row r="156" spans="4:11" ht="15.75" thickBot="1" x14ac:dyDescent="0.3">
      <c r="D156" s="18" t="e">
        <f>INDEX(lalali!$B$1:$E$82,MATCH(B156,lalali!$A$1:$A$82,0),MATCH($D$2,lalali!$B$2:$E$2))</f>
        <v>#N/A</v>
      </c>
      <c r="E156" s="19" t="e">
        <f>INDEX(lalali!$B$1:$E$82,MATCH(B156,lalali!$A$1:$A$82,0),MATCH($E$2,lalali!$B$2:$E$2))</f>
        <v>#N/A</v>
      </c>
      <c r="F156" s="19" t="e">
        <f>INDEX(lalali!$B$1:$E$82,MATCH(B156,lalali!$A$1:$A$82,0),MATCH($F$2,lalali!$B$2:$E$2))</f>
        <v>#N/A</v>
      </c>
      <c r="G156" s="23" t="e">
        <f>INDEX(lalali!$B$1:$E$82,MATCH(B156,lalali!$A$1:$A$82,0),MATCH($G$2,lalali!$B$2:$E$2))</f>
        <v>#N/A</v>
      </c>
      <c r="H156" s="18" t="e">
        <f>INDEX(lalali!$F$1:$I$82,MATCH(B156,lalali!$A$1:$A$82,0),MATCH($H$2,lalali!$F$2:$I$2,0))</f>
        <v>#N/A</v>
      </c>
      <c r="I156" s="19" t="e">
        <f>INDEX(lalali!$F$1:$I$82,MATCH(B156,lalali!$A$1:$A$82,0),MATCH($I$2,lalali!$F$2:$I$2,0))</f>
        <v>#N/A</v>
      </c>
      <c r="J156" s="19" t="e">
        <f>INDEX(lalali!$F$1:$I$82,MATCH(B156,lalali!$A$1:$A$82,0),MATCH($J$2,lalali!$F$2:$I$2,0))</f>
        <v>#N/A</v>
      </c>
      <c r="K156" s="20" t="e">
        <f>INDEX(lalali!$F$1:$I$82,MATCH(B156,lalali!$A$1:$A$82,0),MATCH($K$2,lalali!$F$2:$I$2,0))</f>
        <v>#N/A</v>
      </c>
    </row>
    <row r="157" spans="4:11" ht="15.75" thickBot="1" x14ac:dyDescent="0.3">
      <c r="D157" s="18" t="e">
        <f>INDEX(lalali!$B$1:$E$82,MATCH(B157,lalali!$A$1:$A$82,0),MATCH($D$2,lalali!$B$2:$E$2))</f>
        <v>#N/A</v>
      </c>
      <c r="E157" s="19" t="e">
        <f>INDEX(lalali!$B$1:$E$82,MATCH(B157,lalali!$A$1:$A$82,0),MATCH($E$2,lalali!$B$2:$E$2))</f>
        <v>#N/A</v>
      </c>
      <c r="F157" s="19" t="e">
        <f>INDEX(lalali!$B$1:$E$82,MATCH(B157,lalali!$A$1:$A$82,0),MATCH($F$2,lalali!$B$2:$E$2))</f>
        <v>#N/A</v>
      </c>
      <c r="G157" s="23" t="e">
        <f>INDEX(lalali!$B$1:$E$82,MATCH(B157,lalali!$A$1:$A$82,0),MATCH($G$2,lalali!$B$2:$E$2))</f>
        <v>#N/A</v>
      </c>
      <c r="H157" s="18" t="e">
        <f>INDEX(lalali!$F$1:$I$82,MATCH(B157,lalali!$A$1:$A$82,0),MATCH($H$2,lalali!$F$2:$I$2,0))</f>
        <v>#N/A</v>
      </c>
      <c r="I157" s="19" t="e">
        <f>INDEX(lalali!$F$1:$I$82,MATCH(B157,lalali!$A$1:$A$82,0),MATCH($I$2,lalali!$F$2:$I$2,0))</f>
        <v>#N/A</v>
      </c>
      <c r="J157" s="19" t="e">
        <f>INDEX(lalali!$F$1:$I$82,MATCH(B157,lalali!$A$1:$A$82,0),MATCH($J$2,lalali!$F$2:$I$2,0))</f>
        <v>#N/A</v>
      </c>
      <c r="K157" s="20" t="e">
        <f>INDEX(lalali!$F$1:$I$82,MATCH(B157,lalali!$A$1:$A$82,0),MATCH($K$2,lalali!$F$2:$I$2,0))</f>
        <v>#N/A</v>
      </c>
    </row>
    <row r="158" spans="4:11" ht="15.75" thickBot="1" x14ac:dyDescent="0.3">
      <c r="D158" s="18" t="e">
        <f>INDEX(lalali!$B$1:$E$82,MATCH(B158,lalali!$A$1:$A$82,0),MATCH($D$2,lalali!$B$2:$E$2))</f>
        <v>#N/A</v>
      </c>
      <c r="E158" s="19" t="e">
        <f>INDEX(lalali!$B$1:$E$82,MATCH(B158,lalali!$A$1:$A$82,0),MATCH($E$2,lalali!$B$2:$E$2))</f>
        <v>#N/A</v>
      </c>
      <c r="F158" s="19" t="e">
        <f>INDEX(lalali!$B$1:$E$82,MATCH(B158,lalali!$A$1:$A$82,0),MATCH($F$2,lalali!$B$2:$E$2))</f>
        <v>#N/A</v>
      </c>
      <c r="G158" s="23" t="e">
        <f>INDEX(lalali!$B$1:$E$82,MATCH(B158,lalali!$A$1:$A$82,0),MATCH($G$2,lalali!$B$2:$E$2))</f>
        <v>#N/A</v>
      </c>
      <c r="H158" s="18" t="e">
        <f>INDEX(lalali!$F$1:$I$82,MATCH(B158,lalali!$A$1:$A$82,0),MATCH($H$2,lalali!$F$2:$I$2,0))</f>
        <v>#N/A</v>
      </c>
      <c r="I158" s="19" t="e">
        <f>INDEX(lalali!$F$1:$I$82,MATCH(B158,lalali!$A$1:$A$82,0),MATCH($I$2,lalali!$F$2:$I$2,0))</f>
        <v>#N/A</v>
      </c>
      <c r="J158" s="19" t="e">
        <f>INDEX(lalali!$F$1:$I$82,MATCH(B158,lalali!$A$1:$A$82,0),MATCH($J$2,lalali!$F$2:$I$2,0))</f>
        <v>#N/A</v>
      </c>
      <c r="K158" s="20" t="e">
        <f>INDEX(lalali!$F$1:$I$82,MATCH(B158,lalali!$A$1:$A$82,0),MATCH($K$2,lalali!$F$2:$I$2,0))</f>
        <v>#N/A</v>
      </c>
    </row>
    <row r="159" spans="4:11" ht="15.75" thickBot="1" x14ac:dyDescent="0.3">
      <c r="D159" s="18" t="e">
        <f>INDEX(lalali!$B$1:$E$82,MATCH(B159,lalali!$A$1:$A$82,0),MATCH($D$2,lalali!$B$2:$E$2))</f>
        <v>#N/A</v>
      </c>
      <c r="E159" s="19" t="e">
        <f>INDEX(lalali!$B$1:$E$82,MATCH(B159,lalali!$A$1:$A$82,0),MATCH($E$2,lalali!$B$2:$E$2))</f>
        <v>#N/A</v>
      </c>
      <c r="F159" s="19" t="e">
        <f>INDEX(lalali!$B$1:$E$82,MATCH(B159,lalali!$A$1:$A$82,0),MATCH($F$2,lalali!$B$2:$E$2))</f>
        <v>#N/A</v>
      </c>
      <c r="G159" s="23" t="e">
        <f>INDEX(lalali!$B$1:$E$82,MATCH(B159,lalali!$A$1:$A$82,0),MATCH($G$2,lalali!$B$2:$E$2))</f>
        <v>#N/A</v>
      </c>
      <c r="H159" s="18" t="e">
        <f>INDEX(lalali!$F$1:$I$82,MATCH(B159,lalali!$A$1:$A$82,0),MATCH($H$2,lalali!$F$2:$I$2,0))</f>
        <v>#N/A</v>
      </c>
      <c r="I159" s="19" t="e">
        <f>INDEX(lalali!$F$1:$I$82,MATCH(B159,lalali!$A$1:$A$82,0),MATCH($I$2,lalali!$F$2:$I$2,0))</f>
        <v>#N/A</v>
      </c>
      <c r="J159" s="19" t="e">
        <f>INDEX(lalali!$F$1:$I$82,MATCH(B159,lalali!$A$1:$A$82,0),MATCH($J$2,lalali!$F$2:$I$2,0))</f>
        <v>#N/A</v>
      </c>
      <c r="K159" s="20" t="e">
        <f>INDEX(lalali!$F$1:$I$82,MATCH(B159,lalali!$A$1:$A$82,0),MATCH($K$2,lalali!$F$2:$I$2,0))</f>
        <v>#N/A</v>
      </c>
    </row>
    <row r="160" spans="4:11" ht="15.75" thickBot="1" x14ac:dyDescent="0.3">
      <c r="D160" s="18" t="e">
        <f>INDEX(lalali!$B$1:$E$82,MATCH(B160,lalali!$A$1:$A$82,0),MATCH($D$2,lalali!$B$2:$E$2))</f>
        <v>#N/A</v>
      </c>
      <c r="E160" s="19" t="e">
        <f>INDEX(lalali!$B$1:$E$82,MATCH(B160,lalali!$A$1:$A$82,0),MATCH($E$2,lalali!$B$2:$E$2))</f>
        <v>#N/A</v>
      </c>
      <c r="F160" s="19" t="e">
        <f>INDEX(lalali!$B$1:$E$82,MATCH(B160,lalali!$A$1:$A$82,0),MATCH($F$2,lalali!$B$2:$E$2))</f>
        <v>#N/A</v>
      </c>
      <c r="G160" s="23" t="e">
        <f>INDEX(lalali!$B$1:$E$82,MATCH(B160,lalali!$A$1:$A$82,0),MATCH($G$2,lalali!$B$2:$E$2))</f>
        <v>#N/A</v>
      </c>
      <c r="H160" s="18" t="e">
        <f>INDEX(lalali!$F$1:$I$82,MATCH(B160,lalali!$A$1:$A$82,0),MATCH($H$2,lalali!$F$2:$I$2,0))</f>
        <v>#N/A</v>
      </c>
      <c r="I160" s="19" t="e">
        <f>INDEX(lalali!$F$1:$I$82,MATCH(B160,lalali!$A$1:$A$82,0),MATCH($I$2,lalali!$F$2:$I$2,0))</f>
        <v>#N/A</v>
      </c>
      <c r="J160" s="19" t="e">
        <f>INDEX(lalali!$F$1:$I$82,MATCH(B160,lalali!$A$1:$A$82,0),MATCH($J$2,lalali!$F$2:$I$2,0))</f>
        <v>#N/A</v>
      </c>
      <c r="K160" s="20" t="e">
        <f>INDEX(lalali!$F$1:$I$82,MATCH(B160,lalali!$A$1:$A$82,0),MATCH($K$2,lalali!$F$2:$I$2,0))</f>
        <v>#N/A</v>
      </c>
    </row>
    <row r="161" spans="4:11" ht="15.75" thickBot="1" x14ac:dyDescent="0.3">
      <c r="D161" s="18" t="e">
        <f>INDEX(lalali!$B$1:$E$82,MATCH(B161,lalali!$A$1:$A$82,0),MATCH($D$2,lalali!$B$2:$E$2))</f>
        <v>#N/A</v>
      </c>
      <c r="E161" s="19" t="e">
        <f>INDEX(lalali!$B$1:$E$82,MATCH(B161,lalali!$A$1:$A$82,0),MATCH($E$2,lalali!$B$2:$E$2))</f>
        <v>#N/A</v>
      </c>
      <c r="F161" s="19" t="e">
        <f>INDEX(lalali!$B$1:$E$82,MATCH(B161,lalali!$A$1:$A$82,0),MATCH($F$2,lalali!$B$2:$E$2))</f>
        <v>#N/A</v>
      </c>
      <c r="G161" s="23" t="e">
        <f>INDEX(lalali!$B$1:$E$82,MATCH(B161,lalali!$A$1:$A$82,0),MATCH($G$2,lalali!$B$2:$E$2))</f>
        <v>#N/A</v>
      </c>
      <c r="H161" s="18" t="e">
        <f>INDEX(lalali!$F$1:$I$82,MATCH(B161,lalali!$A$1:$A$82,0),MATCH($H$2,lalali!$F$2:$I$2,0))</f>
        <v>#N/A</v>
      </c>
      <c r="I161" s="19" t="e">
        <f>INDEX(lalali!$F$1:$I$82,MATCH(B161,lalali!$A$1:$A$82,0),MATCH($I$2,lalali!$F$2:$I$2,0))</f>
        <v>#N/A</v>
      </c>
      <c r="J161" s="19" t="e">
        <f>INDEX(lalali!$F$1:$I$82,MATCH(B161,lalali!$A$1:$A$82,0),MATCH($J$2,lalali!$F$2:$I$2,0))</f>
        <v>#N/A</v>
      </c>
      <c r="K161" s="20" t="e">
        <f>INDEX(lalali!$F$1:$I$82,MATCH(B161,lalali!$A$1:$A$82,0),MATCH($K$2,lalali!$F$2:$I$2,0))</f>
        <v>#N/A</v>
      </c>
    </row>
    <row r="162" spans="4:11" ht="15.75" thickBot="1" x14ac:dyDescent="0.3">
      <c r="D162" s="18" t="e">
        <f>INDEX(lalali!$B$1:$E$82,MATCH(B162,lalali!$A$1:$A$82,0),MATCH($D$2,lalali!$B$2:$E$2))</f>
        <v>#N/A</v>
      </c>
      <c r="E162" s="19" t="e">
        <f>INDEX(lalali!$B$1:$E$82,MATCH(B162,lalali!$A$1:$A$82,0),MATCH($E$2,lalali!$B$2:$E$2))</f>
        <v>#N/A</v>
      </c>
      <c r="F162" s="19" t="e">
        <f>INDEX(lalali!$B$1:$E$82,MATCH(B162,lalali!$A$1:$A$82,0),MATCH($F$2,lalali!$B$2:$E$2))</f>
        <v>#N/A</v>
      </c>
      <c r="G162" s="23" t="e">
        <f>INDEX(lalali!$B$1:$E$82,MATCH(B162,lalali!$A$1:$A$82,0),MATCH($G$2,lalali!$B$2:$E$2))</f>
        <v>#N/A</v>
      </c>
      <c r="H162" s="18" t="e">
        <f>INDEX(lalali!$F$1:$I$82,MATCH(B162,lalali!$A$1:$A$82,0),MATCH($H$2,lalali!$F$2:$I$2,0))</f>
        <v>#N/A</v>
      </c>
      <c r="I162" s="19" t="e">
        <f>INDEX(lalali!$F$1:$I$82,MATCH(B162,lalali!$A$1:$A$82,0),MATCH($I$2,lalali!$F$2:$I$2,0))</f>
        <v>#N/A</v>
      </c>
      <c r="J162" s="19" t="e">
        <f>INDEX(lalali!$F$1:$I$82,MATCH(B162,lalali!$A$1:$A$82,0),MATCH($J$2,lalali!$F$2:$I$2,0))</f>
        <v>#N/A</v>
      </c>
      <c r="K162" s="20" t="e">
        <f>INDEX(lalali!$F$1:$I$82,MATCH(B162,lalali!$A$1:$A$82,0),MATCH($K$2,lalali!$F$2:$I$2,0))</f>
        <v>#N/A</v>
      </c>
    </row>
    <row r="163" spans="4:11" ht="15.75" thickBot="1" x14ac:dyDescent="0.3">
      <c r="D163" s="18" t="e">
        <f>INDEX(lalali!$B$1:$E$82,MATCH(B163,lalali!$A$1:$A$82,0),MATCH($D$2,lalali!$B$2:$E$2))</f>
        <v>#N/A</v>
      </c>
      <c r="E163" s="19" t="e">
        <f>INDEX(lalali!$B$1:$E$82,MATCH(B163,lalali!$A$1:$A$82,0),MATCH($E$2,lalali!$B$2:$E$2))</f>
        <v>#N/A</v>
      </c>
      <c r="F163" s="19" t="e">
        <f>INDEX(lalali!$B$1:$E$82,MATCH(B163,lalali!$A$1:$A$82,0),MATCH($F$2,lalali!$B$2:$E$2))</f>
        <v>#N/A</v>
      </c>
      <c r="G163" s="23" t="e">
        <f>INDEX(lalali!$B$1:$E$82,MATCH(B163,lalali!$A$1:$A$82,0),MATCH($G$2,lalali!$B$2:$E$2))</f>
        <v>#N/A</v>
      </c>
      <c r="H163" s="18" t="e">
        <f>INDEX(lalali!$F$1:$I$82,MATCH(B163,lalali!$A$1:$A$82,0),MATCH($H$2,lalali!$F$2:$I$2,0))</f>
        <v>#N/A</v>
      </c>
      <c r="I163" s="19" t="e">
        <f>INDEX(lalali!$F$1:$I$82,MATCH(B163,lalali!$A$1:$A$82,0),MATCH($I$2,lalali!$F$2:$I$2,0))</f>
        <v>#N/A</v>
      </c>
      <c r="J163" s="19" t="e">
        <f>INDEX(lalali!$F$1:$I$82,MATCH(B163,lalali!$A$1:$A$82,0),MATCH($J$2,lalali!$F$2:$I$2,0))</f>
        <v>#N/A</v>
      </c>
      <c r="K163" s="20" t="e">
        <f>INDEX(lalali!$F$1:$I$82,MATCH(B163,lalali!$A$1:$A$82,0),MATCH($K$2,lalali!$F$2:$I$2,0))</f>
        <v>#N/A</v>
      </c>
    </row>
    <row r="164" spans="4:11" ht="15.75" thickBot="1" x14ac:dyDescent="0.3">
      <c r="D164" s="18" t="e">
        <f>INDEX(lalali!$B$1:$E$82,MATCH(B164,lalali!$A$1:$A$82,0),MATCH($D$2,lalali!$B$2:$E$2))</f>
        <v>#N/A</v>
      </c>
      <c r="E164" s="19" t="e">
        <f>INDEX(lalali!$B$1:$E$82,MATCH(B164,lalali!$A$1:$A$82,0),MATCH($E$2,lalali!$B$2:$E$2))</f>
        <v>#N/A</v>
      </c>
      <c r="F164" s="19" t="e">
        <f>INDEX(lalali!$B$1:$E$82,MATCH(B164,lalali!$A$1:$A$82,0),MATCH($F$2,lalali!$B$2:$E$2))</f>
        <v>#N/A</v>
      </c>
      <c r="G164" s="23" t="e">
        <f>INDEX(lalali!$B$1:$E$82,MATCH(B164,lalali!$A$1:$A$82,0),MATCH($G$2,lalali!$B$2:$E$2))</f>
        <v>#N/A</v>
      </c>
      <c r="H164" s="18" t="e">
        <f>INDEX(lalali!$F$1:$I$82,MATCH(B164,lalali!$A$1:$A$82,0),MATCH($H$2,lalali!$F$2:$I$2,0))</f>
        <v>#N/A</v>
      </c>
      <c r="I164" s="19" t="e">
        <f>INDEX(lalali!$F$1:$I$82,MATCH(B164,lalali!$A$1:$A$82,0),MATCH($I$2,lalali!$F$2:$I$2,0))</f>
        <v>#N/A</v>
      </c>
      <c r="J164" s="19" t="e">
        <f>INDEX(lalali!$F$1:$I$82,MATCH(B164,lalali!$A$1:$A$82,0),MATCH($J$2,lalali!$F$2:$I$2,0))</f>
        <v>#N/A</v>
      </c>
      <c r="K164" s="20" t="e">
        <f>INDEX(lalali!$F$1:$I$82,MATCH(B164,lalali!$A$1:$A$82,0),MATCH($K$2,lalali!$F$2:$I$2,0))</f>
        <v>#N/A</v>
      </c>
    </row>
    <row r="165" spans="4:11" ht="15.75" thickBot="1" x14ac:dyDescent="0.3">
      <c r="D165" s="18" t="e">
        <f>INDEX(lalali!$B$1:$E$82,MATCH(B165,lalali!$A$1:$A$82,0),MATCH($D$2,lalali!$B$2:$E$2))</f>
        <v>#N/A</v>
      </c>
      <c r="E165" s="19" t="e">
        <f>INDEX(lalali!$B$1:$E$82,MATCH(B165,lalali!$A$1:$A$82,0),MATCH($E$2,lalali!$B$2:$E$2))</f>
        <v>#N/A</v>
      </c>
      <c r="F165" s="19" t="e">
        <f>INDEX(lalali!$B$1:$E$82,MATCH(B165,lalali!$A$1:$A$82,0),MATCH($F$2,lalali!$B$2:$E$2))</f>
        <v>#N/A</v>
      </c>
      <c r="G165" s="23" t="e">
        <f>INDEX(lalali!$B$1:$E$82,MATCH(B165,lalali!$A$1:$A$82,0),MATCH($G$2,lalali!$B$2:$E$2))</f>
        <v>#N/A</v>
      </c>
      <c r="H165" s="18" t="e">
        <f>INDEX(lalali!$F$1:$I$82,MATCH(B165,lalali!$A$1:$A$82,0),MATCH($H$2,lalali!$F$2:$I$2,0))</f>
        <v>#N/A</v>
      </c>
      <c r="I165" s="19" t="e">
        <f>INDEX(lalali!$F$1:$I$82,MATCH(B165,lalali!$A$1:$A$82,0),MATCH($I$2,lalali!$F$2:$I$2,0))</f>
        <v>#N/A</v>
      </c>
      <c r="J165" s="19" t="e">
        <f>INDEX(lalali!$F$1:$I$82,MATCH(B165,lalali!$A$1:$A$82,0),MATCH($J$2,lalali!$F$2:$I$2,0))</f>
        <v>#N/A</v>
      </c>
      <c r="K165" s="20" t="e">
        <f>INDEX(lalali!$F$1:$I$82,MATCH(B165,lalali!$A$1:$A$82,0),MATCH($K$2,lalali!$F$2:$I$2,0))</f>
        <v>#N/A</v>
      </c>
    </row>
    <row r="166" spans="4:11" ht="15.75" thickBot="1" x14ac:dyDescent="0.3">
      <c r="D166" s="18" t="e">
        <f>INDEX(lalali!$B$1:$E$82,MATCH(B166,lalali!$A$1:$A$82,0),MATCH($D$2,lalali!$B$2:$E$2))</f>
        <v>#N/A</v>
      </c>
      <c r="E166" s="19" t="e">
        <f>INDEX(lalali!$B$1:$E$82,MATCH(B166,lalali!$A$1:$A$82,0),MATCH($E$2,lalali!$B$2:$E$2))</f>
        <v>#N/A</v>
      </c>
      <c r="F166" s="19" t="e">
        <f>INDEX(lalali!$B$1:$E$82,MATCH(B166,lalali!$A$1:$A$82,0),MATCH($F$2,lalali!$B$2:$E$2))</f>
        <v>#N/A</v>
      </c>
      <c r="G166" s="23" t="e">
        <f>INDEX(lalali!$B$1:$E$82,MATCH(B166,lalali!$A$1:$A$82,0),MATCH($G$2,lalali!$B$2:$E$2))</f>
        <v>#N/A</v>
      </c>
      <c r="H166" s="18" t="e">
        <f>INDEX(lalali!$F$1:$I$82,MATCH(B166,lalali!$A$1:$A$82,0),MATCH($H$2,lalali!$F$2:$I$2,0))</f>
        <v>#N/A</v>
      </c>
      <c r="I166" s="19" t="e">
        <f>INDEX(lalali!$F$1:$I$82,MATCH(B166,lalali!$A$1:$A$82,0),MATCH($I$2,lalali!$F$2:$I$2,0))</f>
        <v>#N/A</v>
      </c>
      <c r="J166" s="19" t="e">
        <f>INDEX(lalali!$F$1:$I$82,MATCH(B166,lalali!$A$1:$A$82,0),MATCH($J$2,lalali!$F$2:$I$2,0))</f>
        <v>#N/A</v>
      </c>
      <c r="K166" s="20" t="e">
        <f>INDEX(lalali!$F$1:$I$82,MATCH(B166,lalali!$A$1:$A$82,0),MATCH($K$2,lalali!$F$2:$I$2,0))</f>
        <v>#N/A</v>
      </c>
    </row>
    <row r="167" spans="4:11" ht="15.75" thickBot="1" x14ac:dyDescent="0.3">
      <c r="D167" s="18" t="e">
        <f>INDEX(lalali!$B$1:$E$82,MATCH(B167,lalali!$A$1:$A$82,0),MATCH($D$2,lalali!$B$2:$E$2))</f>
        <v>#N/A</v>
      </c>
      <c r="E167" s="19" t="e">
        <f>INDEX(lalali!$B$1:$E$82,MATCH(B167,lalali!$A$1:$A$82,0),MATCH($E$2,lalali!$B$2:$E$2))</f>
        <v>#N/A</v>
      </c>
      <c r="F167" s="19" t="e">
        <f>INDEX(lalali!$B$1:$E$82,MATCH(B167,lalali!$A$1:$A$82,0),MATCH($F$2,lalali!$B$2:$E$2))</f>
        <v>#N/A</v>
      </c>
      <c r="G167" s="23" t="e">
        <f>INDEX(lalali!$B$1:$E$82,MATCH(B167,lalali!$A$1:$A$82,0),MATCH($G$2,lalali!$B$2:$E$2))</f>
        <v>#N/A</v>
      </c>
      <c r="H167" s="18" t="e">
        <f>INDEX(lalali!$F$1:$I$82,MATCH(B167,lalali!$A$1:$A$82,0),MATCH($H$2,lalali!$F$2:$I$2,0))</f>
        <v>#N/A</v>
      </c>
      <c r="I167" s="19" t="e">
        <f>INDEX(lalali!$F$1:$I$82,MATCH(B167,lalali!$A$1:$A$82,0),MATCH($I$2,lalali!$F$2:$I$2,0))</f>
        <v>#N/A</v>
      </c>
      <c r="J167" s="19" t="e">
        <f>INDEX(lalali!$F$1:$I$82,MATCH(B167,lalali!$A$1:$A$82,0),MATCH($J$2,lalali!$F$2:$I$2,0))</f>
        <v>#N/A</v>
      </c>
      <c r="K167" s="20" t="e">
        <f>INDEX(lalali!$F$1:$I$82,MATCH(B167,lalali!$A$1:$A$82,0),MATCH($K$2,lalali!$F$2:$I$2,0))</f>
        <v>#N/A</v>
      </c>
    </row>
    <row r="168" spans="4:11" ht="15.75" thickBot="1" x14ac:dyDescent="0.3">
      <c r="D168" s="18" t="e">
        <f>INDEX(lalali!$B$1:$E$82,MATCH(B168,lalali!$A$1:$A$82,0),MATCH($D$2,lalali!$B$2:$E$2))</f>
        <v>#N/A</v>
      </c>
      <c r="E168" s="19" t="e">
        <f>INDEX(lalali!$B$1:$E$82,MATCH(B168,lalali!$A$1:$A$82,0),MATCH($E$2,lalali!$B$2:$E$2))</f>
        <v>#N/A</v>
      </c>
      <c r="F168" s="19" t="e">
        <f>INDEX(lalali!$B$1:$E$82,MATCH(B168,lalali!$A$1:$A$82,0),MATCH($F$2,lalali!$B$2:$E$2))</f>
        <v>#N/A</v>
      </c>
      <c r="G168" s="23" t="e">
        <f>INDEX(lalali!$B$1:$E$82,MATCH(B168,lalali!$A$1:$A$82,0),MATCH($G$2,lalali!$B$2:$E$2))</f>
        <v>#N/A</v>
      </c>
      <c r="H168" s="18" t="e">
        <f>INDEX(lalali!$F$1:$I$82,MATCH(B168,lalali!$A$1:$A$82,0),MATCH($H$2,lalali!$F$2:$I$2,0))</f>
        <v>#N/A</v>
      </c>
      <c r="I168" s="19" t="e">
        <f>INDEX(lalali!$F$1:$I$82,MATCH(B168,lalali!$A$1:$A$82,0),MATCH($I$2,lalali!$F$2:$I$2,0))</f>
        <v>#N/A</v>
      </c>
      <c r="J168" s="19" t="e">
        <f>INDEX(lalali!$F$1:$I$82,MATCH(B168,lalali!$A$1:$A$82,0),MATCH($J$2,lalali!$F$2:$I$2,0))</f>
        <v>#N/A</v>
      </c>
      <c r="K168" s="20" t="e">
        <f>INDEX(lalali!$F$1:$I$82,MATCH(B168,lalali!$A$1:$A$82,0),MATCH($K$2,lalali!$F$2:$I$2,0))</f>
        <v>#N/A</v>
      </c>
    </row>
    <row r="169" spans="4:11" ht="15.75" thickBot="1" x14ac:dyDescent="0.3">
      <c r="D169" s="18" t="e">
        <f>INDEX(lalali!$B$1:$E$82,MATCH(B169,lalali!$A$1:$A$82,0),MATCH($D$2,lalali!$B$2:$E$2))</f>
        <v>#N/A</v>
      </c>
      <c r="E169" s="19" t="e">
        <f>INDEX(lalali!$B$1:$E$82,MATCH(B169,lalali!$A$1:$A$82,0),MATCH($E$2,lalali!$B$2:$E$2))</f>
        <v>#N/A</v>
      </c>
      <c r="F169" s="19" t="e">
        <f>INDEX(lalali!$B$1:$E$82,MATCH(B169,lalali!$A$1:$A$82,0),MATCH($F$2,lalali!$B$2:$E$2))</f>
        <v>#N/A</v>
      </c>
      <c r="G169" s="23" t="e">
        <f>INDEX(lalali!$B$1:$E$82,MATCH(B169,lalali!$A$1:$A$82,0),MATCH($G$2,lalali!$B$2:$E$2))</f>
        <v>#N/A</v>
      </c>
      <c r="H169" s="18" t="e">
        <f>INDEX(lalali!$F$1:$I$82,MATCH(B169,lalali!$A$1:$A$82,0),MATCH($H$2,lalali!$F$2:$I$2,0))</f>
        <v>#N/A</v>
      </c>
      <c r="I169" s="19" t="e">
        <f>INDEX(lalali!$F$1:$I$82,MATCH(B169,lalali!$A$1:$A$82,0),MATCH($I$2,lalali!$F$2:$I$2,0))</f>
        <v>#N/A</v>
      </c>
      <c r="J169" s="19" t="e">
        <f>INDEX(lalali!$F$1:$I$82,MATCH(B169,lalali!$A$1:$A$82,0),MATCH($J$2,lalali!$F$2:$I$2,0))</f>
        <v>#N/A</v>
      </c>
      <c r="K169" s="20" t="e">
        <f>INDEX(lalali!$F$1:$I$82,MATCH(B169,lalali!$A$1:$A$82,0),MATCH($K$2,lalali!$F$2:$I$2,0))</f>
        <v>#N/A</v>
      </c>
    </row>
    <row r="170" spans="4:11" ht="15.75" thickBot="1" x14ac:dyDescent="0.3">
      <c r="D170" s="18" t="e">
        <f>INDEX(lalali!$B$1:$E$82,MATCH(B170,lalali!$A$1:$A$82,0),MATCH($D$2,lalali!$B$2:$E$2))</f>
        <v>#N/A</v>
      </c>
      <c r="E170" s="19" t="e">
        <f>INDEX(lalali!$B$1:$E$82,MATCH(B170,lalali!$A$1:$A$82,0),MATCH($E$2,lalali!$B$2:$E$2))</f>
        <v>#N/A</v>
      </c>
      <c r="F170" s="19" t="e">
        <f>INDEX(lalali!$B$1:$E$82,MATCH(B170,lalali!$A$1:$A$82,0),MATCH($F$2,lalali!$B$2:$E$2))</f>
        <v>#N/A</v>
      </c>
      <c r="G170" s="23" t="e">
        <f>INDEX(lalali!$B$1:$E$82,MATCH(B170,lalali!$A$1:$A$82,0),MATCH($G$2,lalali!$B$2:$E$2))</f>
        <v>#N/A</v>
      </c>
      <c r="H170" s="18" t="e">
        <f>INDEX(lalali!$F$1:$I$82,MATCH(B170,lalali!$A$1:$A$82,0),MATCH($H$2,lalali!$F$2:$I$2,0))</f>
        <v>#N/A</v>
      </c>
      <c r="I170" s="19" t="e">
        <f>INDEX(lalali!$F$1:$I$82,MATCH(B170,lalali!$A$1:$A$82,0),MATCH($I$2,lalali!$F$2:$I$2,0))</f>
        <v>#N/A</v>
      </c>
      <c r="J170" s="19" t="e">
        <f>INDEX(lalali!$F$1:$I$82,MATCH(B170,lalali!$A$1:$A$82,0),MATCH($J$2,lalali!$F$2:$I$2,0))</f>
        <v>#N/A</v>
      </c>
      <c r="K170" s="20" t="e">
        <f>INDEX(lalali!$F$1:$I$82,MATCH(B170,lalali!$A$1:$A$82,0),MATCH($K$2,lalali!$F$2:$I$2,0))</f>
        <v>#N/A</v>
      </c>
    </row>
    <row r="171" spans="4:11" ht="15.75" thickBot="1" x14ac:dyDescent="0.3">
      <c r="D171" s="18" t="e">
        <f>INDEX(lalali!$B$1:$E$82,MATCH(B171,lalali!$A$1:$A$82,0),MATCH($D$2,lalali!$B$2:$E$2))</f>
        <v>#N/A</v>
      </c>
      <c r="E171" s="19" t="e">
        <f>INDEX(lalali!$B$1:$E$82,MATCH(B171,lalali!$A$1:$A$82,0),MATCH($E$2,lalali!$B$2:$E$2))</f>
        <v>#N/A</v>
      </c>
      <c r="F171" s="19" t="e">
        <f>INDEX(lalali!$B$1:$E$82,MATCH(B171,lalali!$A$1:$A$82,0),MATCH($F$2,lalali!$B$2:$E$2))</f>
        <v>#N/A</v>
      </c>
      <c r="G171" s="23" t="e">
        <f>INDEX(lalali!$B$1:$E$82,MATCH(B171,lalali!$A$1:$A$82,0),MATCH($G$2,lalali!$B$2:$E$2))</f>
        <v>#N/A</v>
      </c>
      <c r="H171" s="18" t="e">
        <f>INDEX(lalali!$F$1:$I$82,MATCH(B171,lalali!$A$1:$A$82,0),MATCH($H$2,lalali!$F$2:$I$2,0))</f>
        <v>#N/A</v>
      </c>
      <c r="I171" s="19" t="e">
        <f>INDEX(lalali!$F$1:$I$82,MATCH(B171,lalali!$A$1:$A$82,0),MATCH($I$2,lalali!$F$2:$I$2,0))</f>
        <v>#N/A</v>
      </c>
      <c r="J171" s="19" t="e">
        <f>INDEX(lalali!$F$1:$I$82,MATCH(B171,lalali!$A$1:$A$82,0),MATCH($J$2,lalali!$F$2:$I$2,0))</f>
        <v>#N/A</v>
      </c>
      <c r="K171" s="20" t="e">
        <f>INDEX(lalali!$F$1:$I$82,MATCH(B171,lalali!$A$1:$A$82,0),MATCH($K$2,lalali!$F$2:$I$2,0))</f>
        <v>#N/A</v>
      </c>
    </row>
    <row r="172" spans="4:11" ht="15.75" thickBot="1" x14ac:dyDescent="0.3">
      <c r="D172" s="18" t="e">
        <f>INDEX(lalali!$B$1:$E$82,MATCH(B172,lalali!$A$1:$A$82,0),MATCH($D$2,lalali!$B$2:$E$2))</f>
        <v>#N/A</v>
      </c>
      <c r="E172" s="19" t="e">
        <f>INDEX(lalali!$B$1:$E$82,MATCH(B172,lalali!$A$1:$A$82,0),MATCH($E$2,lalali!$B$2:$E$2))</f>
        <v>#N/A</v>
      </c>
      <c r="F172" s="19" t="e">
        <f>INDEX(lalali!$B$1:$E$82,MATCH(B172,lalali!$A$1:$A$82,0),MATCH($F$2,lalali!$B$2:$E$2))</f>
        <v>#N/A</v>
      </c>
      <c r="G172" s="23" t="e">
        <f>INDEX(lalali!$B$1:$E$82,MATCH(B172,lalali!$A$1:$A$82,0),MATCH($G$2,lalali!$B$2:$E$2))</f>
        <v>#N/A</v>
      </c>
      <c r="H172" s="18" t="e">
        <f>INDEX(lalali!$F$1:$I$82,MATCH(B172,lalali!$A$1:$A$82,0),MATCH($H$2,lalali!$F$2:$I$2,0))</f>
        <v>#N/A</v>
      </c>
      <c r="I172" s="19" t="e">
        <f>INDEX(lalali!$F$1:$I$82,MATCH(B172,lalali!$A$1:$A$82,0),MATCH($I$2,lalali!$F$2:$I$2,0))</f>
        <v>#N/A</v>
      </c>
      <c r="J172" s="19" t="e">
        <f>INDEX(lalali!$F$1:$I$82,MATCH(B172,lalali!$A$1:$A$82,0),MATCH($J$2,lalali!$F$2:$I$2,0))</f>
        <v>#N/A</v>
      </c>
      <c r="K172" s="20" t="e">
        <f>INDEX(lalali!$F$1:$I$82,MATCH(B172,lalali!$A$1:$A$82,0),MATCH($K$2,lalali!$F$2:$I$2,0))</f>
        <v>#N/A</v>
      </c>
    </row>
    <row r="173" spans="4:11" ht="15.75" thickBot="1" x14ac:dyDescent="0.3">
      <c r="D173" s="18" t="e">
        <f>INDEX(lalali!$B$1:$E$82,MATCH(B173,lalali!$A$1:$A$82,0),MATCH($D$2,lalali!$B$2:$E$2))</f>
        <v>#N/A</v>
      </c>
      <c r="E173" s="19" t="e">
        <f>INDEX(lalali!$B$1:$E$82,MATCH(B173,lalali!$A$1:$A$82,0),MATCH($E$2,lalali!$B$2:$E$2))</f>
        <v>#N/A</v>
      </c>
      <c r="F173" s="19" t="e">
        <f>INDEX(lalali!$B$1:$E$82,MATCH(B173,lalali!$A$1:$A$82,0),MATCH($F$2,lalali!$B$2:$E$2))</f>
        <v>#N/A</v>
      </c>
      <c r="G173" s="23" t="e">
        <f>INDEX(lalali!$B$1:$E$82,MATCH(B173,lalali!$A$1:$A$82,0),MATCH($G$2,lalali!$B$2:$E$2))</f>
        <v>#N/A</v>
      </c>
      <c r="H173" s="18" t="e">
        <f>INDEX(lalali!$F$1:$I$82,MATCH(B173,lalali!$A$1:$A$82,0),MATCH($H$2,lalali!$F$2:$I$2,0))</f>
        <v>#N/A</v>
      </c>
      <c r="I173" s="19" t="e">
        <f>INDEX(lalali!$F$1:$I$82,MATCH(B173,lalali!$A$1:$A$82,0),MATCH($I$2,lalali!$F$2:$I$2,0))</f>
        <v>#N/A</v>
      </c>
      <c r="J173" s="19" t="e">
        <f>INDEX(lalali!$F$1:$I$82,MATCH(B173,lalali!$A$1:$A$82,0),MATCH($J$2,lalali!$F$2:$I$2,0))</f>
        <v>#N/A</v>
      </c>
      <c r="K173" s="20" t="e">
        <f>INDEX(lalali!$F$1:$I$82,MATCH(B173,lalali!$A$1:$A$82,0),MATCH($K$2,lalali!$F$2:$I$2,0))</f>
        <v>#N/A</v>
      </c>
    </row>
    <row r="174" spans="4:11" ht="15.75" thickBot="1" x14ac:dyDescent="0.3">
      <c r="D174" s="18" t="e">
        <f>INDEX(lalali!$B$1:$E$82,MATCH(B174,lalali!$A$1:$A$82,0),MATCH($D$2,lalali!$B$2:$E$2))</f>
        <v>#N/A</v>
      </c>
      <c r="E174" s="19" t="e">
        <f>INDEX(lalali!$B$1:$E$82,MATCH(B174,lalali!$A$1:$A$82,0),MATCH($E$2,lalali!$B$2:$E$2))</f>
        <v>#N/A</v>
      </c>
      <c r="F174" s="19" t="e">
        <f>INDEX(lalali!$B$1:$E$82,MATCH(B174,lalali!$A$1:$A$82,0),MATCH($F$2,lalali!$B$2:$E$2))</f>
        <v>#N/A</v>
      </c>
      <c r="G174" s="23" t="e">
        <f>INDEX(lalali!$B$1:$E$82,MATCH(B174,lalali!$A$1:$A$82,0),MATCH($G$2,lalali!$B$2:$E$2))</f>
        <v>#N/A</v>
      </c>
      <c r="H174" s="18" t="e">
        <f>INDEX(lalali!$F$1:$I$82,MATCH(B174,lalali!$A$1:$A$82,0),MATCH($H$2,lalali!$F$2:$I$2,0))</f>
        <v>#N/A</v>
      </c>
      <c r="I174" s="19" t="e">
        <f>INDEX(lalali!$F$1:$I$82,MATCH(B174,lalali!$A$1:$A$82,0),MATCH($I$2,lalali!$F$2:$I$2,0))</f>
        <v>#N/A</v>
      </c>
      <c r="J174" s="19" t="e">
        <f>INDEX(lalali!$F$1:$I$82,MATCH(B174,lalali!$A$1:$A$82,0),MATCH($J$2,lalali!$F$2:$I$2,0))</f>
        <v>#N/A</v>
      </c>
      <c r="K174" s="20" t="e">
        <f>INDEX(lalali!$F$1:$I$82,MATCH(B174,lalali!$A$1:$A$82,0),MATCH($K$2,lalali!$F$2:$I$2,0))</f>
        <v>#N/A</v>
      </c>
    </row>
    <row r="175" spans="4:11" ht="15.75" thickBot="1" x14ac:dyDescent="0.3">
      <c r="D175" s="18" t="e">
        <f>INDEX(lalali!$B$1:$E$82,MATCH(B175,lalali!$A$1:$A$82,0),MATCH($D$2,lalali!$B$2:$E$2))</f>
        <v>#N/A</v>
      </c>
      <c r="E175" s="19" t="e">
        <f>INDEX(lalali!$B$1:$E$82,MATCH(B175,lalali!$A$1:$A$82,0),MATCH($E$2,lalali!$B$2:$E$2))</f>
        <v>#N/A</v>
      </c>
      <c r="F175" s="19" t="e">
        <f>INDEX(lalali!$B$1:$E$82,MATCH(B175,lalali!$A$1:$A$82,0),MATCH($F$2,lalali!$B$2:$E$2))</f>
        <v>#N/A</v>
      </c>
      <c r="G175" s="23" t="e">
        <f>INDEX(lalali!$B$1:$E$82,MATCH(B175,lalali!$A$1:$A$82,0),MATCH($G$2,lalali!$B$2:$E$2))</f>
        <v>#N/A</v>
      </c>
      <c r="H175" s="18" t="e">
        <f>INDEX(lalali!$F$1:$I$82,MATCH(B175,lalali!$A$1:$A$82,0),MATCH($H$2,lalali!$F$2:$I$2,0))</f>
        <v>#N/A</v>
      </c>
      <c r="I175" s="19" t="e">
        <f>INDEX(lalali!$F$1:$I$82,MATCH(B175,lalali!$A$1:$A$82,0),MATCH($I$2,lalali!$F$2:$I$2,0))</f>
        <v>#N/A</v>
      </c>
      <c r="J175" s="19" t="e">
        <f>INDEX(lalali!$F$1:$I$82,MATCH(B175,lalali!$A$1:$A$82,0),MATCH($J$2,lalali!$F$2:$I$2,0))</f>
        <v>#N/A</v>
      </c>
      <c r="K175" s="20" t="e">
        <f>INDEX(lalali!$F$1:$I$82,MATCH(B175,lalali!$A$1:$A$82,0),MATCH($K$2,lalali!$F$2:$I$2,0))</f>
        <v>#N/A</v>
      </c>
    </row>
    <row r="176" spans="4:11" ht="15.75" thickBot="1" x14ac:dyDescent="0.3">
      <c r="D176" s="18" t="e">
        <f>INDEX(lalali!$B$1:$E$82,MATCH(B176,lalali!$A$1:$A$82,0),MATCH($D$2,lalali!$B$2:$E$2))</f>
        <v>#N/A</v>
      </c>
      <c r="E176" s="19" t="e">
        <f>INDEX(lalali!$B$1:$E$82,MATCH(B176,lalali!$A$1:$A$82,0),MATCH($E$2,lalali!$B$2:$E$2))</f>
        <v>#N/A</v>
      </c>
      <c r="F176" s="19" t="e">
        <f>INDEX(lalali!$B$1:$E$82,MATCH(B176,lalali!$A$1:$A$82,0),MATCH($F$2,lalali!$B$2:$E$2))</f>
        <v>#N/A</v>
      </c>
      <c r="G176" s="23" t="e">
        <f>INDEX(lalali!$B$1:$E$82,MATCH(B176,lalali!$A$1:$A$82,0),MATCH($G$2,lalali!$B$2:$E$2))</f>
        <v>#N/A</v>
      </c>
      <c r="H176" s="18" t="e">
        <f>INDEX(lalali!$F$1:$I$82,MATCH(B176,lalali!$A$1:$A$82,0),MATCH($H$2,lalali!$F$2:$I$2,0))</f>
        <v>#N/A</v>
      </c>
      <c r="I176" s="19" t="e">
        <f>INDEX(lalali!$F$1:$I$82,MATCH(B176,lalali!$A$1:$A$82,0),MATCH($I$2,lalali!$F$2:$I$2,0))</f>
        <v>#N/A</v>
      </c>
      <c r="J176" s="19" t="e">
        <f>INDEX(lalali!$F$1:$I$82,MATCH(B176,lalali!$A$1:$A$82,0),MATCH($J$2,lalali!$F$2:$I$2,0))</f>
        <v>#N/A</v>
      </c>
      <c r="K176" s="20" t="e">
        <f>INDEX(lalali!$F$1:$I$82,MATCH(B176,lalali!$A$1:$A$82,0),MATCH($K$2,lalali!$F$2:$I$2,0))</f>
        <v>#N/A</v>
      </c>
    </row>
    <row r="177" spans="4:11" ht="15.75" thickBot="1" x14ac:dyDescent="0.3">
      <c r="D177" s="18" t="e">
        <f>INDEX(lalali!$B$1:$E$82,MATCH(B177,lalali!$A$1:$A$82,0),MATCH($D$2,lalali!$B$2:$E$2))</f>
        <v>#N/A</v>
      </c>
      <c r="E177" s="19" t="e">
        <f>INDEX(lalali!$B$1:$E$82,MATCH(B177,lalali!$A$1:$A$82,0),MATCH($E$2,lalali!$B$2:$E$2))</f>
        <v>#N/A</v>
      </c>
      <c r="F177" s="19" t="e">
        <f>INDEX(lalali!$B$1:$E$82,MATCH(B177,lalali!$A$1:$A$82,0),MATCH($F$2,lalali!$B$2:$E$2))</f>
        <v>#N/A</v>
      </c>
      <c r="G177" s="23" t="e">
        <f>INDEX(lalali!$B$1:$E$82,MATCH(B177,lalali!$A$1:$A$82,0),MATCH($G$2,lalali!$B$2:$E$2))</f>
        <v>#N/A</v>
      </c>
      <c r="H177" s="18" t="e">
        <f>INDEX(lalali!$F$1:$I$82,MATCH(B177,lalali!$A$1:$A$82,0),MATCH($H$2,lalali!$F$2:$I$2,0))</f>
        <v>#N/A</v>
      </c>
      <c r="I177" s="19" t="e">
        <f>INDEX(lalali!$F$1:$I$82,MATCH(B177,lalali!$A$1:$A$82,0),MATCH($I$2,lalali!$F$2:$I$2,0))</f>
        <v>#N/A</v>
      </c>
      <c r="J177" s="19" t="e">
        <f>INDEX(lalali!$F$1:$I$82,MATCH(B177,lalali!$A$1:$A$82,0),MATCH($J$2,lalali!$F$2:$I$2,0))</f>
        <v>#N/A</v>
      </c>
      <c r="K177" s="20" t="e">
        <f>INDEX(lalali!$F$1:$I$82,MATCH(B177,lalali!$A$1:$A$82,0),MATCH($K$2,lalali!$F$2:$I$2,0))</f>
        <v>#N/A</v>
      </c>
    </row>
    <row r="178" spans="4:11" ht="15.75" thickBot="1" x14ac:dyDescent="0.3">
      <c r="D178" s="18" t="e">
        <f>INDEX(lalali!$B$1:$E$82,MATCH(B178,lalali!$A$1:$A$82,0),MATCH($D$2,lalali!$B$2:$E$2))</f>
        <v>#N/A</v>
      </c>
      <c r="E178" s="19" t="e">
        <f>INDEX(lalali!$B$1:$E$82,MATCH(B178,lalali!$A$1:$A$82,0),MATCH($E$2,lalali!$B$2:$E$2))</f>
        <v>#N/A</v>
      </c>
      <c r="F178" s="19" t="e">
        <f>INDEX(lalali!$B$1:$E$82,MATCH(B178,lalali!$A$1:$A$82,0),MATCH($F$2,lalali!$B$2:$E$2))</f>
        <v>#N/A</v>
      </c>
      <c r="G178" s="23" t="e">
        <f>INDEX(lalali!$B$1:$E$82,MATCH(B178,lalali!$A$1:$A$82,0),MATCH($G$2,lalali!$B$2:$E$2))</f>
        <v>#N/A</v>
      </c>
      <c r="H178" s="18" t="e">
        <f>INDEX(lalali!$F$1:$I$82,MATCH(B178,lalali!$A$1:$A$82,0),MATCH($H$2,lalali!$F$2:$I$2,0))</f>
        <v>#N/A</v>
      </c>
      <c r="I178" s="19" t="e">
        <f>INDEX(lalali!$F$1:$I$82,MATCH(B178,lalali!$A$1:$A$82,0),MATCH($I$2,lalali!$F$2:$I$2,0))</f>
        <v>#N/A</v>
      </c>
      <c r="J178" s="19" t="e">
        <f>INDEX(lalali!$F$1:$I$82,MATCH(B178,lalali!$A$1:$A$82,0),MATCH($J$2,lalali!$F$2:$I$2,0))</f>
        <v>#N/A</v>
      </c>
      <c r="K178" s="20" t="e">
        <f>INDEX(lalali!$F$1:$I$82,MATCH(B178,lalali!$A$1:$A$82,0),MATCH($K$2,lalali!$F$2:$I$2,0))</f>
        <v>#N/A</v>
      </c>
    </row>
    <row r="179" spans="4:11" ht="15.75" thickBot="1" x14ac:dyDescent="0.3">
      <c r="D179" s="18" t="e">
        <f>INDEX(lalali!$B$1:$E$82,MATCH(B179,lalali!$A$1:$A$82,0),MATCH($D$2,lalali!$B$2:$E$2))</f>
        <v>#N/A</v>
      </c>
      <c r="E179" s="19" t="e">
        <f>INDEX(lalali!$B$1:$E$82,MATCH(B179,lalali!$A$1:$A$82,0),MATCH($E$2,lalali!$B$2:$E$2))</f>
        <v>#N/A</v>
      </c>
      <c r="F179" s="19" t="e">
        <f>INDEX(lalali!$B$1:$E$82,MATCH(B179,lalali!$A$1:$A$82,0),MATCH($F$2,lalali!$B$2:$E$2))</f>
        <v>#N/A</v>
      </c>
      <c r="G179" s="23" t="e">
        <f>INDEX(lalali!$B$1:$E$82,MATCH(B179,lalali!$A$1:$A$82,0),MATCH($G$2,lalali!$B$2:$E$2))</f>
        <v>#N/A</v>
      </c>
      <c r="H179" s="18" t="e">
        <f>INDEX(lalali!$F$1:$I$82,MATCH(B179,lalali!$A$1:$A$82,0),MATCH($H$2,lalali!$F$2:$I$2,0))</f>
        <v>#N/A</v>
      </c>
      <c r="I179" s="19" t="e">
        <f>INDEX(lalali!$F$1:$I$82,MATCH(B179,lalali!$A$1:$A$82,0),MATCH($I$2,lalali!$F$2:$I$2,0))</f>
        <v>#N/A</v>
      </c>
      <c r="J179" s="19" t="e">
        <f>INDEX(lalali!$F$1:$I$82,MATCH(B179,lalali!$A$1:$A$82,0),MATCH($J$2,lalali!$F$2:$I$2,0))</f>
        <v>#N/A</v>
      </c>
      <c r="K179" s="20" t="e">
        <f>INDEX(lalali!$F$1:$I$82,MATCH(B179,lalali!$A$1:$A$82,0),MATCH($K$2,lalali!$F$2:$I$2,0))</f>
        <v>#N/A</v>
      </c>
    </row>
    <row r="180" spans="4:11" ht="15.75" thickBot="1" x14ac:dyDescent="0.3">
      <c r="D180" s="18" t="e">
        <f>INDEX(lalali!$B$1:$E$82,MATCH(B180,lalali!$A$1:$A$82,0),MATCH($D$2,lalali!$B$2:$E$2))</f>
        <v>#N/A</v>
      </c>
      <c r="E180" s="19" t="e">
        <f>INDEX(lalali!$B$1:$E$82,MATCH(B180,lalali!$A$1:$A$82,0),MATCH($E$2,lalali!$B$2:$E$2))</f>
        <v>#N/A</v>
      </c>
      <c r="F180" s="19" t="e">
        <f>INDEX(lalali!$B$1:$E$82,MATCH(B180,lalali!$A$1:$A$82,0),MATCH($F$2,lalali!$B$2:$E$2))</f>
        <v>#N/A</v>
      </c>
      <c r="G180" s="23" t="e">
        <f>INDEX(lalali!$B$1:$E$82,MATCH(B180,lalali!$A$1:$A$82,0),MATCH($G$2,lalali!$B$2:$E$2))</f>
        <v>#N/A</v>
      </c>
      <c r="H180" s="18" t="e">
        <f>INDEX(lalali!$F$1:$I$82,MATCH(B180,lalali!$A$1:$A$82,0),MATCH($H$2,lalali!$F$2:$I$2,0))</f>
        <v>#N/A</v>
      </c>
      <c r="I180" s="19" t="e">
        <f>INDEX(lalali!$F$1:$I$82,MATCH(B180,lalali!$A$1:$A$82,0),MATCH($I$2,lalali!$F$2:$I$2,0))</f>
        <v>#N/A</v>
      </c>
      <c r="J180" s="19" t="e">
        <f>INDEX(lalali!$F$1:$I$82,MATCH(B180,lalali!$A$1:$A$82,0),MATCH($J$2,lalali!$F$2:$I$2,0))</f>
        <v>#N/A</v>
      </c>
      <c r="K180" s="20" t="e">
        <f>INDEX(lalali!$F$1:$I$82,MATCH(B180,lalali!$A$1:$A$82,0),MATCH($K$2,lalali!$F$2:$I$2,0))</f>
        <v>#N/A</v>
      </c>
    </row>
    <row r="181" spans="4:11" ht="15.75" thickBot="1" x14ac:dyDescent="0.3">
      <c r="D181" s="18" t="e">
        <f>INDEX(lalali!$B$1:$E$82,MATCH(B181,lalali!$A$1:$A$82,0),MATCH($D$2,lalali!$B$2:$E$2))</f>
        <v>#N/A</v>
      </c>
      <c r="E181" s="19" t="e">
        <f>INDEX(lalali!$B$1:$E$82,MATCH(B181,lalali!$A$1:$A$82,0),MATCH($E$2,lalali!$B$2:$E$2))</f>
        <v>#N/A</v>
      </c>
      <c r="F181" s="19" t="e">
        <f>INDEX(lalali!$B$1:$E$82,MATCH(B181,lalali!$A$1:$A$82,0),MATCH($F$2,lalali!$B$2:$E$2))</f>
        <v>#N/A</v>
      </c>
      <c r="G181" s="23" t="e">
        <f>INDEX(lalali!$B$1:$E$82,MATCH(B181,lalali!$A$1:$A$82,0),MATCH($G$2,lalali!$B$2:$E$2))</f>
        <v>#N/A</v>
      </c>
      <c r="H181" s="18" t="e">
        <f>INDEX(lalali!$F$1:$I$82,MATCH(B181,lalali!$A$1:$A$82,0),MATCH($H$2,lalali!$F$2:$I$2,0))</f>
        <v>#N/A</v>
      </c>
      <c r="I181" s="19" t="e">
        <f>INDEX(lalali!$F$1:$I$82,MATCH(B181,lalali!$A$1:$A$82,0),MATCH($I$2,lalali!$F$2:$I$2,0))</f>
        <v>#N/A</v>
      </c>
      <c r="J181" s="19" t="e">
        <f>INDEX(lalali!$F$1:$I$82,MATCH(B181,lalali!$A$1:$A$82,0),MATCH($J$2,lalali!$F$2:$I$2,0))</f>
        <v>#N/A</v>
      </c>
      <c r="K181" s="20" t="e">
        <f>INDEX(lalali!$F$1:$I$82,MATCH(B181,lalali!$A$1:$A$82,0),MATCH($K$2,lalali!$F$2:$I$2,0))</f>
        <v>#N/A</v>
      </c>
    </row>
    <row r="182" spans="4:11" ht="15.75" thickBot="1" x14ac:dyDescent="0.3">
      <c r="D182" s="18" t="e">
        <f>INDEX(lalali!$B$1:$E$82,MATCH(B182,lalali!$A$1:$A$82,0),MATCH($D$2,lalali!$B$2:$E$2))</f>
        <v>#N/A</v>
      </c>
      <c r="E182" s="19" t="e">
        <f>INDEX(lalali!$B$1:$E$82,MATCH(B182,lalali!$A$1:$A$82,0),MATCH($E$2,lalali!$B$2:$E$2))</f>
        <v>#N/A</v>
      </c>
      <c r="F182" s="19" t="e">
        <f>INDEX(lalali!$B$1:$E$82,MATCH(B182,lalali!$A$1:$A$82,0),MATCH($F$2,lalali!$B$2:$E$2))</f>
        <v>#N/A</v>
      </c>
      <c r="G182" s="23" t="e">
        <f>INDEX(lalali!$B$1:$E$82,MATCH(B182,lalali!$A$1:$A$82,0),MATCH($G$2,lalali!$B$2:$E$2))</f>
        <v>#N/A</v>
      </c>
      <c r="H182" s="18" t="e">
        <f>INDEX(lalali!$F$1:$I$82,MATCH(B182,lalali!$A$1:$A$82,0),MATCH($H$2,lalali!$F$2:$I$2,0))</f>
        <v>#N/A</v>
      </c>
      <c r="I182" s="19" t="e">
        <f>INDEX(lalali!$F$1:$I$82,MATCH(B182,lalali!$A$1:$A$82,0),MATCH($I$2,lalali!$F$2:$I$2,0))</f>
        <v>#N/A</v>
      </c>
      <c r="J182" s="19" t="e">
        <f>INDEX(lalali!$F$1:$I$82,MATCH(B182,lalali!$A$1:$A$82,0),MATCH($J$2,lalali!$F$2:$I$2,0))</f>
        <v>#N/A</v>
      </c>
      <c r="K182" s="20" t="e">
        <f>INDEX(lalali!$F$1:$I$82,MATCH(B182,lalali!$A$1:$A$82,0),MATCH($K$2,lalali!$F$2:$I$2,0))</f>
        <v>#N/A</v>
      </c>
    </row>
    <row r="183" spans="4:11" ht="15.75" thickBot="1" x14ac:dyDescent="0.3">
      <c r="D183" s="18" t="e">
        <f>INDEX(lalali!$B$1:$E$82,MATCH(B183,lalali!$A$1:$A$82,0),MATCH($D$2,lalali!$B$2:$E$2))</f>
        <v>#N/A</v>
      </c>
      <c r="E183" s="19" t="e">
        <f>INDEX(lalali!$B$1:$E$82,MATCH(B183,lalali!$A$1:$A$82,0),MATCH($E$2,lalali!$B$2:$E$2))</f>
        <v>#N/A</v>
      </c>
      <c r="F183" s="19" t="e">
        <f>INDEX(lalali!$B$1:$E$82,MATCH(B183,lalali!$A$1:$A$82,0),MATCH($F$2,lalali!$B$2:$E$2))</f>
        <v>#N/A</v>
      </c>
      <c r="G183" s="23" t="e">
        <f>INDEX(lalali!$B$1:$E$82,MATCH(B183,lalali!$A$1:$A$82,0),MATCH($G$2,lalali!$B$2:$E$2))</f>
        <v>#N/A</v>
      </c>
      <c r="H183" s="18" t="e">
        <f>INDEX(lalali!$F$1:$I$82,MATCH(B183,lalali!$A$1:$A$82,0),MATCH($H$2,lalali!$F$2:$I$2,0))</f>
        <v>#N/A</v>
      </c>
      <c r="I183" s="19" t="e">
        <f>INDEX(lalali!$F$1:$I$82,MATCH(B183,lalali!$A$1:$A$82,0),MATCH($I$2,lalali!$F$2:$I$2,0))</f>
        <v>#N/A</v>
      </c>
      <c r="J183" s="19" t="e">
        <f>INDEX(lalali!$F$1:$I$82,MATCH(B183,lalali!$A$1:$A$82,0),MATCH($J$2,lalali!$F$2:$I$2,0))</f>
        <v>#N/A</v>
      </c>
      <c r="K183" s="20" t="e">
        <f>INDEX(lalali!$F$1:$I$82,MATCH(B183,lalali!$A$1:$A$82,0),MATCH($K$2,lalali!$F$2:$I$2,0))</f>
        <v>#N/A</v>
      </c>
    </row>
    <row r="184" spans="4:11" ht="15.75" thickBot="1" x14ac:dyDescent="0.3">
      <c r="D184" s="18" t="e">
        <f>INDEX(lalali!$B$1:$E$82,MATCH(B184,lalali!$A$1:$A$82,0),MATCH($D$2,lalali!$B$2:$E$2))</f>
        <v>#N/A</v>
      </c>
      <c r="E184" s="19" t="e">
        <f>INDEX(lalali!$B$1:$E$82,MATCH(B184,lalali!$A$1:$A$82,0),MATCH($E$2,lalali!$B$2:$E$2))</f>
        <v>#N/A</v>
      </c>
      <c r="F184" s="19" t="e">
        <f>INDEX(lalali!$B$1:$E$82,MATCH(B184,lalali!$A$1:$A$82,0),MATCH($F$2,lalali!$B$2:$E$2))</f>
        <v>#N/A</v>
      </c>
      <c r="G184" s="23" t="e">
        <f>INDEX(lalali!$B$1:$E$82,MATCH(B184,lalali!$A$1:$A$82,0),MATCH($G$2,lalali!$B$2:$E$2))</f>
        <v>#N/A</v>
      </c>
      <c r="H184" s="18" t="e">
        <f>INDEX(lalali!$F$1:$I$82,MATCH(B184,lalali!$A$1:$A$82,0),MATCH($H$2,lalali!$F$2:$I$2,0))</f>
        <v>#N/A</v>
      </c>
      <c r="I184" s="19" t="e">
        <f>INDEX(lalali!$F$1:$I$82,MATCH(B184,lalali!$A$1:$A$82,0),MATCH($I$2,lalali!$F$2:$I$2,0))</f>
        <v>#N/A</v>
      </c>
      <c r="J184" s="19" t="e">
        <f>INDEX(lalali!$F$1:$I$82,MATCH(B184,lalali!$A$1:$A$82,0),MATCH($J$2,lalali!$F$2:$I$2,0))</f>
        <v>#N/A</v>
      </c>
      <c r="K184" s="20" t="e">
        <f>INDEX(lalali!$F$1:$I$82,MATCH(B184,lalali!$A$1:$A$82,0),MATCH($K$2,lalali!$F$2:$I$2,0))</f>
        <v>#N/A</v>
      </c>
    </row>
    <row r="185" spans="4:11" ht="15.75" thickBot="1" x14ac:dyDescent="0.3">
      <c r="D185" s="18" t="e">
        <f>INDEX(lalali!$B$1:$E$82,MATCH(B185,lalali!$A$1:$A$82,0),MATCH($D$2,lalali!$B$2:$E$2))</f>
        <v>#N/A</v>
      </c>
      <c r="E185" s="19" t="e">
        <f>INDEX(lalali!$B$1:$E$82,MATCH(B185,lalali!$A$1:$A$82,0),MATCH($E$2,lalali!$B$2:$E$2))</f>
        <v>#N/A</v>
      </c>
      <c r="F185" s="19" t="e">
        <f>INDEX(lalali!$B$1:$E$82,MATCH(B185,lalali!$A$1:$A$82,0),MATCH($F$2,lalali!$B$2:$E$2))</f>
        <v>#N/A</v>
      </c>
      <c r="G185" s="23" t="e">
        <f>INDEX(lalali!$B$1:$E$82,MATCH(B185,lalali!$A$1:$A$82,0),MATCH($G$2,lalali!$B$2:$E$2))</f>
        <v>#N/A</v>
      </c>
      <c r="H185" s="18" t="e">
        <f>INDEX(lalali!$F$1:$I$82,MATCH(B185,lalali!$A$1:$A$82,0),MATCH($H$2,lalali!$F$2:$I$2,0))</f>
        <v>#N/A</v>
      </c>
      <c r="I185" s="19" t="e">
        <f>INDEX(lalali!$F$1:$I$82,MATCH(B185,lalali!$A$1:$A$82,0),MATCH($I$2,lalali!$F$2:$I$2,0))</f>
        <v>#N/A</v>
      </c>
      <c r="J185" s="19" t="e">
        <f>INDEX(lalali!$F$1:$I$82,MATCH(B185,lalali!$A$1:$A$82,0),MATCH($J$2,lalali!$F$2:$I$2,0))</f>
        <v>#N/A</v>
      </c>
      <c r="K185" s="20" t="e">
        <f>INDEX(lalali!$F$1:$I$82,MATCH(B185,lalali!$A$1:$A$82,0),MATCH($K$2,lalali!$F$2:$I$2,0))</f>
        <v>#N/A</v>
      </c>
    </row>
    <row r="186" spans="4:11" ht="15.75" thickBot="1" x14ac:dyDescent="0.3">
      <c r="D186" s="18" t="e">
        <f>INDEX(lalali!$B$1:$E$82,MATCH(B186,lalali!$A$1:$A$82,0),MATCH($D$2,lalali!$B$2:$E$2))</f>
        <v>#N/A</v>
      </c>
      <c r="E186" s="19" t="e">
        <f>INDEX(lalali!$B$1:$E$82,MATCH(B186,lalali!$A$1:$A$82,0),MATCH($E$2,lalali!$B$2:$E$2))</f>
        <v>#N/A</v>
      </c>
      <c r="F186" s="19" t="e">
        <f>INDEX(lalali!$B$1:$E$82,MATCH(B186,lalali!$A$1:$A$82,0),MATCH($F$2,lalali!$B$2:$E$2))</f>
        <v>#N/A</v>
      </c>
      <c r="G186" s="23" t="e">
        <f>INDEX(lalali!$B$1:$E$82,MATCH(B186,lalali!$A$1:$A$82,0),MATCH($G$2,lalali!$B$2:$E$2))</f>
        <v>#N/A</v>
      </c>
      <c r="H186" s="18" t="e">
        <f>INDEX(lalali!$F$1:$I$82,MATCH(B186,lalali!$A$1:$A$82,0),MATCH($H$2,lalali!$F$2:$I$2,0))</f>
        <v>#N/A</v>
      </c>
      <c r="I186" s="19" t="e">
        <f>INDEX(lalali!$F$1:$I$82,MATCH(B186,lalali!$A$1:$A$82,0),MATCH($I$2,lalali!$F$2:$I$2,0))</f>
        <v>#N/A</v>
      </c>
      <c r="J186" s="19" t="e">
        <f>INDEX(lalali!$F$1:$I$82,MATCH(B186,lalali!$A$1:$A$82,0),MATCH($J$2,lalali!$F$2:$I$2,0))</f>
        <v>#N/A</v>
      </c>
      <c r="K186" s="20" t="e">
        <f>INDEX(lalali!$F$1:$I$82,MATCH(B186,lalali!$A$1:$A$82,0),MATCH($K$2,lalali!$F$2:$I$2,0))</f>
        <v>#N/A</v>
      </c>
    </row>
    <row r="187" spans="4:11" ht="15.75" thickBot="1" x14ac:dyDescent="0.3">
      <c r="D187" s="18" t="e">
        <f>INDEX(lalali!$B$1:$E$82,MATCH(B187,lalali!$A$1:$A$82,0),MATCH($D$2,lalali!$B$2:$E$2))</f>
        <v>#N/A</v>
      </c>
      <c r="E187" s="19" t="e">
        <f>INDEX(lalali!$B$1:$E$82,MATCH(B187,lalali!$A$1:$A$82,0),MATCH($E$2,lalali!$B$2:$E$2))</f>
        <v>#N/A</v>
      </c>
      <c r="F187" s="19" t="e">
        <f>INDEX(lalali!$B$1:$E$82,MATCH(B187,lalali!$A$1:$A$82,0),MATCH($F$2,lalali!$B$2:$E$2))</f>
        <v>#N/A</v>
      </c>
      <c r="G187" s="23" t="e">
        <f>INDEX(lalali!$B$1:$E$82,MATCH(B187,lalali!$A$1:$A$82,0),MATCH($G$2,lalali!$B$2:$E$2))</f>
        <v>#N/A</v>
      </c>
      <c r="H187" s="18" t="e">
        <f>INDEX(lalali!$F$1:$I$82,MATCH(B187,lalali!$A$1:$A$82,0),MATCH($H$2,lalali!$F$2:$I$2,0))</f>
        <v>#N/A</v>
      </c>
      <c r="I187" s="19" t="e">
        <f>INDEX(lalali!$F$1:$I$82,MATCH(B187,lalali!$A$1:$A$82,0),MATCH($I$2,lalali!$F$2:$I$2,0))</f>
        <v>#N/A</v>
      </c>
      <c r="J187" s="19" t="e">
        <f>INDEX(lalali!$F$1:$I$82,MATCH(B187,lalali!$A$1:$A$82,0),MATCH($J$2,lalali!$F$2:$I$2,0))</f>
        <v>#N/A</v>
      </c>
      <c r="K187" s="20" t="e">
        <f>INDEX(lalali!$F$1:$I$82,MATCH(B187,lalali!$A$1:$A$82,0),MATCH($K$2,lalali!$F$2:$I$2,0))</f>
        <v>#N/A</v>
      </c>
    </row>
    <row r="188" spans="4:11" ht="15.75" thickBot="1" x14ac:dyDescent="0.3">
      <c r="D188" s="18" t="e">
        <f>INDEX(lalali!$B$1:$E$82,MATCH(B188,lalali!$A$1:$A$82,0),MATCH($D$2,lalali!$B$2:$E$2))</f>
        <v>#N/A</v>
      </c>
      <c r="E188" s="19" t="e">
        <f>INDEX(lalali!$B$1:$E$82,MATCH(B188,lalali!$A$1:$A$82,0),MATCH($E$2,lalali!$B$2:$E$2))</f>
        <v>#N/A</v>
      </c>
      <c r="F188" s="19" t="e">
        <f>INDEX(lalali!$B$1:$E$82,MATCH(B188,lalali!$A$1:$A$82,0),MATCH($F$2,lalali!$B$2:$E$2))</f>
        <v>#N/A</v>
      </c>
      <c r="G188" s="23" t="e">
        <f>INDEX(lalali!$B$1:$E$82,MATCH(B188,lalali!$A$1:$A$82,0),MATCH($G$2,lalali!$B$2:$E$2))</f>
        <v>#N/A</v>
      </c>
      <c r="H188" s="18" t="e">
        <f>INDEX(lalali!$F$1:$I$82,MATCH(B188,lalali!$A$1:$A$82,0),MATCH($H$2,lalali!$F$2:$I$2,0))</f>
        <v>#N/A</v>
      </c>
      <c r="I188" s="19" t="e">
        <f>INDEX(lalali!$F$1:$I$82,MATCH(B188,lalali!$A$1:$A$82,0),MATCH($I$2,lalali!$F$2:$I$2,0))</f>
        <v>#N/A</v>
      </c>
      <c r="J188" s="19" t="e">
        <f>INDEX(lalali!$F$1:$I$82,MATCH(B188,lalali!$A$1:$A$82,0),MATCH($J$2,lalali!$F$2:$I$2,0))</f>
        <v>#N/A</v>
      </c>
      <c r="K188" s="20" t="e">
        <f>INDEX(lalali!$F$1:$I$82,MATCH(B188,lalali!$A$1:$A$82,0),MATCH($K$2,lalali!$F$2:$I$2,0))</f>
        <v>#N/A</v>
      </c>
    </row>
    <row r="189" spans="4:11" ht="15.75" thickBot="1" x14ac:dyDescent="0.3">
      <c r="D189" s="18" t="e">
        <f>INDEX(lalali!$B$1:$E$82,MATCH(B189,lalali!$A$1:$A$82,0),MATCH($D$2,lalali!$B$2:$E$2))</f>
        <v>#N/A</v>
      </c>
      <c r="E189" s="19" t="e">
        <f>INDEX(lalali!$B$1:$E$82,MATCH(B189,lalali!$A$1:$A$82,0),MATCH($E$2,lalali!$B$2:$E$2))</f>
        <v>#N/A</v>
      </c>
      <c r="F189" s="19" t="e">
        <f>INDEX(lalali!$B$1:$E$82,MATCH(B189,lalali!$A$1:$A$82,0),MATCH($F$2,lalali!$B$2:$E$2))</f>
        <v>#N/A</v>
      </c>
      <c r="G189" s="23" t="e">
        <f>INDEX(lalali!$B$1:$E$82,MATCH(B189,lalali!$A$1:$A$82,0),MATCH($G$2,lalali!$B$2:$E$2))</f>
        <v>#N/A</v>
      </c>
      <c r="H189" s="18" t="e">
        <f>INDEX(lalali!$F$1:$I$82,MATCH(B189,lalali!$A$1:$A$82,0),MATCH($H$2,lalali!$F$2:$I$2,0))</f>
        <v>#N/A</v>
      </c>
      <c r="I189" s="19" t="e">
        <f>INDEX(lalali!$F$1:$I$82,MATCH(B189,lalali!$A$1:$A$82,0),MATCH($I$2,lalali!$F$2:$I$2,0))</f>
        <v>#N/A</v>
      </c>
      <c r="J189" s="19" t="e">
        <f>INDEX(lalali!$F$1:$I$82,MATCH(B189,lalali!$A$1:$A$82,0),MATCH($J$2,lalali!$F$2:$I$2,0))</f>
        <v>#N/A</v>
      </c>
      <c r="K189" s="20" t="e">
        <f>INDEX(lalali!$F$1:$I$82,MATCH(B189,lalali!$A$1:$A$82,0),MATCH($K$2,lalali!$F$2:$I$2,0))</f>
        <v>#N/A</v>
      </c>
    </row>
    <row r="190" spans="4:11" ht="15.75" thickBot="1" x14ac:dyDescent="0.3">
      <c r="D190" s="18" t="e">
        <f>INDEX(lalali!$B$1:$E$82,MATCH(B190,lalali!$A$1:$A$82,0),MATCH($D$2,lalali!$B$2:$E$2))</f>
        <v>#N/A</v>
      </c>
      <c r="E190" s="19" t="e">
        <f>INDEX(lalali!$B$1:$E$82,MATCH(B190,lalali!$A$1:$A$82,0),MATCH($E$2,lalali!$B$2:$E$2))</f>
        <v>#N/A</v>
      </c>
      <c r="F190" s="19" t="e">
        <f>INDEX(lalali!$B$1:$E$82,MATCH(B190,lalali!$A$1:$A$82,0),MATCH($F$2,lalali!$B$2:$E$2))</f>
        <v>#N/A</v>
      </c>
      <c r="G190" s="23" t="e">
        <f>INDEX(lalali!$B$1:$E$82,MATCH(B190,lalali!$A$1:$A$82,0),MATCH($G$2,lalali!$B$2:$E$2))</f>
        <v>#N/A</v>
      </c>
      <c r="H190" s="18" t="e">
        <f>INDEX(lalali!$F$1:$I$82,MATCH(B190,lalali!$A$1:$A$82,0),MATCH($H$2,lalali!$F$2:$I$2,0))</f>
        <v>#N/A</v>
      </c>
      <c r="I190" s="19" t="e">
        <f>INDEX(lalali!$F$1:$I$82,MATCH(B190,lalali!$A$1:$A$82,0),MATCH($I$2,lalali!$F$2:$I$2,0))</f>
        <v>#N/A</v>
      </c>
      <c r="J190" s="19" t="e">
        <f>INDEX(lalali!$F$1:$I$82,MATCH(B190,lalali!$A$1:$A$82,0),MATCH($J$2,lalali!$F$2:$I$2,0))</f>
        <v>#N/A</v>
      </c>
      <c r="K190" s="20" t="e">
        <f>INDEX(lalali!$F$1:$I$82,MATCH(B190,lalali!$A$1:$A$82,0),MATCH($K$2,lalali!$F$2:$I$2,0))</f>
        <v>#N/A</v>
      </c>
    </row>
    <row r="191" spans="4:11" ht="15.75" thickBot="1" x14ac:dyDescent="0.3">
      <c r="D191" s="18" t="e">
        <f>INDEX(lalali!$B$1:$E$82,MATCH(B191,lalali!$A$1:$A$82,0),MATCH($D$2,lalali!$B$2:$E$2))</f>
        <v>#N/A</v>
      </c>
      <c r="E191" s="19" t="e">
        <f>INDEX(lalali!$B$1:$E$82,MATCH(B191,lalali!$A$1:$A$82,0),MATCH($E$2,lalali!$B$2:$E$2))</f>
        <v>#N/A</v>
      </c>
      <c r="F191" s="19" t="e">
        <f>INDEX(lalali!$B$1:$E$82,MATCH(B191,lalali!$A$1:$A$82,0),MATCH($F$2,lalali!$B$2:$E$2))</f>
        <v>#N/A</v>
      </c>
      <c r="G191" s="23" t="e">
        <f>INDEX(lalali!$B$1:$E$82,MATCH(B191,lalali!$A$1:$A$82,0),MATCH($G$2,lalali!$B$2:$E$2))</f>
        <v>#N/A</v>
      </c>
      <c r="H191" s="18" t="e">
        <f>INDEX(lalali!$F$1:$I$82,MATCH(B191,lalali!$A$1:$A$82,0),MATCH($H$2,lalali!$F$2:$I$2,0))</f>
        <v>#N/A</v>
      </c>
      <c r="I191" s="19" t="e">
        <f>INDEX(lalali!$F$1:$I$82,MATCH(B191,lalali!$A$1:$A$82,0),MATCH($I$2,lalali!$F$2:$I$2,0))</f>
        <v>#N/A</v>
      </c>
      <c r="J191" s="19" t="e">
        <f>INDEX(lalali!$F$1:$I$82,MATCH(B191,lalali!$A$1:$A$82,0),MATCH($J$2,lalali!$F$2:$I$2,0))</f>
        <v>#N/A</v>
      </c>
      <c r="K191" s="20" t="e">
        <f>INDEX(lalali!$F$1:$I$82,MATCH(B191,lalali!$A$1:$A$82,0),MATCH($K$2,lalali!$F$2:$I$2,0))</f>
        <v>#N/A</v>
      </c>
    </row>
    <row r="192" spans="4:11" ht="15.75" thickBot="1" x14ac:dyDescent="0.3">
      <c r="D192" s="18" t="e">
        <f>INDEX(lalali!$B$1:$E$82,MATCH(B192,lalali!$A$1:$A$82,0),MATCH($D$2,lalali!$B$2:$E$2))</f>
        <v>#N/A</v>
      </c>
      <c r="E192" s="19" t="e">
        <f>INDEX(lalali!$B$1:$E$82,MATCH(B192,lalali!$A$1:$A$82,0),MATCH($E$2,lalali!$B$2:$E$2))</f>
        <v>#N/A</v>
      </c>
      <c r="F192" s="19" t="e">
        <f>INDEX(lalali!$B$1:$E$82,MATCH(B192,lalali!$A$1:$A$82,0),MATCH($F$2,lalali!$B$2:$E$2))</f>
        <v>#N/A</v>
      </c>
      <c r="G192" s="23" t="e">
        <f>INDEX(lalali!$B$1:$E$82,MATCH(B192,lalali!$A$1:$A$82,0),MATCH($G$2,lalali!$B$2:$E$2))</f>
        <v>#N/A</v>
      </c>
      <c r="H192" s="18" t="e">
        <f>INDEX(lalali!$F$1:$I$82,MATCH(B192,lalali!$A$1:$A$82,0),MATCH($H$2,lalali!$F$2:$I$2,0))</f>
        <v>#N/A</v>
      </c>
      <c r="I192" s="19" t="e">
        <f>INDEX(lalali!$F$1:$I$82,MATCH(B192,lalali!$A$1:$A$82,0),MATCH($I$2,lalali!$F$2:$I$2,0))</f>
        <v>#N/A</v>
      </c>
      <c r="J192" s="19" t="e">
        <f>INDEX(lalali!$F$1:$I$82,MATCH(B192,lalali!$A$1:$A$82,0),MATCH($J$2,lalali!$F$2:$I$2,0))</f>
        <v>#N/A</v>
      </c>
      <c r="K192" s="20" t="e">
        <f>INDEX(lalali!$F$1:$I$82,MATCH(B192,lalali!$A$1:$A$82,0),MATCH($K$2,lalali!$F$2:$I$2,0))</f>
        <v>#N/A</v>
      </c>
    </row>
    <row r="193" spans="4:11" ht="15.75" thickBot="1" x14ac:dyDescent="0.3">
      <c r="D193" s="18" t="e">
        <f>INDEX(lalali!$B$1:$E$82,MATCH(B193,lalali!$A$1:$A$82,0),MATCH($D$2,lalali!$B$2:$E$2))</f>
        <v>#N/A</v>
      </c>
      <c r="E193" s="19" t="e">
        <f>INDEX(lalali!$B$1:$E$82,MATCH(B193,lalali!$A$1:$A$82,0),MATCH($E$2,lalali!$B$2:$E$2))</f>
        <v>#N/A</v>
      </c>
      <c r="F193" s="19" t="e">
        <f>INDEX(lalali!$B$1:$E$82,MATCH(B193,lalali!$A$1:$A$82,0),MATCH($F$2,lalali!$B$2:$E$2))</f>
        <v>#N/A</v>
      </c>
      <c r="G193" s="23" t="e">
        <f>INDEX(lalali!$B$1:$E$82,MATCH(B193,lalali!$A$1:$A$82,0),MATCH($G$2,lalali!$B$2:$E$2))</f>
        <v>#N/A</v>
      </c>
      <c r="H193" s="18" t="e">
        <f>INDEX(lalali!$F$1:$I$82,MATCH(B193,lalali!$A$1:$A$82,0),MATCH($H$2,lalali!$F$2:$I$2,0))</f>
        <v>#N/A</v>
      </c>
      <c r="I193" s="19" t="e">
        <f>INDEX(lalali!$F$1:$I$82,MATCH(B193,lalali!$A$1:$A$82,0),MATCH($I$2,lalali!$F$2:$I$2,0))</f>
        <v>#N/A</v>
      </c>
      <c r="J193" s="19" t="e">
        <f>INDEX(lalali!$F$1:$I$82,MATCH(B193,lalali!$A$1:$A$82,0),MATCH($J$2,lalali!$F$2:$I$2,0))</f>
        <v>#N/A</v>
      </c>
      <c r="K193" s="20" t="e">
        <f>INDEX(lalali!$F$1:$I$82,MATCH(B193,lalali!$A$1:$A$82,0),MATCH($K$2,lalali!$F$2:$I$2,0))</f>
        <v>#N/A</v>
      </c>
    </row>
    <row r="194" spans="4:11" ht="15.75" thickBot="1" x14ac:dyDescent="0.3">
      <c r="D194" s="18" t="e">
        <f>INDEX(lalali!$B$1:$E$82,MATCH(B194,lalali!$A$1:$A$82,0),MATCH($D$2,lalali!$B$2:$E$2))</f>
        <v>#N/A</v>
      </c>
      <c r="E194" s="19" t="e">
        <f>INDEX(lalali!$B$1:$E$82,MATCH(B194,lalali!$A$1:$A$82,0),MATCH($E$2,lalali!$B$2:$E$2))</f>
        <v>#N/A</v>
      </c>
      <c r="F194" s="19" t="e">
        <f>INDEX(lalali!$B$1:$E$82,MATCH(B194,lalali!$A$1:$A$82,0),MATCH($F$2,lalali!$B$2:$E$2))</f>
        <v>#N/A</v>
      </c>
      <c r="G194" s="23" t="e">
        <f>INDEX(lalali!$B$1:$E$82,MATCH(B194,lalali!$A$1:$A$82,0),MATCH($G$2,lalali!$B$2:$E$2))</f>
        <v>#N/A</v>
      </c>
      <c r="H194" s="18" t="e">
        <f>INDEX(lalali!$F$1:$I$82,MATCH(B194,lalali!$A$1:$A$82,0),MATCH($H$2,lalali!$F$2:$I$2,0))</f>
        <v>#N/A</v>
      </c>
      <c r="I194" s="19" t="e">
        <f>INDEX(lalali!$F$1:$I$82,MATCH(B194,lalali!$A$1:$A$82,0),MATCH($I$2,lalali!$F$2:$I$2,0))</f>
        <v>#N/A</v>
      </c>
      <c r="J194" s="19" t="e">
        <f>INDEX(lalali!$F$1:$I$82,MATCH(B194,lalali!$A$1:$A$82,0),MATCH($J$2,lalali!$F$2:$I$2,0))</f>
        <v>#N/A</v>
      </c>
      <c r="K194" s="20" t="e">
        <f>INDEX(lalali!$F$1:$I$82,MATCH(B194,lalali!$A$1:$A$82,0),MATCH($K$2,lalali!$F$2:$I$2,0))</f>
        <v>#N/A</v>
      </c>
    </row>
    <row r="195" spans="4:11" ht="15.75" thickBot="1" x14ac:dyDescent="0.3">
      <c r="D195" s="18" t="e">
        <f>INDEX(lalali!$B$1:$E$82,MATCH(B195,lalali!$A$1:$A$82,0),MATCH($D$2,lalali!$B$2:$E$2))</f>
        <v>#N/A</v>
      </c>
      <c r="E195" s="19" t="e">
        <f>INDEX(lalali!$B$1:$E$82,MATCH(B195,lalali!$A$1:$A$82,0),MATCH($E$2,lalali!$B$2:$E$2))</f>
        <v>#N/A</v>
      </c>
      <c r="F195" s="19" t="e">
        <f>INDEX(lalali!$B$1:$E$82,MATCH(B195,lalali!$A$1:$A$82,0),MATCH($F$2,lalali!$B$2:$E$2))</f>
        <v>#N/A</v>
      </c>
      <c r="G195" s="23" t="e">
        <f>INDEX(lalali!$B$1:$E$82,MATCH(B195,lalali!$A$1:$A$82,0),MATCH($G$2,lalali!$B$2:$E$2))</f>
        <v>#N/A</v>
      </c>
      <c r="H195" s="18" t="e">
        <f>INDEX(lalali!$F$1:$I$82,MATCH(B195,lalali!$A$1:$A$82,0),MATCH($H$2,lalali!$F$2:$I$2,0))</f>
        <v>#N/A</v>
      </c>
      <c r="I195" s="19" t="e">
        <f>INDEX(lalali!$F$1:$I$82,MATCH(B195,lalali!$A$1:$A$82,0),MATCH($I$2,lalali!$F$2:$I$2,0))</f>
        <v>#N/A</v>
      </c>
      <c r="J195" s="19" t="e">
        <f>INDEX(lalali!$F$1:$I$82,MATCH(B195,lalali!$A$1:$A$82,0),MATCH($J$2,lalali!$F$2:$I$2,0))</f>
        <v>#N/A</v>
      </c>
      <c r="K195" s="20" t="e">
        <f>INDEX(lalali!$F$1:$I$82,MATCH(B195,lalali!$A$1:$A$82,0),MATCH($K$2,lalali!$F$2:$I$2,0))</f>
        <v>#N/A</v>
      </c>
    </row>
    <row r="196" spans="4:11" ht="15.75" thickBot="1" x14ac:dyDescent="0.3">
      <c r="D196" s="18" t="e">
        <f>INDEX(lalali!$B$1:$E$82,MATCH(B196,lalali!$A$1:$A$82,0),MATCH($D$2,lalali!$B$2:$E$2))</f>
        <v>#N/A</v>
      </c>
      <c r="E196" s="19" t="e">
        <f>INDEX(lalali!$B$1:$E$82,MATCH(B196,lalali!$A$1:$A$82,0),MATCH($E$2,lalali!$B$2:$E$2))</f>
        <v>#N/A</v>
      </c>
      <c r="F196" s="19" t="e">
        <f>INDEX(lalali!$B$1:$E$82,MATCH(B196,lalali!$A$1:$A$82,0),MATCH($F$2,lalali!$B$2:$E$2))</f>
        <v>#N/A</v>
      </c>
      <c r="G196" s="23" t="e">
        <f>INDEX(lalali!$B$1:$E$82,MATCH(B196,lalali!$A$1:$A$82,0),MATCH($G$2,lalali!$B$2:$E$2))</f>
        <v>#N/A</v>
      </c>
      <c r="H196" s="18" t="e">
        <f>INDEX(lalali!$F$1:$I$82,MATCH(B196,lalali!$A$1:$A$82,0),MATCH($H$2,lalali!$F$2:$I$2,0))</f>
        <v>#N/A</v>
      </c>
      <c r="I196" s="19" t="e">
        <f>INDEX(lalali!$F$1:$I$82,MATCH(B196,lalali!$A$1:$A$82,0),MATCH($I$2,lalali!$F$2:$I$2,0))</f>
        <v>#N/A</v>
      </c>
      <c r="J196" s="19" t="e">
        <f>INDEX(lalali!$F$1:$I$82,MATCH(B196,lalali!$A$1:$A$82,0),MATCH($J$2,lalali!$F$2:$I$2,0))</f>
        <v>#N/A</v>
      </c>
      <c r="K196" s="20" t="e">
        <f>INDEX(lalali!$F$1:$I$82,MATCH(B196,lalali!$A$1:$A$82,0),MATCH($K$2,lalali!$F$2:$I$2,0))</f>
        <v>#N/A</v>
      </c>
    </row>
    <row r="197" spans="4:11" ht="15.75" thickBot="1" x14ac:dyDescent="0.3">
      <c r="D197" s="18" t="e">
        <f>INDEX(lalali!$B$1:$E$82,MATCH(B197,lalali!$A$1:$A$82,0),MATCH($D$2,lalali!$B$2:$E$2))</f>
        <v>#N/A</v>
      </c>
      <c r="E197" s="19" t="e">
        <f>INDEX(lalali!$B$1:$E$82,MATCH(B197,lalali!$A$1:$A$82,0),MATCH($E$2,lalali!$B$2:$E$2))</f>
        <v>#N/A</v>
      </c>
      <c r="F197" s="19" t="e">
        <f>INDEX(lalali!$B$1:$E$82,MATCH(B197,lalali!$A$1:$A$82,0),MATCH($F$2,lalali!$B$2:$E$2))</f>
        <v>#N/A</v>
      </c>
      <c r="G197" s="23" t="e">
        <f>INDEX(lalali!$B$1:$E$82,MATCH(B197,lalali!$A$1:$A$82,0),MATCH($G$2,lalali!$B$2:$E$2))</f>
        <v>#N/A</v>
      </c>
      <c r="H197" s="18" t="e">
        <f>INDEX(lalali!$F$1:$I$82,MATCH(B197,lalali!$A$1:$A$82,0),MATCH($H$2,lalali!$F$2:$I$2,0))</f>
        <v>#N/A</v>
      </c>
      <c r="I197" s="19" t="e">
        <f>INDEX(lalali!$F$1:$I$82,MATCH(B197,lalali!$A$1:$A$82,0),MATCH($I$2,lalali!$F$2:$I$2,0))</f>
        <v>#N/A</v>
      </c>
      <c r="J197" s="19" t="e">
        <f>INDEX(lalali!$F$1:$I$82,MATCH(B197,lalali!$A$1:$A$82,0),MATCH($J$2,lalali!$F$2:$I$2,0))</f>
        <v>#N/A</v>
      </c>
      <c r="K197" s="20" t="e">
        <f>INDEX(lalali!$F$1:$I$82,MATCH(B197,lalali!$A$1:$A$82,0),MATCH($K$2,lalali!$F$2:$I$2,0))</f>
        <v>#N/A</v>
      </c>
    </row>
    <row r="198" spans="4:11" ht="15.75" thickBot="1" x14ac:dyDescent="0.3">
      <c r="D198" s="18" t="e">
        <f>INDEX(lalali!$B$1:$E$82,MATCH(B198,lalali!$A$1:$A$82,0),MATCH($D$2,lalali!$B$2:$E$2))</f>
        <v>#N/A</v>
      </c>
      <c r="E198" s="19" t="e">
        <f>INDEX(lalali!$B$1:$E$82,MATCH(B198,lalali!$A$1:$A$82,0),MATCH($E$2,lalali!$B$2:$E$2))</f>
        <v>#N/A</v>
      </c>
      <c r="F198" s="19" t="e">
        <f>INDEX(lalali!$B$1:$E$82,MATCH(B198,lalali!$A$1:$A$82,0),MATCH($F$2,lalali!$B$2:$E$2))</f>
        <v>#N/A</v>
      </c>
      <c r="G198" s="23" t="e">
        <f>INDEX(lalali!$B$1:$E$82,MATCH(B198,lalali!$A$1:$A$82,0),MATCH($G$2,lalali!$B$2:$E$2))</f>
        <v>#N/A</v>
      </c>
      <c r="H198" s="18" t="e">
        <f>INDEX(lalali!$F$1:$I$82,MATCH(B198,lalali!$A$1:$A$82,0),MATCH($H$2,lalali!$F$2:$I$2,0))</f>
        <v>#N/A</v>
      </c>
      <c r="I198" s="19" t="e">
        <f>INDEX(lalali!$F$1:$I$82,MATCH(B198,lalali!$A$1:$A$82,0),MATCH($I$2,lalali!$F$2:$I$2,0))</f>
        <v>#N/A</v>
      </c>
      <c r="J198" s="19" t="e">
        <f>INDEX(lalali!$F$1:$I$82,MATCH(B198,lalali!$A$1:$A$82,0),MATCH($J$2,lalali!$F$2:$I$2,0))</f>
        <v>#N/A</v>
      </c>
      <c r="K198" s="20" t="e">
        <f>INDEX(lalali!$F$1:$I$82,MATCH(B198,lalali!$A$1:$A$82,0),MATCH($K$2,lalali!$F$2:$I$2,0))</f>
        <v>#N/A</v>
      </c>
    </row>
    <row r="199" spans="4:11" ht="15.75" thickBot="1" x14ac:dyDescent="0.3">
      <c r="D199" s="18" t="e">
        <f>INDEX(lalali!$B$1:$E$82,MATCH(B199,lalali!$A$1:$A$82,0),MATCH($D$2,lalali!$B$2:$E$2))</f>
        <v>#N/A</v>
      </c>
      <c r="E199" s="19" t="e">
        <f>INDEX(lalali!$B$1:$E$82,MATCH(B199,lalali!$A$1:$A$82,0),MATCH($E$2,lalali!$B$2:$E$2))</f>
        <v>#N/A</v>
      </c>
      <c r="F199" s="19" t="e">
        <f>INDEX(lalali!$B$1:$E$82,MATCH(B199,lalali!$A$1:$A$82,0),MATCH($F$2,lalali!$B$2:$E$2))</f>
        <v>#N/A</v>
      </c>
      <c r="G199" s="23" t="e">
        <f>INDEX(lalali!$B$1:$E$82,MATCH(B199,lalali!$A$1:$A$82,0),MATCH($G$2,lalali!$B$2:$E$2))</f>
        <v>#N/A</v>
      </c>
      <c r="H199" s="18" t="e">
        <f>INDEX(lalali!$F$1:$I$82,MATCH(B199,lalali!$A$1:$A$82,0),MATCH($H$2,lalali!$F$2:$I$2,0))</f>
        <v>#N/A</v>
      </c>
      <c r="I199" s="19" t="e">
        <f>INDEX(lalali!$F$1:$I$82,MATCH(B199,lalali!$A$1:$A$82,0),MATCH($I$2,lalali!$F$2:$I$2,0))</f>
        <v>#N/A</v>
      </c>
      <c r="J199" s="19" t="e">
        <f>INDEX(lalali!$F$1:$I$82,MATCH(B199,lalali!$A$1:$A$82,0),MATCH($J$2,lalali!$F$2:$I$2,0))</f>
        <v>#N/A</v>
      </c>
      <c r="K199" s="20" t="e">
        <f>INDEX(lalali!$F$1:$I$82,MATCH(B199,lalali!$A$1:$A$82,0),MATCH($K$2,lalali!$F$2:$I$2,0))</f>
        <v>#N/A</v>
      </c>
    </row>
    <row r="200" spans="4:11" ht="15.75" thickBot="1" x14ac:dyDescent="0.3">
      <c r="D200" s="18" t="e">
        <f>INDEX(lalali!$B$1:$E$82,MATCH(B200,lalali!$A$1:$A$82,0),MATCH($D$2,lalali!$B$2:$E$2))</f>
        <v>#N/A</v>
      </c>
      <c r="E200" s="19" t="e">
        <f>INDEX(lalali!$B$1:$E$82,MATCH(B200,lalali!$A$1:$A$82,0),MATCH($E$2,lalali!$B$2:$E$2))</f>
        <v>#N/A</v>
      </c>
      <c r="F200" s="19" t="e">
        <f>INDEX(lalali!$B$1:$E$82,MATCH(B200,lalali!$A$1:$A$82,0),MATCH($F$2,lalali!$B$2:$E$2))</f>
        <v>#N/A</v>
      </c>
      <c r="G200" s="23" t="e">
        <f>INDEX(lalali!$B$1:$E$82,MATCH(B200,lalali!$A$1:$A$82,0),MATCH($G$2,lalali!$B$2:$E$2))</f>
        <v>#N/A</v>
      </c>
      <c r="H200" s="18" t="e">
        <f>INDEX(lalali!$F$1:$I$82,MATCH(B200,lalali!$A$1:$A$82,0),MATCH($H$2,lalali!$F$2:$I$2,0))</f>
        <v>#N/A</v>
      </c>
      <c r="I200" s="19" t="e">
        <f>INDEX(lalali!$F$1:$I$82,MATCH(B200,lalali!$A$1:$A$82,0),MATCH($I$2,lalali!$F$2:$I$2,0))</f>
        <v>#N/A</v>
      </c>
      <c r="J200" s="19" t="e">
        <f>INDEX(lalali!$F$1:$I$82,MATCH(B200,lalali!$A$1:$A$82,0),MATCH($J$2,lalali!$F$2:$I$2,0))</f>
        <v>#N/A</v>
      </c>
      <c r="K200" s="20" t="e">
        <f>INDEX(lalali!$F$1:$I$82,MATCH(B200,lalali!$A$1:$A$82,0),MATCH($K$2,lalali!$F$2:$I$2,0))</f>
        <v>#N/A</v>
      </c>
    </row>
    <row r="201" spans="4:11" ht="15.75" thickBot="1" x14ac:dyDescent="0.3">
      <c r="D201" s="18" t="e">
        <f>INDEX(lalali!$B$1:$E$82,MATCH(B201,lalali!$A$1:$A$82,0),MATCH($D$2,lalali!$B$2:$E$2))</f>
        <v>#N/A</v>
      </c>
      <c r="E201" s="19" t="e">
        <f>INDEX(lalali!$B$1:$E$82,MATCH(B201,lalali!$A$1:$A$82,0),MATCH($E$2,lalali!$B$2:$E$2))</f>
        <v>#N/A</v>
      </c>
      <c r="F201" s="19" t="e">
        <f>INDEX(lalali!$B$1:$E$82,MATCH(B201,lalali!$A$1:$A$82,0),MATCH($F$2,lalali!$B$2:$E$2))</f>
        <v>#N/A</v>
      </c>
      <c r="G201" s="23" t="e">
        <f>INDEX(lalali!$B$1:$E$82,MATCH(B201,lalali!$A$1:$A$82,0),MATCH($G$2,lalali!$B$2:$E$2))</f>
        <v>#N/A</v>
      </c>
      <c r="H201" s="18" t="e">
        <f>INDEX(lalali!$F$1:$I$82,MATCH(B201,lalali!$A$1:$A$82,0),MATCH($H$2,lalali!$F$2:$I$2,0))</f>
        <v>#N/A</v>
      </c>
      <c r="I201" s="19" t="e">
        <f>INDEX(lalali!$F$1:$I$82,MATCH(B201,lalali!$A$1:$A$82,0),MATCH($I$2,lalali!$F$2:$I$2,0))</f>
        <v>#N/A</v>
      </c>
      <c r="J201" s="19" t="e">
        <f>INDEX(lalali!$F$1:$I$82,MATCH(B201,lalali!$A$1:$A$82,0),MATCH($J$2,lalali!$F$2:$I$2,0))</f>
        <v>#N/A</v>
      </c>
      <c r="K201" s="20" t="e">
        <f>INDEX(lalali!$F$1:$I$82,MATCH(B201,lalali!$A$1:$A$82,0),MATCH($K$2,lalali!$F$2:$I$2,0))</f>
        <v>#N/A</v>
      </c>
    </row>
    <row r="202" spans="4:11" ht="15.75" thickBot="1" x14ac:dyDescent="0.3">
      <c r="D202" s="18" t="e">
        <f>INDEX(lalali!$B$1:$E$82,MATCH(B202,lalali!$A$1:$A$82,0),MATCH($D$2,lalali!$B$2:$E$2))</f>
        <v>#N/A</v>
      </c>
      <c r="E202" s="19" t="e">
        <f>INDEX(lalali!$B$1:$E$82,MATCH(B202,lalali!$A$1:$A$82,0),MATCH($E$2,lalali!$B$2:$E$2))</f>
        <v>#N/A</v>
      </c>
      <c r="F202" s="19" t="e">
        <f>INDEX(lalali!$B$1:$E$82,MATCH(B202,lalali!$A$1:$A$82,0),MATCH($F$2,lalali!$B$2:$E$2))</f>
        <v>#N/A</v>
      </c>
      <c r="G202" s="23" t="e">
        <f>INDEX(lalali!$B$1:$E$82,MATCH(B202,lalali!$A$1:$A$82,0),MATCH($G$2,lalali!$B$2:$E$2))</f>
        <v>#N/A</v>
      </c>
      <c r="H202" s="18" t="e">
        <f>INDEX(lalali!$F$1:$I$82,MATCH(B202,lalali!$A$1:$A$82,0),MATCH($H$2,lalali!$F$2:$I$2,0))</f>
        <v>#N/A</v>
      </c>
      <c r="I202" s="19" t="e">
        <f>INDEX(lalali!$F$1:$I$82,MATCH(B202,lalali!$A$1:$A$82,0),MATCH($I$2,lalali!$F$2:$I$2,0))</f>
        <v>#N/A</v>
      </c>
      <c r="J202" s="19" t="e">
        <f>INDEX(lalali!$F$1:$I$82,MATCH(B202,lalali!$A$1:$A$82,0),MATCH($J$2,lalali!$F$2:$I$2,0))</f>
        <v>#N/A</v>
      </c>
      <c r="K202" s="20" t="e">
        <f>INDEX(lalali!$F$1:$I$82,MATCH(B202,lalali!$A$1:$A$82,0),MATCH($K$2,lalali!$F$2:$I$2,0))</f>
        <v>#N/A</v>
      </c>
    </row>
    <row r="203" spans="4:11" ht="15.75" thickBot="1" x14ac:dyDescent="0.3">
      <c r="D203" s="18" t="e">
        <f>INDEX(lalali!$B$1:$E$82,MATCH(B203,lalali!$A$1:$A$82,0),MATCH($D$2,lalali!$B$2:$E$2))</f>
        <v>#N/A</v>
      </c>
      <c r="E203" s="19" t="e">
        <f>INDEX(lalali!$B$1:$E$82,MATCH(B203,lalali!$A$1:$A$82,0),MATCH($E$2,lalali!$B$2:$E$2))</f>
        <v>#N/A</v>
      </c>
      <c r="F203" s="19" t="e">
        <f>INDEX(lalali!$B$1:$E$82,MATCH(B203,lalali!$A$1:$A$82,0),MATCH($F$2,lalali!$B$2:$E$2))</f>
        <v>#N/A</v>
      </c>
      <c r="G203" s="23" t="e">
        <f>INDEX(lalali!$B$1:$E$82,MATCH(B203,lalali!$A$1:$A$82,0),MATCH($G$2,lalali!$B$2:$E$2))</f>
        <v>#N/A</v>
      </c>
      <c r="H203" s="18" t="e">
        <f>INDEX(lalali!$F$1:$I$82,MATCH(B203,lalali!$A$1:$A$82,0),MATCH($H$2,lalali!$F$2:$I$2,0))</f>
        <v>#N/A</v>
      </c>
      <c r="I203" s="19" t="e">
        <f>INDEX(lalali!$F$1:$I$82,MATCH(B203,lalali!$A$1:$A$82,0),MATCH($I$2,lalali!$F$2:$I$2,0))</f>
        <v>#N/A</v>
      </c>
      <c r="J203" s="19" t="e">
        <f>INDEX(lalali!$F$1:$I$82,MATCH(B203,lalali!$A$1:$A$82,0),MATCH($J$2,lalali!$F$2:$I$2,0))</f>
        <v>#N/A</v>
      </c>
      <c r="K203" s="20" t="e">
        <f>INDEX(lalali!$F$1:$I$82,MATCH(B203,lalali!$A$1:$A$82,0),MATCH($K$2,lalali!$F$2:$I$2,0))</f>
        <v>#N/A</v>
      </c>
    </row>
    <row r="204" spans="4:11" ht="15.75" thickBot="1" x14ac:dyDescent="0.3">
      <c r="D204" s="18" t="e">
        <f>INDEX(lalali!$B$1:$E$82,MATCH(B204,lalali!$A$1:$A$82,0),MATCH($D$2,lalali!$B$2:$E$2))</f>
        <v>#N/A</v>
      </c>
      <c r="E204" s="19" t="e">
        <f>INDEX(lalali!$B$1:$E$82,MATCH(B204,lalali!$A$1:$A$82,0),MATCH($E$2,lalali!$B$2:$E$2))</f>
        <v>#N/A</v>
      </c>
      <c r="F204" s="19" t="e">
        <f>INDEX(lalali!$B$1:$E$82,MATCH(B204,lalali!$A$1:$A$82,0),MATCH($F$2,lalali!$B$2:$E$2))</f>
        <v>#N/A</v>
      </c>
      <c r="G204" s="23" t="e">
        <f>INDEX(lalali!$B$1:$E$82,MATCH(B204,lalali!$A$1:$A$82,0),MATCH($G$2,lalali!$B$2:$E$2))</f>
        <v>#N/A</v>
      </c>
      <c r="H204" s="18" t="e">
        <f>INDEX(lalali!$F$1:$I$82,MATCH(B204,lalali!$A$1:$A$82,0),MATCH($H$2,lalali!$F$2:$I$2,0))</f>
        <v>#N/A</v>
      </c>
      <c r="I204" s="19" t="e">
        <f>INDEX(lalali!$F$1:$I$82,MATCH(B204,lalali!$A$1:$A$82,0),MATCH($I$2,lalali!$F$2:$I$2,0))</f>
        <v>#N/A</v>
      </c>
      <c r="J204" s="19" t="e">
        <f>INDEX(lalali!$F$1:$I$82,MATCH(B204,lalali!$A$1:$A$82,0),MATCH($J$2,lalali!$F$2:$I$2,0))</f>
        <v>#N/A</v>
      </c>
      <c r="K204" s="20" t="e">
        <f>INDEX(lalali!$F$1:$I$82,MATCH(B204,lalali!$A$1:$A$82,0),MATCH($K$2,lalali!$F$2:$I$2,0))</f>
        <v>#N/A</v>
      </c>
    </row>
    <row r="205" spans="4:11" ht="15.75" thickBot="1" x14ac:dyDescent="0.3">
      <c r="D205" s="18" t="e">
        <f>INDEX(lalali!$B$1:$E$82,MATCH(B205,lalali!$A$1:$A$82,0),MATCH($D$2,lalali!$B$2:$E$2))</f>
        <v>#N/A</v>
      </c>
      <c r="E205" s="19" t="e">
        <f>INDEX(lalali!$B$1:$E$82,MATCH(B205,lalali!$A$1:$A$82,0),MATCH($E$2,lalali!$B$2:$E$2))</f>
        <v>#N/A</v>
      </c>
      <c r="F205" s="19" t="e">
        <f>INDEX(lalali!$B$1:$E$82,MATCH(B205,lalali!$A$1:$A$82,0),MATCH($F$2,lalali!$B$2:$E$2))</f>
        <v>#N/A</v>
      </c>
      <c r="G205" s="23" t="e">
        <f>INDEX(lalali!$B$1:$E$82,MATCH(B205,lalali!$A$1:$A$82,0),MATCH($G$2,lalali!$B$2:$E$2))</f>
        <v>#N/A</v>
      </c>
      <c r="H205" s="18" t="e">
        <f>INDEX(lalali!$F$1:$I$82,MATCH(B205,lalali!$A$1:$A$82,0),MATCH($H$2,lalali!$F$2:$I$2,0))</f>
        <v>#N/A</v>
      </c>
      <c r="I205" s="19" t="e">
        <f>INDEX(lalali!$F$1:$I$82,MATCH(B205,lalali!$A$1:$A$82,0),MATCH($I$2,lalali!$F$2:$I$2,0))</f>
        <v>#N/A</v>
      </c>
      <c r="J205" s="19" t="e">
        <f>INDEX(lalali!$F$1:$I$82,MATCH(B205,lalali!$A$1:$A$82,0),MATCH($J$2,lalali!$F$2:$I$2,0))</f>
        <v>#N/A</v>
      </c>
      <c r="K205" s="20" t="e">
        <f>INDEX(lalali!$F$1:$I$82,MATCH(B205,lalali!$A$1:$A$82,0),MATCH($K$2,lalali!$F$2:$I$2,0))</f>
        <v>#N/A</v>
      </c>
    </row>
  </sheetData>
  <phoneticPr fontId="1" type="noConversion"/>
  <conditionalFormatting sqref="D1:D1048576">
    <cfRule type="expression" dxfId="23" priority="11">
      <formula>AND($C1="TECH A",$D1&gt;=75)</formula>
    </cfRule>
  </conditionalFormatting>
  <conditionalFormatting sqref="E1:E1048576">
    <cfRule type="expression" dxfId="22" priority="1">
      <formula>AND($C1="TECH A",$E1&gt;=80)</formula>
    </cfRule>
  </conditionalFormatting>
  <conditionalFormatting sqref="F1:F1048576">
    <cfRule type="expression" dxfId="21" priority="8">
      <formula>AND($C1="TECH A",$F1&gt;=80)</formula>
    </cfRule>
  </conditionalFormatting>
  <conditionalFormatting sqref="G1:G1048576">
    <cfRule type="expression" dxfId="20" priority="7">
      <formula>AND($C1="TECH A",$G1&gt;=60)</formula>
    </cfRule>
  </conditionalFormatting>
  <conditionalFormatting sqref="H1:H1048576">
    <cfRule type="expression" dxfId="19" priority="6">
      <formula>AND($C1="OVF",$H1&gt;=75)</formula>
    </cfRule>
  </conditionalFormatting>
  <conditionalFormatting sqref="I1:I1048576">
    <cfRule type="expression" dxfId="18" priority="5">
      <formula>AND($C1="OVF",$I1&gt;=80)</formula>
    </cfRule>
  </conditionalFormatting>
  <conditionalFormatting sqref="J1:J1048576">
    <cfRule type="expression" dxfId="17" priority="4">
      <formula>AND($C1="OVF",$J1&gt;=80)</formula>
    </cfRule>
  </conditionalFormatting>
  <conditionalFormatting sqref="K1:K1048576">
    <cfRule type="expression" dxfId="16" priority="3">
      <formula>AND($C1="OVF",$K1&gt;=60)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7C2ABF5-B0F2-4709-91BE-6F146D0E40E6}">
          <x14:formula1>
            <xm:f>Feuil3!$B$84:$B$85</xm:f>
          </x14:formula1>
          <xm:sqref>C3:C205</xm:sqref>
        </x14:dataValidation>
        <x14:dataValidation type="list" allowBlank="1" showInputMessage="1" showErrorMessage="1" xr:uid="{245CAACB-26B9-41AC-84A9-7536D7CCAE7B}">
          <x14:formula1>
            <xm:f>lalali!$A$3:$A$82</xm:f>
          </x14:formula1>
          <xm:sqref>B3:B207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69C3B-F204-4538-97EF-FF0B084BEF38}">
  <dimension ref="A1:O191"/>
  <sheetViews>
    <sheetView tabSelected="1" workbookViewId="0">
      <selection activeCell="I2" sqref="I2"/>
    </sheetView>
  </sheetViews>
  <sheetFormatPr baseColWidth="10" defaultRowHeight="15" x14ac:dyDescent="0.25"/>
  <cols>
    <col min="1" max="1" width="48.85546875" customWidth="1"/>
    <col min="2" max="2" width="18" customWidth="1"/>
    <col min="4" max="7" width="11.42578125" style="35"/>
    <col min="9" max="9" width="12" style="14" customWidth="1"/>
    <col min="10" max="10" width="13" style="14" customWidth="1"/>
    <col min="11" max="11" width="12.5703125" style="14" customWidth="1"/>
    <col min="12" max="12" width="11.7109375" style="14" customWidth="1"/>
  </cols>
  <sheetData>
    <row r="1" spans="1:15" ht="15.75" thickBot="1" x14ac:dyDescent="0.3">
      <c r="A1" s="24" t="s">
        <v>0</v>
      </c>
      <c r="B1" s="25" t="s">
        <v>94</v>
      </c>
      <c r="C1" s="25" t="s">
        <v>95</v>
      </c>
      <c r="D1" s="36" t="s">
        <v>3</v>
      </c>
      <c r="E1" s="26" t="s">
        <v>4</v>
      </c>
      <c r="F1" s="26" t="s">
        <v>5</v>
      </c>
      <c r="G1" s="27" t="s">
        <v>6</v>
      </c>
      <c r="I1" s="36" t="s">
        <v>3</v>
      </c>
      <c r="J1" s="26" t="s">
        <v>4</v>
      </c>
      <c r="K1" s="26" t="s">
        <v>5</v>
      </c>
      <c r="L1" s="27" t="s">
        <v>6</v>
      </c>
    </row>
    <row r="2" spans="1:15" x14ac:dyDescent="0.25">
      <c r="A2" s="14" t="s">
        <v>91</v>
      </c>
      <c r="B2" s="14" t="s">
        <v>27</v>
      </c>
      <c r="C2" s="14" t="s">
        <v>7</v>
      </c>
      <c r="D2" s="59">
        <f>INDEX(BaseDonnées!$L$1:$S$82,MATCH(B2,BaseDonnées!$A:$A,0),MATCH(C2&amp;$D$1,BaseDonnées!$L$2:$S$2,0))</f>
        <v>0.73484848484848486</v>
      </c>
      <c r="E2" s="51">
        <f>INDEX(BaseDonnées!$L$1:$S$82,MATCH(B2,BaseDonnées!$A:$A,0),MATCH(C2&amp;$E$1,BaseDonnées!$L$2:$S$2,0))</f>
        <v>0.8257575757575758</v>
      </c>
      <c r="F2" s="51">
        <f>INDEX(BaseDonnées!$L$1:$S$82,MATCH(B2,BaseDonnées!$A:$A,0),MATCH(C2&amp;$F$1,BaseDonnées!$L$2:$S$2,0))</f>
        <v>0.78787878787878785</v>
      </c>
      <c r="G2" s="60">
        <f>INDEX(BaseDonnées!$L$1:$S$82,MATCH(B2,BaseDonnées!$A:$A,0),MATCH(C2&amp;$G$1,BaseDonnées!$L$2:$S$2,0))</f>
        <v>0.56060606060606055</v>
      </c>
      <c r="I2" s="14" t="s">
        <v>143</v>
      </c>
      <c r="J2" s="14" t="s">
        <v>146</v>
      </c>
      <c r="K2" s="14" t="s">
        <v>143</v>
      </c>
      <c r="L2" s="14" t="s">
        <v>143</v>
      </c>
    </row>
    <row r="3" spans="1:15" x14ac:dyDescent="0.25">
      <c r="A3" s="14" t="s">
        <v>92</v>
      </c>
      <c r="B3" s="14" t="s">
        <v>90</v>
      </c>
      <c r="C3" s="14" t="s">
        <v>7</v>
      </c>
      <c r="D3" s="59">
        <f>INDEX(BaseDonnées!$L$1:$S$82,MATCH(B3,BaseDonnées!$A:$A,0),MATCH(C3&amp;$D$1,BaseDonnées!$L$2:$S$2,0))</f>
        <v>0.70157068062827221</v>
      </c>
      <c r="E3" s="51">
        <f>INDEX(BaseDonnées!$L$1:$S$82,MATCH(B3,BaseDonnées!$A:$A,0),MATCH(C3&amp;$E$1,BaseDonnées!$L$2:$S$2,0))</f>
        <v>0.82722513089005234</v>
      </c>
      <c r="F3" s="51">
        <f>INDEX(BaseDonnées!$L$1:$S$82,MATCH(B3,BaseDonnées!$A:$A,0),MATCH(C3&amp;$F$1,BaseDonnées!$L$2:$S$2,0))</f>
        <v>0.80628272251308897</v>
      </c>
      <c r="G3" s="60">
        <f>INDEX(BaseDonnées!$L$1:$S$82,MATCH(B3,BaseDonnées!$A:$A,0),MATCH(C3&amp;$G$1,BaseDonnées!$L$2:$S$2,0))</f>
        <v>0.54450261780104714</v>
      </c>
      <c r="O3" s="58"/>
    </row>
    <row r="4" spans="1:15" x14ac:dyDescent="0.25">
      <c r="A4" s="14" t="s">
        <v>96</v>
      </c>
      <c r="B4" s="14" t="s">
        <v>30</v>
      </c>
      <c r="C4" s="14" t="s">
        <v>7</v>
      </c>
      <c r="D4" s="59">
        <f>INDEX(BaseDonnées!$L$1:$S$82,MATCH(B4,BaseDonnées!$A:$A,0),MATCH(C4&amp;$D$1,BaseDonnées!$L$2:$S$2,0))</f>
        <v>0.7421875</v>
      </c>
      <c r="E4" s="51">
        <f>INDEX(BaseDonnées!$L$1:$S$82,MATCH(B4,BaseDonnées!$A:$A,0),MATCH(C4&amp;$E$1,BaseDonnées!$L$2:$S$2,0))</f>
        <v>0.828125</v>
      </c>
      <c r="F4" s="51">
        <f>INDEX(BaseDonnées!$L$1:$S$82,MATCH(B4,BaseDonnées!$A:$A,0),MATCH(C4&amp;$F$1,BaseDonnées!$L$2:$S$2,0))</f>
        <v>0.828125</v>
      </c>
      <c r="G4" s="60">
        <f>INDEX(BaseDonnées!$L$1:$S$82,MATCH(B4,BaseDonnées!$A:$A,0),MATCH(C4&amp;$G$1,BaseDonnées!$L$2:$S$2,0))</f>
        <v>0.5703125</v>
      </c>
    </row>
    <row r="5" spans="1:15" x14ac:dyDescent="0.25">
      <c r="A5" s="14" t="s">
        <v>97</v>
      </c>
      <c r="B5" s="14" t="s">
        <v>42</v>
      </c>
      <c r="C5" s="14" t="s">
        <v>7</v>
      </c>
      <c r="D5" s="59">
        <f>INDEX(BaseDonnées!$L$1:$S$82,MATCH(B5,BaseDonnées!$A:$A,0),MATCH(C5&amp;$D$1,BaseDonnées!$L$2:$S$2,0))</f>
        <v>0.77966101694915257</v>
      </c>
      <c r="E5" s="51">
        <f>INDEX(BaseDonnées!$L$1:$S$82,MATCH(B5,BaseDonnées!$A:$A,0),MATCH(C5&amp;$E$1,BaseDonnées!$L$2:$S$2,0))</f>
        <v>0.80225988700564976</v>
      </c>
      <c r="F5" s="51">
        <f>INDEX(BaseDonnées!$L$1:$S$82,MATCH(B5,BaseDonnées!$A:$A,0),MATCH(C5&amp;$F$1,BaseDonnées!$L$2:$S$2,0))</f>
        <v>0.83615819209039544</v>
      </c>
      <c r="G5" s="60">
        <f>INDEX(BaseDonnées!$L$1:$S$82,MATCH(B5,BaseDonnées!$A:$A,0),MATCH(C5&amp;$G$1,BaseDonnées!$L$2:$S$2,0))</f>
        <v>0.57062146892655363</v>
      </c>
    </row>
    <row r="6" spans="1:15" x14ac:dyDescent="0.25">
      <c r="A6" s="14" t="s">
        <v>98</v>
      </c>
      <c r="B6" s="14" t="s">
        <v>43</v>
      </c>
      <c r="C6" s="14" t="s">
        <v>7</v>
      </c>
      <c r="D6" s="59">
        <f>INDEX(BaseDonnées!$L$1:$S$82,MATCH(B6,BaseDonnées!$A:$A,0),MATCH(C6&amp;$D$1,BaseDonnées!$L$2:$S$2,0))</f>
        <v>0.80392156862745101</v>
      </c>
      <c r="E6" s="51">
        <f>INDEX(BaseDonnées!$L$1:$S$82,MATCH(B6,BaseDonnées!$A:$A,0),MATCH(C6&amp;$E$1,BaseDonnées!$L$2:$S$2,0))</f>
        <v>0.80392156862745101</v>
      </c>
      <c r="F6" s="51">
        <f>INDEX(BaseDonnées!$L$1:$S$82,MATCH(B6,BaseDonnées!$A:$A,0),MATCH(C6&amp;$F$1,BaseDonnées!$L$2:$S$2,0))</f>
        <v>0.80392156862745101</v>
      </c>
      <c r="G6" s="60">
        <f>INDEX(BaseDonnées!$L$1:$S$82,MATCH(B6,BaseDonnées!$A:$A,0),MATCH(C6&amp;$G$1,BaseDonnées!$L$2:$S$2,0))</f>
        <v>0.6470588235294118</v>
      </c>
    </row>
    <row r="7" spans="1:15" x14ac:dyDescent="0.25">
      <c r="A7" s="14" t="s">
        <v>99</v>
      </c>
      <c r="B7" s="14" t="s">
        <v>44</v>
      </c>
      <c r="C7" s="14" t="s">
        <v>7</v>
      </c>
      <c r="D7" s="59">
        <f>INDEX(BaseDonnées!$L$1:$S$82,MATCH(B7,BaseDonnées!$A:$A,0),MATCH(C7&amp;$D$1,BaseDonnées!$L$2:$S$2,0))</f>
        <v>0.73684210526315785</v>
      </c>
      <c r="E7" s="51">
        <f>INDEX(BaseDonnées!$L$1:$S$82,MATCH(B7,BaseDonnées!$A:$A,0),MATCH(C7&amp;$E$1,BaseDonnées!$L$2:$S$2,0))</f>
        <v>0.82894736842105265</v>
      </c>
      <c r="F7" s="51">
        <f>INDEX(BaseDonnées!$L$1:$S$82,MATCH(B7,BaseDonnées!$A:$A,0),MATCH(C7&amp;$F$1,BaseDonnées!$L$2:$S$2,0))</f>
        <v>0.78947368421052633</v>
      </c>
      <c r="G7" s="60">
        <f>INDEX(BaseDonnées!$L$1:$S$82,MATCH(B7,BaseDonnées!$A:$A,0),MATCH(C7&amp;$G$1,BaseDonnées!$L$2:$S$2,0))</f>
        <v>0.59868421052631582</v>
      </c>
    </row>
    <row r="8" spans="1:15" x14ac:dyDescent="0.25">
      <c r="A8" s="14" t="s">
        <v>100</v>
      </c>
      <c r="B8" s="14" t="s">
        <v>60</v>
      </c>
      <c r="C8" s="14" t="s">
        <v>7</v>
      </c>
      <c r="D8" s="59">
        <f>INDEX(BaseDonnées!$L$1:$S$82,MATCH(B8,BaseDonnées!$A:$A,0),MATCH(C8&amp;$D$1,BaseDonnées!$L$2:$S$2,0))</f>
        <v>0.65384615384615385</v>
      </c>
      <c r="E8" s="51">
        <f>INDEX(BaseDonnées!$L$1:$S$82,MATCH(B8,BaseDonnées!$A:$A,0),MATCH(C8&amp;$E$1,BaseDonnées!$L$2:$S$2,0))</f>
        <v>0.82692307692307687</v>
      </c>
      <c r="F8" s="51">
        <f>INDEX(BaseDonnées!$L$1:$S$82,MATCH(B8,BaseDonnées!$A:$A,0),MATCH(C8&amp;$F$1,BaseDonnées!$L$2:$S$2,0))</f>
        <v>0.70192307692307687</v>
      </c>
      <c r="G8" s="60">
        <f>INDEX(BaseDonnées!$L$1:$S$82,MATCH(B8,BaseDonnées!$A:$A,0),MATCH(C8&amp;$G$1,BaseDonnées!$L$2:$S$2,0))</f>
        <v>0.44230769230769229</v>
      </c>
    </row>
    <row r="9" spans="1:15" x14ac:dyDescent="0.25">
      <c r="A9" s="14" t="s">
        <v>101</v>
      </c>
      <c r="B9" s="14" t="s">
        <v>75</v>
      </c>
      <c r="C9" s="14" t="s">
        <v>7</v>
      </c>
      <c r="D9" s="59">
        <f>INDEX(BaseDonnées!$L$1:$S$82,MATCH(B9,BaseDonnées!$A:$A,0),MATCH(C9&amp;$D$1,BaseDonnées!$L$2:$S$2,0))</f>
        <v>0.75268817204301075</v>
      </c>
      <c r="E9" s="51">
        <f>INDEX(BaseDonnées!$L$1:$S$82,MATCH(B9,BaseDonnées!$A:$A,0),MATCH(C9&amp;$E$1,BaseDonnées!$L$2:$S$2,0))</f>
        <v>0.81720430107526887</v>
      </c>
      <c r="F9" s="51">
        <f>INDEX(BaseDonnées!$L$1:$S$82,MATCH(B9,BaseDonnées!$A:$A,0),MATCH(C9&amp;$F$1,BaseDonnées!$L$2:$S$2,0))</f>
        <v>0.79569892473118276</v>
      </c>
      <c r="G9" s="60">
        <f>INDEX(BaseDonnées!$L$1:$S$82,MATCH(B9,BaseDonnées!$A:$A,0),MATCH(C9&amp;$G$1,BaseDonnées!$L$2:$S$2,0))</f>
        <v>0.5268817204301075</v>
      </c>
    </row>
    <row r="10" spans="1:15" x14ac:dyDescent="0.25">
      <c r="A10" s="14" t="s">
        <v>102</v>
      </c>
      <c r="B10" s="14" t="s">
        <v>10</v>
      </c>
      <c r="C10" s="14" t="s">
        <v>89</v>
      </c>
      <c r="D10" s="59">
        <f>INDEX(BaseDonnées!$L$1:$S$82,MATCH(B10,BaseDonnées!$A:$A,0),MATCH(C10&amp;$D$1,BaseDonnées!$L$2:$S$2,0))</f>
        <v>0.85384615384615381</v>
      </c>
      <c r="E10" s="51">
        <f>INDEX(BaseDonnées!$L$1:$S$82,MATCH(B10,BaseDonnées!$A:$A,0),MATCH(C10&amp;$E$1,BaseDonnées!$L$2:$S$2,0))</f>
        <v>0.81538461538461537</v>
      </c>
      <c r="F10" s="51">
        <f>INDEX(BaseDonnées!$L$1:$S$82,MATCH(B10,BaseDonnées!$A:$A,0),MATCH(C10&amp;$F$1,BaseDonnées!$L$2:$S$2,0))</f>
        <v>0.85384615384615381</v>
      </c>
      <c r="G10" s="60">
        <f>INDEX(BaseDonnées!$L$1:$S$82,MATCH(B10,BaseDonnées!$A:$A,0),MATCH(C10&amp;$G$1,BaseDonnées!$L$2:$S$2,0))</f>
        <v>0.68461538461538463</v>
      </c>
    </row>
    <row r="11" spans="1:15" x14ac:dyDescent="0.25">
      <c r="A11" s="14" t="s">
        <v>103</v>
      </c>
      <c r="B11" s="14" t="s">
        <v>27</v>
      </c>
      <c r="C11" s="14" t="s">
        <v>89</v>
      </c>
      <c r="D11" s="59">
        <f>INDEX(BaseDonnées!$L$1:$S$82,MATCH(B11,BaseDonnées!$A:$A,0),MATCH(C11&amp;$D$1,BaseDonnées!$L$2:$S$2,0))</f>
        <v>0.75539568345323738</v>
      </c>
      <c r="E11" s="51">
        <f>INDEX(BaseDonnées!$L$1:$S$82,MATCH(B11,BaseDonnées!$A:$A,0),MATCH(C11&amp;$E$1,BaseDonnées!$L$2:$S$2,0))</f>
        <v>0.84172661870503596</v>
      </c>
      <c r="F11" s="51">
        <f>INDEX(BaseDonnées!$L$1:$S$82,MATCH(B11,BaseDonnées!$A:$A,0),MATCH(C11&amp;$F$1,BaseDonnées!$L$2:$S$2,0))</f>
        <v>0.83453237410071945</v>
      </c>
      <c r="G11" s="60">
        <f>INDEX(BaseDonnées!$L$1:$S$82,MATCH(B11,BaseDonnées!$A:$A,0),MATCH(C11&amp;$G$1,BaseDonnées!$L$2:$S$2,0))</f>
        <v>0.5539568345323741</v>
      </c>
    </row>
    <row r="12" spans="1:15" x14ac:dyDescent="0.25">
      <c r="A12" s="14" t="s">
        <v>92</v>
      </c>
      <c r="B12" s="14" t="s">
        <v>90</v>
      </c>
      <c r="C12" s="14" t="s">
        <v>89</v>
      </c>
      <c r="D12" s="59">
        <f>INDEX(BaseDonnées!$L$1:$S$82,MATCH(B12,BaseDonnées!$A:$A,0),MATCH(C12&amp;$D$1,BaseDonnées!$L$2:$S$2,0))</f>
        <v>0.75</v>
      </c>
      <c r="E12" s="51">
        <f>INDEX(BaseDonnées!$L$1:$S$82,MATCH(B12,BaseDonnées!$A:$A,0),MATCH(C12&amp;$E$1,BaseDonnées!$L$2:$S$2,0))</f>
        <v>0.81428571428571428</v>
      </c>
      <c r="F12" s="51">
        <f>INDEX(BaseDonnées!$L$1:$S$82,MATCH(B12,BaseDonnées!$A:$A,0),MATCH(C12&amp;$F$1,BaseDonnées!$L$2:$S$2,0))</f>
        <v>0.75</v>
      </c>
      <c r="G12" s="60">
        <f>INDEX(BaseDonnées!$L$1:$S$82,MATCH(B12,BaseDonnées!$A:$A,0),MATCH(C12&amp;$G$1,BaseDonnées!$L$2:$S$2,0))</f>
        <v>0.51428571428571423</v>
      </c>
    </row>
    <row r="13" spans="1:15" x14ac:dyDescent="0.25">
      <c r="A13" s="14" t="s">
        <v>96</v>
      </c>
      <c r="B13" s="14" t="s">
        <v>30</v>
      </c>
      <c r="C13" s="14" t="s">
        <v>89</v>
      </c>
      <c r="D13" s="59">
        <f>INDEX(BaseDonnées!$L$1:$S$82,MATCH(B13,BaseDonnées!$A:$A,0),MATCH(C13&amp;$D$1,BaseDonnées!$L$2:$S$2,0))</f>
        <v>0.71887550200803207</v>
      </c>
      <c r="E13" s="51">
        <f>INDEX(BaseDonnées!$L$1:$S$82,MATCH(B13,BaseDonnées!$A:$A,0),MATCH(C13&amp;$E$1,BaseDonnées!$L$2:$S$2,0))</f>
        <v>0.82730923694779113</v>
      </c>
      <c r="F13" s="51">
        <f>INDEX(BaseDonnées!$L$1:$S$82,MATCH(B13,BaseDonnées!$A:$A,0),MATCH(C13&amp;$F$1,BaseDonnées!$L$2:$S$2,0))</f>
        <v>0.83132530120481929</v>
      </c>
      <c r="G13" s="60">
        <f>INDEX(BaseDonnées!$L$1:$S$82,MATCH(B13,BaseDonnées!$A:$A,0),MATCH(C13&amp;$G$1,BaseDonnées!$L$2:$S$2,0))</f>
        <v>0.60642570281124497</v>
      </c>
    </row>
    <row r="14" spans="1:15" x14ac:dyDescent="0.25">
      <c r="A14" s="14" t="s">
        <v>104</v>
      </c>
      <c r="B14" s="14" t="s">
        <v>40</v>
      </c>
      <c r="C14" s="14" t="s">
        <v>89</v>
      </c>
      <c r="D14" s="59">
        <f>INDEX(BaseDonnées!$L$1:$S$82,MATCH(B14,BaseDonnées!$A:$A,0),MATCH(C14&amp;$D$1,BaseDonnées!$L$2:$S$2,0))</f>
        <v>0.77581863979848864</v>
      </c>
      <c r="E14" s="51">
        <f>INDEX(BaseDonnées!$L$1:$S$82,MATCH(B14,BaseDonnées!$A:$A,0),MATCH(C14&amp;$E$1,BaseDonnées!$L$2:$S$2,0))</f>
        <v>0.83123425692695219</v>
      </c>
      <c r="F14" s="51">
        <f>INDEX(BaseDonnées!$L$1:$S$82,MATCH(B14,BaseDonnées!$A:$A,0),MATCH(C14&amp;$F$1,BaseDonnées!$L$2:$S$2,0))</f>
        <v>0.87153652392947101</v>
      </c>
      <c r="G14" s="60">
        <f>INDEX(BaseDonnées!$L$1:$S$82,MATCH(B14,BaseDonnées!$A:$A,0),MATCH(C14&amp;$G$1,BaseDonnées!$L$2:$S$2,0))</f>
        <v>0.63979848866498745</v>
      </c>
    </row>
    <row r="15" spans="1:15" x14ac:dyDescent="0.25">
      <c r="A15" s="14" t="s">
        <v>105</v>
      </c>
      <c r="B15" s="14" t="s">
        <v>41</v>
      </c>
      <c r="C15" s="14" t="s">
        <v>89</v>
      </c>
      <c r="D15" s="59">
        <f>INDEX(BaseDonnées!$L$1:$S$82,MATCH(B15,BaseDonnées!$A:$A,0),MATCH(C15&amp;$D$1,BaseDonnées!$L$2:$S$2,0))</f>
        <v>0.70833333333333337</v>
      </c>
      <c r="E15" s="51">
        <f>INDEX(BaseDonnées!$L$1:$S$82,MATCH(B15,BaseDonnées!$A:$A,0),MATCH(C15&amp;$E$1,BaseDonnées!$L$2:$S$2,0))</f>
        <v>0.83333333333333337</v>
      </c>
      <c r="F15" s="51">
        <f>INDEX(BaseDonnées!$L$1:$S$82,MATCH(B15,BaseDonnées!$A:$A,0),MATCH(C15&amp;$F$1,BaseDonnées!$L$2:$S$2,0))</f>
        <v>0.80555555555555558</v>
      </c>
      <c r="G15" s="60">
        <f>INDEX(BaseDonnées!$L$1:$S$82,MATCH(B15,BaseDonnées!$A:$A,0),MATCH(C15&amp;$G$1,BaseDonnées!$L$2:$S$2,0))</f>
        <v>0.57407407407407407</v>
      </c>
    </row>
    <row r="16" spans="1:15" x14ac:dyDescent="0.25">
      <c r="A16" s="14" t="s">
        <v>106</v>
      </c>
      <c r="B16" s="14" t="s">
        <v>41</v>
      </c>
      <c r="C16" s="14" t="s">
        <v>89</v>
      </c>
      <c r="D16" s="59">
        <f>INDEX(BaseDonnées!$L$1:$S$82,MATCH(B16,BaseDonnées!$A:$A,0),MATCH(C16&amp;$D$1,BaseDonnées!$L$2:$S$2,0))</f>
        <v>0.70833333333333337</v>
      </c>
      <c r="E16" s="51">
        <f>INDEX(BaseDonnées!$L$1:$S$82,MATCH(B16,BaseDonnées!$A:$A,0),MATCH(C16&amp;$E$1,BaseDonnées!$L$2:$S$2,0))</f>
        <v>0.83333333333333337</v>
      </c>
      <c r="F16" s="51">
        <f>INDEX(BaseDonnées!$L$1:$S$82,MATCH(B16,BaseDonnées!$A:$A,0),MATCH(C16&amp;$F$1,BaseDonnées!$L$2:$S$2,0))</f>
        <v>0.80555555555555558</v>
      </c>
      <c r="G16" s="60">
        <f>INDEX(BaseDonnées!$L$1:$S$82,MATCH(B16,BaseDonnées!$A:$A,0),MATCH(C16&amp;$G$1,BaseDonnées!$L$2:$S$2,0))</f>
        <v>0.57407407407407407</v>
      </c>
    </row>
    <row r="17" spans="1:7" x14ac:dyDescent="0.25">
      <c r="A17" s="14" t="s">
        <v>107</v>
      </c>
      <c r="B17" s="14" t="s">
        <v>108</v>
      </c>
      <c r="C17" s="14" t="s">
        <v>89</v>
      </c>
      <c r="D17" s="59">
        <f>INDEX(BaseDonnées!$L$1:$S$82,MATCH(B17,BaseDonnées!$A:$A,0),MATCH(C17&amp;$D$1,BaseDonnées!$L$2:$S$2,0))</f>
        <v>0.7</v>
      </c>
      <c r="E17" s="51">
        <f>INDEX(BaseDonnées!$L$1:$S$82,MATCH(B17,BaseDonnées!$A:$A,0),MATCH(C17&amp;$E$1,BaseDonnées!$L$2:$S$2,0))</f>
        <v>0.84285714285714286</v>
      </c>
      <c r="F17" s="51">
        <f>INDEX(BaseDonnées!$L$1:$S$82,MATCH(B17,BaseDonnées!$A:$A,0),MATCH(C17&amp;$F$1,BaseDonnées!$L$2:$S$2,0))</f>
        <v>0.82857142857142863</v>
      </c>
      <c r="G17" s="60">
        <f>INDEX(BaseDonnées!$L$1:$S$82,MATCH(B17,BaseDonnées!$A:$A,0),MATCH(C17&amp;$G$1,BaseDonnées!$L$2:$S$2,0))</f>
        <v>0.5714285714285714</v>
      </c>
    </row>
    <row r="18" spans="1:7" x14ac:dyDescent="0.25">
      <c r="A18" s="14" t="s">
        <v>109</v>
      </c>
      <c r="B18" s="14" t="s">
        <v>108</v>
      </c>
      <c r="C18" s="14" t="s">
        <v>89</v>
      </c>
      <c r="D18" s="59">
        <f>INDEX(BaseDonnées!$L$1:$S$82,MATCH(B18,BaseDonnées!$A:$A,0),MATCH(C18&amp;$D$1,BaseDonnées!$L$2:$S$2,0))</f>
        <v>0.7</v>
      </c>
      <c r="E18" s="51">
        <f>INDEX(BaseDonnées!$L$1:$S$82,MATCH(B18,BaseDonnées!$A:$A,0),MATCH(C18&amp;$E$1,BaseDonnées!$L$2:$S$2,0))</f>
        <v>0.84285714285714286</v>
      </c>
      <c r="F18" s="51">
        <f>INDEX(BaseDonnées!$L$1:$S$82,MATCH(B18,BaseDonnées!$A:$A,0),MATCH(C18&amp;$F$1,BaseDonnées!$L$2:$S$2,0))</f>
        <v>0.82857142857142863</v>
      </c>
      <c r="G18" s="60">
        <f>INDEX(BaseDonnées!$L$1:$S$82,MATCH(B18,BaseDonnées!$A:$A,0),MATCH(C18&amp;$G$1,BaseDonnées!$L$2:$S$2,0))</f>
        <v>0.5714285714285714</v>
      </c>
    </row>
    <row r="19" spans="1:7" x14ac:dyDescent="0.25">
      <c r="A19" s="14" t="s">
        <v>110</v>
      </c>
      <c r="B19" s="14" t="s">
        <v>44</v>
      </c>
      <c r="C19" s="14" t="s">
        <v>89</v>
      </c>
      <c r="D19" s="59">
        <f>INDEX(BaseDonnées!$L$1:$S$82,MATCH(B19,BaseDonnées!$A:$A,0),MATCH(C19&amp;$D$1,BaseDonnées!$L$2:$S$2,0))</f>
        <v>0.78985507246376807</v>
      </c>
      <c r="E19" s="51">
        <f>INDEX(BaseDonnées!$L$1:$S$82,MATCH(B19,BaseDonnées!$A:$A,0),MATCH(C19&amp;$E$1,BaseDonnées!$L$2:$S$2,0))</f>
        <v>0.78260869565217395</v>
      </c>
      <c r="F19" s="51">
        <f>INDEX(BaseDonnées!$L$1:$S$82,MATCH(B19,BaseDonnées!$A:$A,0),MATCH(C19&amp;$F$1,BaseDonnées!$L$2:$S$2,0))</f>
        <v>0.81159420289855078</v>
      </c>
      <c r="G19" s="60">
        <f>INDEX(BaseDonnées!$L$1:$S$82,MATCH(B19,BaseDonnées!$A:$A,0),MATCH(C19&amp;$G$1,BaseDonnées!$L$2:$S$2,0))</f>
        <v>0.56521739130434778</v>
      </c>
    </row>
    <row r="20" spans="1:7" x14ac:dyDescent="0.25">
      <c r="A20" s="14" t="s">
        <v>111</v>
      </c>
      <c r="B20" s="14" t="s">
        <v>47</v>
      </c>
      <c r="C20" s="14" t="s">
        <v>89</v>
      </c>
      <c r="D20" s="59">
        <f>INDEX(BaseDonnées!$L$1:$S$82,MATCH(B20,BaseDonnées!$A:$A,0),MATCH(C20&amp;$D$1,BaseDonnées!$L$2:$S$2,0))</f>
        <v>0.76470588235294112</v>
      </c>
      <c r="E20" s="51">
        <f>INDEX(BaseDonnées!$L$1:$S$82,MATCH(B20,BaseDonnées!$A:$A,0),MATCH(C20&amp;$E$1,BaseDonnées!$L$2:$S$2,0))</f>
        <v>0.70588235294117652</v>
      </c>
      <c r="F20" s="51">
        <f>INDEX(BaseDonnées!$L$1:$S$82,MATCH(B20,BaseDonnées!$A:$A,0),MATCH(C20&amp;$F$1,BaseDonnées!$L$2:$S$2,0))</f>
        <v>0.82352941176470584</v>
      </c>
      <c r="G20" s="60">
        <f>INDEX(BaseDonnées!$L$1:$S$82,MATCH(B20,BaseDonnées!$A:$A,0),MATCH(C20&amp;$G$1,BaseDonnées!$L$2:$S$2,0))</f>
        <v>0.52941176470588236</v>
      </c>
    </row>
    <row r="21" spans="1:7" x14ac:dyDescent="0.25">
      <c r="A21" s="14" t="s">
        <v>112</v>
      </c>
      <c r="B21" s="14" t="s">
        <v>55</v>
      </c>
      <c r="C21" s="14" t="s">
        <v>89</v>
      </c>
      <c r="D21" s="59">
        <f>INDEX(BaseDonnées!$L$1:$S$82,MATCH(B21,BaseDonnées!$A:$A,0),MATCH(C21&amp;$D$1,BaseDonnées!$L$2:$S$2,0))</f>
        <v>0.77319587628865982</v>
      </c>
      <c r="E21" s="51">
        <f>INDEX(BaseDonnées!$L$1:$S$82,MATCH(B21,BaseDonnées!$A:$A,0),MATCH(C21&amp;$E$1,BaseDonnées!$L$2:$S$2,0))</f>
        <v>0.79381443298969068</v>
      </c>
      <c r="F21" s="51">
        <f>INDEX(BaseDonnées!$L$1:$S$82,MATCH(B21,BaseDonnées!$A:$A,0),MATCH(C21&amp;$F$1,BaseDonnées!$L$2:$S$2,0))</f>
        <v>0.82474226804123707</v>
      </c>
      <c r="G21" s="60">
        <f>INDEX(BaseDonnées!$L$1:$S$82,MATCH(B21,BaseDonnées!$A:$A,0),MATCH(C21&amp;$G$1,BaseDonnées!$L$2:$S$2,0))</f>
        <v>0.61855670103092786</v>
      </c>
    </row>
    <row r="22" spans="1:7" x14ac:dyDescent="0.25">
      <c r="A22" s="14" t="s">
        <v>113</v>
      </c>
      <c r="B22" s="14" t="s">
        <v>60</v>
      </c>
      <c r="C22" s="14" t="s">
        <v>89</v>
      </c>
      <c r="D22" s="59">
        <f>INDEX(BaseDonnées!$L$1:$S$82,MATCH(B22,BaseDonnées!$A:$A,0),MATCH(C22&amp;$D$1,BaseDonnées!$L$2:$S$2,0))</f>
        <v>0.72477064220183485</v>
      </c>
      <c r="E22" s="51">
        <f>INDEX(BaseDonnées!$L$1:$S$82,MATCH(B22,BaseDonnées!$A:$A,0),MATCH(C22&amp;$E$1,BaseDonnées!$L$2:$S$2,0))</f>
        <v>0.76146788990825687</v>
      </c>
      <c r="F22" s="51">
        <f>INDEX(BaseDonnées!$L$1:$S$82,MATCH(B22,BaseDonnées!$A:$A,0),MATCH(C22&amp;$F$1,BaseDonnées!$L$2:$S$2,0))</f>
        <v>0.79816513761467889</v>
      </c>
      <c r="G22" s="60">
        <f>INDEX(BaseDonnées!$L$1:$S$82,MATCH(B22,BaseDonnées!$A:$A,0),MATCH(C22&amp;$G$1,BaseDonnées!$L$2:$S$2,0))</f>
        <v>0.52293577981651373</v>
      </c>
    </row>
    <row r="23" spans="1:7" x14ac:dyDescent="0.25">
      <c r="A23" s="14" t="s">
        <v>101</v>
      </c>
      <c r="B23" s="14" t="s">
        <v>75</v>
      </c>
      <c r="C23" s="14" t="s">
        <v>89</v>
      </c>
      <c r="D23" s="59">
        <f>INDEX(BaseDonnées!$L$1:$S$82,MATCH(B23,BaseDonnées!$A:$A,0),MATCH(C23&amp;$D$1,BaseDonnées!$L$2:$S$2,0))</f>
        <v>0.72602739726027399</v>
      </c>
      <c r="E23" s="51">
        <f>INDEX(BaseDonnées!$L$1:$S$82,MATCH(B23,BaseDonnées!$A:$A,0),MATCH(C23&amp;$E$1,BaseDonnées!$L$2:$S$2,0))</f>
        <v>0.80821917808219179</v>
      </c>
      <c r="F23" s="51">
        <f>INDEX(BaseDonnées!$L$1:$S$82,MATCH(B23,BaseDonnées!$A:$A,0),MATCH(C23&amp;$F$1,BaseDonnées!$L$2:$S$2,0))</f>
        <v>0.80821917808219179</v>
      </c>
      <c r="G23" s="60">
        <f>INDEX(BaseDonnées!$L$1:$S$82,MATCH(B23,BaseDonnées!$A:$A,0),MATCH(C23&amp;$G$1,BaseDonnées!$L$2:$S$2,0))</f>
        <v>0.58904109589041098</v>
      </c>
    </row>
    <row r="24" spans="1:7" ht="15.75" thickBot="1" x14ac:dyDescent="0.3">
      <c r="A24" s="14" t="s">
        <v>114</v>
      </c>
      <c r="B24" s="14" t="s">
        <v>87</v>
      </c>
      <c r="C24" s="14" t="s">
        <v>89</v>
      </c>
      <c r="D24" s="61">
        <f>INDEX(BaseDonnées!$L$1:$S$82,MATCH(B24,BaseDonnées!$A:$A,0),MATCH(C24&amp;$D$1,BaseDonnées!$L$2:$S$2,0))</f>
        <v>0.75409836065573765</v>
      </c>
      <c r="E24" s="62">
        <f>INDEX(BaseDonnées!$L$1:$S$82,MATCH(B24,BaseDonnées!$A:$A,0),MATCH(C24&amp;$E$1,BaseDonnées!$L$2:$S$2,0))</f>
        <v>0.88114754098360659</v>
      </c>
      <c r="F24" s="62">
        <f>INDEX(BaseDonnées!$L$1:$S$82,MATCH(B24,BaseDonnées!$A:$A,0),MATCH(C24&amp;$F$1,BaseDonnées!$L$2:$S$2,0))</f>
        <v>0.85655737704918034</v>
      </c>
      <c r="G24" s="63">
        <f>INDEX(BaseDonnées!$L$1:$S$82,MATCH(B24,BaseDonnées!$A:$A,0),MATCH(C24&amp;$G$1,BaseDonnées!$L$2:$S$2,0))</f>
        <v>0.64754098360655743</v>
      </c>
    </row>
    <row r="25" spans="1:7" ht="15.75" thickBot="1" x14ac:dyDescent="0.3">
      <c r="A25" s="37" t="s">
        <v>139</v>
      </c>
      <c r="B25" s="38"/>
      <c r="C25" s="39"/>
      <c r="D25" s="64"/>
      <c r="E25" s="65"/>
      <c r="F25" s="65"/>
      <c r="G25" s="66"/>
    </row>
    <row r="26" spans="1:7" x14ac:dyDescent="0.25">
      <c r="A26" s="14" t="s">
        <v>115</v>
      </c>
      <c r="B26" s="14" t="s">
        <v>27</v>
      </c>
      <c r="C26" s="14" t="s">
        <v>89</v>
      </c>
      <c r="D26" s="59">
        <f>INDEX(BaseDonnées!$L$1:$S$82,MATCH(B26,BaseDonnées!$A:$A,0),MATCH(C26&amp;$D$1,BaseDonnées!$L$2:$S$2,0))</f>
        <v>0.75539568345323738</v>
      </c>
      <c r="E26" s="51">
        <f>INDEX(BaseDonnées!$L$1:$S$82,MATCH(B26,BaseDonnées!$A:$A,0),MATCH(C26&amp;$E$1,BaseDonnées!$L$2:$S$2,0))</f>
        <v>0.84172661870503596</v>
      </c>
      <c r="F26" s="51">
        <f>INDEX(BaseDonnées!$L$1:$S$82,MATCH(B26,BaseDonnées!$A:$A,0),MATCH(C26&amp;$F$1,BaseDonnées!$L$2:$S$2,0))</f>
        <v>0.83453237410071945</v>
      </c>
      <c r="G26" s="60">
        <f>INDEX(BaseDonnées!$L$1:$S$82,MATCH(B26,BaseDonnées!$A:$A,0),MATCH(C26&amp;$G$1,BaseDonnées!$L$2:$S$2,0))</f>
        <v>0.5539568345323741</v>
      </c>
    </row>
    <row r="27" spans="1:7" x14ac:dyDescent="0.25">
      <c r="A27" s="14" t="s">
        <v>116</v>
      </c>
      <c r="B27" s="14" t="s">
        <v>49</v>
      </c>
      <c r="C27" s="14" t="s">
        <v>89</v>
      </c>
      <c r="D27" s="59">
        <f>INDEX(BaseDonnées!$L$1:$S$82,MATCH(B27,BaseDonnées!$A:$A,0),MATCH(C27&amp;$D$1,BaseDonnées!$L$2:$S$2,0))</f>
        <v>0.71052631578947367</v>
      </c>
      <c r="E27" s="51">
        <f>INDEX(BaseDonnées!$L$1:$S$82,MATCH(B27,BaseDonnées!$A:$A,0),MATCH(C27&amp;$E$1,BaseDonnées!$L$2:$S$2,0))</f>
        <v>0.82456140350877194</v>
      </c>
      <c r="F27" s="51">
        <f>INDEX(BaseDonnées!$L$1:$S$82,MATCH(B27,BaseDonnées!$A:$A,0),MATCH(C27&amp;$F$1,BaseDonnées!$L$2:$S$2,0))</f>
        <v>0.77631578947368418</v>
      </c>
      <c r="G27" s="60">
        <f>INDEX(BaseDonnées!$L$1:$S$82,MATCH(B27,BaseDonnées!$A:$A,0),MATCH(C27&amp;$G$1,BaseDonnées!$L$2:$S$2,0))</f>
        <v>0.58771929824561409</v>
      </c>
    </row>
    <row r="28" spans="1:7" ht="15.75" thickBot="1" x14ac:dyDescent="0.3">
      <c r="A28" s="14" t="s">
        <v>117</v>
      </c>
      <c r="B28" s="14" t="s">
        <v>57</v>
      </c>
      <c r="C28" s="14" t="s">
        <v>7</v>
      </c>
      <c r="D28" s="61">
        <f>INDEX(BaseDonnées!$L$1:$S$82,MATCH(B28,BaseDonnées!$A:$A,0),MATCH(C28&amp;$D$1,BaseDonnées!$L$2:$S$2,0))</f>
        <v>0.77399380804953566</v>
      </c>
      <c r="E28" s="62">
        <f>INDEX(BaseDonnées!$L$1:$S$82,MATCH(B28,BaseDonnées!$A:$A,0),MATCH(C28&amp;$E$1,BaseDonnées!$L$2:$S$2,0))</f>
        <v>0.84210526315789469</v>
      </c>
      <c r="F28" s="62">
        <f>INDEX(BaseDonnées!$L$1:$S$82,MATCH(B28,BaseDonnées!$A:$A,0),MATCH(C28&amp;$F$1,BaseDonnées!$L$2:$S$2,0))</f>
        <v>0.84984520123839014</v>
      </c>
      <c r="G28" s="63">
        <f>INDEX(BaseDonnées!$L$1:$S$82,MATCH(B28,BaseDonnées!$A:$A,0),MATCH(C28&amp;$G$1,BaseDonnées!$L$2:$S$2,0))</f>
        <v>0.6702786377708978</v>
      </c>
    </row>
    <row r="29" spans="1:7" ht="15.75" thickBot="1" x14ac:dyDescent="0.3">
      <c r="A29" s="37" t="s">
        <v>140</v>
      </c>
      <c r="B29" s="38"/>
      <c r="C29" s="39"/>
      <c r="D29" s="64"/>
      <c r="E29" s="65"/>
      <c r="F29" s="65"/>
      <c r="G29" s="66"/>
    </row>
    <row r="30" spans="1:7" x14ac:dyDescent="0.25">
      <c r="A30" s="14" t="s">
        <v>119</v>
      </c>
      <c r="B30" s="14" t="s">
        <v>30</v>
      </c>
      <c r="C30" s="14" t="s">
        <v>7</v>
      </c>
      <c r="D30" s="59">
        <f>INDEX(BaseDonnées!$L$1:$S$82,MATCH(B30,BaseDonnées!$A:$A,0),MATCH(C30&amp;$D$1,BaseDonnées!$L$2:$S$2,0))</f>
        <v>0.7421875</v>
      </c>
      <c r="E30" s="51">
        <f>INDEX(BaseDonnées!$L$1:$S$82,MATCH(B30,BaseDonnées!$A:$A,0),MATCH(C30&amp;$E$1,BaseDonnées!$L$2:$S$2,0))</f>
        <v>0.828125</v>
      </c>
      <c r="F30" s="51">
        <f>INDEX(BaseDonnées!$L$1:$S$82,MATCH(B30,BaseDonnées!$A:$A,0),MATCH(C30&amp;$F$1,BaseDonnées!$L$2:$S$2,0))</f>
        <v>0.828125</v>
      </c>
      <c r="G30" s="60">
        <f>INDEX(BaseDonnées!$L$1:$S$82,MATCH(B30,BaseDonnées!$A:$A,0),MATCH(C30&amp;$G$1,BaseDonnées!$L$2:$S$2,0))</f>
        <v>0.5703125</v>
      </c>
    </row>
    <row r="31" spans="1:7" x14ac:dyDescent="0.25">
      <c r="A31" s="14" t="s">
        <v>120</v>
      </c>
      <c r="B31" s="14" t="s">
        <v>82</v>
      </c>
      <c r="C31" s="14" t="s">
        <v>7</v>
      </c>
      <c r="D31" s="59">
        <f>INDEX(BaseDonnées!$L$1:$S$82,MATCH(B31,BaseDonnées!$A:$A,0),MATCH(C31&amp;$D$1,BaseDonnées!$L$2:$S$2,0))</f>
        <v>0.71241830065359479</v>
      </c>
      <c r="E31" s="51">
        <f>INDEX(BaseDonnées!$L$1:$S$82,MATCH(B31,BaseDonnées!$A:$A,0),MATCH(C31&amp;$E$1,BaseDonnées!$L$2:$S$2,0))</f>
        <v>0.81045751633986929</v>
      </c>
      <c r="F31" s="51">
        <f>INDEX(BaseDonnées!$L$1:$S$82,MATCH(B31,BaseDonnées!$A:$A,0),MATCH(C31&amp;$F$1,BaseDonnées!$L$2:$S$2,0))</f>
        <v>0.81699346405228757</v>
      </c>
      <c r="G31" s="60">
        <f>INDEX(BaseDonnées!$L$1:$S$82,MATCH(B31,BaseDonnées!$A:$A,0),MATCH(C31&amp;$G$1,BaseDonnées!$L$2:$S$2,0))</f>
        <v>0.60130718954248363</v>
      </c>
    </row>
    <row r="32" spans="1:7" x14ac:dyDescent="0.25">
      <c r="A32" s="14" t="s">
        <v>121</v>
      </c>
      <c r="B32" s="14" t="s">
        <v>29</v>
      </c>
      <c r="C32" s="14" t="s">
        <v>89</v>
      </c>
      <c r="D32" s="59">
        <f>INDEX(BaseDonnées!$L$1:$S$82,MATCH(B32,BaseDonnées!$A:$A,0),MATCH(C32&amp;$D$1,BaseDonnées!$L$2:$S$2,0))</f>
        <v>0.60377358490566035</v>
      </c>
      <c r="E32" s="51">
        <f>INDEX(BaseDonnées!$L$1:$S$82,MATCH(B32,BaseDonnées!$A:$A,0),MATCH(C32&amp;$E$1,BaseDonnées!$L$2:$S$2,0))</f>
        <v>0.58490566037735847</v>
      </c>
      <c r="F32" s="51">
        <f>INDEX(BaseDonnées!$L$1:$S$82,MATCH(B32,BaseDonnées!$A:$A,0),MATCH(C32&amp;$F$1,BaseDonnées!$L$2:$S$2,0))</f>
        <v>0.58490566037735847</v>
      </c>
      <c r="G32" s="60">
        <f>INDEX(BaseDonnées!$L$1:$S$82,MATCH(B32,BaseDonnées!$A:$A,0),MATCH(C32&amp;$G$1,BaseDonnées!$L$2:$S$2,0))</f>
        <v>0.33962264150943394</v>
      </c>
    </row>
    <row r="33" spans="1:7" x14ac:dyDescent="0.25">
      <c r="A33" s="14" t="s">
        <v>122</v>
      </c>
      <c r="B33" s="14" t="s">
        <v>30</v>
      </c>
      <c r="C33" s="14" t="s">
        <v>89</v>
      </c>
      <c r="D33" s="59">
        <f>INDEX(BaseDonnées!$L$1:$S$82,MATCH(B33,BaseDonnées!$A:$A,0),MATCH(C33&amp;$D$1,BaseDonnées!$L$2:$S$2,0))</f>
        <v>0.71887550200803207</v>
      </c>
      <c r="E33" s="51">
        <f>INDEX(BaseDonnées!$L$1:$S$82,MATCH(B33,BaseDonnées!$A:$A,0),MATCH(C33&amp;$E$1,BaseDonnées!$L$2:$S$2,0))</f>
        <v>0.82730923694779113</v>
      </c>
      <c r="F33" s="51">
        <f>INDEX(BaseDonnées!$L$1:$S$82,MATCH(B33,BaseDonnées!$A:$A,0),MATCH(C33&amp;$F$1,BaseDonnées!$L$2:$S$2,0))</f>
        <v>0.83132530120481929</v>
      </c>
      <c r="G33" s="60">
        <f>INDEX(BaseDonnées!$L$1:$S$82,MATCH(B33,BaseDonnées!$A:$A,0),MATCH(C33&amp;$G$1,BaseDonnées!$L$2:$S$2,0))</f>
        <v>0.60642570281124497</v>
      </c>
    </row>
    <row r="34" spans="1:7" x14ac:dyDescent="0.25">
      <c r="A34" s="14" t="s">
        <v>123</v>
      </c>
      <c r="B34" s="14" t="s">
        <v>31</v>
      </c>
      <c r="C34" s="14" t="s">
        <v>89</v>
      </c>
      <c r="D34" s="59">
        <f>INDEX(BaseDonnées!$L$1:$S$82,MATCH(B34,BaseDonnées!$A:$A,0),MATCH(C34&amp;$D$1,BaseDonnées!$L$2:$S$2,0))</f>
        <v>0.74285714285714288</v>
      </c>
      <c r="E34" s="51">
        <f>INDEX(BaseDonnées!$L$1:$S$82,MATCH(B34,BaseDonnées!$A:$A,0),MATCH(C34&amp;$E$1,BaseDonnées!$L$2:$S$2,0))</f>
        <v>0.83809523809523812</v>
      </c>
      <c r="F34" s="51">
        <f>INDEX(BaseDonnées!$L$1:$S$82,MATCH(B34,BaseDonnées!$A:$A,0),MATCH(C34&amp;$F$1,BaseDonnées!$L$2:$S$2,0))</f>
        <v>0.8</v>
      </c>
      <c r="G34" s="60">
        <f>INDEX(BaseDonnées!$L$1:$S$82,MATCH(B34,BaseDonnées!$A:$A,0),MATCH(C34&amp;$G$1,BaseDonnées!$L$2:$S$2,0))</f>
        <v>0.5714285714285714</v>
      </c>
    </row>
    <row r="35" spans="1:7" x14ac:dyDescent="0.25">
      <c r="A35" s="14" t="s">
        <v>124</v>
      </c>
      <c r="B35" s="14" t="s">
        <v>38</v>
      </c>
      <c r="C35" s="14" t="s">
        <v>89</v>
      </c>
      <c r="D35" s="59">
        <f>INDEX(BaseDonnées!$L$1:$S$82,MATCH(B35,BaseDonnées!$A:$A,0),MATCH(C35&amp;$D$1,BaseDonnées!$L$2:$S$2,0))</f>
        <v>0.70967741935483875</v>
      </c>
      <c r="E35" s="51">
        <f>INDEX(BaseDonnées!$L$1:$S$82,MATCH(B35,BaseDonnées!$A:$A,0),MATCH(C35&amp;$E$1,BaseDonnées!$L$2:$S$2,0))</f>
        <v>0.87096774193548387</v>
      </c>
      <c r="F35" s="51">
        <f>INDEX(BaseDonnées!$L$1:$S$82,MATCH(B35,BaseDonnées!$A:$A,0),MATCH(C35&amp;$F$1,BaseDonnées!$L$2:$S$2,0))</f>
        <v>0.83870967741935487</v>
      </c>
      <c r="G35" s="60">
        <f>INDEX(BaseDonnées!$L$1:$S$82,MATCH(B35,BaseDonnées!$A:$A,0),MATCH(C35&amp;$G$1,BaseDonnées!$L$2:$S$2,0))</f>
        <v>0.58064516129032262</v>
      </c>
    </row>
    <row r="36" spans="1:7" ht="15.75" thickBot="1" x14ac:dyDescent="0.3">
      <c r="A36" s="14" t="s">
        <v>125</v>
      </c>
      <c r="B36" s="14" t="s">
        <v>38</v>
      </c>
      <c r="C36" s="14" t="s">
        <v>89</v>
      </c>
      <c r="D36" s="61">
        <f>INDEX(BaseDonnées!$L$1:$S$82,MATCH(B36,BaseDonnées!$A:$A,0),MATCH(C36&amp;$D$1,BaseDonnées!$L$2:$S$2,0))</f>
        <v>0.70967741935483875</v>
      </c>
      <c r="E36" s="62">
        <f>INDEX(BaseDonnées!$L$1:$S$82,MATCH(B36,BaseDonnées!$A:$A,0),MATCH(C36&amp;$E$1,BaseDonnées!$L$2:$S$2,0))</f>
        <v>0.87096774193548387</v>
      </c>
      <c r="F36" s="62">
        <f>INDEX(BaseDonnées!$L$1:$S$82,MATCH(B36,BaseDonnées!$A:$A,0),MATCH(C36&amp;$F$1,BaseDonnées!$L$2:$S$2,0))</f>
        <v>0.83870967741935487</v>
      </c>
      <c r="G36" s="63">
        <f>INDEX(BaseDonnées!$L$1:$S$82,MATCH(B36,BaseDonnées!$A:$A,0),MATCH(C36&amp;$G$1,BaseDonnées!$L$2:$S$2,0))</f>
        <v>0.58064516129032262</v>
      </c>
    </row>
    <row r="37" spans="1:7" ht="15.75" thickBot="1" x14ac:dyDescent="0.3">
      <c r="A37" s="37" t="s">
        <v>141</v>
      </c>
      <c r="B37" s="38"/>
      <c r="C37" s="38"/>
      <c r="D37" s="64"/>
      <c r="E37" s="65"/>
      <c r="F37" s="65"/>
      <c r="G37" s="66"/>
    </row>
    <row r="38" spans="1:7" x14ac:dyDescent="0.25">
      <c r="A38" s="14" t="s">
        <v>126</v>
      </c>
      <c r="B38" s="14" t="s">
        <v>31</v>
      </c>
      <c r="C38" s="14" t="s">
        <v>89</v>
      </c>
      <c r="D38" s="59">
        <f>INDEX(BaseDonnées!$L$1:$S$82,MATCH(B38,BaseDonnées!$A:$A,0),MATCH(C38&amp;$D$1,BaseDonnées!$L$2:$S$2,0))</f>
        <v>0.74285714285714288</v>
      </c>
      <c r="E38" s="51">
        <f>INDEX(BaseDonnées!$L$1:$S$82,MATCH(B38,BaseDonnées!$A:$A,0),MATCH(C38&amp;$E$1,BaseDonnées!$L$2:$S$2,0))</f>
        <v>0.83809523809523812</v>
      </c>
      <c r="F38" s="51">
        <f>INDEX(BaseDonnées!$L$1:$S$82,MATCH(B38,BaseDonnées!$A:$A,0),MATCH(C38&amp;$F$1,BaseDonnées!$L$2:$S$2,0))</f>
        <v>0.8</v>
      </c>
      <c r="G38" s="60">
        <f>INDEX(BaseDonnées!$L$1:$S$82,MATCH(B38,BaseDonnées!$A:$A,0),MATCH(C38&amp;$G$1,BaseDonnées!$L$2:$S$2,0))</f>
        <v>0.5714285714285714</v>
      </c>
    </row>
    <row r="39" spans="1:7" x14ac:dyDescent="0.25">
      <c r="A39" s="14" t="s">
        <v>127</v>
      </c>
      <c r="B39" s="14" t="s">
        <v>43</v>
      </c>
      <c r="C39" s="14" t="s">
        <v>89</v>
      </c>
      <c r="D39" s="59">
        <f>INDEX(BaseDonnées!$L$1:$S$82,MATCH(B39,BaseDonnées!$A:$A,0),MATCH(C39&amp;$D$1,BaseDonnées!$L$2:$S$2,0))</f>
        <v>0.7</v>
      </c>
      <c r="E39" s="51">
        <f>INDEX(BaseDonnées!$L$1:$S$82,MATCH(B39,BaseDonnées!$A:$A,0),MATCH(C39&amp;$E$1,BaseDonnées!$L$2:$S$2,0))</f>
        <v>0.84285714285714286</v>
      </c>
      <c r="F39" s="51">
        <f>INDEX(BaseDonnées!$L$1:$S$82,MATCH(B39,BaseDonnées!$A:$A,0),MATCH(C39&amp;$F$1,BaseDonnées!$L$2:$S$2,0))</f>
        <v>0.82857142857142863</v>
      </c>
      <c r="G39" s="60">
        <f>INDEX(BaseDonnées!$L$1:$S$82,MATCH(B39,BaseDonnées!$A:$A,0),MATCH(C39&amp;$G$1,BaseDonnées!$L$2:$S$2,0))</f>
        <v>0.5714285714285714</v>
      </c>
    </row>
    <row r="40" spans="1:7" x14ac:dyDescent="0.25">
      <c r="A40" s="14" t="s">
        <v>128</v>
      </c>
      <c r="B40" s="14" t="s">
        <v>43</v>
      </c>
      <c r="C40" s="14" t="s">
        <v>89</v>
      </c>
      <c r="D40" s="59">
        <f>INDEX(BaseDonnées!$L$1:$S$82,MATCH(B40,BaseDonnées!$A:$A,0),MATCH(C40&amp;$D$1,BaseDonnées!$L$2:$S$2,0))</f>
        <v>0.7</v>
      </c>
      <c r="E40" s="51">
        <f>INDEX(BaseDonnées!$L$1:$S$82,MATCH(B40,BaseDonnées!$A:$A,0),MATCH(C40&amp;$E$1,BaseDonnées!$L$2:$S$2,0))</f>
        <v>0.84285714285714286</v>
      </c>
      <c r="F40" s="51">
        <f>INDEX(BaseDonnées!$L$1:$S$82,MATCH(B40,BaseDonnées!$A:$A,0),MATCH(C40&amp;$F$1,BaseDonnées!$L$2:$S$2,0))</f>
        <v>0.82857142857142863</v>
      </c>
      <c r="G40" s="60">
        <f>INDEX(BaseDonnées!$L$1:$S$82,MATCH(B40,BaseDonnées!$A:$A,0),MATCH(C40&amp;$G$1,BaseDonnées!$L$2:$S$2,0))</f>
        <v>0.5714285714285714</v>
      </c>
    </row>
    <row r="41" spans="1:7" x14ac:dyDescent="0.25">
      <c r="A41" s="14" t="s">
        <v>129</v>
      </c>
      <c r="B41" s="14" t="s">
        <v>56</v>
      </c>
      <c r="C41" s="14" t="s">
        <v>89</v>
      </c>
      <c r="D41" s="59">
        <f>INDEX(BaseDonnées!$L$1:$S$82,MATCH(B41,BaseDonnées!$A:$A,0),MATCH(C41&amp;$D$1,BaseDonnées!$L$2:$S$2,0))</f>
        <v>0.79064587973273948</v>
      </c>
      <c r="E41" s="51">
        <f>INDEX(BaseDonnées!$L$1:$S$82,MATCH(B41,BaseDonnées!$A:$A,0),MATCH(C41&amp;$E$1,BaseDonnées!$L$2:$S$2,0))</f>
        <v>0.86636971046770606</v>
      </c>
      <c r="F41" s="51">
        <f>INDEX(BaseDonnées!$L$1:$S$82,MATCH(B41,BaseDonnées!$A:$A,0),MATCH(C41&amp;$F$1,BaseDonnées!$L$2:$S$2,0))</f>
        <v>0.86191536748329622</v>
      </c>
      <c r="G41" s="60">
        <f>INDEX(BaseDonnées!$L$1:$S$82,MATCH(B41,BaseDonnées!$A:$A,0),MATCH(C41&amp;$G$1,BaseDonnées!$L$2:$S$2,0))</f>
        <v>0.65701559020044542</v>
      </c>
    </row>
    <row r="42" spans="1:7" x14ac:dyDescent="0.25">
      <c r="A42" s="14" t="s">
        <v>129</v>
      </c>
      <c r="B42" s="14" t="s">
        <v>56</v>
      </c>
      <c r="C42" s="14" t="s">
        <v>7</v>
      </c>
      <c r="D42" s="59">
        <f>INDEX(BaseDonnées!$L$1:$S$82,MATCH(B42,BaseDonnées!$A:$A,0),MATCH(C42&amp;$D$1,BaseDonnées!$L$2:$S$2,0))</f>
        <v>0.77313974591651546</v>
      </c>
      <c r="E42" s="51">
        <f>INDEX(BaseDonnées!$L$1:$S$82,MATCH(B42,BaseDonnées!$A:$A,0),MATCH(C42&amp;$E$1,BaseDonnées!$L$2:$S$2,0))</f>
        <v>0.86751361161524498</v>
      </c>
      <c r="F42" s="51">
        <f>INDEX(BaseDonnées!$L$1:$S$82,MATCH(B42,BaseDonnées!$A:$A,0),MATCH(C42&amp;$F$1,BaseDonnées!$L$2:$S$2,0))</f>
        <v>0.85662431941923778</v>
      </c>
      <c r="G42" s="60">
        <f>INDEX(BaseDonnées!$L$1:$S$82,MATCH(B42,BaseDonnées!$A:$A,0),MATCH(C42&amp;$G$1,BaseDonnées!$L$2:$S$2,0))</f>
        <v>0.64065335753176045</v>
      </c>
    </row>
    <row r="43" spans="1:7" x14ac:dyDescent="0.25">
      <c r="A43" s="14" t="s">
        <v>130</v>
      </c>
      <c r="B43" s="14" t="s">
        <v>30</v>
      </c>
      <c r="C43" s="14" t="s">
        <v>7</v>
      </c>
      <c r="D43" s="59">
        <f>INDEX(BaseDonnées!$L$1:$S$82,MATCH(B43,BaseDonnées!$A:$A,0),MATCH(C43&amp;$D$1,BaseDonnées!$L$2:$S$2,0))</f>
        <v>0.7421875</v>
      </c>
      <c r="E43" s="51">
        <f>INDEX(BaseDonnées!$L$1:$S$82,MATCH(B43,BaseDonnées!$A:$A,0),MATCH(C43&amp;$E$1,BaseDonnées!$L$2:$S$2,0))</f>
        <v>0.828125</v>
      </c>
      <c r="F43" s="51">
        <f>INDEX(BaseDonnées!$L$1:$S$82,MATCH(B43,BaseDonnées!$A:$A,0),MATCH(C43&amp;$F$1,BaseDonnées!$L$2:$S$2,0))</f>
        <v>0.828125</v>
      </c>
      <c r="G43" s="60">
        <f>INDEX(BaseDonnées!$L$1:$S$82,MATCH(B43,BaseDonnées!$A:$A,0),MATCH(C43&amp;$G$1,BaseDonnées!$L$2:$S$2,0))</f>
        <v>0.5703125</v>
      </c>
    </row>
    <row r="44" spans="1:7" ht="15.75" thickBot="1" x14ac:dyDescent="0.3">
      <c r="B44" s="14"/>
      <c r="C44" s="14"/>
      <c r="D44" s="32"/>
      <c r="E44" s="33"/>
      <c r="F44" s="33"/>
      <c r="G44" s="34"/>
    </row>
    <row r="45" spans="1:7" ht="15.75" thickBot="1" x14ac:dyDescent="0.3">
      <c r="B45" s="14"/>
      <c r="C45" s="14"/>
      <c r="D45" s="32"/>
      <c r="E45" s="33"/>
      <c r="F45" s="33"/>
      <c r="G45" s="34"/>
    </row>
    <row r="46" spans="1:7" ht="15.75" thickBot="1" x14ac:dyDescent="0.3">
      <c r="B46" s="14"/>
      <c r="C46" s="14"/>
      <c r="D46" s="32"/>
      <c r="E46" s="33"/>
      <c r="F46" s="33"/>
      <c r="G46" s="34"/>
    </row>
    <row r="47" spans="1:7" ht="15.75" thickBot="1" x14ac:dyDescent="0.3">
      <c r="B47" s="14"/>
      <c r="C47" s="14"/>
      <c r="D47" s="32"/>
      <c r="E47" s="33"/>
      <c r="F47" s="33"/>
      <c r="G47" s="34"/>
    </row>
    <row r="48" spans="1:7" ht="15.75" thickBot="1" x14ac:dyDescent="0.3">
      <c r="B48" s="14"/>
      <c r="C48" s="14"/>
      <c r="D48" s="32"/>
      <c r="E48" s="33"/>
      <c r="F48" s="33"/>
      <c r="G48" s="34"/>
    </row>
    <row r="49" spans="2:7" ht="15.75" thickBot="1" x14ac:dyDescent="0.3">
      <c r="B49" s="14"/>
      <c r="C49" s="14"/>
      <c r="D49" s="32"/>
      <c r="E49" s="33"/>
      <c r="F49" s="33"/>
      <c r="G49" s="34"/>
    </row>
    <row r="50" spans="2:7" ht="15.75" thickBot="1" x14ac:dyDescent="0.3">
      <c r="B50" s="14"/>
      <c r="C50" s="14"/>
      <c r="D50" s="32"/>
      <c r="E50" s="33"/>
      <c r="F50" s="33"/>
      <c r="G50" s="34"/>
    </row>
    <row r="51" spans="2:7" ht="15.75" thickBot="1" x14ac:dyDescent="0.3">
      <c r="B51" s="14"/>
      <c r="C51" s="14"/>
      <c r="D51" s="32"/>
      <c r="E51" s="33"/>
      <c r="F51" s="33"/>
      <c r="G51" s="34"/>
    </row>
    <row r="52" spans="2:7" ht="15.75" thickBot="1" x14ac:dyDescent="0.3">
      <c r="B52" s="14"/>
      <c r="C52" s="14"/>
      <c r="D52" s="32"/>
      <c r="E52" s="33"/>
      <c r="F52" s="33"/>
      <c r="G52" s="34"/>
    </row>
    <row r="53" spans="2:7" ht="15.75" thickBot="1" x14ac:dyDescent="0.3">
      <c r="B53" s="14"/>
      <c r="C53" s="14"/>
      <c r="D53" s="32"/>
      <c r="E53" s="33"/>
      <c r="F53" s="33"/>
      <c r="G53" s="34"/>
    </row>
    <row r="54" spans="2:7" ht="15.75" thickBot="1" x14ac:dyDescent="0.3">
      <c r="B54" s="14"/>
      <c r="C54" s="14"/>
      <c r="D54" s="32"/>
      <c r="E54" s="33"/>
      <c r="F54" s="33"/>
      <c r="G54" s="34"/>
    </row>
    <row r="55" spans="2:7" ht="15.75" thickBot="1" x14ac:dyDescent="0.3">
      <c r="B55" s="14"/>
      <c r="C55" s="14"/>
      <c r="D55" s="32"/>
      <c r="E55" s="33"/>
      <c r="F55" s="33"/>
      <c r="G55" s="34"/>
    </row>
    <row r="56" spans="2:7" ht="15.75" thickBot="1" x14ac:dyDescent="0.3">
      <c r="B56" s="14"/>
      <c r="C56" s="14"/>
      <c r="D56" s="32"/>
      <c r="E56" s="33"/>
      <c r="F56" s="33"/>
      <c r="G56" s="34"/>
    </row>
    <row r="57" spans="2:7" ht="15.75" thickBot="1" x14ac:dyDescent="0.3">
      <c r="B57" s="14"/>
      <c r="C57" s="14"/>
      <c r="D57" s="32"/>
      <c r="E57" s="33"/>
      <c r="F57" s="33"/>
      <c r="G57" s="34"/>
    </row>
    <row r="58" spans="2:7" ht="15.75" thickBot="1" x14ac:dyDescent="0.3">
      <c r="B58" s="14"/>
      <c r="C58" s="14"/>
      <c r="D58" s="32"/>
      <c r="E58" s="33"/>
      <c r="F58" s="33"/>
      <c r="G58" s="34"/>
    </row>
    <row r="59" spans="2:7" ht="15.75" thickBot="1" x14ac:dyDescent="0.3">
      <c r="B59" s="14"/>
      <c r="C59" s="14"/>
      <c r="D59" s="32"/>
      <c r="E59" s="33"/>
      <c r="F59" s="33"/>
      <c r="G59" s="34"/>
    </row>
    <row r="60" spans="2:7" ht="15.75" thickBot="1" x14ac:dyDescent="0.3">
      <c r="B60" s="14"/>
      <c r="C60" s="14"/>
      <c r="D60" s="32"/>
      <c r="E60" s="33"/>
      <c r="F60" s="33"/>
      <c r="G60" s="34"/>
    </row>
    <row r="61" spans="2:7" ht="15.75" thickBot="1" x14ac:dyDescent="0.3">
      <c r="B61" s="14"/>
      <c r="C61" s="14"/>
      <c r="D61" s="32"/>
      <c r="E61" s="33"/>
      <c r="F61" s="33"/>
      <c r="G61" s="34"/>
    </row>
    <row r="62" spans="2:7" ht="15.75" thickBot="1" x14ac:dyDescent="0.3">
      <c r="B62" s="14"/>
      <c r="C62" s="14"/>
      <c r="D62" s="32"/>
      <c r="E62" s="33"/>
      <c r="F62" s="33"/>
      <c r="G62" s="34"/>
    </row>
    <row r="63" spans="2:7" ht="15.75" thickBot="1" x14ac:dyDescent="0.3">
      <c r="B63" s="14"/>
      <c r="C63" s="14"/>
      <c r="D63" s="32"/>
      <c r="E63" s="33"/>
      <c r="F63" s="33"/>
      <c r="G63" s="34"/>
    </row>
    <row r="64" spans="2:7" ht="15.75" thickBot="1" x14ac:dyDescent="0.3">
      <c r="B64" s="14"/>
      <c r="C64" s="14"/>
      <c r="D64" s="32"/>
      <c r="E64" s="33"/>
      <c r="F64" s="33"/>
      <c r="G64" s="34"/>
    </row>
    <row r="65" spans="2:7" ht="15.75" thickBot="1" x14ac:dyDescent="0.3">
      <c r="B65" s="14"/>
      <c r="C65" s="14"/>
      <c r="D65" s="32"/>
      <c r="E65" s="33"/>
      <c r="F65" s="33"/>
      <c r="G65" s="34"/>
    </row>
    <row r="66" spans="2:7" ht="15.75" thickBot="1" x14ac:dyDescent="0.3">
      <c r="B66" s="14"/>
      <c r="C66" s="14"/>
      <c r="D66" s="32"/>
      <c r="E66" s="33"/>
      <c r="F66" s="33"/>
      <c r="G66" s="34"/>
    </row>
    <row r="67" spans="2:7" ht="15.75" thickBot="1" x14ac:dyDescent="0.3">
      <c r="B67" s="14"/>
      <c r="C67" s="14"/>
      <c r="D67" s="32"/>
      <c r="E67" s="33"/>
      <c r="F67" s="33"/>
      <c r="G67" s="34"/>
    </row>
    <row r="68" spans="2:7" ht="15.75" thickBot="1" x14ac:dyDescent="0.3">
      <c r="B68" s="14"/>
      <c r="C68" s="14"/>
      <c r="D68" s="32"/>
      <c r="E68" s="33"/>
      <c r="F68" s="33"/>
      <c r="G68" s="34"/>
    </row>
    <row r="69" spans="2:7" ht="15.75" thickBot="1" x14ac:dyDescent="0.3">
      <c r="B69" s="14"/>
      <c r="C69" s="14"/>
      <c r="D69" s="32"/>
      <c r="E69" s="33"/>
      <c r="F69" s="33"/>
      <c r="G69" s="34"/>
    </row>
    <row r="70" spans="2:7" ht="15.75" thickBot="1" x14ac:dyDescent="0.3">
      <c r="B70" s="14"/>
      <c r="C70" s="14"/>
      <c r="D70" s="32"/>
      <c r="E70" s="33"/>
      <c r="F70" s="33"/>
      <c r="G70" s="34"/>
    </row>
    <row r="71" spans="2:7" ht="15.75" thickBot="1" x14ac:dyDescent="0.3">
      <c r="B71" s="14"/>
      <c r="C71" s="14"/>
      <c r="D71" s="32"/>
      <c r="E71" s="33"/>
      <c r="F71" s="33"/>
      <c r="G71" s="34"/>
    </row>
    <row r="72" spans="2:7" ht="15.75" thickBot="1" x14ac:dyDescent="0.3">
      <c r="B72" s="14"/>
      <c r="C72" s="14"/>
      <c r="D72" s="32"/>
      <c r="E72" s="33"/>
      <c r="F72" s="33"/>
      <c r="G72" s="34"/>
    </row>
    <row r="73" spans="2:7" ht="15.75" thickBot="1" x14ac:dyDescent="0.3">
      <c r="B73" s="14"/>
      <c r="C73" s="14"/>
      <c r="D73" s="32"/>
      <c r="E73" s="33"/>
      <c r="F73" s="33"/>
      <c r="G73" s="34"/>
    </row>
    <row r="74" spans="2:7" ht="15.75" thickBot="1" x14ac:dyDescent="0.3">
      <c r="B74" s="14"/>
      <c r="C74" s="14"/>
      <c r="D74" s="32"/>
      <c r="E74" s="33"/>
      <c r="F74" s="33"/>
      <c r="G74" s="34"/>
    </row>
    <row r="75" spans="2:7" ht="15.75" thickBot="1" x14ac:dyDescent="0.3">
      <c r="B75" s="14"/>
      <c r="C75" s="14"/>
      <c r="D75" s="32"/>
      <c r="E75" s="33"/>
      <c r="F75" s="33"/>
      <c r="G75" s="34"/>
    </row>
    <row r="76" spans="2:7" ht="15.75" thickBot="1" x14ac:dyDescent="0.3">
      <c r="B76" s="14"/>
      <c r="C76" s="14"/>
      <c r="D76" s="32"/>
      <c r="E76" s="33"/>
      <c r="F76" s="33"/>
      <c r="G76" s="34"/>
    </row>
    <row r="77" spans="2:7" ht="15.75" thickBot="1" x14ac:dyDescent="0.3">
      <c r="B77" s="14"/>
      <c r="C77" s="14"/>
      <c r="D77" s="32"/>
      <c r="E77" s="33"/>
      <c r="F77" s="33"/>
      <c r="G77" s="34"/>
    </row>
    <row r="78" spans="2:7" ht="15.75" thickBot="1" x14ac:dyDescent="0.3">
      <c r="B78" s="14"/>
      <c r="C78" s="14"/>
      <c r="D78" s="32"/>
      <c r="E78" s="33"/>
      <c r="F78" s="33"/>
      <c r="G78" s="34"/>
    </row>
    <row r="79" spans="2:7" ht="15.75" thickBot="1" x14ac:dyDescent="0.3">
      <c r="B79" s="14"/>
      <c r="C79" s="14"/>
      <c r="D79" s="32"/>
      <c r="E79" s="33"/>
      <c r="F79" s="33"/>
      <c r="G79" s="34"/>
    </row>
    <row r="80" spans="2:7" ht="15.75" thickBot="1" x14ac:dyDescent="0.3">
      <c r="B80" s="14"/>
      <c r="C80" s="14"/>
      <c r="D80" s="32"/>
      <c r="E80" s="33"/>
      <c r="F80" s="33"/>
      <c r="G80" s="34"/>
    </row>
    <row r="81" spans="2:7" ht="15.75" thickBot="1" x14ac:dyDescent="0.3">
      <c r="B81" s="14"/>
      <c r="C81" s="14"/>
      <c r="D81" s="32"/>
      <c r="E81" s="33"/>
      <c r="F81" s="33"/>
      <c r="G81" s="34"/>
    </row>
    <row r="82" spans="2:7" ht="15.75" thickBot="1" x14ac:dyDescent="0.3">
      <c r="B82" s="14"/>
      <c r="C82" s="14"/>
      <c r="D82" s="32"/>
      <c r="E82" s="33"/>
      <c r="F82" s="33"/>
      <c r="G82" s="34"/>
    </row>
    <row r="83" spans="2:7" ht="15.75" thickBot="1" x14ac:dyDescent="0.3">
      <c r="B83" s="14"/>
      <c r="C83" s="14"/>
      <c r="D83" s="32"/>
      <c r="E83" s="33"/>
      <c r="F83" s="33"/>
      <c r="G83" s="34"/>
    </row>
    <row r="84" spans="2:7" ht="15.75" thickBot="1" x14ac:dyDescent="0.3">
      <c r="B84" s="14"/>
      <c r="C84" s="14"/>
      <c r="D84" s="32"/>
      <c r="E84" s="33"/>
      <c r="F84" s="33"/>
      <c r="G84" s="34"/>
    </row>
    <row r="85" spans="2:7" ht="15.75" thickBot="1" x14ac:dyDescent="0.3">
      <c r="B85" s="14"/>
      <c r="C85" s="14"/>
      <c r="D85" s="32"/>
      <c r="E85" s="33"/>
      <c r="F85" s="33"/>
      <c r="G85" s="34"/>
    </row>
    <row r="86" spans="2:7" ht="15.75" thickBot="1" x14ac:dyDescent="0.3">
      <c r="B86" s="14"/>
      <c r="C86" s="14"/>
      <c r="D86" s="32"/>
      <c r="E86" s="33"/>
      <c r="F86" s="33"/>
      <c r="G86" s="34"/>
    </row>
    <row r="87" spans="2:7" ht="15.75" thickBot="1" x14ac:dyDescent="0.3">
      <c r="B87" s="14"/>
      <c r="C87" s="14"/>
      <c r="D87" s="32"/>
      <c r="E87" s="33"/>
      <c r="F87" s="33"/>
      <c r="G87" s="34"/>
    </row>
    <row r="88" spans="2:7" ht="15.75" thickBot="1" x14ac:dyDescent="0.3">
      <c r="B88" s="14"/>
      <c r="C88" s="14"/>
      <c r="D88" s="32"/>
      <c r="E88" s="33"/>
      <c r="F88" s="33"/>
      <c r="G88" s="34"/>
    </row>
    <row r="89" spans="2:7" ht="15.75" thickBot="1" x14ac:dyDescent="0.3">
      <c r="B89" s="14"/>
      <c r="C89" s="14"/>
      <c r="D89" s="32"/>
      <c r="E89" s="33"/>
      <c r="F89" s="33"/>
      <c r="G89" s="34"/>
    </row>
    <row r="90" spans="2:7" ht="15.75" thickBot="1" x14ac:dyDescent="0.3">
      <c r="B90" s="14"/>
      <c r="C90" s="14"/>
      <c r="D90" s="32"/>
      <c r="E90" s="33"/>
      <c r="F90" s="33"/>
      <c r="G90" s="34"/>
    </row>
    <row r="91" spans="2:7" ht="15.75" thickBot="1" x14ac:dyDescent="0.3">
      <c r="B91" s="14"/>
      <c r="C91" s="14"/>
      <c r="D91" s="32"/>
      <c r="E91" s="33"/>
      <c r="F91" s="33"/>
      <c r="G91" s="34"/>
    </row>
    <row r="92" spans="2:7" ht="15.75" thickBot="1" x14ac:dyDescent="0.3">
      <c r="B92" s="14"/>
      <c r="C92" s="14"/>
      <c r="D92" s="32"/>
      <c r="E92" s="33"/>
      <c r="F92" s="33"/>
      <c r="G92" s="34"/>
    </row>
    <row r="93" spans="2:7" ht="15.75" thickBot="1" x14ac:dyDescent="0.3">
      <c r="B93" s="14"/>
      <c r="C93" s="14"/>
      <c r="D93" s="32"/>
      <c r="E93" s="33"/>
      <c r="F93" s="33"/>
      <c r="G93" s="34"/>
    </row>
    <row r="94" spans="2:7" ht="15.75" thickBot="1" x14ac:dyDescent="0.3">
      <c r="B94" s="14"/>
      <c r="C94" s="14"/>
      <c r="D94" s="32"/>
      <c r="E94" s="33"/>
      <c r="F94" s="33"/>
      <c r="G94" s="34"/>
    </row>
    <row r="95" spans="2:7" ht="15.75" thickBot="1" x14ac:dyDescent="0.3">
      <c r="B95" s="14"/>
      <c r="C95" s="14"/>
      <c r="D95" s="32"/>
      <c r="E95" s="33"/>
      <c r="F95" s="33"/>
      <c r="G95" s="34"/>
    </row>
    <row r="96" spans="2:7" ht="15.75" thickBot="1" x14ac:dyDescent="0.3">
      <c r="B96" s="14"/>
      <c r="C96" s="14"/>
      <c r="D96" s="32"/>
      <c r="E96" s="33"/>
      <c r="F96" s="33"/>
      <c r="G96" s="34"/>
    </row>
    <row r="97" spans="2:7" ht="15.75" thickBot="1" x14ac:dyDescent="0.3">
      <c r="B97" s="14"/>
      <c r="C97" s="14"/>
      <c r="D97" s="32"/>
      <c r="E97" s="33"/>
      <c r="F97" s="33"/>
      <c r="G97" s="34"/>
    </row>
    <row r="98" spans="2:7" ht="15.75" thickBot="1" x14ac:dyDescent="0.3">
      <c r="B98" s="14"/>
      <c r="C98" s="14"/>
      <c r="D98" s="32"/>
      <c r="E98" s="33"/>
      <c r="F98" s="33"/>
      <c r="G98" s="34"/>
    </row>
    <row r="99" spans="2:7" ht="15.75" thickBot="1" x14ac:dyDescent="0.3">
      <c r="B99" s="14"/>
      <c r="C99" s="14"/>
      <c r="D99" s="32"/>
      <c r="E99" s="33"/>
      <c r="F99" s="33"/>
      <c r="G99" s="34"/>
    </row>
    <row r="100" spans="2:7" ht="15.75" thickBot="1" x14ac:dyDescent="0.3">
      <c r="B100" s="14"/>
      <c r="C100" s="14"/>
      <c r="D100" s="32"/>
      <c r="E100" s="33"/>
      <c r="F100" s="33"/>
      <c r="G100" s="34"/>
    </row>
    <row r="101" spans="2:7" ht="15.75" thickBot="1" x14ac:dyDescent="0.3">
      <c r="B101" s="14"/>
      <c r="C101" s="14"/>
      <c r="D101" s="32"/>
      <c r="E101" s="33"/>
      <c r="F101" s="33"/>
      <c r="G101" s="34"/>
    </row>
    <row r="102" spans="2:7" ht="15.75" thickBot="1" x14ac:dyDescent="0.3">
      <c r="B102" s="14"/>
      <c r="C102" s="14"/>
      <c r="D102" s="32"/>
      <c r="E102" s="33"/>
      <c r="F102" s="33"/>
      <c r="G102" s="34"/>
    </row>
    <row r="103" spans="2:7" ht="15.75" thickBot="1" x14ac:dyDescent="0.3">
      <c r="B103" s="14"/>
      <c r="C103" s="14"/>
      <c r="D103" s="32"/>
      <c r="E103" s="33"/>
      <c r="F103" s="33"/>
      <c r="G103" s="34"/>
    </row>
    <row r="104" spans="2:7" ht="15.75" thickBot="1" x14ac:dyDescent="0.3">
      <c r="B104" s="14"/>
      <c r="C104" s="14"/>
      <c r="D104" s="32"/>
      <c r="E104" s="33"/>
      <c r="F104" s="33"/>
      <c r="G104" s="34"/>
    </row>
    <row r="105" spans="2:7" ht="15.75" thickBot="1" x14ac:dyDescent="0.3">
      <c r="B105" s="14"/>
      <c r="C105" s="14"/>
      <c r="D105" s="32"/>
      <c r="E105" s="33"/>
      <c r="F105" s="33"/>
      <c r="G105" s="34"/>
    </row>
    <row r="106" spans="2:7" ht="15.75" thickBot="1" x14ac:dyDescent="0.3">
      <c r="B106" s="14"/>
      <c r="C106" s="14"/>
      <c r="D106" s="32"/>
      <c r="E106" s="33"/>
      <c r="F106" s="33"/>
      <c r="G106" s="34"/>
    </row>
    <row r="107" spans="2:7" ht="15.75" thickBot="1" x14ac:dyDescent="0.3">
      <c r="B107" s="14"/>
      <c r="C107" s="14"/>
      <c r="D107" s="32"/>
      <c r="E107" s="33"/>
      <c r="F107" s="33"/>
      <c r="G107" s="34"/>
    </row>
    <row r="108" spans="2:7" ht="15.75" thickBot="1" x14ac:dyDescent="0.3">
      <c r="B108" s="14"/>
      <c r="C108" s="14"/>
      <c r="D108" s="32"/>
      <c r="E108" s="33"/>
      <c r="F108" s="33"/>
      <c r="G108" s="34"/>
    </row>
    <row r="109" spans="2:7" ht="15.75" thickBot="1" x14ac:dyDescent="0.3">
      <c r="B109" s="14"/>
      <c r="C109" s="14"/>
      <c r="D109" s="32"/>
      <c r="E109" s="33"/>
      <c r="F109" s="33"/>
      <c r="G109" s="34"/>
    </row>
    <row r="110" spans="2:7" ht="15.75" thickBot="1" x14ac:dyDescent="0.3">
      <c r="B110" s="14"/>
      <c r="C110" s="14"/>
      <c r="D110" s="32"/>
      <c r="E110" s="33"/>
      <c r="F110" s="33"/>
      <c r="G110" s="34"/>
    </row>
    <row r="111" spans="2:7" ht="15.75" thickBot="1" x14ac:dyDescent="0.3">
      <c r="B111" s="14"/>
      <c r="C111" s="14"/>
      <c r="D111" s="32"/>
      <c r="E111" s="33"/>
      <c r="F111" s="33"/>
      <c r="G111" s="34"/>
    </row>
    <row r="112" spans="2:7" ht="15.75" thickBot="1" x14ac:dyDescent="0.3">
      <c r="B112" s="14"/>
      <c r="C112" s="14"/>
      <c r="D112" s="32"/>
      <c r="E112" s="33"/>
      <c r="F112" s="33"/>
      <c r="G112" s="34"/>
    </row>
    <row r="113" spans="2:7" ht="15.75" thickBot="1" x14ac:dyDescent="0.3">
      <c r="B113" s="14"/>
      <c r="C113" s="14"/>
      <c r="D113" s="32"/>
      <c r="E113" s="33"/>
      <c r="F113" s="33"/>
      <c r="G113" s="34"/>
    </row>
    <row r="114" spans="2:7" ht="15.75" thickBot="1" x14ac:dyDescent="0.3">
      <c r="B114" s="14"/>
      <c r="C114" s="14"/>
      <c r="D114" s="32"/>
      <c r="E114" s="33"/>
      <c r="F114" s="33"/>
      <c r="G114" s="34"/>
    </row>
    <row r="115" spans="2:7" ht="15.75" thickBot="1" x14ac:dyDescent="0.3">
      <c r="B115" s="14"/>
      <c r="C115" s="14"/>
      <c r="D115" s="32"/>
      <c r="E115" s="33"/>
      <c r="F115" s="33"/>
      <c r="G115" s="34"/>
    </row>
    <row r="116" spans="2:7" ht="15.75" thickBot="1" x14ac:dyDescent="0.3">
      <c r="B116" s="14"/>
      <c r="C116" s="14"/>
      <c r="D116" s="32"/>
      <c r="E116" s="33"/>
      <c r="F116" s="33"/>
      <c r="G116" s="34"/>
    </row>
    <row r="117" spans="2:7" ht="15.75" thickBot="1" x14ac:dyDescent="0.3">
      <c r="B117" s="14"/>
      <c r="C117" s="14"/>
      <c r="D117" s="32"/>
      <c r="E117" s="33"/>
      <c r="F117" s="33"/>
      <c r="G117" s="34"/>
    </row>
    <row r="118" spans="2:7" ht="15.75" thickBot="1" x14ac:dyDescent="0.3">
      <c r="B118" s="14"/>
      <c r="C118" s="14"/>
      <c r="D118" s="32"/>
      <c r="E118" s="33"/>
      <c r="F118" s="33"/>
      <c r="G118" s="34"/>
    </row>
    <row r="119" spans="2:7" ht="15.75" thickBot="1" x14ac:dyDescent="0.3">
      <c r="B119" s="14"/>
      <c r="C119" s="14"/>
      <c r="D119" s="32"/>
      <c r="E119" s="33"/>
      <c r="F119" s="33"/>
      <c r="G119" s="34"/>
    </row>
    <row r="120" spans="2:7" ht="15.75" thickBot="1" x14ac:dyDescent="0.3">
      <c r="B120" s="14"/>
      <c r="C120" s="14"/>
      <c r="D120" s="32"/>
      <c r="E120" s="33"/>
      <c r="F120" s="33"/>
      <c r="G120" s="34"/>
    </row>
    <row r="121" spans="2:7" ht="15.75" thickBot="1" x14ac:dyDescent="0.3">
      <c r="B121" s="14"/>
      <c r="C121" s="14"/>
      <c r="D121" s="32"/>
      <c r="E121" s="33"/>
      <c r="F121" s="33"/>
      <c r="G121" s="34"/>
    </row>
    <row r="122" spans="2:7" ht="15.75" thickBot="1" x14ac:dyDescent="0.3">
      <c r="B122" s="14"/>
      <c r="C122" s="14"/>
      <c r="D122" s="32"/>
      <c r="E122" s="33"/>
      <c r="F122" s="33"/>
      <c r="G122" s="34"/>
    </row>
    <row r="123" spans="2:7" ht="15.75" thickBot="1" x14ac:dyDescent="0.3">
      <c r="B123" s="14"/>
      <c r="C123" s="14"/>
      <c r="D123" s="32"/>
      <c r="E123" s="33"/>
      <c r="F123" s="33"/>
      <c r="G123" s="34"/>
    </row>
    <row r="124" spans="2:7" ht="15.75" thickBot="1" x14ac:dyDescent="0.3">
      <c r="B124" s="14"/>
      <c r="C124" s="14"/>
      <c r="D124" s="32"/>
      <c r="E124" s="33"/>
      <c r="F124" s="33"/>
      <c r="G124" s="34"/>
    </row>
    <row r="125" spans="2:7" ht="15.75" thickBot="1" x14ac:dyDescent="0.3">
      <c r="B125" s="14"/>
      <c r="C125" s="14"/>
      <c r="D125" s="32"/>
      <c r="E125" s="33"/>
      <c r="F125" s="33"/>
      <c r="G125" s="34"/>
    </row>
    <row r="126" spans="2:7" ht="15.75" thickBot="1" x14ac:dyDescent="0.3">
      <c r="B126" s="14"/>
      <c r="C126" s="14"/>
      <c r="D126" s="32"/>
      <c r="E126" s="33"/>
      <c r="F126" s="33"/>
      <c r="G126" s="34"/>
    </row>
    <row r="127" spans="2:7" ht="15.75" thickBot="1" x14ac:dyDescent="0.3">
      <c r="B127" s="14"/>
      <c r="C127" s="14"/>
      <c r="D127" s="32"/>
      <c r="E127" s="33"/>
      <c r="F127" s="33"/>
      <c r="G127" s="34"/>
    </row>
    <row r="128" spans="2:7" ht="15.75" thickBot="1" x14ac:dyDescent="0.3">
      <c r="B128" s="14"/>
      <c r="C128" s="14"/>
      <c r="D128" s="32"/>
      <c r="E128" s="33"/>
      <c r="F128" s="33"/>
      <c r="G128" s="34"/>
    </row>
    <row r="129" spans="2:7" ht="15.75" thickBot="1" x14ac:dyDescent="0.3">
      <c r="B129" s="14"/>
      <c r="C129" s="14"/>
      <c r="D129" s="32"/>
      <c r="E129" s="33"/>
      <c r="F129" s="33"/>
      <c r="G129" s="34"/>
    </row>
    <row r="130" spans="2:7" ht="15.75" thickBot="1" x14ac:dyDescent="0.3">
      <c r="B130" s="14"/>
      <c r="C130" s="14"/>
      <c r="D130" s="32"/>
      <c r="E130" s="33"/>
      <c r="F130" s="33"/>
      <c r="G130" s="34"/>
    </row>
    <row r="131" spans="2:7" ht="15.75" thickBot="1" x14ac:dyDescent="0.3">
      <c r="B131" s="14"/>
      <c r="C131" s="14"/>
      <c r="D131" s="32"/>
      <c r="E131" s="33"/>
      <c r="F131" s="33"/>
      <c r="G131" s="34"/>
    </row>
    <row r="132" spans="2:7" ht="15.75" thickBot="1" x14ac:dyDescent="0.3">
      <c r="B132" s="14"/>
      <c r="C132" s="14"/>
      <c r="D132" s="32"/>
      <c r="E132" s="33"/>
      <c r="F132" s="33"/>
      <c r="G132" s="34"/>
    </row>
    <row r="133" spans="2:7" ht="15.75" thickBot="1" x14ac:dyDescent="0.3">
      <c r="B133" s="14"/>
      <c r="C133" s="14"/>
      <c r="D133" s="32"/>
      <c r="E133" s="33"/>
      <c r="F133" s="33"/>
      <c r="G133" s="34"/>
    </row>
    <row r="134" spans="2:7" ht="15.75" thickBot="1" x14ac:dyDescent="0.3">
      <c r="B134" s="14"/>
      <c r="C134" s="14"/>
      <c r="D134" s="32"/>
      <c r="E134" s="33"/>
      <c r="F134" s="33"/>
      <c r="G134" s="34"/>
    </row>
    <row r="135" spans="2:7" ht="15.75" thickBot="1" x14ac:dyDescent="0.3">
      <c r="B135" s="14"/>
      <c r="C135" s="14"/>
      <c r="D135" s="32"/>
      <c r="E135" s="33"/>
      <c r="F135" s="33"/>
      <c r="G135" s="34"/>
    </row>
    <row r="136" spans="2:7" ht="15.75" thickBot="1" x14ac:dyDescent="0.3">
      <c r="B136" s="14"/>
      <c r="C136" s="14"/>
      <c r="D136" s="32"/>
      <c r="E136" s="33"/>
      <c r="F136" s="33"/>
      <c r="G136" s="34"/>
    </row>
    <row r="137" spans="2:7" ht="15.75" thickBot="1" x14ac:dyDescent="0.3">
      <c r="B137" s="14"/>
      <c r="C137" s="14"/>
      <c r="D137" s="32"/>
      <c r="E137" s="33"/>
      <c r="F137" s="33"/>
      <c r="G137" s="34"/>
    </row>
    <row r="138" spans="2:7" ht="15.75" thickBot="1" x14ac:dyDescent="0.3">
      <c r="B138" s="14"/>
      <c r="C138" s="14"/>
      <c r="D138" s="32"/>
      <c r="E138" s="33"/>
      <c r="F138" s="33"/>
      <c r="G138" s="34"/>
    </row>
    <row r="139" spans="2:7" ht="15.75" thickBot="1" x14ac:dyDescent="0.3">
      <c r="B139" s="14"/>
      <c r="C139" s="14"/>
      <c r="D139" s="32"/>
      <c r="E139" s="33"/>
      <c r="F139" s="33"/>
      <c r="G139" s="34"/>
    </row>
    <row r="140" spans="2:7" ht="15.75" thickBot="1" x14ac:dyDescent="0.3">
      <c r="B140" s="14"/>
      <c r="C140" s="14"/>
      <c r="D140" s="32"/>
      <c r="E140" s="33"/>
      <c r="F140" s="33"/>
      <c r="G140" s="34"/>
    </row>
    <row r="141" spans="2:7" ht="15.75" thickBot="1" x14ac:dyDescent="0.3">
      <c r="B141" s="14"/>
      <c r="C141" s="14"/>
      <c r="D141" s="32"/>
      <c r="E141" s="33"/>
      <c r="F141" s="33"/>
      <c r="G141" s="34"/>
    </row>
    <row r="142" spans="2:7" ht="15.75" thickBot="1" x14ac:dyDescent="0.3">
      <c r="B142" s="14"/>
      <c r="C142" s="14"/>
      <c r="D142" s="32"/>
      <c r="E142" s="33"/>
      <c r="F142" s="33"/>
      <c r="G142" s="34"/>
    </row>
    <row r="143" spans="2:7" ht="15.75" thickBot="1" x14ac:dyDescent="0.3">
      <c r="B143" s="14"/>
      <c r="C143" s="14"/>
      <c r="D143" s="32"/>
      <c r="E143" s="33"/>
      <c r="F143" s="33"/>
      <c r="G143" s="34"/>
    </row>
    <row r="144" spans="2:7" ht="15.75" thickBot="1" x14ac:dyDescent="0.3">
      <c r="B144" s="14"/>
      <c r="C144" s="14"/>
      <c r="D144" s="32"/>
      <c r="E144" s="33"/>
      <c r="F144" s="33"/>
      <c r="G144" s="34"/>
    </row>
    <row r="145" spans="2:7" ht="15.75" thickBot="1" x14ac:dyDescent="0.3">
      <c r="B145" s="14"/>
      <c r="C145" s="14"/>
      <c r="D145" s="32"/>
      <c r="E145" s="33"/>
      <c r="F145" s="33"/>
      <c r="G145" s="34"/>
    </row>
    <row r="146" spans="2:7" ht="15.75" thickBot="1" x14ac:dyDescent="0.3">
      <c r="B146" s="14"/>
      <c r="C146" s="14"/>
      <c r="D146" s="32"/>
      <c r="E146" s="33"/>
      <c r="F146" s="33"/>
      <c r="G146" s="34"/>
    </row>
    <row r="147" spans="2:7" ht="15.75" thickBot="1" x14ac:dyDescent="0.3">
      <c r="B147" s="14"/>
      <c r="C147" s="14"/>
      <c r="D147" s="32"/>
      <c r="E147" s="33"/>
      <c r="F147" s="33"/>
      <c r="G147" s="34"/>
    </row>
    <row r="148" spans="2:7" ht="15.75" thickBot="1" x14ac:dyDescent="0.3">
      <c r="B148" s="14"/>
      <c r="C148" s="14"/>
      <c r="D148" s="32"/>
      <c r="E148" s="33"/>
      <c r="F148" s="33"/>
      <c r="G148" s="34"/>
    </row>
    <row r="149" spans="2:7" ht="15.75" thickBot="1" x14ac:dyDescent="0.3">
      <c r="B149" s="14"/>
      <c r="C149" s="14"/>
      <c r="D149" s="32"/>
      <c r="E149" s="33"/>
      <c r="F149" s="33"/>
      <c r="G149" s="34"/>
    </row>
    <row r="150" spans="2:7" ht="15.75" thickBot="1" x14ac:dyDescent="0.3">
      <c r="B150" s="14"/>
      <c r="C150" s="14"/>
      <c r="D150" s="32"/>
      <c r="E150" s="33"/>
      <c r="F150" s="33"/>
      <c r="G150" s="34"/>
    </row>
    <row r="151" spans="2:7" ht="15.75" thickBot="1" x14ac:dyDescent="0.3">
      <c r="B151" s="14"/>
      <c r="C151" s="14"/>
      <c r="D151" s="32"/>
      <c r="E151" s="33"/>
      <c r="F151" s="33"/>
      <c r="G151" s="34"/>
    </row>
    <row r="152" spans="2:7" ht="15.75" thickBot="1" x14ac:dyDescent="0.3">
      <c r="B152" s="14"/>
      <c r="C152" s="14"/>
      <c r="D152" s="32"/>
      <c r="E152" s="33"/>
      <c r="F152" s="33"/>
      <c r="G152" s="34"/>
    </row>
    <row r="153" spans="2:7" ht="15.75" thickBot="1" x14ac:dyDescent="0.3">
      <c r="B153" s="14"/>
      <c r="C153" s="14"/>
      <c r="D153" s="32"/>
      <c r="E153" s="33"/>
      <c r="F153" s="33"/>
      <c r="G153" s="34"/>
    </row>
    <row r="154" spans="2:7" ht="15.75" thickBot="1" x14ac:dyDescent="0.3">
      <c r="B154" s="14"/>
      <c r="C154" s="14"/>
      <c r="D154" s="32"/>
      <c r="E154" s="33"/>
      <c r="F154" s="33"/>
      <c r="G154" s="34"/>
    </row>
    <row r="155" spans="2:7" ht="15.75" thickBot="1" x14ac:dyDescent="0.3">
      <c r="B155" s="14"/>
      <c r="C155" s="14"/>
      <c r="D155" s="32"/>
      <c r="E155" s="33"/>
      <c r="F155" s="33"/>
      <c r="G155" s="34"/>
    </row>
    <row r="156" spans="2:7" ht="15.75" thickBot="1" x14ac:dyDescent="0.3">
      <c r="B156" s="14"/>
      <c r="C156" s="14"/>
      <c r="D156" s="32"/>
      <c r="E156" s="33"/>
      <c r="F156" s="33"/>
      <c r="G156" s="34"/>
    </row>
    <row r="157" spans="2:7" ht="15.75" thickBot="1" x14ac:dyDescent="0.3">
      <c r="B157" s="14"/>
      <c r="C157" s="14"/>
      <c r="D157" s="32"/>
      <c r="E157" s="33"/>
      <c r="F157" s="33"/>
      <c r="G157" s="34"/>
    </row>
    <row r="158" spans="2:7" ht="15.75" thickBot="1" x14ac:dyDescent="0.3">
      <c r="B158" s="14"/>
      <c r="C158" s="14"/>
      <c r="D158" s="32"/>
      <c r="E158" s="33"/>
      <c r="F158" s="33"/>
      <c r="G158" s="34"/>
    </row>
    <row r="159" spans="2:7" ht="15.75" thickBot="1" x14ac:dyDescent="0.3">
      <c r="B159" s="14"/>
      <c r="C159" s="14"/>
      <c r="D159" s="32"/>
      <c r="E159" s="33"/>
      <c r="F159" s="33"/>
      <c r="G159" s="34"/>
    </row>
    <row r="160" spans="2:7" ht="15.75" thickBot="1" x14ac:dyDescent="0.3">
      <c r="B160" s="14"/>
      <c r="C160" s="14"/>
      <c r="D160" s="32"/>
      <c r="E160" s="33"/>
      <c r="F160" s="33"/>
      <c r="G160" s="34"/>
    </row>
    <row r="161" spans="2:7" ht="15.75" thickBot="1" x14ac:dyDescent="0.3">
      <c r="B161" s="14"/>
      <c r="C161" s="14"/>
      <c r="D161" s="32"/>
      <c r="E161" s="33"/>
      <c r="F161" s="33"/>
      <c r="G161" s="34"/>
    </row>
    <row r="162" spans="2:7" ht="15.75" thickBot="1" x14ac:dyDescent="0.3">
      <c r="B162" s="14"/>
      <c r="C162" s="14"/>
      <c r="D162" s="32"/>
      <c r="E162" s="33"/>
      <c r="F162" s="33"/>
      <c r="G162" s="34"/>
    </row>
    <row r="163" spans="2:7" ht="15.75" thickBot="1" x14ac:dyDescent="0.3">
      <c r="B163" s="14"/>
      <c r="C163" s="14"/>
      <c r="D163" s="32"/>
      <c r="E163" s="33"/>
      <c r="F163" s="33"/>
      <c r="G163" s="34"/>
    </row>
    <row r="164" spans="2:7" ht="15.75" thickBot="1" x14ac:dyDescent="0.3">
      <c r="B164" s="14"/>
      <c r="C164" s="14"/>
      <c r="D164" s="32"/>
      <c r="E164" s="33"/>
      <c r="F164" s="33"/>
      <c r="G164" s="34"/>
    </row>
    <row r="165" spans="2:7" ht="15.75" thickBot="1" x14ac:dyDescent="0.3">
      <c r="B165" s="14"/>
      <c r="C165" s="14"/>
      <c r="D165" s="32"/>
      <c r="E165" s="33"/>
      <c r="F165" s="33"/>
      <c r="G165" s="34"/>
    </row>
    <row r="166" spans="2:7" ht="15.75" thickBot="1" x14ac:dyDescent="0.3">
      <c r="B166" s="14"/>
      <c r="C166" s="14"/>
      <c r="D166" s="32"/>
      <c r="E166" s="33"/>
      <c r="F166" s="33"/>
      <c r="G166" s="34"/>
    </row>
    <row r="167" spans="2:7" ht="15.75" thickBot="1" x14ac:dyDescent="0.3">
      <c r="B167" s="14"/>
      <c r="C167" s="14"/>
      <c r="D167" s="32"/>
      <c r="E167" s="33"/>
      <c r="F167" s="33"/>
      <c r="G167" s="34"/>
    </row>
    <row r="168" spans="2:7" ht="15.75" thickBot="1" x14ac:dyDescent="0.3">
      <c r="B168" s="14"/>
      <c r="C168" s="14"/>
      <c r="D168" s="32"/>
      <c r="E168" s="33"/>
      <c r="F168" s="33"/>
      <c r="G168" s="34"/>
    </row>
    <row r="169" spans="2:7" ht="15.75" thickBot="1" x14ac:dyDescent="0.3">
      <c r="B169" s="14"/>
      <c r="C169" s="14"/>
      <c r="D169" s="32"/>
      <c r="E169" s="33"/>
      <c r="F169" s="33"/>
      <c r="G169" s="34"/>
    </row>
    <row r="170" spans="2:7" ht="15.75" thickBot="1" x14ac:dyDescent="0.3">
      <c r="B170" s="14"/>
      <c r="C170" s="14"/>
      <c r="D170" s="32"/>
      <c r="E170" s="33"/>
      <c r="F170" s="33"/>
      <c r="G170" s="34"/>
    </row>
    <row r="171" spans="2:7" ht="15.75" thickBot="1" x14ac:dyDescent="0.3">
      <c r="B171" s="14"/>
      <c r="C171" s="14"/>
      <c r="D171" s="32"/>
      <c r="E171" s="33"/>
      <c r="F171" s="33"/>
      <c r="G171" s="34"/>
    </row>
    <row r="172" spans="2:7" ht="15.75" thickBot="1" x14ac:dyDescent="0.3">
      <c r="B172" s="14"/>
      <c r="C172" s="14"/>
      <c r="D172" s="32"/>
      <c r="E172" s="33"/>
      <c r="F172" s="33"/>
      <c r="G172" s="34"/>
    </row>
    <row r="173" spans="2:7" ht="15.75" thickBot="1" x14ac:dyDescent="0.3">
      <c r="B173" s="14"/>
      <c r="C173" s="14"/>
      <c r="D173" s="32"/>
      <c r="E173" s="33"/>
      <c r="F173" s="33"/>
      <c r="G173" s="34"/>
    </row>
    <row r="174" spans="2:7" ht="15.75" thickBot="1" x14ac:dyDescent="0.3">
      <c r="B174" s="14"/>
      <c r="C174" s="14"/>
      <c r="D174" s="32"/>
      <c r="E174" s="33"/>
      <c r="F174" s="33"/>
      <c r="G174" s="34"/>
    </row>
    <row r="175" spans="2:7" ht="15.75" thickBot="1" x14ac:dyDescent="0.3">
      <c r="B175" s="14"/>
      <c r="C175" s="14"/>
      <c r="D175" s="32"/>
      <c r="E175" s="33"/>
      <c r="F175" s="33"/>
      <c r="G175" s="34"/>
    </row>
    <row r="176" spans="2:7" x14ac:dyDescent="0.25">
      <c r="B176" s="14"/>
      <c r="C176" s="14"/>
    </row>
    <row r="177" spans="2:3" x14ac:dyDescent="0.25">
      <c r="B177" s="14"/>
      <c r="C177" s="14"/>
    </row>
    <row r="178" spans="2:3" x14ac:dyDescent="0.25">
      <c r="B178" s="14"/>
      <c r="C178" s="14"/>
    </row>
    <row r="179" spans="2:3" x14ac:dyDescent="0.25">
      <c r="B179" s="14"/>
      <c r="C179" s="14"/>
    </row>
    <row r="180" spans="2:3" x14ac:dyDescent="0.25">
      <c r="B180" s="14"/>
      <c r="C180" s="14"/>
    </row>
    <row r="181" spans="2:3" x14ac:dyDescent="0.25">
      <c r="B181" s="14"/>
      <c r="C181" s="14"/>
    </row>
    <row r="182" spans="2:3" x14ac:dyDescent="0.25">
      <c r="B182" s="14"/>
      <c r="C182" s="14"/>
    </row>
    <row r="183" spans="2:3" x14ac:dyDescent="0.25">
      <c r="B183" s="14"/>
      <c r="C183" s="14"/>
    </row>
    <row r="184" spans="2:3" x14ac:dyDescent="0.25">
      <c r="B184" s="14"/>
      <c r="C184" s="14"/>
    </row>
    <row r="185" spans="2:3" x14ac:dyDescent="0.25">
      <c r="B185" s="14"/>
      <c r="C185" s="14"/>
    </row>
    <row r="186" spans="2:3" x14ac:dyDescent="0.25">
      <c r="B186" s="14"/>
      <c r="C186" s="14"/>
    </row>
    <row r="187" spans="2:3" x14ac:dyDescent="0.25">
      <c r="B187" s="14"/>
      <c r="C187" s="14"/>
    </row>
    <row r="188" spans="2:3" x14ac:dyDescent="0.25">
      <c r="B188" s="14"/>
      <c r="C188" s="14"/>
    </row>
    <row r="189" spans="2:3" x14ac:dyDescent="0.25">
      <c r="B189" s="14"/>
      <c r="C189" s="14"/>
    </row>
    <row r="190" spans="2:3" x14ac:dyDescent="0.25">
      <c r="B190" s="14"/>
      <c r="C190" s="14"/>
    </row>
    <row r="191" spans="2:3" x14ac:dyDescent="0.25">
      <c r="B191" s="14"/>
      <c r="C191" s="14"/>
    </row>
  </sheetData>
  <conditionalFormatting sqref="D1:D1048576">
    <cfRule type="cellIs" dxfId="9" priority="9" operator="greaterThanOrEqual">
      <formula>75%</formula>
    </cfRule>
  </conditionalFormatting>
  <conditionalFormatting sqref="E1:F1048576">
    <cfRule type="cellIs" dxfId="8" priority="8" operator="greaterThanOrEqual">
      <formula>80%</formula>
    </cfRule>
  </conditionalFormatting>
  <conditionalFormatting sqref="G1:G1048576">
    <cfRule type="cellIs" dxfId="7" priority="6" operator="greaterThanOrEqual">
      <formula>60%</formula>
    </cfRule>
  </conditionalFormatting>
  <conditionalFormatting sqref="I2">
    <cfRule type="iconSet" priority="5">
      <iconSet>
        <cfvo type="percent" val="0"/>
        <cfvo type="percent" val="33"/>
        <cfvo type="formula" val="&quot;ok&quot;"/>
      </iconSet>
    </cfRule>
  </conditionalFormatting>
  <conditionalFormatting sqref="I1">
    <cfRule type="cellIs" dxfId="3" priority="4" operator="greaterThanOrEqual">
      <formula>75%</formula>
    </cfRule>
  </conditionalFormatting>
  <conditionalFormatting sqref="J1">
    <cfRule type="cellIs" dxfId="2" priority="3" operator="greaterThanOrEqual">
      <formula>80%</formula>
    </cfRule>
  </conditionalFormatting>
  <conditionalFormatting sqref="K1">
    <cfRule type="cellIs" dxfId="1" priority="2" operator="greaterThanOrEqual">
      <formula>80%</formula>
    </cfRule>
  </conditionalFormatting>
  <conditionalFormatting sqref="L1">
    <cfRule type="cellIs" dxfId="0" priority="1" operator="greaterThanOrEqual">
      <formula>60%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A3267A1-C728-4782-9AE7-EACB85C3B8E7}">
          <x14:formula1>
            <xm:f>Feuil3!$B$84:$B$85</xm:f>
          </x14:formula1>
          <xm:sqref>C2:C191</xm:sqref>
        </x14:dataValidation>
        <x14:dataValidation type="list" allowBlank="1" showInputMessage="1" showErrorMessage="1" xr:uid="{2D2A33AE-EEEE-49AD-A60C-874793328911}">
          <x14:formula1>
            <xm:f>lalali!$A$3:$A$82</xm:f>
          </x14:formula1>
          <xm:sqref>B2:B191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394A1-CBA5-4DEB-B55E-0354D6FD972C}">
  <dimension ref="A1:I82"/>
  <sheetViews>
    <sheetView workbookViewId="0">
      <selection activeCell="B3" sqref="B3"/>
    </sheetView>
  </sheetViews>
  <sheetFormatPr baseColWidth="10" defaultRowHeight="15" x14ac:dyDescent="0.25"/>
  <cols>
    <col min="1" max="1" width="26.85546875" customWidth="1"/>
    <col min="2" max="9" width="11.42578125" style="35"/>
    <col min="11" max="11" width="5.42578125" customWidth="1"/>
    <col min="12" max="12" width="9.85546875" customWidth="1"/>
    <col min="13" max="13" width="19" customWidth="1"/>
    <col min="14" max="14" width="19.5703125" customWidth="1"/>
    <col min="15" max="15" width="20.85546875" customWidth="1"/>
    <col min="16" max="16" width="23.140625" customWidth="1"/>
    <col min="17" max="17" width="20.28515625" customWidth="1"/>
    <col min="18" max="18" width="19.28515625" customWidth="1"/>
    <col min="19" max="19" width="19.85546875" customWidth="1"/>
    <col min="20" max="20" width="19" customWidth="1"/>
    <col min="21" max="21" width="18.28515625" customWidth="1"/>
    <col min="22" max="22" width="17.42578125" customWidth="1"/>
    <col min="23" max="23" width="17.85546875" customWidth="1"/>
    <col min="24" max="24" width="17.140625" customWidth="1"/>
  </cols>
  <sheetData>
    <row r="1" spans="1:9" x14ac:dyDescent="0.25">
      <c r="B1" s="53" t="s">
        <v>7</v>
      </c>
      <c r="C1" s="53" t="s">
        <v>7</v>
      </c>
      <c r="D1" s="53" t="s">
        <v>7</v>
      </c>
      <c r="E1" s="53" t="s">
        <v>7</v>
      </c>
      <c r="F1" s="54" t="s">
        <v>89</v>
      </c>
      <c r="G1" s="55" t="s">
        <v>89</v>
      </c>
      <c r="H1" s="55" t="s">
        <v>89</v>
      </c>
      <c r="I1" s="56" t="s">
        <v>89</v>
      </c>
    </row>
    <row r="2" spans="1:9" x14ac:dyDescent="0.25">
      <c r="B2" s="29" t="s">
        <v>131</v>
      </c>
      <c r="C2" s="30" t="s">
        <v>132</v>
      </c>
      <c r="D2" s="30" t="s">
        <v>133</v>
      </c>
      <c r="E2" s="45" t="s">
        <v>134</v>
      </c>
      <c r="F2" s="29" t="s">
        <v>135</v>
      </c>
      <c r="G2" s="30" t="s">
        <v>136</v>
      </c>
      <c r="H2" s="30" t="s">
        <v>137</v>
      </c>
      <c r="I2" s="31" t="s">
        <v>138</v>
      </c>
    </row>
    <row r="3" spans="1:9" x14ac:dyDescent="0.25">
      <c r="A3" s="1" t="s">
        <v>9</v>
      </c>
      <c r="B3" s="29">
        <v>58.3</v>
      </c>
      <c r="C3" s="30">
        <v>72.2</v>
      </c>
      <c r="D3" s="30">
        <v>77.8</v>
      </c>
      <c r="E3" s="45">
        <v>50</v>
      </c>
      <c r="F3" s="29">
        <v>59.5</v>
      </c>
      <c r="G3" s="30">
        <v>54.1</v>
      </c>
      <c r="H3" s="30">
        <v>67.599999999999994</v>
      </c>
      <c r="I3" s="31">
        <v>35.1</v>
      </c>
    </row>
    <row r="4" spans="1:9" x14ac:dyDescent="0.25">
      <c r="A4" s="1" t="s">
        <v>10</v>
      </c>
      <c r="B4" s="29">
        <v>77.900000000000006</v>
      </c>
      <c r="C4" s="30">
        <v>82.8</v>
      </c>
      <c r="D4" s="30">
        <v>85.5</v>
      </c>
      <c r="E4" s="45">
        <v>62.8</v>
      </c>
      <c r="F4" s="29">
        <v>85.4</v>
      </c>
      <c r="G4" s="30">
        <v>81.5</v>
      </c>
      <c r="H4" s="30">
        <v>85.4</v>
      </c>
      <c r="I4" s="31">
        <v>68.5</v>
      </c>
    </row>
    <row r="5" spans="1:9" x14ac:dyDescent="0.25">
      <c r="A5" s="1" t="s">
        <v>11</v>
      </c>
      <c r="B5" s="29">
        <v>67.7</v>
      </c>
      <c r="C5" s="30">
        <v>84.1</v>
      </c>
      <c r="D5" s="30">
        <v>77.7</v>
      </c>
      <c r="E5" s="45">
        <v>63.6</v>
      </c>
      <c r="F5" s="29">
        <v>69.099999999999994</v>
      </c>
      <c r="G5" s="30">
        <v>84.2</v>
      </c>
      <c r="H5" s="30">
        <v>81.599999999999994</v>
      </c>
      <c r="I5" s="31">
        <v>63.2</v>
      </c>
    </row>
    <row r="6" spans="1:9" x14ac:dyDescent="0.25">
      <c r="A6" s="1" t="s">
        <v>12</v>
      </c>
      <c r="B6" s="29">
        <v>71.5</v>
      </c>
      <c r="C6" s="30">
        <v>85.5</v>
      </c>
      <c r="D6" s="30">
        <v>80.5</v>
      </c>
      <c r="E6" s="45">
        <v>57.4</v>
      </c>
      <c r="F6" s="29">
        <v>74.2</v>
      </c>
      <c r="G6" s="30">
        <v>83.3</v>
      </c>
      <c r="H6" s="30">
        <v>79</v>
      </c>
      <c r="I6" s="31">
        <v>57</v>
      </c>
    </row>
    <row r="7" spans="1:9" x14ac:dyDescent="0.25">
      <c r="A7" s="1" t="s">
        <v>118</v>
      </c>
      <c r="B7" s="29">
        <v>70.599999999999994</v>
      </c>
      <c r="C7" s="30">
        <v>81</v>
      </c>
      <c r="D7" s="30">
        <v>77.3</v>
      </c>
      <c r="E7" s="45">
        <v>47.9</v>
      </c>
      <c r="F7" s="29">
        <v>71.2</v>
      </c>
      <c r="G7" s="30">
        <v>82.6</v>
      </c>
      <c r="H7" s="30">
        <v>78.8</v>
      </c>
      <c r="I7" s="31">
        <v>60.6</v>
      </c>
    </row>
    <row r="8" spans="1:9" x14ac:dyDescent="0.25">
      <c r="A8" s="1" t="s">
        <v>14</v>
      </c>
      <c r="B8" s="29">
        <v>73</v>
      </c>
      <c r="C8" s="30">
        <v>83.2</v>
      </c>
      <c r="D8" s="30">
        <v>79.599999999999994</v>
      </c>
      <c r="E8" s="45">
        <v>56.9</v>
      </c>
      <c r="F8" s="29">
        <v>74.8</v>
      </c>
      <c r="G8" s="30">
        <v>82.2</v>
      </c>
      <c r="H8" s="30">
        <v>83</v>
      </c>
      <c r="I8" s="31">
        <v>59.1</v>
      </c>
    </row>
    <row r="9" spans="1:9" x14ac:dyDescent="0.25">
      <c r="A9" s="1" t="s">
        <v>15</v>
      </c>
      <c r="B9" s="29">
        <v>79</v>
      </c>
      <c r="C9" s="30">
        <v>84</v>
      </c>
      <c r="D9" s="30">
        <v>85.1</v>
      </c>
      <c r="E9" s="45">
        <v>67.400000000000006</v>
      </c>
      <c r="F9" s="29">
        <v>79</v>
      </c>
      <c r="G9" s="30">
        <v>87</v>
      </c>
      <c r="H9" s="30">
        <v>87</v>
      </c>
      <c r="I9" s="31">
        <v>73.2</v>
      </c>
    </row>
    <row r="10" spans="1:9" x14ac:dyDescent="0.25">
      <c r="A10" s="1" t="s">
        <v>16</v>
      </c>
      <c r="B10" s="29">
        <v>53.3</v>
      </c>
      <c r="C10" s="30">
        <v>90</v>
      </c>
      <c r="D10" s="30">
        <v>86.7</v>
      </c>
      <c r="E10" s="45">
        <v>63.3</v>
      </c>
      <c r="F10" s="29">
        <v>52.8</v>
      </c>
      <c r="G10" s="30">
        <v>86.12</v>
      </c>
      <c r="H10" s="30">
        <v>75</v>
      </c>
      <c r="I10" s="31">
        <v>63.9</v>
      </c>
    </row>
    <row r="11" spans="1:9" x14ac:dyDescent="0.25">
      <c r="A11" s="1" t="s">
        <v>17</v>
      </c>
      <c r="B11" s="29">
        <v>72.900000000000006</v>
      </c>
      <c r="C11" s="30">
        <v>78</v>
      </c>
      <c r="D11" s="30">
        <v>79.7</v>
      </c>
      <c r="E11" s="45">
        <v>52.5</v>
      </c>
      <c r="F11" s="29">
        <v>73.5</v>
      </c>
      <c r="G11" s="30">
        <v>82.4</v>
      </c>
      <c r="H11" s="30">
        <v>73.5</v>
      </c>
      <c r="I11" s="31">
        <v>41.2</v>
      </c>
    </row>
    <row r="12" spans="1:9" x14ac:dyDescent="0.25">
      <c r="A12" s="1" t="s">
        <v>18</v>
      </c>
      <c r="B12" s="29">
        <v>60.4</v>
      </c>
      <c r="C12" s="30">
        <v>73.599999999999994</v>
      </c>
      <c r="D12" s="30">
        <v>77.400000000000006</v>
      </c>
      <c r="E12" s="45">
        <v>41.5</v>
      </c>
      <c r="F12" s="29">
        <v>62.1</v>
      </c>
      <c r="G12" s="30">
        <v>72.400000000000006</v>
      </c>
      <c r="H12" s="30">
        <v>67.2</v>
      </c>
      <c r="I12" s="31">
        <v>44.8</v>
      </c>
    </row>
    <row r="13" spans="1:9" x14ac:dyDescent="0.25">
      <c r="A13" s="1" t="s">
        <v>19</v>
      </c>
      <c r="B13" s="29">
        <v>63.9</v>
      </c>
      <c r="C13" s="30">
        <v>80.3</v>
      </c>
      <c r="D13" s="30">
        <v>75.400000000000006</v>
      </c>
      <c r="E13" s="45">
        <v>50.8</v>
      </c>
      <c r="F13" s="29">
        <v>72.5</v>
      </c>
      <c r="G13" s="30">
        <v>82.5</v>
      </c>
      <c r="H13" s="30">
        <v>85</v>
      </c>
      <c r="I13" s="31">
        <v>62.5</v>
      </c>
    </row>
    <row r="14" spans="1:9" x14ac:dyDescent="0.25">
      <c r="A14" s="1" t="s">
        <v>20</v>
      </c>
      <c r="B14" s="29">
        <v>66.7</v>
      </c>
      <c r="C14" s="30">
        <v>88.9</v>
      </c>
      <c r="D14" s="30">
        <v>66.7</v>
      </c>
      <c r="E14" s="45">
        <v>44.4</v>
      </c>
      <c r="F14" s="29">
        <v>80</v>
      </c>
      <c r="G14" s="30">
        <v>60</v>
      </c>
      <c r="H14" s="30">
        <v>40</v>
      </c>
      <c r="I14" s="31">
        <v>40</v>
      </c>
    </row>
    <row r="15" spans="1:9" x14ac:dyDescent="0.25">
      <c r="A15" s="1" t="s">
        <v>21</v>
      </c>
      <c r="B15" s="29">
        <v>65.3</v>
      </c>
      <c r="C15" s="30">
        <v>79.8</v>
      </c>
      <c r="D15" s="30">
        <v>72.599999999999994</v>
      </c>
      <c r="E15" s="45">
        <v>54</v>
      </c>
      <c r="F15" s="29">
        <v>68.900000000000006</v>
      </c>
      <c r="G15" s="30">
        <v>86.7</v>
      </c>
      <c r="H15" s="30">
        <v>80.7</v>
      </c>
      <c r="I15" s="31">
        <v>62.2</v>
      </c>
    </row>
    <row r="16" spans="1:9" x14ac:dyDescent="0.25">
      <c r="A16" s="1" t="s">
        <v>22</v>
      </c>
      <c r="B16" s="29">
        <v>80.900000000000006</v>
      </c>
      <c r="C16" s="30">
        <v>82.3</v>
      </c>
      <c r="D16" s="30">
        <v>86.5</v>
      </c>
      <c r="E16" s="45">
        <v>61.7</v>
      </c>
      <c r="F16" s="29">
        <v>79.7</v>
      </c>
      <c r="G16" s="30">
        <v>88.9</v>
      </c>
      <c r="H16" s="30">
        <v>90.8</v>
      </c>
      <c r="I16" s="31">
        <v>73.2</v>
      </c>
    </row>
    <row r="17" spans="1:9" x14ac:dyDescent="0.25">
      <c r="A17" s="1" t="s">
        <v>23</v>
      </c>
      <c r="B17" s="29">
        <v>65.3</v>
      </c>
      <c r="C17" s="30">
        <v>69.400000000000006</v>
      </c>
      <c r="D17" s="30">
        <v>67.3</v>
      </c>
      <c r="E17" s="45">
        <v>49</v>
      </c>
      <c r="F17" s="29">
        <v>66.2</v>
      </c>
      <c r="G17" s="30">
        <v>68.900000000000006</v>
      </c>
      <c r="H17" s="30">
        <v>66.2</v>
      </c>
      <c r="I17" s="31">
        <v>32.4</v>
      </c>
    </row>
    <row r="18" spans="1:9" x14ac:dyDescent="0.25">
      <c r="A18" s="1" t="s">
        <v>24</v>
      </c>
      <c r="B18" s="29">
        <v>66.400000000000006</v>
      </c>
      <c r="C18" s="30">
        <v>80.900000000000006</v>
      </c>
      <c r="D18" s="30">
        <v>70</v>
      </c>
      <c r="E18" s="45">
        <v>56.4</v>
      </c>
      <c r="F18" s="29">
        <v>68.900000000000006</v>
      </c>
      <c r="G18" s="30">
        <v>86.5</v>
      </c>
      <c r="H18" s="30">
        <v>74.3</v>
      </c>
      <c r="I18" s="31">
        <v>58.1</v>
      </c>
    </row>
    <row r="19" spans="1:9" x14ac:dyDescent="0.25">
      <c r="A19" s="1" t="s">
        <v>25</v>
      </c>
      <c r="B19" s="29">
        <v>73.7</v>
      </c>
      <c r="C19" s="30">
        <v>75.3</v>
      </c>
      <c r="D19" s="30">
        <v>73.099999999999994</v>
      </c>
      <c r="E19" s="45">
        <v>51.6</v>
      </c>
      <c r="F19" s="29">
        <v>76.599999999999994</v>
      </c>
      <c r="G19" s="30">
        <v>80.400000000000006</v>
      </c>
      <c r="H19" s="30">
        <v>80.400000000000006</v>
      </c>
      <c r="I19" s="31">
        <v>61.4</v>
      </c>
    </row>
    <row r="20" spans="1:9" x14ac:dyDescent="0.25">
      <c r="A20" s="1" t="s">
        <v>90</v>
      </c>
      <c r="B20" s="29">
        <v>70.2</v>
      </c>
      <c r="C20" s="30">
        <v>82.7</v>
      </c>
      <c r="D20" s="30">
        <v>80.599999999999994</v>
      </c>
      <c r="E20" s="45">
        <v>54.5</v>
      </c>
      <c r="F20" s="29">
        <v>75.5</v>
      </c>
      <c r="G20" s="30">
        <v>84.2</v>
      </c>
      <c r="H20" s="30">
        <v>83.5</v>
      </c>
      <c r="I20" s="31">
        <v>55.4</v>
      </c>
    </row>
    <row r="21" spans="1:9" x14ac:dyDescent="0.25">
      <c r="A21" s="1" t="s">
        <v>27</v>
      </c>
      <c r="B21" s="29">
        <v>73.3</v>
      </c>
      <c r="C21" s="30">
        <v>82.4</v>
      </c>
      <c r="D21" s="30">
        <v>78.599999999999994</v>
      </c>
      <c r="E21" s="45">
        <v>55.7</v>
      </c>
      <c r="F21" s="29">
        <v>75</v>
      </c>
      <c r="G21" s="30">
        <v>81.400000000000006</v>
      </c>
      <c r="H21" s="30">
        <v>75</v>
      </c>
      <c r="I21" s="31">
        <v>51.4</v>
      </c>
    </row>
    <row r="22" spans="1:9" x14ac:dyDescent="0.25">
      <c r="A22" s="1" t="s">
        <v>28</v>
      </c>
      <c r="B22" s="29">
        <v>73.599999999999994</v>
      </c>
      <c r="C22" s="30">
        <v>75.900000000000006</v>
      </c>
      <c r="D22" s="30">
        <v>75.900000000000006</v>
      </c>
      <c r="E22" s="45">
        <v>56.3</v>
      </c>
      <c r="F22" s="29">
        <v>73.8</v>
      </c>
      <c r="G22" s="30">
        <v>77.5</v>
      </c>
      <c r="H22" s="30">
        <v>83.8</v>
      </c>
      <c r="I22" s="31">
        <v>52.5</v>
      </c>
    </row>
    <row r="23" spans="1:9" x14ac:dyDescent="0.25">
      <c r="A23" s="1" t="s">
        <v>29</v>
      </c>
      <c r="B23" s="29">
        <v>71.099999999999994</v>
      </c>
      <c r="C23" s="30">
        <v>73.7</v>
      </c>
      <c r="D23" s="30">
        <v>65.8</v>
      </c>
      <c r="E23" s="45">
        <v>31.6</v>
      </c>
      <c r="F23" s="29">
        <v>74.400000000000006</v>
      </c>
      <c r="G23" s="30">
        <v>72.099999999999994</v>
      </c>
      <c r="H23" s="30">
        <v>72.099999999999994</v>
      </c>
      <c r="I23" s="31">
        <v>41.9</v>
      </c>
    </row>
    <row r="24" spans="1:9" x14ac:dyDescent="0.25">
      <c r="A24" s="1" t="s">
        <v>30</v>
      </c>
      <c r="B24" s="29">
        <v>74.400000000000006</v>
      </c>
      <c r="C24" s="30">
        <v>82.7</v>
      </c>
      <c r="D24" s="30">
        <v>82.7</v>
      </c>
      <c r="E24" s="45">
        <v>57.5</v>
      </c>
      <c r="F24" s="29">
        <v>72.099999999999994</v>
      </c>
      <c r="G24" s="30">
        <v>83</v>
      </c>
      <c r="H24" s="30">
        <v>83.4</v>
      </c>
      <c r="I24" s="31">
        <v>61.1</v>
      </c>
    </row>
    <row r="25" spans="1:9" x14ac:dyDescent="0.25">
      <c r="A25" s="1" t="s">
        <v>31</v>
      </c>
      <c r="B25" s="29">
        <v>70.7</v>
      </c>
      <c r="C25" s="30">
        <v>81.3</v>
      </c>
      <c r="D25" s="30">
        <v>79.3</v>
      </c>
      <c r="E25" s="45">
        <v>52</v>
      </c>
      <c r="F25" s="29">
        <v>74.3</v>
      </c>
      <c r="G25" s="30">
        <v>83.8</v>
      </c>
      <c r="H25" s="30">
        <v>80</v>
      </c>
      <c r="I25" s="31">
        <v>57.1</v>
      </c>
    </row>
    <row r="26" spans="1:9" x14ac:dyDescent="0.25">
      <c r="A26" s="1" t="s">
        <v>32</v>
      </c>
      <c r="B26" s="29">
        <v>74.5</v>
      </c>
      <c r="C26" s="30">
        <v>83.5</v>
      </c>
      <c r="D26" s="30">
        <v>81.3</v>
      </c>
      <c r="E26" s="45">
        <v>60.3</v>
      </c>
      <c r="F26" s="29">
        <v>67.3</v>
      </c>
      <c r="G26" s="30">
        <v>79.2</v>
      </c>
      <c r="H26" s="30">
        <v>73.5</v>
      </c>
      <c r="I26" s="31">
        <v>53.5</v>
      </c>
    </row>
    <row r="27" spans="1:9" x14ac:dyDescent="0.25">
      <c r="A27" s="1" t="s">
        <v>33</v>
      </c>
      <c r="B27" s="29">
        <v>68.8</v>
      </c>
      <c r="C27" s="30">
        <v>83.4</v>
      </c>
      <c r="D27" s="30">
        <v>79.900000000000006</v>
      </c>
      <c r="E27" s="45">
        <v>57.8</v>
      </c>
      <c r="F27" s="29">
        <v>73.599999999999994</v>
      </c>
      <c r="G27" s="30">
        <v>84.1</v>
      </c>
      <c r="H27" s="30">
        <v>80.8</v>
      </c>
      <c r="I27" s="31">
        <v>59.9</v>
      </c>
    </row>
    <row r="28" spans="1:9" x14ac:dyDescent="0.25">
      <c r="A28" s="1" t="s">
        <v>34</v>
      </c>
      <c r="B28" s="29">
        <v>73.400000000000006</v>
      </c>
      <c r="C28" s="30">
        <v>80.7</v>
      </c>
      <c r="D28" s="30">
        <v>79.099999999999994</v>
      </c>
      <c r="E28" s="45">
        <v>55</v>
      </c>
      <c r="F28" s="29">
        <v>70.099999999999994</v>
      </c>
      <c r="G28" s="30">
        <v>81</v>
      </c>
      <c r="H28" s="30">
        <v>77.599999999999994</v>
      </c>
      <c r="I28" s="31">
        <v>54.4</v>
      </c>
    </row>
    <row r="29" spans="1:9" x14ac:dyDescent="0.25">
      <c r="A29" s="1" t="s">
        <v>35</v>
      </c>
      <c r="B29" s="29">
        <v>82.4</v>
      </c>
      <c r="C29" s="30">
        <v>88.2</v>
      </c>
      <c r="D29" s="30">
        <v>94.1</v>
      </c>
      <c r="E29" s="45">
        <v>70.599999999999994</v>
      </c>
      <c r="F29" s="29">
        <v>70.599999999999994</v>
      </c>
      <c r="G29" s="30">
        <v>76.5</v>
      </c>
      <c r="H29" s="30">
        <v>70.599999999999994</v>
      </c>
      <c r="I29" s="31">
        <v>52.9</v>
      </c>
    </row>
    <row r="30" spans="1:9" x14ac:dyDescent="0.25">
      <c r="A30" s="1" t="s">
        <v>36</v>
      </c>
      <c r="B30" s="29">
        <v>65.12</v>
      </c>
      <c r="C30" s="30">
        <v>79.3</v>
      </c>
      <c r="D30" s="30">
        <v>76.099999999999994</v>
      </c>
      <c r="E30" s="45">
        <v>48.9</v>
      </c>
      <c r="F30" s="29">
        <v>68.2</v>
      </c>
      <c r="G30" s="30">
        <v>75</v>
      </c>
      <c r="H30" s="30">
        <v>75</v>
      </c>
      <c r="I30" s="31">
        <v>45.5</v>
      </c>
    </row>
    <row r="31" spans="1:9" x14ac:dyDescent="0.25">
      <c r="A31" s="1" t="s">
        <v>37</v>
      </c>
      <c r="B31" s="29">
        <v>73.5</v>
      </c>
      <c r="C31" s="30">
        <v>81</v>
      </c>
      <c r="D31" s="30">
        <v>74.8</v>
      </c>
      <c r="E31" s="45">
        <v>53.1</v>
      </c>
      <c r="F31" s="29">
        <v>76.400000000000006</v>
      </c>
      <c r="G31" s="30">
        <v>81.2</v>
      </c>
      <c r="H31" s="30">
        <v>80.599999999999994</v>
      </c>
      <c r="I31" s="31">
        <v>61.2</v>
      </c>
    </row>
    <row r="32" spans="1:9" x14ac:dyDescent="0.25">
      <c r="A32" s="1" t="s">
        <v>38</v>
      </c>
      <c r="B32" s="29">
        <v>61.3</v>
      </c>
      <c r="C32" s="30">
        <v>87.1</v>
      </c>
      <c r="D32" s="30">
        <v>71</v>
      </c>
      <c r="E32" s="45">
        <v>48.4</v>
      </c>
      <c r="F32" s="29">
        <v>71</v>
      </c>
      <c r="G32" s="30">
        <v>87.1</v>
      </c>
      <c r="H32" s="30">
        <v>83.9</v>
      </c>
      <c r="I32" s="31">
        <v>58.1</v>
      </c>
    </row>
    <row r="33" spans="1:9" x14ac:dyDescent="0.25">
      <c r="A33" s="1" t="s">
        <v>39</v>
      </c>
      <c r="B33" s="29">
        <v>62.5</v>
      </c>
      <c r="C33" s="30">
        <v>62.5</v>
      </c>
      <c r="D33" s="30">
        <v>50</v>
      </c>
      <c r="E33" s="45">
        <v>37.5</v>
      </c>
      <c r="F33" s="29">
        <v>75</v>
      </c>
      <c r="G33" s="30">
        <v>50</v>
      </c>
      <c r="H33" s="30">
        <v>50</v>
      </c>
      <c r="I33" s="31">
        <v>25</v>
      </c>
    </row>
    <row r="34" spans="1:9" x14ac:dyDescent="0.25">
      <c r="A34" s="1" t="s">
        <v>40</v>
      </c>
      <c r="B34" s="29">
        <v>77.599999999999994</v>
      </c>
      <c r="C34" s="30">
        <v>84.5</v>
      </c>
      <c r="D34" s="30">
        <v>84.7</v>
      </c>
      <c r="E34" s="45">
        <v>62.3</v>
      </c>
      <c r="F34" s="29">
        <v>77.599999999999994</v>
      </c>
      <c r="G34" s="30">
        <v>83.1</v>
      </c>
      <c r="H34" s="30">
        <v>87.2</v>
      </c>
      <c r="I34" s="31">
        <v>64</v>
      </c>
    </row>
    <row r="35" spans="1:9" x14ac:dyDescent="0.25">
      <c r="A35" s="1" t="s">
        <v>41</v>
      </c>
      <c r="B35" s="29">
        <v>73.099999999999994</v>
      </c>
      <c r="C35" s="30">
        <v>83.8</v>
      </c>
      <c r="D35" s="30">
        <v>79.2</v>
      </c>
      <c r="E35" s="45">
        <v>56</v>
      </c>
      <c r="F35" s="29">
        <v>70.8</v>
      </c>
      <c r="G35" s="30">
        <v>83.3</v>
      </c>
      <c r="H35" s="30">
        <v>80.599999999999994</v>
      </c>
      <c r="I35" s="31">
        <v>57.4</v>
      </c>
    </row>
    <row r="36" spans="1:9" x14ac:dyDescent="0.25">
      <c r="A36" s="1" t="s">
        <v>42</v>
      </c>
      <c r="B36" s="29">
        <v>78</v>
      </c>
      <c r="C36" s="30">
        <v>80.2</v>
      </c>
      <c r="D36" s="30">
        <v>83.6</v>
      </c>
      <c r="E36" s="45">
        <v>57.1</v>
      </c>
      <c r="F36" s="29">
        <v>72.8</v>
      </c>
      <c r="G36" s="30">
        <v>76.2</v>
      </c>
      <c r="H36" s="30">
        <v>79.5</v>
      </c>
      <c r="I36" s="31">
        <v>56.3</v>
      </c>
    </row>
    <row r="37" spans="1:9" x14ac:dyDescent="0.25">
      <c r="A37" s="1" t="s">
        <v>43</v>
      </c>
      <c r="B37" s="29">
        <v>80</v>
      </c>
      <c r="C37" s="30">
        <v>80</v>
      </c>
      <c r="D37" s="30">
        <v>80</v>
      </c>
      <c r="E37" s="45">
        <v>64</v>
      </c>
      <c r="F37" s="29">
        <v>69.599999999999994</v>
      </c>
      <c r="G37" s="30">
        <v>84.1</v>
      </c>
      <c r="H37" s="30">
        <v>82.6</v>
      </c>
      <c r="I37" s="31">
        <v>56.5</v>
      </c>
    </row>
    <row r="38" spans="1:9" x14ac:dyDescent="0.25">
      <c r="A38" s="1" t="s">
        <v>44</v>
      </c>
      <c r="B38" s="29">
        <v>73.5</v>
      </c>
      <c r="C38" s="30">
        <v>82.8</v>
      </c>
      <c r="D38" s="30">
        <v>78.8</v>
      </c>
      <c r="E38" s="45">
        <v>60.3</v>
      </c>
      <c r="F38" s="29">
        <v>78.8</v>
      </c>
      <c r="G38" s="30">
        <v>78.099999999999994</v>
      </c>
      <c r="H38" s="30">
        <v>81</v>
      </c>
      <c r="I38" s="31">
        <v>56</v>
      </c>
    </row>
    <row r="39" spans="1:9" x14ac:dyDescent="0.25">
      <c r="A39" s="1" t="s">
        <v>45</v>
      </c>
      <c r="B39" s="29">
        <v>78.3</v>
      </c>
      <c r="C39" s="30">
        <v>83.9</v>
      </c>
      <c r="D39" s="30">
        <v>81.400000000000006</v>
      </c>
      <c r="E39" s="45">
        <v>63.4</v>
      </c>
      <c r="F39" s="29">
        <v>78.099999999999994</v>
      </c>
      <c r="G39" s="30">
        <v>86.7</v>
      </c>
      <c r="H39" s="30">
        <v>87.5</v>
      </c>
      <c r="I39" s="31">
        <v>64.099999999999994</v>
      </c>
    </row>
    <row r="40" spans="1:9" x14ac:dyDescent="0.25">
      <c r="A40" s="1" t="s">
        <v>46</v>
      </c>
      <c r="B40" s="29">
        <v>66.7</v>
      </c>
      <c r="C40" s="30">
        <v>81.8</v>
      </c>
      <c r="D40" s="30">
        <v>78.8</v>
      </c>
      <c r="E40" s="45">
        <v>54.5</v>
      </c>
      <c r="F40" s="29">
        <v>70.8</v>
      </c>
      <c r="G40" s="30">
        <v>66.7</v>
      </c>
      <c r="H40" s="30">
        <v>70.8</v>
      </c>
      <c r="I40" s="31">
        <v>50</v>
      </c>
    </row>
    <row r="41" spans="1:9" x14ac:dyDescent="0.25">
      <c r="A41" s="1" t="s">
        <v>47</v>
      </c>
      <c r="B41" s="29">
        <v>83.3</v>
      </c>
      <c r="C41" s="30">
        <v>83.3</v>
      </c>
      <c r="D41" s="30">
        <v>87.5</v>
      </c>
      <c r="E41" s="45">
        <v>75</v>
      </c>
      <c r="F41" s="29">
        <v>76.5</v>
      </c>
      <c r="G41" s="30">
        <v>70.599999999999994</v>
      </c>
      <c r="H41" s="30">
        <v>82.4</v>
      </c>
      <c r="I41" s="31">
        <v>52.9</v>
      </c>
    </row>
    <row r="42" spans="1:9" x14ac:dyDescent="0.25">
      <c r="A42" s="1" t="s">
        <v>48</v>
      </c>
      <c r="B42" s="29">
        <v>69.099999999999994</v>
      </c>
      <c r="C42" s="30">
        <v>76.5</v>
      </c>
      <c r="D42" s="30">
        <v>79.400000000000006</v>
      </c>
      <c r="E42" s="45">
        <v>58.8</v>
      </c>
      <c r="F42" s="29">
        <v>70.7</v>
      </c>
      <c r="G42" s="30">
        <v>82.7</v>
      </c>
      <c r="H42" s="30">
        <v>76</v>
      </c>
      <c r="I42" s="31">
        <v>53.3</v>
      </c>
    </row>
    <row r="43" spans="1:9" x14ac:dyDescent="0.25">
      <c r="A43" s="1" t="s">
        <v>49</v>
      </c>
      <c r="B43" s="29">
        <v>71</v>
      </c>
      <c r="C43" s="30">
        <v>85.2</v>
      </c>
      <c r="D43" s="30">
        <v>82.3</v>
      </c>
      <c r="E43" s="45">
        <v>58.7</v>
      </c>
      <c r="F43" s="29">
        <v>71.099999999999994</v>
      </c>
      <c r="G43" s="30">
        <v>82.5</v>
      </c>
      <c r="H43" s="30">
        <v>77.599999999999994</v>
      </c>
      <c r="I43" s="31">
        <v>58.8</v>
      </c>
    </row>
    <row r="44" spans="1:9" x14ac:dyDescent="0.25">
      <c r="A44" s="1" t="s">
        <v>50</v>
      </c>
      <c r="B44" s="29">
        <v>65.900000000000006</v>
      </c>
      <c r="C44" s="30">
        <v>75.8</v>
      </c>
      <c r="D44" s="30">
        <v>72.5</v>
      </c>
      <c r="E44" s="45">
        <v>38.5</v>
      </c>
      <c r="F44" s="29">
        <v>69.5</v>
      </c>
      <c r="G44" s="30">
        <v>79.7</v>
      </c>
      <c r="H44" s="30">
        <v>75.400000000000006</v>
      </c>
      <c r="I44" s="31">
        <v>51.7</v>
      </c>
    </row>
    <row r="45" spans="1:9" x14ac:dyDescent="0.25">
      <c r="A45" s="1" t="s">
        <v>51</v>
      </c>
      <c r="B45" s="29">
        <v>69.5</v>
      </c>
      <c r="C45" s="30">
        <v>81.7</v>
      </c>
      <c r="D45" s="30">
        <v>74.8</v>
      </c>
      <c r="E45" s="45">
        <v>61.1</v>
      </c>
      <c r="F45" s="29">
        <v>73</v>
      </c>
      <c r="G45" s="30">
        <v>80.3</v>
      </c>
      <c r="H45" s="30">
        <v>82</v>
      </c>
      <c r="I45" s="31">
        <v>62.3</v>
      </c>
    </row>
    <row r="46" spans="1:9" x14ac:dyDescent="0.25">
      <c r="A46" s="1" t="s">
        <v>52</v>
      </c>
      <c r="B46" s="29">
        <v>62</v>
      </c>
      <c r="C46" s="30">
        <v>78</v>
      </c>
      <c r="D46" s="30">
        <v>62</v>
      </c>
      <c r="E46" s="45">
        <v>38</v>
      </c>
      <c r="F46" s="29">
        <v>57.4</v>
      </c>
      <c r="G46" s="30">
        <v>81.5</v>
      </c>
      <c r="H46" s="30">
        <v>68.5</v>
      </c>
      <c r="I46" s="31">
        <v>44.4</v>
      </c>
    </row>
    <row r="47" spans="1:9" x14ac:dyDescent="0.25">
      <c r="A47" s="1" t="s">
        <v>53</v>
      </c>
      <c r="B47" s="29">
        <v>72.7</v>
      </c>
      <c r="C47" s="30">
        <v>81.8</v>
      </c>
      <c r="D47" s="30">
        <v>68.2</v>
      </c>
      <c r="E47" s="45">
        <v>40.9</v>
      </c>
      <c r="F47" s="29">
        <v>71.400000000000006</v>
      </c>
      <c r="G47" s="30">
        <v>85.7</v>
      </c>
      <c r="H47" s="30">
        <v>71.400000000000006</v>
      </c>
      <c r="I47" s="31">
        <v>57.1</v>
      </c>
    </row>
    <row r="48" spans="1:9" x14ac:dyDescent="0.25">
      <c r="A48" s="1" t="s">
        <v>54</v>
      </c>
      <c r="B48" s="29">
        <v>78.400000000000006</v>
      </c>
      <c r="C48" s="30">
        <v>89.7</v>
      </c>
      <c r="D48" s="30">
        <v>88.7</v>
      </c>
      <c r="E48" s="45">
        <v>73.2</v>
      </c>
      <c r="F48" s="29">
        <v>80.8</v>
      </c>
      <c r="G48" s="30">
        <v>98.1</v>
      </c>
      <c r="H48" s="30">
        <v>92.3</v>
      </c>
      <c r="I48" s="31">
        <v>71.2</v>
      </c>
    </row>
    <row r="49" spans="1:9" x14ac:dyDescent="0.25">
      <c r="A49" s="1" t="s">
        <v>55</v>
      </c>
      <c r="B49" s="29">
        <v>69.099999999999994</v>
      </c>
      <c r="C49" s="30">
        <v>83.7</v>
      </c>
      <c r="D49" s="30">
        <v>79.7</v>
      </c>
      <c r="E49" s="45">
        <v>56.1</v>
      </c>
      <c r="F49" s="29">
        <v>77.099999999999994</v>
      </c>
      <c r="G49" s="30">
        <v>79.2</v>
      </c>
      <c r="H49" s="30">
        <v>82.3</v>
      </c>
      <c r="I49" s="31">
        <v>61.5</v>
      </c>
    </row>
    <row r="50" spans="1:9" x14ac:dyDescent="0.25">
      <c r="A50" s="1" t="s">
        <v>56</v>
      </c>
      <c r="B50" s="29">
        <v>77.3</v>
      </c>
      <c r="C50" s="30">
        <v>86.7</v>
      </c>
      <c r="D50" s="30">
        <v>85.6</v>
      </c>
      <c r="E50" s="45">
        <v>64</v>
      </c>
      <c r="F50" s="29">
        <v>79</v>
      </c>
      <c r="G50" s="30">
        <v>86.6</v>
      </c>
      <c r="H50" s="30">
        <v>86.2</v>
      </c>
      <c r="I50" s="31">
        <v>65.599999999999994</v>
      </c>
    </row>
    <row r="51" spans="1:9" x14ac:dyDescent="0.25">
      <c r="A51" s="1" t="s">
        <v>57</v>
      </c>
      <c r="B51" s="29">
        <v>77.400000000000006</v>
      </c>
      <c r="C51" s="30">
        <v>84.2</v>
      </c>
      <c r="D51" s="30">
        <v>85</v>
      </c>
      <c r="E51" s="45">
        <v>67</v>
      </c>
      <c r="F51" s="29">
        <v>76.7</v>
      </c>
      <c r="G51" s="30">
        <v>81.900000000000006</v>
      </c>
      <c r="H51" s="30">
        <v>84.5</v>
      </c>
      <c r="I51" s="31">
        <v>64.400000000000006</v>
      </c>
    </row>
    <row r="52" spans="1:9" x14ac:dyDescent="0.25">
      <c r="A52" s="1" t="s">
        <v>58</v>
      </c>
      <c r="B52" s="29">
        <v>77.3</v>
      </c>
      <c r="C52" s="30">
        <v>81.3</v>
      </c>
      <c r="D52" s="30">
        <v>82.9</v>
      </c>
      <c r="E52" s="45">
        <v>61.8</v>
      </c>
      <c r="F52" s="29">
        <v>79.5</v>
      </c>
      <c r="G52" s="30">
        <v>82.1</v>
      </c>
      <c r="H52" s="30">
        <v>83.7</v>
      </c>
      <c r="I52" s="31">
        <v>61.6</v>
      </c>
    </row>
    <row r="53" spans="1:9" x14ac:dyDescent="0.25">
      <c r="A53" s="1" t="s">
        <v>59</v>
      </c>
      <c r="B53" s="29">
        <v>76.099999999999994</v>
      </c>
      <c r="C53" s="30">
        <v>85.3</v>
      </c>
      <c r="D53" s="30">
        <v>82.8</v>
      </c>
      <c r="E53" s="45">
        <v>64.2</v>
      </c>
      <c r="F53" s="29">
        <v>75.3</v>
      </c>
      <c r="G53" s="30">
        <v>86.1</v>
      </c>
      <c r="H53" s="30">
        <v>78.900000000000006</v>
      </c>
      <c r="I53" s="31">
        <v>61</v>
      </c>
    </row>
    <row r="54" spans="1:9" x14ac:dyDescent="0.25">
      <c r="A54" s="1" t="s">
        <v>60</v>
      </c>
      <c r="B54" s="29">
        <v>65.400000000000006</v>
      </c>
      <c r="C54" s="30">
        <v>82.7</v>
      </c>
      <c r="D54" s="30">
        <v>70.2</v>
      </c>
      <c r="E54" s="45">
        <v>44.2</v>
      </c>
      <c r="F54" s="29">
        <v>72.5</v>
      </c>
      <c r="G54" s="30">
        <v>76.099999999999994</v>
      </c>
      <c r="H54" s="30">
        <v>79.8</v>
      </c>
      <c r="I54" s="31">
        <v>52.3</v>
      </c>
    </row>
    <row r="55" spans="1:9" x14ac:dyDescent="0.25">
      <c r="A55" s="1" t="s">
        <v>61</v>
      </c>
      <c r="B55" s="29">
        <v>75.400000000000006</v>
      </c>
      <c r="C55" s="30">
        <v>78</v>
      </c>
      <c r="D55" s="30">
        <v>76.3</v>
      </c>
      <c r="E55" s="45">
        <v>52.5</v>
      </c>
      <c r="F55" s="29">
        <v>73</v>
      </c>
      <c r="G55" s="30">
        <v>78</v>
      </c>
      <c r="H55" s="30">
        <v>75</v>
      </c>
      <c r="I55" s="31">
        <v>48</v>
      </c>
    </row>
    <row r="56" spans="1:9" x14ac:dyDescent="0.25">
      <c r="A56" s="1" t="s">
        <v>62</v>
      </c>
      <c r="B56" s="29">
        <v>68.900000000000006</v>
      </c>
      <c r="C56" s="30">
        <v>78</v>
      </c>
      <c r="D56" s="30">
        <v>73.5</v>
      </c>
      <c r="E56" s="45">
        <v>47</v>
      </c>
      <c r="F56" s="29">
        <v>67</v>
      </c>
      <c r="G56" s="30">
        <v>77.599999999999994</v>
      </c>
      <c r="H56" s="30">
        <v>76.599999999999994</v>
      </c>
      <c r="I56" s="31">
        <v>47.7</v>
      </c>
    </row>
    <row r="57" spans="1:9" x14ac:dyDescent="0.25">
      <c r="A57" s="1" t="s">
        <v>63</v>
      </c>
      <c r="B57" s="29">
        <v>60</v>
      </c>
      <c r="C57" s="30">
        <v>80</v>
      </c>
      <c r="D57" s="30">
        <v>90</v>
      </c>
      <c r="E57" s="45">
        <v>70</v>
      </c>
      <c r="F57" s="29">
        <v>70.599999999999994</v>
      </c>
      <c r="G57" s="30">
        <v>100</v>
      </c>
      <c r="H57" s="30">
        <v>100</v>
      </c>
      <c r="I57" s="31">
        <v>82.4</v>
      </c>
    </row>
    <row r="58" spans="1:9" x14ac:dyDescent="0.25">
      <c r="A58" s="1" t="s">
        <v>64</v>
      </c>
      <c r="B58" s="29">
        <v>68.7</v>
      </c>
      <c r="C58" s="30">
        <v>82.8</v>
      </c>
      <c r="D58" s="30">
        <v>78.8</v>
      </c>
      <c r="E58" s="45">
        <v>56.6</v>
      </c>
      <c r="F58" s="29">
        <v>72.5</v>
      </c>
      <c r="G58" s="30">
        <v>82.4</v>
      </c>
      <c r="H58" s="30">
        <v>78.599999999999994</v>
      </c>
      <c r="I58" s="31">
        <v>60.3</v>
      </c>
    </row>
    <row r="59" spans="1:9" x14ac:dyDescent="0.25">
      <c r="A59" s="1" t="s">
        <v>65</v>
      </c>
      <c r="B59" s="29">
        <v>61.2</v>
      </c>
      <c r="C59" s="30">
        <v>71.599999999999994</v>
      </c>
      <c r="D59" s="30">
        <v>61.2</v>
      </c>
      <c r="E59" s="45">
        <v>35.799999999999997</v>
      </c>
      <c r="F59" s="29">
        <v>62.2</v>
      </c>
      <c r="G59" s="30">
        <v>70.7</v>
      </c>
      <c r="H59" s="30">
        <v>65.900000000000006</v>
      </c>
      <c r="I59" s="31">
        <v>40.200000000000003</v>
      </c>
    </row>
    <row r="60" spans="1:9" x14ac:dyDescent="0.25">
      <c r="A60" s="1" t="s">
        <v>66</v>
      </c>
      <c r="B60" s="29">
        <v>78.7</v>
      </c>
      <c r="C60" s="30">
        <v>84</v>
      </c>
      <c r="D60" s="30">
        <v>82.7</v>
      </c>
      <c r="E60" s="45">
        <v>65.3</v>
      </c>
      <c r="F60" s="29">
        <v>80.400000000000006</v>
      </c>
      <c r="G60" s="30">
        <v>85.7</v>
      </c>
      <c r="H60" s="30">
        <v>83.9</v>
      </c>
      <c r="I60" s="31">
        <v>62.5</v>
      </c>
    </row>
    <row r="61" spans="1:9" x14ac:dyDescent="0.25">
      <c r="A61" s="1" t="s">
        <v>67</v>
      </c>
      <c r="B61" s="29">
        <v>77</v>
      </c>
      <c r="C61" s="30">
        <v>78.400000000000006</v>
      </c>
      <c r="D61" s="30">
        <v>82.4</v>
      </c>
      <c r="E61" s="45">
        <v>64.900000000000006</v>
      </c>
      <c r="F61" s="29">
        <v>69.599999999999994</v>
      </c>
      <c r="G61" s="30">
        <v>84.8</v>
      </c>
      <c r="H61" s="30">
        <v>80.400000000000006</v>
      </c>
      <c r="I61" s="31">
        <v>63</v>
      </c>
    </row>
    <row r="62" spans="1:9" x14ac:dyDescent="0.25">
      <c r="A62" s="1" t="s">
        <v>68</v>
      </c>
      <c r="B62" s="29">
        <v>61.7</v>
      </c>
      <c r="C62" s="30">
        <v>84</v>
      </c>
      <c r="D62" s="30">
        <v>77.8</v>
      </c>
      <c r="E62" s="45">
        <v>59.3</v>
      </c>
      <c r="F62" s="29">
        <v>70.7</v>
      </c>
      <c r="G62" s="30">
        <v>70.7</v>
      </c>
      <c r="H62" s="30">
        <v>70.7</v>
      </c>
      <c r="I62" s="31">
        <v>45.3</v>
      </c>
    </row>
    <row r="63" spans="1:9" x14ac:dyDescent="0.25">
      <c r="A63" s="1" t="s">
        <v>69</v>
      </c>
      <c r="B63" s="29">
        <v>66.7</v>
      </c>
      <c r="C63" s="30">
        <v>66.7</v>
      </c>
      <c r="D63" s="30">
        <v>66.7</v>
      </c>
      <c r="E63" s="45">
        <v>66.7</v>
      </c>
      <c r="F63" s="29">
        <v>50</v>
      </c>
      <c r="G63" s="30">
        <v>83.3</v>
      </c>
      <c r="H63" s="30">
        <v>66.7</v>
      </c>
      <c r="I63" s="31">
        <v>50</v>
      </c>
    </row>
    <row r="64" spans="1:9" x14ac:dyDescent="0.25">
      <c r="A64" s="1" t="s">
        <v>70</v>
      </c>
      <c r="B64" s="29">
        <v>76.7</v>
      </c>
      <c r="C64" s="30">
        <v>78.900000000000006</v>
      </c>
      <c r="D64" s="30">
        <v>82.2</v>
      </c>
      <c r="E64" s="45">
        <v>54.4</v>
      </c>
      <c r="F64" s="29">
        <v>75.900000000000006</v>
      </c>
      <c r="G64" s="30">
        <v>80.45</v>
      </c>
      <c r="H64" s="30">
        <v>76.8</v>
      </c>
      <c r="I64" s="31">
        <v>54.5</v>
      </c>
    </row>
    <row r="65" spans="1:9" x14ac:dyDescent="0.25">
      <c r="A65" s="1" t="s">
        <v>71</v>
      </c>
      <c r="B65" s="29">
        <v>76.7</v>
      </c>
      <c r="C65" s="30">
        <v>80.8</v>
      </c>
      <c r="D65" s="30">
        <v>80.8</v>
      </c>
      <c r="E65" s="45">
        <v>63.3</v>
      </c>
      <c r="F65" s="29">
        <v>69</v>
      </c>
      <c r="G65" s="30">
        <v>82</v>
      </c>
      <c r="H65" s="30">
        <v>76</v>
      </c>
      <c r="I65" s="31">
        <v>56</v>
      </c>
    </row>
    <row r="66" spans="1:9" x14ac:dyDescent="0.25">
      <c r="A66" s="1" t="s">
        <v>72</v>
      </c>
      <c r="B66" s="29">
        <v>76.900000000000006</v>
      </c>
      <c r="C66" s="30">
        <v>72.3</v>
      </c>
      <c r="D66" s="30">
        <v>75.400000000000006</v>
      </c>
      <c r="E66" s="45">
        <v>49.2</v>
      </c>
      <c r="F66" s="29">
        <v>79.8</v>
      </c>
      <c r="G66" s="30">
        <v>73.8</v>
      </c>
      <c r="H66" s="30">
        <v>79.8</v>
      </c>
      <c r="I66" s="31">
        <v>56</v>
      </c>
    </row>
    <row r="67" spans="1:9" x14ac:dyDescent="0.25">
      <c r="A67" s="1" t="s">
        <v>73</v>
      </c>
      <c r="B67" s="29">
        <v>77.900000000000006</v>
      </c>
      <c r="C67" s="30">
        <v>87.2</v>
      </c>
      <c r="D67" s="30">
        <v>87.2</v>
      </c>
      <c r="E67" s="45">
        <v>73.3</v>
      </c>
      <c r="F67" s="29">
        <v>72.599999999999994</v>
      </c>
      <c r="G67" s="30">
        <v>87.6</v>
      </c>
      <c r="H67" s="30">
        <v>85</v>
      </c>
      <c r="I67" s="31">
        <v>69.900000000000006</v>
      </c>
    </row>
    <row r="68" spans="1:9" x14ac:dyDescent="0.25">
      <c r="A68" s="1" t="s">
        <v>74</v>
      </c>
      <c r="B68" s="29">
        <v>80</v>
      </c>
      <c r="C68" s="30">
        <v>73.3</v>
      </c>
      <c r="D68" s="30">
        <v>80</v>
      </c>
      <c r="E68" s="45">
        <v>58.8</v>
      </c>
      <c r="F68" s="29">
        <v>74.8</v>
      </c>
      <c r="G68" s="30">
        <v>74.8</v>
      </c>
      <c r="H68" s="30">
        <v>74.8</v>
      </c>
      <c r="I68" s="31">
        <v>56.5</v>
      </c>
    </row>
    <row r="69" spans="1:9" x14ac:dyDescent="0.25">
      <c r="A69" s="1" t="s">
        <v>75</v>
      </c>
      <c r="B69" s="29">
        <v>75.3</v>
      </c>
      <c r="C69" s="30">
        <v>81.7</v>
      </c>
      <c r="D69" s="30">
        <v>79.599999999999994</v>
      </c>
      <c r="E69" s="45">
        <v>52.7</v>
      </c>
      <c r="F69" s="29">
        <v>72.599999999999994</v>
      </c>
      <c r="G69" s="30">
        <v>80.8</v>
      </c>
      <c r="H69" s="30">
        <v>80.8</v>
      </c>
      <c r="I69" s="31">
        <v>58.9</v>
      </c>
    </row>
    <row r="70" spans="1:9" x14ac:dyDescent="0.25">
      <c r="A70" s="1" t="s">
        <v>76</v>
      </c>
      <c r="B70" s="29">
        <v>76.099999999999994</v>
      </c>
      <c r="C70" s="30">
        <v>76.099999999999994</v>
      </c>
      <c r="D70" s="30">
        <v>76.099999999999994</v>
      </c>
      <c r="E70" s="45">
        <v>53.7</v>
      </c>
      <c r="F70" s="29">
        <v>65.900000000000006</v>
      </c>
      <c r="G70" s="30">
        <v>78.8</v>
      </c>
      <c r="H70" s="30">
        <v>71.8</v>
      </c>
      <c r="I70" s="31">
        <v>51.8</v>
      </c>
    </row>
    <row r="71" spans="1:9" x14ac:dyDescent="0.25">
      <c r="A71" s="1" t="s">
        <v>77</v>
      </c>
      <c r="B71" s="29">
        <v>81.599999999999994</v>
      </c>
      <c r="C71" s="30">
        <v>85.1</v>
      </c>
      <c r="D71" s="30">
        <v>82.8</v>
      </c>
      <c r="E71" s="45">
        <v>64.400000000000006</v>
      </c>
      <c r="F71" s="29">
        <v>73.400000000000006</v>
      </c>
      <c r="G71" s="30">
        <v>85.3</v>
      </c>
      <c r="H71" s="30">
        <v>82.6</v>
      </c>
      <c r="I71" s="31">
        <v>62</v>
      </c>
    </row>
    <row r="72" spans="1:9" x14ac:dyDescent="0.25">
      <c r="A72" s="1" t="s">
        <v>78</v>
      </c>
      <c r="B72" s="29">
        <v>70.099999999999994</v>
      </c>
      <c r="C72" s="30">
        <v>77.599999999999994</v>
      </c>
      <c r="D72" s="30">
        <v>80.599999999999994</v>
      </c>
      <c r="E72" s="45">
        <v>46.3</v>
      </c>
      <c r="F72" s="29">
        <v>72.099999999999994</v>
      </c>
      <c r="G72" s="30">
        <v>73.8</v>
      </c>
      <c r="H72" s="30">
        <v>70.5</v>
      </c>
      <c r="I72" s="31">
        <v>52.5</v>
      </c>
    </row>
    <row r="73" spans="1:9" x14ac:dyDescent="0.25">
      <c r="A73" s="1" t="s">
        <v>79</v>
      </c>
      <c r="B73" s="29">
        <v>73</v>
      </c>
      <c r="C73" s="30">
        <v>79.7</v>
      </c>
      <c r="D73" s="30">
        <v>77</v>
      </c>
      <c r="E73" s="45">
        <v>56.1</v>
      </c>
      <c r="F73" s="29">
        <v>80.5</v>
      </c>
      <c r="G73" s="30">
        <v>83.1</v>
      </c>
      <c r="H73" s="30">
        <v>85.1</v>
      </c>
      <c r="I73" s="31">
        <v>66.900000000000006</v>
      </c>
    </row>
    <row r="74" spans="1:9" x14ac:dyDescent="0.25">
      <c r="A74" s="1" t="s">
        <v>80</v>
      </c>
      <c r="B74" s="29">
        <v>75.3</v>
      </c>
      <c r="C74" s="30">
        <v>78</v>
      </c>
      <c r="D74" s="30">
        <v>72.7</v>
      </c>
      <c r="E74" s="45">
        <v>54.7</v>
      </c>
      <c r="F74" s="29">
        <v>75</v>
      </c>
      <c r="G74" s="30">
        <v>82.8</v>
      </c>
      <c r="H74" s="30">
        <v>86.6</v>
      </c>
      <c r="I74" s="31">
        <v>57</v>
      </c>
    </row>
    <row r="75" spans="1:9" x14ac:dyDescent="0.25">
      <c r="A75" s="1" t="s">
        <v>81</v>
      </c>
      <c r="B75" s="29">
        <v>74.599999999999994</v>
      </c>
      <c r="C75" s="30">
        <v>85.7</v>
      </c>
      <c r="D75" s="30">
        <v>81.400000000000006</v>
      </c>
      <c r="E75" s="45">
        <v>60.7</v>
      </c>
      <c r="F75" s="29">
        <v>80.3</v>
      </c>
      <c r="G75" s="30">
        <v>89.1</v>
      </c>
      <c r="H75" s="30">
        <v>86</v>
      </c>
      <c r="I75" s="31">
        <v>66.3</v>
      </c>
    </row>
    <row r="76" spans="1:9" x14ac:dyDescent="0.25">
      <c r="A76" s="1" t="s">
        <v>82</v>
      </c>
      <c r="B76" s="29">
        <v>71.2</v>
      </c>
      <c r="C76" s="30">
        <v>81</v>
      </c>
      <c r="D76" s="30">
        <v>81.7</v>
      </c>
      <c r="E76" s="45">
        <v>60.1</v>
      </c>
      <c r="F76" s="29">
        <v>72.8</v>
      </c>
      <c r="G76" s="30">
        <v>77.2</v>
      </c>
      <c r="H76" s="30">
        <v>83.7</v>
      </c>
      <c r="I76" s="31">
        <v>58.7</v>
      </c>
    </row>
    <row r="77" spans="1:9" x14ac:dyDescent="0.25">
      <c r="A77" s="1" t="s">
        <v>83</v>
      </c>
      <c r="B77" s="29">
        <v>72</v>
      </c>
      <c r="C77" s="30">
        <v>83.5</v>
      </c>
      <c r="D77" s="30">
        <v>81.3</v>
      </c>
      <c r="E77" s="45">
        <v>61.5</v>
      </c>
      <c r="F77" s="29">
        <v>72.099999999999994</v>
      </c>
      <c r="G77" s="30">
        <v>81.099999999999994</v>
      </c>
      <c r="H77" s="30">
        <v>78.599999999999994</v>
      </c>
      <c r="I77" s="31">
        <v>62.2</v>
      </c>
    </row>
    <row r="78" spans="1:9" x14ac:dyDescent="0.25">
      <c r="A78" s="1" t="s">
        <v>84</v>
      </c>
      <c r="B78" s="29">
        <v>63.9</v>
      </c>
      <c r="C78" s="30">
        <v>75</v>
      </c>
      <c r="D78" s="30">
        <v>61.1</v>
      </c>
      <c r="E78" s="45">
        <v>51.4</v>
      </c>
      <c r="F78" s="29">
        <v>60.6</v>
      </c>
      <c r="G78" s="30">
        <v>80.3</v>
      </c>
      <c r="H78" s="30">
        <v>66.2</v>
      </c>
      <c r="I78" s="31">
        <v>52.1</v>
      </c>
    </row>
    <row r="79" spans="1:9" x14ac:dyDescent="0.25">
      <c r="A79" s="1" t="s">
        <v>85</v>
      </c>
      <c r="B79" s="29">
        <v>63.5</v>
      </c>
      <c r="C79" s="30">
        <v>69.2</v>
      </c>
      <c r="D79" s="30">
        <v>65.400000000000006</v>
      </c>
      <c r="E79" s="45">
        <v>40.1</v>
      </c>
      <c r="F79" s="29">
        <v>71.7</v>
      </c>
      <c r="G79" s="30">
        <v>79.2</v>
      </c>
      <c r="H79" s="30">
        <v>79.2</v>
      </c>
      <c r="I79" s="31">
        <v>52.8</v>
      </c>
    </row>
    <row r="80" spans="1:9" x14ac:dyDescent="0.25">
      <c r="A80" s="1" t="s">
        <v>86</v>
      </c>
      <c r="B80" s="29">
        <v>70.400000000000006</v>
      </c>
      <c r="C80" s="30">
        <v>78.7</v>
      </c>
      <c r="D80" s="30">
        <v>74.099999999999994</v>
      </c>
      <c r="E80" s="45">
        <v>52.8</v>
      </c>
      <c r="F80" s="29">
        <v>73</v>
      </c>
      <c r="G80" s="30">
        <v>82</v>
      </c>
      <c r="H80" s="30">
        <v>75.7</v>
      </c>
      <c r="I80" s="31">
        <v>52.3</v>
      </c>
    </row>
    <row r="81" spans="1:9" x14ac:dyDescent="0.25">
      <c r="A81" s="1" t="s">
        <v>87</v>
      </c>
      <c r="B81" s="29">
        <v>78.400000000000006</v>
      </c>
      <c r="C81" s="30">
        <v>87.6</v>
      </c>
      <c r="D81" s="30">
        <v>85.9</v>
      </c>
      <c r="E81" s="45">
        <v>68</v>
      </c>
      <c r="F81" s="29">
        <v>76.3</v>
      </c>
      <c r="G81" s="30">
        <v>88.4</v>
      </c>
      <c r="H81" s="30">
        <v>85.9</v>
      </c>
      <c r="I81" s="31">
        <v>64.7</v>
      </c>
    </row>
    <row r="82" spans="1:9" ht="15.75" thickBot="1" x14ac:dyDescent="0.3">
      <c r="A82" s="1" t="s">
        <v>88</v>
      </c>
      <c r="B82" s="32">
        <v>75</v>
      </c>
      <c r="C82" s="33">
        <v>78.8</v>
      </c>
      <c r="D82" s="33">
        <v>83.7</v>
      </c>
      <c r="E82" s="57">
        <v>60.6</v>
      </c>
      <c r="F82" s="32">
        <v>72.5</v>
      </c>
      <c r="G82" s="33">
        <v>83.5</v>
      </c>
      <c r="H82" s="33">
        <v>79.099999999999994</v>
      </c>
      <c r="I82" s="34">
        <v>57.1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A07BA-0DFE-4A72-B866-3640C87E3E4F}">
  <dimension ref="A1:S82"/>
  <sheetViews>
    <sheetView workbookViewId="0">
      <selection activeCell="S20" sqref="S20"/>
    </sheetView>
  </sheetViews>
  <sheetFormatPr baseColWidth="10" defaultRowHeight="15" x14ac:dyDescent="0.25"/>
  <cols>
    <col min="1" max="1" width="26.85546875" style="49" customWidth="1"/>
    <col min="2" max="11" width="8.7109375" customWidth="1"/>
    <col min="12" max="19" width="11.7109375" customWidth="1"/>
  </cols>
  <sheetData>
    <row r="1" spans="1:19" s="35" customFormat="1" ht="15.75" thickBot="1" x14ac:dyDescent="0.3">
      <c r="A1" s="49"/>
      <c r="B1" s="44" t="s">
        <v>7</v>
      </c>
      <c r="C1" s="26" t="s">
        <v>7</v>
      </c>
      <c r="D1" s="26" t="s">
        <v>7</v>
      </c>
      <c r="E1" s="26" t="s">
        <v>7</v>
      </c>
      <c r="F1" s="26" t="s">
        <v>7</v>
      </c>
      <c r="G1" s="44" t="s">
        <v>89</v>
      </c>
      <c r="H1" s="44" t="s">
        <v>89</v>
      </c>
      <c r="I1" s="44" t="s">
        <v>89</v>
      </c>
      <c r="J1" s="44" t="s">
        <v>89</v>
      </c>
      <c r="K1" s="44" t="s">
        <v>89</v>
      </c>
      <c r="L1" s="44" t="s">
        <v>89</v>
      </c>
      <c r="M1" s="44" t="s">
        <v>89</v>
      </c>
      <c r="N1" s="44" t="s">
        <v>89</v>
      </c>
      <c r="O1" s="44" t="s">
        <v>89</v>
      </c>
      <c r="P1" s="26" t="s">
        <v>7</v>
      </c>
      <c r="Q1" s="26" t="s">
        <v>7</v>
      </c>
      <c r="R1" s="26" t="s">
        <v>7</v>
      </c>
      <c r="S1" s="27" t="s">
        <v>7</v>
      </c>
    </row>
    <row r="2" spans="1:19" ht="15.75" thickBot="1" x14ac:dyDescent="0.3">
      <c r="B2" s="46" t="s">
        <v>144</v>
      </c>
      <c r="C2" s="47" t="s">
        <v>145</v>
      </c>
      <c r="D2" s="47" t="s">
        <v>142</v>
      </c>
      <c r="E2" s="47">
        <v>1.5</v>
      </c>
      <c r="F2" s="47">
        <v>2.5</v>
      </c>
      <c r="G2" s="46" t="s">
        <v>144</v>
      </c>
      <c r="H2" s="47" t="s">
        <v>145</v>
      </c>
      <c r="I2" s="47" t="s">
        <v>142</v>
      </c>
      <c r="J2" s="47">
        <v>1.5</v>
      </c>
      <c r="K2" s="47">
        <v>2.5</v>
      </c>
      <c r="L2" s="24" t="s">
        <v>135</v>
      </c>
      <c r="M2" s="25" t="s">
        <v>136</v>
      </c>
      <c r="N2" s="25" t="s">
        <v>137</v>
      </c>
      <c r="O2" s="43" t="s">
        <v>138</v>
      </c>
      <c r="P2" s="47" t="s">
        <v>131</v>
      </c>
      <c r="Q2" s="47" t="s">
        <v>132</v>
      </c>
      <c r="R2" s="47" t="s">
        <v>133</v>
      </c>
      <c r="S2" s="48" t="s">
        <v>134</v>
      </c>
    </row>
    <row r="3" spans="1:19" x14ac:dyDescent="0.25">
      <c r="A3" s="50" t="s">
        <v>9</v>
      </c>
      <c r="B3" s="28">
        <v>36</v>
      </c>
      <c r="C3" s="28">
        <v>21</v>
      </c>
      <c r="D3" s="28">
        <v>26</v>
      </c>
      <c r="E3" s="28">
        <v>28</v>
      </c>
      <c r="F3" s="28">
        <v>18</v>
      </c>
      <c r="G3" s="28">
        <v>37</v>
      </c>
      <c r="H3" s="28">
        <v>22</v>
      </c>
      <c r="I3" s="28">
        <v>20</v>
      </c>
      <c r="J3" s="28">
        <v>25</v>
      </c>
      <c r="K3" s="28">
        <v>13</v>
      </c>
      <c r="L3" s="52">
        <f>H3/G3</f>
        <v>0.59459459459459463</v>
      </c>
      <c r="M3" s="52">
        <f>I3/G3</f>
        <v>0.54054054054054057</v>
      </c>
      <c r="N3" s="52">
        <f>J3/G3</f>
        <v>0.67567567567567566</v>
      </c>
      <c r="O3" s="52">
        <f>K3/G3</f>
        <v>0.35135135135135137</v>
      </c>
      <c r="P3" s="52">
        <f>C3/B3</f>
        <v>0.58333333333333337</v>
      </c>
      <c r="Q3" s="52">
        <f>D3/B3</f>
        <v>0.72222222222222221</v>
      </c>
      <c r="R3" s="52">
        <f>E3/B3</f>
        <v>0.77777777777777779</v>
      </c>
      <c r="S3" s="52">
        <f>F3/B3</f>
        <v>0.5</v>
      </c>
    </row>
    <row r="4" spans="1:19" x14ac:dyDescent="0.25">
      <c r="A4" s="50" t="s">
        <v>10</v>
      </c>
      <c r="B4" s="28">
        <v>145</v>
      </c>
      <c r="C4" s="28">
        <v>113</v>
      </c>
      <c r="D4" s="28">
        <v>120</v>
      </c>
      <c r="E4" s="28">
        <v>124</v>
      </c>
      <c r="F4" s="28">
        <v>91</v>
      </c>
      <c r="G4" s="28">
        <v>130</v>
      </c>
      <c r="H4" s="28">
        <v>111</v>
      </c>
      <c r="I4" s="28">
        <v>106</v>
      </c>
      <c r="J4" s="28">
        <v>111</v>
      </c>
      <c r="K4" s="28">
        <v>89</v>
      </c>
      <c r="L4" s="52">
        <f>H4/G4</f>
        <v>0.85384615384615381</v>
      </c>
      <c r="M4" s="52">
        <f>I4/G4</f>
        <v>0.81538461538461537</v>
      </c>
      <c r="N4" s="52">
        <f>J4/G4</f>
        <v>0.85384615384615381</v>
      </c>
      <c r="O4" s="52">
        <f>K4/G4</f>
        <v>0.68461538461538463</v>
      </c>
      <c r="P4" s="52">
        <f>C4/B4</f>
        <v>0.77931034482758621</v>
      </c>
      <c r="Q4" s="52">
        <f>D4/B4</f>
        <v>0.82758620689655171</v>
      </c>
      <c r="R4" s="52">
        <f>E4/B4</f>
        <v>0.85517241379310349</v>
      </c>
      <c r="S4" s="52">
        <f>F4/B4</f>
        <v>0.62758620689655176</v>
      </c>
    </row>
    <row r="5" spans="1:19" x14ac:dyDescent="0.25">
      <c r="A5" s="50" t="s">
        <v>11</v>
      </c>
      <c r="B5" s="28">
        <v>220</v>
      </c>
      <c r="C5" s="28">
        <v>149</v>
      </c>
      <c r="D5" s="28">
        <v>185</v>
      </c>
      <c r="E5" s="28">
        <v>171</v>
      </c>
      <c r="F5" s="28">
        <v>140</v>
      </c>
      <c r="G5" s="28">
        <v>152</v>
      </c>
      <c r="H5" s="28">
        <v>105</v>
      </c>
      <c r="I5" s="28">
        <v>128</v>
      </c>
      <c r="J5" s="28">
        <v>124</v>
      </c>
      <c r="K5" s="28">
        <v>96</v>
      </c>
      <c r="L5" s="52">
        <f t="shared" ref="L5:L68" si="0">H5/G5</f>
        <v>0.69078947368421051</v>
      </c>
      <c r="M5" s="52">
        <f t="shared" ref="M5:M68" si="1">I5/G5</f>
        <v>0.84210526315789469</v>
      </c>
      <c r="N5" s="52">
        <f t="shared" ref="N5:N68" si="2">J5/G5</f>
        <v>0.81578947368421051</v>
      </c>
      <c r="O5" s="52">
        <f t="shared" ref="O5:O68" si="3">K5/G5</f>
        <v>0.63157894736842102</v>
      </c>
      <c r="P5" s="52">
        <f>C5/B5</f>
        <v>0.67727272727272725</v>
      </c>
      <c r="Q5" s="52">
        <f>D5/B5</f>
        <v>0.84090909090909094</v>
      </c>
      <c r="R5" s="52">
        <f>E5/B5</f>
        <v>0.77727272727272723</v>
      </c>
      <c r="S5" s="52">
        <f>F5/B5</f>
        <v>0.63636363636363635</v>
      </c>
    </row>
    <row r="6" spans="1:19" x14ac:dyDescent="0.25">
      <c r="A6" s="50" t="s">
        <v>12</v>
      </c>
      <c r="B6" s="28">
        <v>256</v>
      </c>
      <c r="C6" s="28">
        <v>183</v>
      </c>
      <c r="D6" s="28">
        <v>219</v>
      </c>
      <c r="E6" s="28">
        <v>206</v>
      </c>
      <c r="F6" s="28">
        <v>147</v>
      </c>
      <c r="G6" s="28">
        <v>186</v>
      </c>
      <c r="H6" s="28">
        <v>138</v>
      </c>
      <c r="I6" s="28">
        <v>155</v>
      </c>
      <c r="J6" s="28">
        <v>147</v>
      </c>
      <c r="K6" s="28">
        <v>106</v>
      </c>
      <c r="L6" s="52">
        <f t="shared" si="0"/>
        <v>0.74193548387096775</v>
      </c>
      <c r="M6" s="52">
        <f t="shared" si="1"/>
        <v>0.83333333333333337</v>
      </c>
      <c r="N6" s="52">
        <f t="shared" si="2"/>
        <v>0.79032258064516125</v>
      </c>
      <c r="O6" s="52">
        <f t="shared" si="3"/>
        <v>0.56989247311827962</v>
      </c>
      <c r="P6" s="52">
        <f>C6/B6</f>
        <v>0.71484375</v>
      </c>
      <c r="Q6" s="52">
        <f>D6/B6</f>
        <v>0.85546875</v>
      </c>
      <c r="R6" s="52">
        <f>E6/B6</f>
        <v>0.8046875</v>
      </c>
      <c r="S6" s="52">
        <f>F6/B6</f>
        <v>0.57421875</v>
      </c>
    </row>
    <row r="7" spans="1:19" x14ac:dyDescent="0.25">
      <c r="A7" s="50" t="s">
        <v>118</v>
      </c>
      <c r="B7" s="28">
        <v>163</v>
      </c>
      <c r="C7" s="28">
        <v>115</v>
      </c>
      <c r="D7" s="28">
        <v>132</v>
      </c>
      <c r="E7" s="28">
        <v>126</v>
      </c>
      <c r="F7" s="28">
        <v>78</v>
      </c>
      <c r="G7" s="28">
        <v>133</v>
      </c>
      <c r="H7" s="28">
        <v>95</v>
      </c>
      <c r="I7" s="28">
        <v>110</v>
      </c>
      <c r="J7" s="28">
        <v>105</v>
      </c>
      <c r="K7" s="28">
        <v>80</v>
      </c>
      <c r="L7" s="52">
        <f t="shared" si="0"/>
        <v>0.7142857142857143</v>
      </c>
      <c r="M7" s="52">
        <f t="shared" si="1"/>
        <v>0.82706766917293228</v>
      </c>
      <c r="N7" s="52">
        <f t="shared" si="2"/>
        <v>0.78947368421052633</v>
      </c>
      <c r="O7" s="52">
        <f t="shared" si="3"/>
        <v>0.60150375939849621</v>
      </c>
      <c r="P7" s="52">
        <f>C7/B7</f>
        <v>0.70552147239263807</v>
      </c>
      <c r="Q7" s="52">
        <f>D7/B7</f>
        <v>0.80981595092024539</v>
      </c>
      <c r="R7" s="52">
        <f>E7/B7</f>
        <v>0.77300613496932513</v>
      </c>
      <c r="S7" s="52">
        <f>F7/B7</f>
        <v>0.4785276073619632</v>
      </c>
    </row>
    <row r="8" spans="1:19" x14ac:dyDescent="0.25">
      <c r="A8" s="50" t="s">
        <v>14</v>
      </c>
      <c r="B8" s="28">
        <v>274</v>
      </c>
      <c r="C8" s="28">
        <v>200</v>
      </c>
      <c r="D8" s="28">
        <v>228</v>
      </c>
      <c r="E8" s="28">
        <v>218</v>
      </c>
      <c r="F8" s="28">
        <v>156</v>
      </c>
      <c r="G8" s="28">
        <v>230</v>
      </c>
      <c r="H8" s="28">
        <v>172</v>
      </c>
      <c r="I8" s="28">
        <v>189</v>
      </c>
      <c r="J8" s="28">
        <v>191</v>
      </c>
      <c r="K8" s="28">
        <v>136</v>
      </c>
      <c r="L8" s="52">
        <f t="shared" si="0"/>
        <v>0.74782608695652175</v>
      </c>
      <c r="M8" s="52">
        <f t="shared" si="1"/>
        <v>0.82173913043478264</v>
      </c>
      <c r="N8" s="52">
        <f t="shared" si="2"/>
        <v>0.83043478260869563</v>
      </c>
      <c r="O8" s="52">
        <f t="shared" si="3"/>
        <v>0.59130434782608698</v>
      </c>
      <c r="P8" s="52">
        <f>C8/B8</f>
        <v>0.72992700729927007</v>
      </c>
      <c r="Q8" s="52">
        <f>D8/B8</f>
        <v>0.83211678832116787</v>
      </c>
      <c r="R8" s="52">
        <f>E8/B8</f>
        <v>0.79562043795620441</v>
      </c>
      <c r="S8" s="52">
        <f>F8/B8</f>
        <v>0.56934306569343063</v>
      </c>
    </row>
    <row r="9" spans="1:19" x14ac:dyDescent="0.25">
      <c r="A9" s="50" t="s">
        <v>15</v>
      </c>
      <c r="B9" s="28">
        <v>181</v>
      </c>
      <c r="C9" s="28">
        <v>143</v>
      </c>
      <c r="D9" s="28">
        <v>152</v>
      </c>
      <c r="E9" s="28">
        <v>154</v>
      </c>
      <c r="F9" s="28">
        <v>122</v>
      </c>
      <c r="G9" s="28">
        <v>138</v>
      </c>
      <c r="H9" s="28">
        <v>109</v>
      </c>
      <c r="I9" s="28">
        <v>120</v>
      </c>
      <c r="J9" s="28">
        <v>120</v>
      </c>
      <c r="K9" s="28">
        <v>101</v>
      </c>
      <c r="L9" s="52">
        <f t="shared" si="0"/>
        <v>0.78985507246376807</v>
      </c>
      <c r="M9" s="52">
        <f t="shared" si="1"/>
        <v>0.86956521739130432</v>
      </c>
      <c r="N9" s="52">
        <f t="shared" si="2"/>
        <v>0.86956521739130432</v>
      </c>
      <c r="O9" s="52">
        <f t="shared" si="3"/>
        <v>0.73188405797101452</v>
      </c>
      <c r="P9" s="52">
        <f>C9/B9</f>
        <v>0.79005524861878451</v>
      </c>
      <c r="Q9" s="52">
        <f>D9/B9</f>
        <v>0.83977900552486184</v>
      </c>
      <c r="R9" s="52">
        <f>E9/B9</f>
        <v>0.850828729281768</v>
      </c>
      <c r="S9" s="52">
        <f>F9/B9</f>
        <v>0.67403314917127077</v>
      </c>
    </row>
    <row r="10" spans="1:19" x14ac:dyDescent="0.25">
      <c r="A10" s="50" t="s">
        <v>16</v>
      </c>
      <c r="B10" s="28">
        <v>30</v>
      </c>
      <c r="C10" s="28">
        <v>16</v>
      </c>
      <c r="D10" s="28">
        <v>27</v>
      </c>
      <c r="E10" s="28">
        <v>26</v>
      </c>
      <c r="F10" s="28">
        <v>19</v>
      </c>
      <c r="G10" s="28">
        <v>36</v>
      </c>
      <c r="H10" s="28">
        <v>19</v>
      </c>
      <c r="I10" s="28">
        <v>31</v>
      </c>
      <c r="J10" s="28">
        <v>27</v>
      </c>
      <c r="K10" s="28">
        <v>23</v>
      </c>
      <c r="L10" s="52">
        <f t="shared" si="0"/>
        <v>0.52777777777777779</v>
      </c>
      <c r="M10" s="52">
        <f t="shared" si="1"/>
        <v>0.86111111111111116</v>
      </c>
      <c r="N10" s="52">
        <f t="shared" si="2"/>
        <v>0.75</v>
      </c>
      <c r="O10" s="52">
        <f t="shared" si="3"/>
        <v>0.63888888888888884</v>
      </c>
      <c r="P10" s="52">
        <f>C10/B10</f>
        <v>0.53333333333333333</v>
      </c>
      <c r="Q10" s="52">
        <f>D10/B10</f>
        <v>0.9</v>
      </c>
      <c r="R10" s="52">
        <f>E10/B10</f>
        <v>0.8666666666666667</v>
      </c>
      <c r="S10" s="52">
        <f>F10/B10</f>
        <v>0.6333333333333333</v>
      </c>
    </row>
    <row r="11" spans="1:19" x14ac:dyDescent="0.25">
      <c r="A11" s="50" t="s">
        <v>17</v>
      </c>
      <c r="B11" s="28">
        <v>59</v>
      </c>
      <c r="C11" s="28">
        <v>43</v>
      </c>
      <c r="D11" s="28">
        <v>46</v>
      </c>
      <c r="E11" s="28">
        <v>47</v>
      </c>
      <c r="F11" s="28">
        <v>31</v>
      </c>
      <c r="G11" s="28">
        <v>59</v>
      </c>
      <c r="H11" s="28">
        <v>50</v>
      </c>
      <c r="I11" s="28">
        <v>56</v>
      </c>
      <c r="J11" s="28">
        <v>50</v>
      </c>
      <c r="K11" s="28">
        <v>28</v>
      </c>
      <c r="L11" s="52">
        <f t="shared" si="0"/>
        <v>0.84745762711864403</v>
      </c>
      <c r="M11" s="52">
        <f t="shared" si="1"/>
        <v>0.94915254237288138</v>
      </c>
      <c r="N11" s="52">
        <f t="shared" si="2"/>
        <v>0.84745762711864403</v>
      </c>
      <c r="O11" s="52">
        <f t="shared" si="3"/>
        <v>0.47457627118644069</v>
      </c>
      <c r="P11" s="52">
        <f>C11/B11</f>
        <v>0.72881355932203384</v>
      </c>
      <c r="Q11" s="52">
        <f>D11/B11</f>
        <v>0.77966101694915257</v>
      </c>
      <c r="R11" s="52">
        <f>E11/B11</f>
        <v>0.79661016949152541</v>
      </c>
      <c r="S11" s="52">
        <f>F11/B11</f>
        <v>0.52542372881355937</v>
      </c>
    </row>
    <row r="12" spans="1:19" x14ac:dyDescent="0.25">
      <c r="A12" s="50" t="s">
        <v>18</v>
      </c>
      <c r="B12" s="28">
        <v>53</v>
      </c>
      <c r="C12" s="28">
        <v>32</v>
      </c>
      <c r="D12" s="28">
        <v>39</v>
      </c>
      <c r="E12" s="28">
        <v>41</v>
      </c>
      <c r="F12" s="28">
        <v>22</v>
      </c>
      <c r="G12" s="28">
        <v>58</v>
      </c>
      <c r="H12" s="28">
        <v>36</v>
      </c>
      <c r="I12" s="28">
        <v>42</v>
      </c>
      <c r="J12" s="28">
        <v>39</v>
      </c>
      <c r="K12" s="28">
        <v>26</v>
      </c>
      <c r="L12" s="52">
        <f t="shared" si="0"/>
        <v>0.62068965517241381</v>
      </c>
      <c r="M12" s="52">
        <f t="shared" si="1"/>
        <v>0.72413793103448276</v>
      </c>
      <c r="N12" s="52">
        <f t="shared" si="2"/>
        <v>0.67241379310344829</v>
      </c>
      <c r="O12" s="52">
        <f t="shared" si="3"/>
        <v>0.44827586206896552</v>
      </c>
      <c r="P12" s="52">
        <f>C12/B12</f>
        <v>0.60377358490566035</v>
      </c>
      <c r="Q12" s="52">
        <f>D12/B12</f>
        <v>0.73584905660377353</v>
      </c>
      <c r="R12" s="52">
        <f>E12/B12</f>
        <v>0.77358490566037741</v>
      </c>
      <c r="S12" s="52">
        <f>F12/B12</f>
        <v>0.41509433962264153</v>
      </c>
    </row>
    <row r="13" spans="1:19" x14ac:dyDescent="0.25">
      <c r="A13" s="50" t="s">
        <v>19</v>
      </c>
      <c r="B13" s="28">
        <v>61</v>
      </c>
      <c r="C13" s="28">
        <v>39</v>
      </c>
      <c r="D13" s="28">
        <v>49</v>
      </c>
      <c r="E13" s="28">
        <v>46</v>
      </c>
      <c r="F13" s="28">
        <v>31</v>
      </c>
      <c r="G13" s="28">
        <v>40</v>
      </c>
      <c r="H13" s="28">
        <v>29</v>
      </c>
      <c r="I13" s="28">
        <v>33</v>
      </c>
      <c r="J13" s="28">
        <v>34</v>
      </c>
      <c r="K13" s="28">
        <v>25</v>
      </c>
      <c r="L13" s="52">
        <f t="shared" si="0"/>
        <v>0.72499999999999998</v>
      </c>
      <c r="M13" s="52">
        <f t="shared" si="1"/>
        <v>0.82499999999999996</v>
      </c>
      <c r="N13" s="52">
        <f t="shared" si="2"/>
        <v>0.85</v>
      </c>
      <c r="O13" s="52">
        <f t="shared" si="3"/>
        <v>0.625</v>
      </c>
      <c r="P13" s="52">
        <f>C13/B13</f>
        <v>0.63934426229508201</v>
      </c>
      <c r="Q13" s="52">
        <f>D13/B13</f>
        <v>0.80327868852459017</v>
      </c>
      <c r="R13" s="52">
        <f>E13/B13</f>
        <v>0.75409836065573765</v>
      </c>
      <c r="S13" s="52">
        <f>F13/B13</f>
        <v>0.50819672131147542</v>
      </c>
    </row>
    <row r="14" spans="1:19" x14ac:dyDescent="0.25">
      <c r="A14" s="50" t="s">
        <v>20</v>
      </c>
      <c r="B14" s="28">
        <v>9</v>
      </c>
      <c r="C14" s="28">
        <v>6</v>
      </c>
      <c r="D14" s="28">
        <v>8</v>
      </c>
      <c r="E14" s="28">
        <v>6</v>
      </c>
      <c r="F14" s="28">
        <v>4</v>
      </c>
      <c r="G14" s="28">
        <v>5</v>
      </c>
      <c r="H14" s="28">
        <v>4</v>
      </c>
      <c r="I14" s="28">
        <v>3</v>
      </c>
      <c r="J14" s="28">
        <v>2</v>
      </c>
      <c r="K14" s="28">
        <v>2</v>
      </c>
      <c r="L14" s="52">
        <f>H14/G14</f>
        <v>0.8</v>
      </c>
      <c r="M14" s="52">
        <f t="shared" si="1"/>
        <v>0.6</v>
      </c>
      <c r="N14" s="52">
        <f t="shared" si="2"/>
        <v>0.4</v>
      </c>
      <c r="O14" s="52">
        <f t="shared" si="3"/>
        <v>0.4</v>
      </c>
      <c r="P14" s="52">
        <f>C14/B14</f>
        <v>0.66666666666666663</v>
      </c>
      <c r="Q14" s="52">
        <f>D14/B14</f>
        <v>0.88888888888888884</v>
      </c>
      <c r="R14" s="52">
        <f>E14/B14</f>
        <v>0.66666666666666663</v>
      </c>
      <c r="S14" s="52">
        <f>F14/B14</f>
        <v>0.44444444444444442</v>
      </c>
    </row>
    <row r="15" spans="1:19" x14ac:dyDescent="0.25">
      <c r="A15" s="50" t="s">
        <v>21</v>
      </c>
      <c r="B15" s="28">
        <v>124</v>
      </c>
      <c r="C15" s="28">
        <v>81</v>
      </c>
      <c r="D15" s="28">
        <v>99</v>
      </c>
      <c r="E15" s="28">
        <v>90</v>
      </c>
      <c r="F15" s="28">
        <v>67</v>
      </c>
      <c r="G15" s="28">
        <v>135</v>
      </c>
      <c r="H15" s="28">
        <v>93</v>
      </c>
      <c r="I15" s="28">
        <v>117</v>
      </c>
      <c r="J15" s="28">
        <v>109</v>
      </c>
      <c r="K15" s="28">
        <v>84</v>
      </c>
      <c r="L15" s="52">
        <f t="shared" si="0"/>
        <v>0.68888888888888888</v>
      </c>
      <c r="M15" s="52">
        <f t="shared" si="1"/>
        <v>0.8666666666666667</v>
      </c>
      <c r="N15" s="52">
        <f t="shared" si="2"/>
        <v>0.80740740740740746</v>
      </c>
      <c r="O15" s="52">
        <f t="shared" si="3"/>
        <v>0.62222222222222223</v>
      </c>
      <c r="P15" s="52">
        <f>C15/B15</f>
        <v>0.65322580645161288</v>
      </c>
      <c r="Q15" s="52">
        <f>D15/B15</f>
        <v>0.79838709677419351</v>
      </c>
      <c r="R15" s="52">
        <f>E15/B15</f>
        <v>0.72580645161290325</v>
      </c>
      <c r="S15" s="52">
        <f>F15/B15</f>
        <v>0.54032258064516125</v>
      </c>
    </row>
    <row r="16" spans="1:19" x14ac:dyDescent="0.25">
      <c r="A16" s="50" t="s">
        <v>22</v>
      </c>
      <c r="B16" s="28">
        <v>142</v>
      </c>
      <c r="C16" s="28">
        <v>114</v>
      </c>
      <c r="D16" s="28">
        <v>117</v>
      </c>
      <c r="E16" s="28">
        <v>123</v>
      </c>
      <c r="F16" s="28">
        <v>87</v>
      </c>
      <c r="G16" s="28">
        <v>153</v>
      </c>
      <c r="H16" s="28">
        <v>122</v>
      </c>
      <c r="I16" s="28">
        <v>136</v>
      </c>
      <c r="J16" s="28">
        <v>139</v>
      </c>
      <c r="K16" s="28">
        <v>112</v>
      </c>
      <c r="L16" s="52">
        <f t="shared" si="0"/>
        <v>0.79738562091503273</v>
      </c>
      <c r="M16" s="52">
        <f t="shared" si="1"/>
        <v>0.88888888888888884</v>
      </c>
      <c r="N16" s="52">
        <f t="shared" si="2"/>
        <v>0.90849673202614378</v>
      </c>
      <c r="O16" s="52">
        <f t="shared" si="3"/>
        <v>0.73202614379084963</v>
      </c>
      <c r="P16" s="52">
        <f>C16/B16</f>
        <v>0.80281690140845074</v>
      </c>
      <c r="Q16" s="52">
        <f>D16/B16</f>
        <v>0.823943661971831</v>
      </c>
      <c r="R16" s="52">
        <f>E16/B16</f>
        <v>0.86619718309859151</v>
      </c>
      <c r="S16" s="52">
        <f>F16/B16</f>
        <v>0.61267605633802813</v>
      </c>
    </row>
    <row r="17" spans="1:19" x14ac:dyDescent="0.25">
      <c r="A17" s="50" t="s">
        <v>23</v>
      </c>
      <c r="B17" s="28">
        <v>49</v>
      </c>
      <c r="C17" s="28">
        <v>32</v>
      </c>
      <c r="D17" s="28">
        <v>34</v>
      </c>
      <c r="E17" s="28">
        <v>33</v>
      </c>
      <c r="F17" s="28">
        <v>24</v>
      </c>
      <c r="G17" s="28">
        <v>74</v>
      </c>
      <c r="H17" s="28">
        <v>49</v>
      </c>
      <c r="I17" s="28">
        <v>51</v>
      </c>
      <c r="J17" s="28">
        <v>49</v>
      </c>
      <c r="K17" s="28">
        <v>24</v>
      </c>
      <c r="L17" s="52">
        <f t="shared" si="0"/>
        <v>0.66216216216216217</v>
      </c>
      <c r="M17" s="52">
        <f t="shared" si="1"/>
        <v>0.68918918918918914</v>
      </c>
      <c r="N17" s="52">
        <f t="shared" si="2"/>
        <v>0.66216216216216217</v>
      </c>
      <c r="O17" s="52">
        <f t="shared" si="3"/>
        <v>0.32432432432432434</v>
      </c>
      <c r="P17" s="52">
        <f>C17/B17</f>
        <v>0.65306122448979587</v>
      </c>
      <c r="Q17" s="52">
        <f>D17/B17</f>
        <v>0.69387755102040816</v>
      </c>
      <c r="R17" s="52">
        <f>E17/B17</f>
        <v>0.67346938775510201</v>
      </c>
      <c r="S17" s="52">
        <f>F17/B17</f>
        <v>0.48979591836734693</v>
      </c>
    </row>
    <row r="18" spans="1:19" x14ac:dyDescent="0.25">
      <c r="A18" s="50" t="s">
        <v>24</v>
      </c>
      <c r="B18" s="28">
        <v>110</v>
      </c>
      <c r="C18" s="28">
        <v>73</v>
      </c>
      <c r="D18" s="28">
        <v>89</v>
      </c>
      <c r="E18" s="28">
        <v>77</v>
      </c>
      <c r="F18" s="28">
        <v>62</v>
      </c>
      <c r="G18" s="28">
        <v>74</v>
      </c>
      <c r="H18" s="28">
        <v>51</v>
      </c>
      <c r="I18" s="28">
        <v>64</v>
      </c>
      <c r="J18" s="28">
        <v>55</v>
      </c>
      <c r="K18" s="28">
        <v>43</v>
      </c>
      <c r="L18" s="52">
        <f t="shared" si="0"/>
        <v>0.68918918918918914</v>
      </c>
      <c r="M18" s="52">
        <f t="shared" si="1"/>
        <v>0.86486486486486491</v>
      </c>
      <c r="N18" s="52">
        <f t="shared" si="2"/>
        <v>0.7432432432432432</v>
      </c>
      <c r="O18" s="52">
        <f t="shared" si="3"/>
        <v>0.58108108108108103</v>
      </c>
      <c r="P18" s="52">
        <f>C18/B18</f>
        <v>0.66363636363636369</v>
      </c>
      <c r="Q18" s="52">
        <f>D18/B18</f>
        <v>0.80909090909090908</v>
      </c>
      <c r="R18" s="52">
        <f>E18/B18</f>
        <v>0.7</v>
      </c>
      <c r="S18" s="52">
        <f>F18/B18</f>
        <v>0.5636363636363636</v>
      </c>
    </row>
    <row r="19" spans="1:19" x14ac:dyDescent="0.25">
      <c r="A19" s="50" t="s">
        <v>25</v>
      </c>
      <c r="B19" s="28">
        <v>186</v>
      </c>
      <c r="C19" s="28">
        <v>137</v>
      </c>
      <c r="D19" s="28">
        <v>140</v>
      </c>
      <c r="E19" s="28">
        <v>136</v>
      </c>
      <c r="F19" s="28">
        <v>96</v>
      </c>
      <c r="G19" s="28">
        <v>158</v>
      </c>
      <c r="H19" s="28">
        <v>121</v>
      </c>
      <c r="I19" s="28">
        <v>127</v>
      </c>
      <c r="J19" s="28">
        <v>127</v>
      </c>
      <c r="K19" s="28">
        <v>97</v>
      </c>
      <c r="L19" s="52">
        <f t="shared" si="0"/>
        <v>0.76582278481012656</v>
      </c>
      <c r="M19" s="52">
        <f t="shared" si="1"/>
        <v>0.80379746835443033</v>
      </c>
      <c r="N19" s="52">
        <f t="shared" si="2"/>
        <v>0.80379746835443033</v>
      </c>
      <c r="O19" s="52">
        <f t="shared" si="3"/>
        <v>0.61392405063291144</v>
      </c>
      <c r="P19" s="52">
        <f>C19/B19</f>
        <v>0.73655913978494625</v>
      </c>
      <c r="Q19" s="52">
        <f>D19/B19</f>
        <v>0.75268817204301075</v>
      </c>
      <c r="R19" s="52">
        <f>E19/B19</f>
        <v>0.73118279569892475</v>
      </c>
      <c r="S19" s="52">
        <f>F19/B19</f>
        <v>0.5161290322580645</v>
      </c>
    </row>
    <row r="20" spans="1:19" x14ac:dyDescent="0.25">
      <c r="A20" s="50" t="s">
        <v>90</v>
      </c>
      <c r="B20" s="28">
        <v>191</v>
      </c>
      <c r="C20" s="28">
        <v>134</v>
      </c>
      <c r="D20" s="28">
        <v>158</v>
      </c>
      <c r="E20" s="28">
        <v>154</v>
      </c>
      <c r="F20" s="28">
        <v>104</v>
      </c>
      <c r="G20" s="28">
        <v>140</v>
      </c>
      <c r="H20" s="28">
        <v>105</v>
      </c>
      <c r="I20" s="28">
        <v>114</v>
      </c>
      <c r="J20" s="28">
        <v>105</v>
      </c>
      <c r="K20" s="28">
        <v>72</v>
      </c>
      <c r="L20" s="52">
        <f t="shared" si="0"/>
        <v>0.75</v>
      </c>
      <c r="M20" s="52">
        <f t="shared" si="1"/>
        <v>0.81428571428571428</v>
      </c>
      <c r="N20" s="52">
        <f t="shared" si="2"/>
        <v>0.75</v>
      </c>
      <c r="O20" s="52">
        <f t="shared" si="3"/>
        <v>0.51428571428571423</v>
      </c>
      <c r="P20" s="52">
        <f>C20/B20</f>
        <v>0.70157068062827221</v>
      </c>
      <c r="Q20" s="52">
        <f>D20/B20</f>
        <v>0.82722513089005234</v>
      </c>
      <c r="R20" s="52">
        <f>E20/B20</f>
        <v>0.80628272251308897</v>
      </c>
      <c r="S20" s="52">
        <f>F20/B20</f>
        <v>0.54450261780104714</v>
      </c>
    </row>
    <row r="21" spans="1:19" x14ac:dyDescent="0.25">
      <c r="A21" s="50" t="s">
        <v>27</v>
      </c>
      <c r="B21" s="28">
        <v>132</v>
      </c>
      <c r="C21" s="28">
        <v>97</v>
      </c>
      <c r="D21" s="28">
        <v>109</v>
      </c>
      <c r="E21" s="28">
        <v>104</v>
      </c>
      <c r="F21" s="28">
        <v>74</v>
      </c>
      <c r="G21" s="28">
        <v>139</v>
      </c>
      <c r="H21" s="28">
        <v>105</v>
      </c>
      <c r="I21" s="28">
        <v>117</v>
      </c>
      <c r="J21" s="28">
        <v>116</v>
      </c>
      <c r="K21" s="28">
        <v>77</v>
      </c>
      <c r="L21" s="52">
        <f t="shared" si="0"/>
        <v>0.75539568345323738</v>
      </c>
      <c r="M21" s="52">
        <f t="shared" si="1"/>
        <v>0.84172661870503596</v>
      </c>
      <c r="N21" s="52">
        <f t="shared" si="2"/>
        <v>0.83453237410071945</v>
      </c>
      <c r="O21" s="52">
        <f t="shared" si="3"/>
        <v>0.5539568345323741</v>
      </c>
      <c r="P21" s="52">
        <f>C21/B21</f>
        <v>0.73484848484848486</v>
      </c>
      <c r="Q21" s="52">
        <f>D21/B21</f>
        <v>0.8257575757575758</v>
      </c>
      <c r="R21" s="52">
        <f>E21/B21</f>
        <v>0.78787878787878785</v>
      </c>
      <c r="S21" s="52">
        <f>F21/B21</f>
        <v>0.56060606060606055</v>
      </c>
    </row>
    <row r="22" spans="1:19" x14ac:dyDescent="0.25">
      <c r="A22" s="50" t="s">
        <v>28</v>
      </c>
      <c r="B22" s="28">
        <v>87</v>
      </c>
      <c r="C22" s="28">
        <v>64</v>
      </c>
      <c r="D22" s="28">
        <v>66</v>
      </c>
      <c r="E22" s="28">
        <v>66</v>
      </c>
      <c r="F22" s="28">
        <v>49</v>
      </c>
      <c r="G22" s="28">
        <v>80</v>
      </c>
      <c r="H22" s="28">
        <v>59</v>
      </c>
      <c r="I22" s="28">
        <v>62</v>
      </c>
      <c r="J22" s="28">
        <v>67</v>
      </c>
      <c r="K22" s="28">
        <v>42</v>
      </c>
      <c r="L22" s="52">
        <f t="shared" si="0"/>
        <v>0.73750000000000004</v>
      </c>
      <c r="M22" s="52">
        <f t="shared" si="1"/>
        <v>0.77500000000000002</v>
      </c>
      <c r="N22" s="52">
        <f t="shared" si="2"/>
        <v>0.83750000000000002</v>
      </c>
      <c r="O22" s="52">
        <f t="shared" si="3"/>
        <v>0.52500000000000002</v>
      </c>
      <c r="P22" s="52">
        <f>C22/B22</f>
        <v>0.73563218390804597</v>
      </c>
      <c r="Q22" s="52">
        <f>D22/B22</f>
        <v>0.75862068965517238</v>
      </c>
      <c r="R22" s="52">
        <f>E22/B22</f>
        <v>0.75862068965517238</v>
      </c>
      <c r="S22" s="52">
        <f>F22/B22</f>
        <v>0.56321839080459768</v>
      </c>
    </row>
    <row r="23" spans="1:19" x14ac:dyDescent="0.25">
      <c r="A23" s="50" t="s">
        <v>29</v>
      </c>
      <c r="B23" s="28">
        <v>38</v>
      </c>
      <c r="C23" s="28">
        <v>27</v>
      </c>
      <c r="D23" s="28">
        <v>28</v>
      </c>
      <c r="E23" s="28">
        <v>25</v>
      </c>
      <c r="F23" s="28">
        <v>12</v>
      </c>
      <c r="G23" s="28">
        <v>53</v>
      </c>
      <c r="H23" s="28">
        <v>32</v>
      </c>
      <c r="I23" s="28">
        <v>31</v>
      </c>
      <c r="J23" s="28">
        <v>31</v>
      </c>
      <c r="K23" s="28">
        <v>18</v>
      </c>
      <c r="L23" s="52">
        <f t="shared" si="0"/>
        <v>0.60377358490566035</v>
      </c>
      <c r="M23" s="52">
        <f t="shared" si="1"/>
        <v>0.58490566037735847</v>
      </c>
      <c r="N23" s="52">
        <f t="shared" si="2"/>
        <v>0.58490566037735847</v>
      </c>
      <c r="O23" s="52">
        <f t="shared" si="3"/>
        <v>0.33962264150943394</v>
      </c>
      <c r="P23" s="52">
        <f>C23/B23</f>
        <v>0.71052631578947367</v>
      </c>
      <c r="Q23" s="52">
        <f>D23/B23</f>
        <v>0.73684210526315785</v>
      </c>
      <c r="R23" s="52">
        <f>E23/B23</f>
        <v>0.65789473684210531</v>
      </c>
      <c r="S23" s="52">
        <f>F23/B23</f>
        <v>0.31578947368421051</v>
      </c>
    </row>
    <row r="24" spans="1:19" ht="15.75" customHeight="1" x14ac:dyDescent="0.25">
      <c r="A24" s="50" t="s">
        <v>30</v>
      </c>
      <c r="B24" s="28">
        <v>256</v>
      </c>
      <c r="C24" s="28">
        <v>190</v>
      </c>
      <c r="D24" s="28">
        <v>212</v>
      </c>
      <c r="E24" s="28">
        <v>212</v>
      </c>
      <c r="F24" s="28">
        <v>146</v>
      </c>
      <c r="G24" s="28">
        <v>249</v>
      </c>
      <c r="H24" s="28">
        <v>179</v>
      </c>
      <c r="I24" s="28">
        <v>206</v>
      </c>
      <c r="J24" s="28">
        <v>207</v>
      </c>
      <c r="K24" s="28">
        <v>151</v>
      </c>
      <c r="L24" s="52">
        <f t="shared" si="0"/>
        <v>0.71887550200803207</v>
      </c>
      <c r="M24" s="52">
        <f t="shared" si="1"/>
        <v>0.82730923694779113</v>
      </c>
      <c r="N24" s="52">
        <f t="shared" si="2"/>
        <v>0.83132530120481929</v>
      </c>
      <c r="O24" s="52">
        <f t="shared" si="3"/>
        <v>0.60642570281124497</v>
      </c>
      <c r="P24" s="52">
        <f>C24/B24</f>
        <v>0.7421875</v>
      </c>
      <c r="Q24" s="52">
        <f>D24/B24</f>
        <v>0.828125</v>
      </c>
      <c r="R24" s="52">
        <f>E24/B24</f>
        <v>0.828125</v>
      </c>
      <c r="S24" s="52">
        <f>F24/B24</f>
        <v>0.5703125</v>
      </c>
    </row>
    <row r="25" spans="1:19" x14ac:dyDescent="0.25">
      <c r="A25" s="50" t="s">
        <v>31</v>
      </c>
      <c r="B25" s="28">
        <v>198</v>
      </c>
      <c r="C25" s="28">
        <v>140</v>
      </c>
      <c r="D25" s="28">
        <v>161</v>
      </c>
      <c r="E25" s="28">
        <v>157</v>
      </c>
      <c r="F25" s="28">
        <v>103</v>
      </c>
      <c r="G25" s="28">
        <v>210</v>
      </c>
      <c r="H25" s="28">
        <v>156</v>
      </c>
      <c r="I25" s="28">
        <v>176</v>
      </c>
      <c r="J25" s="28">
        <v>168</v>
      </c>
      <c r="K25" s="28">
        <v>120</v>
      </c>
      <c r="L25" s="52">
        <f t="shared" si="0"/>
        <v>0.74285714285714288</v>
      </c>
      <c r="M25" s="52">
        <f t="shared" si="1"/>
        <v>0.83809523809523812</v>
      </c>
      <c r="N25" s="52">
        <f t="shared" si="2"/>
        <v>0.8</v>
      </c>
      <c r="O25" s="52">
        <f t="shared" si="3"/>
        <v>0.5714285714285714</v>
      </c>
      <c r="P25" s="52">
        <f>C25/B25</f>
        <v>0.70707070707070707</v>
      </c>
      <c r="Q25" s="52">
        <f>D25/B25</f>
        <v>0.81313131313131315</v>
      </c>
      <c r="R25" s="52">
        <f>E25/B25</f>
        <v>0.79292929292929293</v>
      </c>
      <c r="S25" s="52">
        <f>F25/B25</f>
        <v>0.52020202020202022</v>
      </c>
    </row>
    <row r="26" spans="1:19" x14ac:dyDescent="0.25">
      <c r="A26" s="50" t="s">
        <v>32</v>
      </c>
      <c r="B26" s="28">
        <v>267</v>
      </c>
      <c r="C26" s="28">
        <v>199</v>
      </c>
      <c r="D26" s="28">
        <v>223</v>
      </c>
      <c r="E26" s="28">
        <v>217</v>
      </c>
      <c r="F26" s="28">
        <v>161</v>
      </c>
      <c r="G26" s="28">
        <v>245</v>
      </c>
      <c r="H26" s="28">
        <v>165</v>
      </c>
      <c r="I26" s="28">
        <v>194</v>
      </c>
      <c r="J26" s="28">
        <v>180</v>
      </c>
      <c r="K26" s="28">
        <v>131</v>
      </c>
      <c r="L26" s="52">
        <f t="shared" si="0"/>
        <v>0.67346938775510201</v>
      </c>
      <c r="M26" s="52">
        <f t="shared" si="1"/>
        <v>0.7918367346938775</v>
      </c>
      <c r="N26" s="52">
        <f t="shared" si="2"/>
        <v>0.73469387755102045</v>
      </c>
      <c r="O26" s="52">
        <f t="shared" si="3"/>
        <v>0.53469387755102038</v>
      </c>
      <c r="P26" s="52">
        <f>C26/B26</f>
        <v>0.74531835205992514</v>
      </c>
      <c r="Q26" s="52">
        <f>D26/B26</f>
        <v>0.83520599250936334</v>
      </c>
      <c r="R26" s="52">
        <f>E26/B26</f>
        <v>0.81273408239700373</v>
      </c>
      <c r="S26" s="52">
        <f>F26/B26</f>
        <v>0.60299625468164797</v>
      </c>
    </row>
    <row r="27" spans="1:19" x14ac:dyDescent="0.25">
      <c r="A27" s="50" t="s">
        <v>33</v>
      </c>
      <c r="B27" s="28">
        <v>199</v>
      </c>
      <c r="C27" s="28">
        <v>137</v>
      </c>
      <c r="D27" s="28">
        <v>166</v>
      </c>
      <c r="E27" s="28">
        <v>159</v>
      </c>
      <c r="F27" s="28">
        <v>115</v>
      </c>
      <c r="G27" s="28">
        <v>182</v>
      </c>
      <c r="H27" s="28">
        <v>134</v>
      </c>
      <c r="I27" s="28">
        <v>153</v>
      </c>
      <c r="J27" s="28">
        <v>147</v>
      </c>
      <c r="K27" s="28">
        <v>109</v>
      </c>
      <c r="L27" s="52">
        <f t="shared" si="0"/>
        <v>0.73626373626373631</v>
      </c>
      <c r="M27" s="52">
        <f t="shared" si="1"/>
        <v>0.84065934065934067</v>
      </c>
      <c r="N27" s="52">
        <f t="shared" si="2"/>
        <v>0.80769230769230771</v>
      </c>
      <c r="O27" s="52">
        <f t="shared" si="3"/>
        <v>0.59890109890109888</v>
      </c>
      <c r="P27" s="52">
        <f>C27/B27</f>
        <v>0.68844221105527637</v>
      </c>
      <c r="Q27" s="52">
        <f>D27/B27</f>
        <v>0.83417085427135673</v>
      </c>
      <c r="R27" s="52">
        <f>E27/B27</f>
        <v>0.79899497487437188</v>
      </c>
      <c r="S27" s="52">
        <f>F27/B27</f>
        <v>0.57788944723618085</v>
      </c>
    </row>
    <row r="28" spans="1:19" x14ac:dyDescent="0.25">
      <c r="A28" s="50" t="s">
        <v>34</v>
      </c>
      <c r="B28" s="28">
        <v>398</v>
      </c>
      <c r="C28" s="28">
        <v>292</v>
      </c>
      <c r="D28" s="28">
        <v>321</v>
      </c>
      <c r="E28" s="28">
        <v>315</v>
      </c>
      <c r="F28" s="28">
        <v>219</v>
      </c>
      <c r="G28" s="28">
        <v>294</v>
      </c>
      <c r="H28" s="28">
        <v>206</v>
      </c>
      <c r="I28" s="28">
        <v>238</v>
      </c>
      <c r="J28" s="28">
        <v>228</v>
      </c>
      <c r="K28" s="28">
        <v>160</v>
      </c>
      <c r="L28" s="52">
        <f t="shared" si="0"/>
        <v>0.70068027210884354</v>
      </c>
      <c r="M28" s="52">
        <f t="shared" si="1"/>
        <v>0.80952380952380953</v>
      </c>
      <c r="N28" s="52">
        <f t="shared" si="2"/>
        <v>0.77551020408163263</v>
      </c>
      <c r="O28" s="52">
        <f t="shared" si="3"/>
        <v>0.54421768707482998</v>
      </c>
      <c r="P28" s="52">
        <f>C28/B28</f>
        <v>0.73366834170854267</v>
      </c>
      <c r="Q28" s="52">
        <f>D28/B28</f>
        <v>0.80653266331658291</v>
      </c>
      <c r="R28" s="52">
        <f>E28/B28</f>
        <v>0.79145728643216084</v>
      </c>
      <c r="S28" s="52">
        <f>F28/B28</f>
        <v>0.55025125628140703</v>
      </c>
    </row>
    <row r="29" spans="1:19" x14ac:dyDescent="0.25">
      <c r="A29" s="50" t="s">
        <v>35</v>
      </c>
      <c r="B29" s="28">
        <v>17</v>
      </c>
      <c r="C29" s="28">
        <v>14</v>
      </c>
      <c r="D29" s="28">
        <v>15</v>
      </c>
      <c r="E29" s="28">
        <v>16</v>
      </c>
      <c r="F29" s="28">
        <v>12</v>
      </c>
      <c r="G29" s="28">
        <v>17</v>
      </c>
      <c r="H29" s="28">
        <v>12</v>
      </c>
      <c r="I29" s="28">
        <v>13</v>
      </c>
      <c r="J29" s="28">
        <v>12</v>
      </c>
      <c r="K29" s="28">
        <v>9</v>
      </c>
      <c r="L29" s="52">
        <f t="shared" si="0"/>
        <v>0.70588235294117652</v>
      </c>
      <c r="M29" s="52">
        <f t="shared" si="1"/>
        <v>0.76470588235294112</v>
      </c>
      <c r="N29" s="52">
        <f t="shared" si="2"/>
        <v>0.70588235294117652</v>
      </c>
      <c r="O29" s="52">
        <f t="shared" si="3"/>
        <v>0.52941176470588236</v>
      </c>
      <c r="P29" s="52">
        <f>C29/B29</f>
        <v>0.82352941176470584</v>
      </c>
      <c r="Q29" s="52">
        <f>D29/B29</f>
        <v>0.88235294117647056</v>
      </c>
      <c r="R29" s="52">
        <f>E29/B29</f>
        <v>0.94117647058823528</v>
      </c>
      <c r="S29" s="52">
        <f>F29/B29</f>
        <v>0.70588235294117652</v>
      </c>
    </row>
    <row r="30" spans="1:19" x14ac:dyDescent="0.25">
      <c r="A30" s="50" t="s">
        <v>36</v>
      </c>
      <c r="B30" s="28">
        <v>92</v>
      </c>
      <c r="C30" s="28">
        <v>60</v>
      </c>
      <c r="D30" s="28">
        <v>68</v>
      </c>
      <c r="E30" s="28">
        <v>70</v>
      </c>
      <c r="F30" s="28">
        <v>45</v>
      </c>
      <c r="G30" s="28">
        <v>44</v>
      </c>
      <c r="H30" s="28">
        <v>30</v>
      </c>
      <c r="I30" s="28">
        <v>33</v>
      </c>
      <c r="J30" s="28">
        <v>33</v>
      </c>
      <c r="K30" s="28">
        <v>20</v>
      </c>
      <c r="L30" s="52">
        <f t="shared" si="0"/>
        <v>0.68181818181818177</v>
      </c>
      <c r="M30" s="52">
        <f t="shared" si="1"/>
        <v>0.75</v>
      </c>
      <c r="N30" s="52">
        <f t="shared" si="2"/>
        <v>0.75</v>
      </c>
      <c r="O30" s="52">
        <f t="shared" si="3"/>
        <v>0.45454545454545453</v>
      </c>
      <c r="P30" s="52">
        <f>C30/B30</f>
        <v>0.65217391304347827</v>
      </c>
      <c r="Q30" s="52">
        <f>D30/B30</f>
        <v>0.73913043478260865</v>
      </c>
      <c r="R30" s="52">
        <f>E30/B30</f>
        <v>0.76086956521739135</v>
      </c>
      <c r="S30" s="52">
        <f>F30/B30</f>
        <v>0.4891304347826087</v>
      </c>
    </row>
    <row r="31" spans="1:19" x14ac:dyDescent="0.25">
      <c r="A31" s="50" t="s">
        <v>37</v>
      </c>
      <c r="B31" s="28">
        <v>147</v>
      </c>
      <c r="C31" s="28">
        <v>108</v>
      </c>
      <c r="D31" s="28">
        <v>119</v>
      </c>
      <c r="E31" s="28">
        <v>110</v>
      </c>
      <c r="F31" s="28">
        <v>78</v>
      </c>
      <c r="G31" s="28">
        <v>165</v>
      </c>
      <c r="H31" s="28">
        <v>126</v>
      </c>
      <c r="I31" s="28">
        <v>134</v>
      </c>
      <c r="J31" s="28">
        <v>133</v>
      </c>
      <c r="K31" s="28">
        <v>101</v>
      </c>
      <c r="L31" s="52">
        <f t="shared" si="0"/>
        <v>0.76363636363636367</v>
      </c>
      <c r="M31" s="52">
        <f t="shared" si="1"/>
        <v>0.81212121212121213</v>
      </c>
      <c r="N31" s="52">
        <f t="shared" si="2"/>
        <v>0.80606060606060603</v>
      </c>
      <c r="O31" s="52">
        <f t="shared" si="3"/>
        <v>0.61212121212121207</v>
      </c>
      <c r="P31" s="52">
        <f>C31/B31</f>
        <v>0.73469387755102045</v>
      </c>
      <c r="Q31" s="52">
        <f>D31/B31</f>
        <v>0.80952380952380953</v>
      </c>
      <c r="R31" s="52">
        <f>E31/B31</f>
        <v>0.74829931972789121</v>
      </c>
      <c r="S31" s="52">
        <f>F31/B31</f>
        <v>0.53061224489795922</v>
      </c>
    </row>
    <row r="32" spans="1:19" x14ac:dyDescent="0.25">
      <c r="A32" s="50" t="s">
        <v>38</v>
      </c>
      <c r="B32" s="28">
        <v>31</v>
      </c>
      <c r="C32" s="28">
        <v>19</v>
      </c>
      <c r="D32" s="28">
        <v>27</v>
      </c>
      <c r="E32" s="28">
        <v>22</v>
      </c>
      <c r="F32" s="28">
        <v>15</v>
      </c>
      <c r="G32" s="28">
        <v>31</v>
      </c>
      <c r="H32" s="28">
        <v>22</v>
      </c>
      <c r="I32" s="28">
        <v>27</v>
      </c>
      <c r="J32" s="28">
        <v>26</v>
      </c>
      <c r="K32" s="28">
        <v>18</v>
      </c>
      <c r="L32" s="52">
        <f t="shared" si="0"/>
        <v>0.70967741935483875</v>
      </c>
      <c r="M32" s="52">
        <f t="shared" si="1"/>
        <v>0.87096774193548387</v>
      </c>
      <c r="N32" s="52">
        <f t="shared" si="2"/>
        <v>0.83870967741935487</v>
      </c>
      <c r="O32" s="52">
        <f t="shared" si="3"/>
        <v>0.58064516129032262</v>
      </c>
      <c r="P32" s="52">
        <f>C32/B32</f>
        <v>0.61290322580645162</v>
      </c>
      <c r="Q32" s="52">
        <f>D32/B32</f>
        <v>0.87096774193548387</v>
      </c>
      <c r="R32" s="52">
        <f>E32/B32</f>
        <v>0.70967741935483875</v>
      </c>
      <c r="S32" s="52">
        <f>F32/B32</f>
        <v>0.4838709677419355</v>
      </c>
    </row>
    <row r="33" spans="1:19" x14ac:dyDescent="0.25">
      <c r="A33" s="50" t="s">
        <v>39</v>
      </c>
      <c r="B33" s="28">
        <v>8</v>
      </c>
      <c r="C33" s="28">
        <v>5</v>
      </c>
      <c r="D33" s="28">
        <v>5</v>
      </c>
      <c r="E33" s="28">
        <v>4</v>
      </c>
      <c r="F33" s="28">
        <v>3</v>
      </c>
      <c r="G33" s="28">
        <v>4</v>
      </c>
      <c r="H33" s="28">
        <v>3</v>
      </c>
      <c r="I33" s="28">
        <v>2</v>
      </c>
      <c r="J33" s="28">
        <v>2</v>
      </c>
      <c r="K33" s="28">
        <v>1</v>
      </c>
      <c r="L33" s="52">
        <f t="shared" si="0"/>
        <v>0.75</v>
      </c>
      <c r="M33" s="52">
        <f t="shared" si="1"/>
        <v>0.5</v>
      </c>
      <c r="N33" s="52">
        <f t="shared" si="2"/>
        <v>0.5</v>
      </c>
      <c r="O33" s="52">
        <f t="shared" si="3"/>
        <v>0.25</v>
      </c>
      <c r="P33" s="52">
        <f>C33/B33</f>
        <v>0.625</v>
      </c>
      <c r="Q33" s="52">
        <f>D33/B33</f>
        <v>0.625</v>
      </c>
      <c r="R33" s="52">
        <f>E33/B33</f>
        <v>0.5</v>
      </c>
      <c r="S33" s="52">
        <f>F33/B33</f>
        <v>0.375</v>
      </c>
    </row>
    <row r="34" spans="1:19" x14ac:dyDescent="0.25">
      <c r="A34" s="50" t="s">
        <v>40</v>
      </c>
      <c r="B34" s="28">
        <v>459</v>
      </c>
      <c r="C34" s="28">
        <v>356</v>
      </c>
      <c r="D34" s="28">
        <v>388</v>
      </c>
      <c r="E34" s="28">
        <v>389</v>
      </c>
      <c r="F34" s="28">
        <v>286</v>
      </c>
      <c r="G34" s="28">
        <v>397</v>
      </c>
      <c r="H34" s="28">
        <v>308</v>
      </c>
      <c r="I34" s="28">
        <v>330</v>
      </c>
      <c r="J34" s="28">
        <v>346</v>
      </c>
      <c r="K34" s="28">
        <v>254</v>
      </c>
      <c r="L34" s="52">
        <f t="shared" si="0"/>
        <v>0.77581863979848864</v>
      </c>
      <c r="M34" s="52">
        <f t="shared" si="1"/>
        <v>0.83123425692695219</v>
      </c>
      <c r="N34" s="52">
        <f t="shared" si="2"/>
        <v>0.87153652392947101</v>
      </c>
      <c r="O34" s="52">
        <f t="shared" si="3"/>
        <v>0.63979848866498745</v>
      </c>
      <c r="P34" s="52">
        <f>C34/B34</f>
        <v>0.77559912854030499</v>
      </c>
      <c r="Q34" s="52">
        <f>D34/B34</f>
        <v>0.84531590413943358</v>
      </c>
      <c r="R34" s="52">
        <f>E34/B34</f>
        <v>0.84749455337690627</v>
      </c>
      <c r="S34" s="52">
        <f>F34/B34</f>
        <v>0.62309368191721137</v>
      </c>
    </row>
    <row r="35" spans="1:19" x14ac:dyDescent="0.25">
      <c r="A35" s="50" t="s">
        <v>41</v>
      </c>
      <c r="B35" s="28">
        <v>216</v>
      </c>
      <c r="C35" s="28">
        <v>158</v>
      </c>
      <c r="D35" s="28">
        <v>181</v>
      </c>
      <c r="E35" s="28">
        <v>171</v>
      </c>
      <c r="F35" s="28">
        <v>121</v>
      </c>
      <c r="G35" s="28">
        <v>216</v>
      </c>
      <c r="H35" s="28">
        <v>153</v>
      </c>
      <c r="I35" s="28">
        <v>180</v>
      </c>
      <c r="J35" s="28">
        <v>174</v>
      </c>
      <c r="K35" s="28">
        <v>124</v>
      </c>
      <c r="L35" s="52">
        <f t="shared" si="0"/>
        <v>0.70833333333333337</v>
      </c>
      <c r="M35" s="52">
        <f t="shared" si="1"/>
        <v>0.83333333333333337</v>
      </c>
      <c r="N35" s="52">
        <f t="shared" si="2"/>
        <v>0.80555555555555558</v>
      </c>
      <c r="O35" s="52">
        <f t="shared" si="3"/>
        <v>0.57407407407407407</v>
      </c>
      <c r="P35" s="52">
        <f>C35/B35</f>
        <v>0.73148148148148151</v>
      </c>
      <c r="Q35" s="52">
        <f>D35/B35</f>
        <v>0.83796296296296291</v>
      </c>
      <c r="R35" s="52">
        <f>E35/B35</f>
        <v>0.79166666666666663</v>
      </c>
      <c r="S35" s="52">
        <f>F35/B35</f>
        <v>0.56018518518518523</v>
      </c>
    </row>
    <row r="36" spans="1:19" x14ac:dyDescent="0.25">
      <c r="A36" s="50" t="s">
        <v>42</v>
      </c>
      <c r="B36" s="28">
        <v>177</v>
      </c>
      <c r="C36" s="28">
        <v>138</v>
      </c>
      <c r="D36" s="28">
        <v>142</v>
      </c>
      <c r="E36" s="28">
        <v>148</v>
      </c>
      <c r="F36" s="28">
        <v>101</v>
      </c>
      <c r="G36" s="28">
        <v>151</v>
      </c>
      <c r="H36" s="28">
        <v>110</v>
      </c>
      <c r="I36" s="28">
        <v>115</v>
      </c>
      <c r="J36" s="28">
        <v>120</v>
      </c>
      <c r="K36" s="28">
        <v>85</v>
      </c>
      <c r="L36" s="52">
        <f t="shared" si="0"/>
        <v>0.72847682119205293</v>
      </c>
      <c r="M36" s="52">
        <f t="shared" si="1"/>
        <v>0.76158940397350994</v>
      </c>
      <c r="N36" s="52">
        <f t="shared" si="2"/>
        <v>0.79470198675496684</v>
      </c>
      <c r="O36" s="52">
        <f t="shared" si="3"/>
        <v>0.5629139072847682</v>
      </c>
      <c r="P36" s="52">
        <f>C36/B36</f>
        <v>0.77966101694915257</v>
      </c>
      <c r="Q36" s="52">
        <f>D36/B36</f>
        <v>0.80225988700564976</v>
      </c>
      <c r="R36" s="52">
        <f>E36/B36</f>
        <v>0.83615819209039544</v>
      </c>
      <c r="S36" s="52">
        <f>F36/B36</f>
        <v>0.57062146892655363</v>
      </c>
    </row>
    <row r="37" spans="1:19" x14ac:dyDescent="0.25">
      <c r="A37" s="50" t="s">
        <v>43</v>
      </c>
      <c r="B37" s="28">
        <v>51</v>
      </c>
      <c r="C37" s="28">
        <v>41</v>
      </c>
      <c r="D37" s="28">
        <v>41</v>
      </c>
      <c r="E37" s="28">
        <v>41</v>
      </c>
      <c r="F37" s="28">
        <v>33</v>
      </c>
      <c r="G37" s="28">
        <v>70</v>
      </c>
      <c r="H37" s="28">
        <v>49</v>
      </c>
      <c r="I37" s="28">
        <v>59</v>
      </c>
      <c r="J37" s="28">
        <v>58</v>
      </c>
      <c r="K37" s="28">
        <v>40</v>
      </c>
      <c r="L37" s="52">
        <f>H37/G37</f>
        <v>0.7</v>
      </c>
      <c r="M37" s="52">
        <f t="shared" si="1"/>
        <v>0.84285714285714286</v>
      </c>
      <c r="N37" s="52">
        <f t="shared" si="2"/>
        <v>0.82857142857142863</v>
      </c>
      <c r="O37" s="52">
        <f t="shared" si="3"/>
        <v>0.5714285714285714</v>
      </c>
      <c r="P37" s="52">
        <f>C37/B37</f>
        <v>0.80392156862745101</v>
      </c>
      <c r="Q37" s="52">
        <f>D37/B37</f>
        <v>0.80392156862745101</v>
      </c>
      <c r="R37" s="52">
        <f>E37/B37</f>
        <v>0.80392156862745101</v>
      </c>
      <c r="S37" s="52">
        <f>F37/B37</f>
        <v>0.6470588235294118</v>
      </c>
    </row>
    <row r="38" spans="1:19" x14ac:dyDescent="0.25">
      <c r="A38" s="50" t="s">
        <v>44</v>
      </c>
      <c r="B38" s="28">
        <v>152</v>
      </c>
      <c r="C38" s="28">
        <v>112</v>
      </c>
      <c r="D38" s="28">
        <v>126</v>
      </c>
      <c r="E38" s="28">
        <v>120</v>
      </c>
      <c r="F38" s="28">
        <v>91</v>
      </c>
      <c r="G38" s="28">
        <v>138</v>
      </c>
      <c r="H38" s="28">
        <v>109</v>
      </c>
      <c r="I38" s="28">
        <v>108</v>
      </c>
      <c r="J38" s="28">
        <v>112</v>
      </c>
      <c r="K38" s="28">
        <v>78</v>
      </c>
      <c r="L38" s="52">
        <f t="shared" si="0"/>
        <v>0.78985507246376807</v>
      </c>
      <c r="M38" s="52">
        <f t="shared" si="1"/>
        <v>0.78260869565217395</v>
      </c>
      <c r="N38" s="52">
        <f t="shared" si="2"/>
        <v>0.81159420289855078</v>
      </c>
      <c r="O38" s="52">
        <f t="shared" si="3"/>
        <v>0.56521739130434778</v>
      </c>
      <c r="P38" s="52">
        <f>C38/B38</f>
        <v>0.73684210526315785</v>
      </c>
      <c r="Q38" s="52">
        <f>D38/B38</f>
        <v>0.82894736842105265</v>
      </c>
      <c r="R38" s="52">
        <f>E38/B38</f>
        <v>0.78947368421052633</v>
      </c>
      <c r="S38" s="52">
        <f>F38/B38</f>
        <v>0.59868421052631582</v>
      </c>
    </row>
    <row r="39" spans="1:19" x14ac:dyDescent="0.25">
      <c r="A39" s="50" t="s">
        <v>45</v>
      </c>
      <c r="B39" s="28">
        <v>161</v>
      </c>
      <c r="C39" s="28">
        <v>126</v>
      </c>
      <c r="D39" s="28">
        <v>135</v>
      </c>
      <c r="E39" s="28">
        <v>131</v>
      </c>
      <c r="F39" s="28">
        <v>102</v>
      </c>
      <c r="G39" s="28">
        <v>128</v>
      </c>
      <c r="H39" s="28">
        <v>100</v>
      </c>
      <c r="I39" s="28">
        <v>111</v>
      </c>
      <c r="J39" s="28">
        <v>112</v>
      </c>
      <c r="K39" s="28">
        <v>82</v>
      </c>
      <c r="L39" s="52">
        <f t="shared" si="0"/>
        <v>0.78125</v>
      </c>
      <c r="M39" s="52">
        <f t="shared" si="1"/>
        <v>0.8671875</v>
      </c>
      <c r="N39" s="52">
        <f t="shared" si="2"/>
        <v>0.875</v>
      </c>
      <c r="O39" s="52">
        <f t="shared" si="3"/>
        <v>0.640625</v>
      </c>
      <c r="P39" s="52">
        <f>C39/B39</f>
        <v>0.78260869565217395</v>
      </c>
      <c r="Q39" s="52">
        <f>D39/B39</f>
        <v>0.83850931677018636</v>
      </c>
      <c r="R39" s="52">
        <f>E39/B39</f>
        <v>0.81366459627329191</v>
      </c>
      <c r="S39" s="52">
        <f>F39/B39</f>
        <v>0.63354037267080743</v>
      </c>
    </row>
    <row r="40" spans="1:19" x14ac:dyDescent="0.25">
      <c r="A40" s="50" t="s">
        <v>46</v>
      </c>
      <c r="B40" s="28">
        <v>33</v>
      </c>
      <c r="C40" s="28">
        <v>22</v>
      </c>
      <c r="D40" s="28">
        <v>27</v>
      </c>
      <c r="E40" s="28">
        <v>26</v>
      </c>
      <c r="F40" s="28">
        <v>18</v>
      </c>
      <c r="G40" s="28">
        <v>24</v>
      </c>
      <c r="H40" s="28">
        <v>17</v>
      </c>
      <c r="I40" s="28">
        <v>16</v>
      </c>
      <c r="J40" s="28">
        <v>17</v>
      </c>
      <c r="K40" s="28">
        <v>12</v>
      </c>
      <c r="L40" s="52">
        <f t="shared" si="0"/>
        <v>0.70833333333333337</v>
      </c>
      <c r="M40" s="52">
        <f t="shared" si="1"/>
        <v>0.66666666666666663</v>
      </c>
      <c r="N40" s="52">
        <f t="shared" si="2"/>
        <v>0.70833333333333337</v>
      </c>
      <c r="O40" s="52">
        <f t="shared" si="3"/>
        <v>0.5</v>
      </c>
      <c r="P40" s="52">
        <f>C40/B40</f>
        <v>0.66666666666666663</v>
      </c>
      <c r="Q40" s="52">
        <f>D40/B40</f>
        <v>0.81818181818181823</v>
      </c>
      <c r="R40" s="52">
        <f>E40/B40</f>
        <v>0.78787878787878785</v>
      </c>
      <c r="S40" s="52">
        <f>F40/B40</f>
        <v>0.54545454545454541</v>
      </c>
    </row>
    <row r="41" spans="1:19" x14ac:dyDescent="0.25">
      <c r="A41" s="50" t="s">
        <v>47</v>
      </c>
      <c r="B41" s="28">
        <v>24</v>
      </c>
      <c r="C41" s="28">
        <v>20</v>
      </c>
      <c r="D41" s="28">
        <v>20</v>
      </c>
      <c r="E41" s="28">
        <v>21</v>
      </c>
      <c r="F41" s="28">
        <v>18</v>
      </c>
      <c r="G41" s="28">
        <v>17</v>
      </c>
      <c r="H41" s="28">
        <v>13</v>
      </c>
      <c r="I41" s="28">
        <v>12</v>
      </c>
      <c r="J41" s="28">
        <v>14</v>
      </c>
      <c r="K41" s="28">
        <v>9</v>
      </c>
      <c r="L41" s="52">
        <f t="shared" si="0"/>
        <v>0.76470588235294112</v>
      </c>
      <c r="M41" s="52">
        <f t="shared" si="1"/>
        <v>0.70588235294117652</v>
      </c>
      <c r="N41" s="52">
        <f t="shared" si="2"/>
        <v>0.82352941176470584</v>
      </c>
      <c r="O41" s="52">
        <f t="shared" si="3"/>
        <v>0.52941176470588236</v>
      </c>
      <c r="P41" s="52">
        <f>C41/B41</f>
        <v>0.83333333333333337</v>
      </c>
      <c r="Q41" s="52">
        <f>D41/B41</f>
        <v>0.83333333333333337</v>
      </c>
      <c r="R41" s="52">
        <f>E41/B41</f>
        <v>0.875</v>
      </c>
      <c r="S41" s="52">
        <f>F41/B41</f>
        <v>0.75</v>
      </c>
    </row>
    <row r="42" spans="1:19" x14ac:dyDescent="0.25">
      <c r="A42" s="50" t="s">
        <v>48</v>
      </c>
      <c r="B42" s="28">
        <v>68</v>
      </c>
      <c r="C42" s="28">
        <v>47</v>
      </c>
      <c r="D42" s="28">
        <v>52</v>
      </c>
      <c r="E42" s="28">
        <v>54</v>
      </c>
      <c r="F42" s="28">
        <v>40</v>
      </c>
      <c r="G42" s="28">
        <v>75</v>
      </c>
      <c r="H42" s="28">
        <v>70.7</v>
      </c>
      <c r="I42" s="28">
        <v>62</v>
      </c>
      <c r="J42" s="28">
        <v>57</v>
      </c>
      <c r="K42" s="28">
        <v>40</v>
      </c>
      <c r="L42" s="52">
        <f t="shared" si="0"/>
        <v>0.94266666666666665</v>
      </c>
      <c r="M42" s="52">
        <f t="shared" si="1"/>
        <v>0.82666666666666666</v>
      </c>
      <c r="N42" s="52">
        <f t="shared" si="2"/>
        <v>0.76</v>
      </c>
      <c r="O42" s="52">
        <f t="shared" si="3"/>
        <v>0.53333333333333333</v>
      </c>
      <c r="P42" s="52">
        <f>C42/B42</f>
        <v>0.69117647058823528</v>
      </c>
      <c r="Q42" s="52">
        <f>D42/B42</f>
        <v>0.76470588235294112</v>
      </c>
      <c r="R42" s="52">
        <f>E42/B42</f>
        <v>0.79411764705882348</v>
      </c>
      <c r="S42" s="52">
        <f>F42/B42</f>
        <v>0.58823529411764708</v>
      </c>
    </row>
    <row r="43" spans="1:19" x14ac:dyDescent="0.25">
      <c r="A43" s="50" t="s">
        <v>49</v>
      </c>
      <c r="B43" s="28">
        <v>284</v>
      </c>
      <c r="C43" s="28">
        <v>202</v>
      </c>
      <c r="D43" s="28">
        <v>242</v>
      </c>
      <c r="E43" s="28">
        <v>234</v>
      </c>
      <c r="F43" s="28">
        <v>167</v>
      </c>
      <c r="G43" s="28">
        <v>228</v>
      </c>
      <c r="H43" s="28">
        <v>162</v>
      </c>
      <c r="I43" s="28">
        <v>188</v>
      </c>
      <c r="J43" s="28">
        <v>177</v>
      </c>
      <c r="K43" s="28">
        <v>134</v>
      </c>
      <c r="L43" s="52">
        <f t="shared" si="0"/>
        <v>0.71052631578947367</v>
      </c>
      <c r="M43" s="52">
        <f t="shared" si="1"/>
        <v>0.82456140350877194</v>
      </c>
      <c r="N43" s="52">
        <f t="shared" si="2"/>
        <v>0.77631578947368418</v>
      </c>
      <c r="O43" s="52">
        <f t="shared" si="3"/>
        <v>0.58771929824561409</v>
      </c>
      <c r="P43" s="52">
        <f>C43/B43</f>
        <v>0.71126760563380287</v>
      </c>
      <c r="Q43" s="52">
        <f>D43/B43</f>
        <v>0.852112676056338</v>
      </c>
      <c r="R43" s="52">
        <f>E43/B43</f>
        <v>0.823943661971831</v>
      </c>
      <c r="S43" s="52">
        <f>F43/B43</f>
        <v>0.5880281690140845</v>
      </c>
    </row>
    <row r="44" spans="1:19" x14ac:dyDescent="0.25">
      <c r="A44" s="50" t="s">
        <v>50</v>
      </c>
      <c r="B44" s="28">
        <v>91</v>
      </c>
      <c r="C44" s="28">
        <v>60</v>
      </c>
      <c r="D44" s="28">
        <v>69</v>
      </c>
      <c r="E44" s="28">
        <v>66</v>
      </c>
      <c r="F44" s="28">
        <v>35</v>
      </c>
      <c r="G44" s="28">
        <v>118</v>
      </c>
      <c r="H44" s="28">
        <v>82</v>
      </c>
      <c r="I44" s="28">
        <v>94</v>
      </c>
      <c r="J44" s="28">
        <v>89</v>
      </c>
      <c r="K44" s="28">
        <v>61</v>
      </c>
      <c r="L44" s="52">
        <f t="shared" si="0"/>
        <v>0.69491525423728817</v>
      </c>
      <c r="M44" s="52">
        <f t="shared" si="1"/>
        <v>0.79661016949152541</v>
      </c>
      <c r="N44" s="52">
        <f t="shared" si="2"/>
        <v>0.75423728813559321</v>
      </c>
      <c r="O44" s="52">
        <f t="shared" si="3"/>
        <v>0.51694915254237284</v>
      </c>
      <c r="P44" s="52">
        <f>C44/B44</f>
        <v>0.65934065934065933</v>
      </c>
      <c r="Q44" s="52">
        <f>D44/B44</f>
        <v>0.75824175824175821</v>
      </c>
      <c r="R44" s="52">
        <f>E44/B44</f>
        <v>0.72527472527472525</v>
      </c>
      <c r="S44" s="52">
        <f>F44/B44</f>
        <v>0.38461538461538464</v>
      </c>
    </row>
    <row r="45" spans="1:19" x14ac:dyDescent="0.25">
      <c r="A45" s="50" t="s">
        <v>51</v>
      </c>
      <c r="B45" s="28">
        <v>131</v>
      </c>
      <c r="C45" s="28">
        <v>91</v>
      </c>
      <c r="D45" s="28">
        <v>107</v>
      </c>
      <c r="E45" s="28">
        <v>98</v>
      </c>
      <c r="F45" s="28">
        <v>80</v>
      </c>
      <c r="G45" s="28">
        <v>122</v>
      </c>
      <c r="H45" s="28">
        <v>89</v>
      </c>
      <c r="I45" s="28">
        <v>98</v>
      </c>
      <c r="J45" s="28">
        <v>100</v>
      </c>
      <c r="K45" s="28">
        <v>76</v>
      </c>
      <c r="L45" s="52">
        <f t="shared" si="0"/>
        <v>0.72950819672131151</v>
      </c>
      <c r="M45" s="52">
        <f t="shared" si="1"/>
        <v>0.80327868852459017</v>
      </c>
      <c r="N45" s="52">
        <f t="shared" si="2"/>
        <v>0.81967213114754101</v>
      </c>
      <c r="O45" s="52">
        <f t="shared" si="3"/>
        <v>0.62295081967213117</v>
      </c>
      <c r="P45" s="52">
        <f>C45/B45</f>
        <v>0.69465648854961837</v>
      </c>
      <c r="Q45" s="52">
        <f>D45/B45</f>
        <v>0.81679389312977102</v>
      </c>
      <c r="R45" s="52">
        <f>E45/B45</f>
        <v>0.74809160305343514</v>
      </c>
      <c r="S45" s="52">
        <f>F45/B45</f>
        <v>0.61068702290076338</v>
      </c>
    </row>
    <row r="46" spans="1:19" x14ac:dyDescent="0.25">
      <c r="A46" s="50" t="s">
        <v>52</v>
      </c>
      <c r="B46" s="28">
        <v>50</v>
      </c>
      <c r="C46" s="28">
        <v>31</v>
      </c>
      <c r="D46" s="28">
        <v>39</v>
      </c>
      <c r="E46" s="28">
        <v>31</v>
      </c>
      <c r="F46" s="28">
        <v>19</v>
      </c>
      <c r="G46" s="28">
        <v>54</v>
      </c>
      <c r="H46" s="28">
        <v>31</v>
      </c>
      <c r="I46" s="28">
        <v>44</v>
      </c>
      <c r="J46" s="28">
        <v>37</v>
      </c>
      <c r="K46" s="28">
        <v>24</v>
      </c>
      <c r="L46" s="52">
        <f t="shared" si="0"/>
        <v>0.57407407407407407</v>
      </c>
      <c r="M46" s="52">
        <f t="shared" si="1"/>
        <v>0.81481481481481477</v>
      </c>
      <c r="N46" s="52">
        <f t="shared" si="2"/>
        <v>0.68518518518518523</v>
      </c>
      <c r="O46" s="52">
        <f t="shared" si="3"/>
        <v>0.44444444444444442</v>
      </c>
      <c r="P46" s="52">
        <f>C46/B46</f>
        <v>0.62</v>
      </c>
      <c r="Q46" s="52">
        <f>D46/B46</f>
        <v>0.78</v>
      </c>
      <c r="R46" s="52">
        <f>E46/B46</f>
        <v>0.62</v>
      </c>
      <c r="S46" s="52">
        <f>F46/B46</f>
        <v>0.38</v>
      </c>
    </row>
    <row r="47" spans="1:19" x14ac:dyDescent="0.25">
      <c r="A47" s="50" t="s">
        <v>53</v>
      </c>
      <c r="B47" s="28">
        <v>22</v>
      </c>
      <c r="C47" s="28">
        <v>16</v>
      </c>
      <c r="D47" s="28">
        <v>18</v>
      </c>
      <c r="E47" s="28">
        <v>15</v>
      </c>
      <c r="F47" s="28">
        <v>9</v>
      </c>
      <c r="G47" s="28">
        <v>14</v>
      </c>
      <c r="H47" s="28">
        <v>10</v>
      </c>
      <c r="I47" s="28">
        <v>12</v>
      </c>
      <c r="J47" s="28">
        <v>10</v>
      </c>
      <c r="K47" s="28">
        <v>8</v>
      </c>
      <c r="L47" s="52">
        <f t="shared" si="0"/>
        <v>0.7142857142857143</v>
      </c>
      <c r="M47" s="52">
        <f t="shared" si="1"/>
        <v>0.8571428571428571</v>
      </c>
      <c r="N47" s="52">
        <f t="shared" si="2"/>
        <v>0.7142857142857143</v>
      </c>
      <c r="O47" s="52">
        <f t="shared" si="3"/>
        <v>0.5714285714285714</v>
      </c>
      <c r="P47" s="52">
        <f>C47/B47</f>
        <v>0.72727272727272729</v>
      </c>
      <c r="Q47" s="52">
        <f>D47/B47</f>
        <v>0.81818181818181823</v>
      </c>
      <c r="R47" s="52">
        <f>E47/B47</f>
        <v>0.68181818181818177</v>
      </c>
      <c r="S47" s="52">
        <f>F47/B47</f>
        <v>0.40909090909090912</v>
      </c>
    </row>
    <row r="48" spans="1:19" x14ac:dyDescent="0.25">
      <c r="A48" s="50" t="s">
        <v>54</v>
      </c>
      <c r="B48" s="28">
        <v>97</v>
      </c>
      <c r="C48" s="28">
        <v>76</v>
      </c>
      <c r="D48" s="28">
        <v>87</v>
      </c>
      <c r="E48" s="28">
        <v>86</v>
      </c>
      <c r="F48" s="28">
        <v>71</v>
      </c>
      <c r="G48" s="28">
        <v>52</v>
      </c>
      <c r="H48" s="28">
        <v>42</v>
      </c>
      <c r="I48" s="28">
        <v>51</v>
      </c>
      <c r="J48" s="28">
        <v>48</v>
      </c>
      <c r="K48" s="28">
        <v>37</v>
      </c>
      <c r="L48" s="52">
        <f t="shared" si="0"/>
        <v>0.80769230769230771</v>
      </c>
      <c r="M48" s="52">
        <f t="shared" si="1"/>
        <v>0.98076923076923073</v>
      </c>
      <c r="N48" s="52">
        <f t="shared" si="2"/>
        <v>0.92307692307692313</v>
      </c>
      <c r="O48" s="52">
        <f t="shared" si="3"/>
        <v>0.71153846153846156</v>
      </c>
      <c r="P48" s="52">
        <f>C48/B48</f>
        <v>0.78350515463917525</v>
      </c>
      <c r="Q48" s="52">
        <f>D48/B48</f>
        <v>0.89690721649484539</v>
      </c>
      <c r="R48" s="52">
        <f>E48/B48</f>
        <v>0.88659793814432986</v>
      </c>
      <c r="S48" s="52">
        <f>F48/B48</f>
        <v>0.73195876288659789</v>
      </c>
    </row>
    <row r="49" spans="1:19" x14ac:dyDescent="0.25">
      <c r="A49" s="50" t="s">
        <v>55</v>
      </c>
      <c r="B49" s="28">
        <v>123</v>
      </c>
      <c r="C49" s="28">
        <v>85</v>
      </c>
      <c r="D49" s="28">
        <v>103</v>
      </c>
      <c r="E49" s="28">
        <v>98</v>
      </c>
      <c r="F49" s="28">
        <v>56.1</v>
      </c>
      <c r="G49" s="28">
        <v>97</v>
      </c>
      <c r="H49" s="28">
        <v>75</v>
      </c>
      <c r="I49" s="28">
        <v>77</v>
      </c>
      <c r="J49" s="28">
        <v>80</v>
      </c>
      <c r="K49" s="28">
        <v>60</v>
      </c>
      <c r="L49" s="52">
        <f t="shared" si="0"/>
        <v>0.77319587628865982</v>
      </c>
      <c r="M49" s="52">
        <f t="shared" si="1"/>
        <v>0.79381443298969068</v>
      </c>
      <c r="N49" s="52">
        <f t="shared" si="2"/>
        <v>0.82474226804123707</v>
      </c>
      <c r="O49" s="52">
        <f t="shared" si="3"/>
        <v>0.61855670103092786</v>
      </c>
      <c r="P49" s="52">
        <f>C49/B49</f>
        <v>0.69105691056910568</v>
      </c>
      <c r="Q49" s="52">
        <f>D49/B49</f>
        <v>0.83739837398373984</v>
      </c>
      <c r="R49" s="52">
        <f>E49/B49</f>
        <v>0.7967479674796748</v>
      </c>
      <c r="S49" s="52">
        <f>F49/B49</f>
        <v>0.45609756097560977</v>
      </c>
    </row>
    <row r="50" spans="1:19" x14ac:dyDescent="0.25">
      <c r="A50" s="50" t="s">
        <v>56</v>
      </c>
      <c r="B50" s="28">
        <v>551</v>
      </c>
      <c r="C50" s="28">
        <v>426</v>
      </c>
      <c r="D50" s="28">
        <v>478</v>
      </c>
      <c r="E50" s="28">
        <v>472</v>
      </c>
      <c r="F50" s="28">
        <v>353</v>
      </c>
      <c r="G50" s="28">
        <v>449</v>
      </c>
      <c r="H50" s="28">
        <v>355</v>
      </c>
      <c r="I50" s="28">
        <v>389</v>
      </c>
      <c r="J50" s="28">
        <v>387</v>
      </c>
      <c r="K50" s="28">
        <v>295</v>
      </c>
      <c r="L50" s="52">
        <f t="shared" si="0"/>
        <v>0.79064587973273948</v>
      </c>
      <c r="M50" s="52">
        <f t="shared" si="1"/>
        <v>0.86636971046770606</v>
      </c>
      <c r="N50" s="52">
        <f t="shared" si="2"/>
        <v>0.86191536748329622</v>
      </c>
      <c r="O50" s="52">
        <f t="shared" si="3"/>
        <v>0.65701559020044542</v>
      </c>
      <c r="P50" s="52">
        <f>C50/B50</f>
        <v>0.77313974591651546</v>
      </c>
      <c r="Q50" s="52">
        <f>D50/B50</f>
        <v>0.86751361161524498</v>
      </c>
      <c r="R50" s="52">
        <f>E50/B50</f>
        <v>0.85662431941923778</v>
      </c>
      <c r="S50" s="52">
        <f>F50/B50</f>
        <v>0.64065335753176045</v>
      </c>
    </row>
    <row r="51" spans="1:19" x14ac:dyDescent="0.25">
      <c r="A51" s="50" t="s">
        <v>57</v>
      </c>
      <c r="B51" s="28">
        <v>646</v>
      </c>
      <c r="C51" s="28">
        <v>500</v>
      </c>
      <c r="D51" s="28">
        <v>544</v>
      </c>
      <c r="E51" s="28">
        <v>549</v>
      </c>
      <c r="F51" s="28">
        <v>433</v>
      </c>
      <c r="G51" s="28">
        <v>497</v>
      </c>
      <c r="H51" s="28">
        <v>381</v>
      </c>
      <c r="I51" s="28">
        <v>407</v>
      </c>
      <c r="J51" s="28">
        <v>420</v>
      </c>
      <c r="K51" s="28">
        <v>320</v>
      </c>
      <c r="L51" s="52">
        <f t="shared" si="0"/>
        <v>0.7665995975855131</v>
      </c>
      <c r="M51" s="52">
        <f t="shared" si="1"/>
        <v>0.81891348088531191</v>
      </c>
      <c r="N51" s="52">
        <f t="shared" si="2"/>
        <v>0.84507042253521125</v>
      </c>
      <c r="O51" s="52">
        <f t="shared" si="3"/>
        <v>0.64386317907444668</v>
      </c>
      <c r="P51" s="52">
        <f>C51/B51</f>
        <v>0.77399380804953566</v>
      </c>
      <c r="Q51" s="52">
        <f>D51/B51</f>
        <v>0.84210526315789469</v>
      </c>
      <c r="R51" s="52">
        <f>E51/B51</f>
        <v>0.84984520123839014</v>
      </c>
      <c r="S51" s="52">
        <f>F51/B51</f>
        <v>0.6702786377708978</v>
      </c>
    </row>
    <row r="52" spans="1:19" x14ac:dyDescent="0.25">
      <c r="A52" s="50" t="s">
        <v>58</v>
      </c>
      <c r="B52" s="28">
        <v>251</v>
      </c>
      <c r="C52" s="28">
        <v>194</v>
      </c>
      <c r="D52" s="28">
        <v>204</v>
      </c>
      <c r="E52" s="28">
        <v>208</v>
      </c>
      <c r="F52" s="28">
        <v>155</v>
      </c>
      <c r="G52" s="28">
        <v>190</v>
      </c>
      <c r="H52" s="28">
        <v>151</v>
      </c>
      <c r="I52" s="28">
        <v>156</v>
      </c>
      <c r="J52" s="28">
        <v>159</v>
      </c>
      <c r="K52" s="28">
        <v>117</v>
      </c>
      <c r="L52" s="52">
        <f t="shared" si="0"/>
        <v>0.79473684210526319</v>
      </c>
      <c r="M52" s="52">
        <f t="shared" si="1"/>
        <v>0.82105263157894737</v>
      </c>
      <c r="N52" s="52">
        <f t="shared" si="2"/>
        <v>0.83684210526315794</v>
      </c>
      <c r="O52" s="52">
        <f t="shared" si="3"/>
        <v>0.61578947368421055</v>
      </c>
      <c r="P52" s="52">
        <f>C52/B52</f>
        <v>0.77290836653386452</v>
      </c>
      <c r="Q52" s="52">
        <f>D52/B52</f>
        <v>0.8127490039840638</v>
      </c>
      <c r="R52" s="52">
        <f>E52/B52</f>
        <v>0.82868525896414347</v>
      </c>
      <c r="S52" s="52">
        <f>F52/B52</f>
        <v>0.61752988047808766</v>
      </c>
    </row>
    <row r="53" spans="1:19" x14ac:dyDescent="0.25">
      <c r="A53" s="50" t="s">
        <v>59</v>
      </c>
      <c r="B53" s="28">
        <v>285</v>
      </c>
      <c r="C53" s="28">
        <v>217</v>
      </c>
      <c r="D53" s="28">
        <v>243</v>
      </c>
      <c r="E53" s="28">
        <v>236</v>
      </c>
      <c r="F53" s="28">
        <v>183</v>
      </c>
      <c r="G53" s="28">
        <v>223</v>
      </c>
      <c r="H53" s="28">
        <v>168</v>
      </c>
      <c r="I53" s="28">
        <v>192</v>
      </c>
      <c r="J53" s="28">
        <v>176</v>
      </c>
      <c r="K53" s="28">
        <v>136</v>
      </c>
      <c r="L53" s="52">
        <f t="shared" si="0"/>
        <v>0.75336322869955152</v>
      </c>
      <c r="M53" s="52">
        <f t="shared" si="1"/>
        <v>0.86098654708520184</v>
      </c>
      <c r="N53" s="52">
        <f t="shared" si="2"/>
        <v>0.78923766816143492</v>
      </c>
      <c r="O53" s="52">
        <f t="shared" si="3"/>
        <v>0.60986547085201792</v>
      </c>
      <c r="P53" s="52">
        <f>C53/B53</f>
        <v>0.76140350877192986</v>
      </c>
      <c r="Q53" s="52">
        <f>D53/B53</f>
        <v>0.85263157894736841</v>
      </c>
      <c r="R53" s="52">
        <f>E53/B53</f>
        <v>0.82807017543859651</v>
      </c>
      <c r="S53" s="52">
        <f>F53/B53</f>
        <v>0.64210526315789473</v>
      </c>
    </row>
    <row r="54" spans="1:19" x14ac:dyDescent="0.25">
      <c r="A54" s="50" t="s">
        <v>60</v>
      </c>
      <c r="B54" s="28">
        <v>104</v>
      </c>
      <c r="C54" s="28">
        <v>68</v>
      </c>
      <c r="D54" s="28">
        <v>86</v>
      </c>
      <c r="E54" s="28">
        <v>73</v>
      </c>
      <c r="F54" s="28">
        <v>46</v>
      </c>
      <c r="G54" s="28">
        <v>109</v>
      </c>
      <c r="H54" s="28">
        <v>79</v>
      </c>
      <c r="I54" s="28">
        <v>83</v>
      </c>
      <c r="J54" s="28">
        <v>87</v>
      </c>
      <c r="K54" s="28">
        <v>57</v>
      </c>
      <c r="L54" s="52">
        <f t="shared" si="0"/>
        <v>0.72477064220183485</v>
      </c>
      <c r="M54" s="52">
        <f t="shared" si="1"/>
        <v>0.76146788990825687</v>
      </c>
      <c r="N54" s="52">
        <f t="shared" si="2"/>
        <v>0.79816513761467889</v>
      </c>
      <c r="O54" s="52">
        <f t="shared" si="3"/>
        <v>0.52293577981651373</v>
      </c>
      <c r="P54" s="52">
        <f>C54/B54</f>
        <v>0.65384615384615385</v>
      </c>
      <c r="Q54" s="52">
        <f>D54/B54</f>
        <v>0.82692307692307687</v>
      </c>
      <c r="R54" s="52">
        <f>E54/B54</f>
        <v>0.70192307692307687</v>
      </c>
      <c r="S54" s="52">
        <f>F54/B54</f>
        <v>0.44230769230769229</v>
      </c>
    </row>
    <row r="55" spans="1:19" x14ac:dyDescent="0.25">
      <c r="A55" s="50" t="s">
        <v>61</v>
      </c>
      <c r="B55" s="28">
        <v>118</v>
      </c>
      <c r="C55" s="28">
        <v>89</v>
      </c>
      <c r="D55" s="28">
        <v>92</v>
      </c>
      <c r="E55" s="28">
        <v>90</v>
      </c>
      <c r="F55" s="28">
        <v>62</v>
      </c>
      <c r="G55" s="28">
        <v>100</v>
      </c>
      <c r="H55" s="28">
        <v>73</v>
      </c>
      <c r="I55" s="28">
        <v>78</v>
      </c>
      <c r="J55" s="28">
        <v>75</v>
      </c>
      <c r="K55" s="28">
        <v>48</v>
      </c>
      <c r="L55" s="52">
        <f t="shared" si="0"/>
        <v>0.73</v>
      </c>
      <c r="M55" s="52">
        <f t="shared" si="1"/>
        <v>0.78</v>
      </c>
      <c r="N55" s="52">
        <f t="shared" si="2"/>
        <v>0.75</v>
      </c>
      <c r="O55" s="52">
        <f t="shared" si="3"/>
        <v>0.48</v>
      </c>
      <c r="P55" s="52">
        <f>C55/B55</f>
        <v>0.75423728813559321</v>
      </c>
      <c r="Q55" s="52">
        <f>D55/B55</f>
        <v>0.77966101694915257</v>
      </c>
      <c r="R55" s="52">
        <f>E55/B55</f>
        <v>0.76271186440677963</v>
      </c>
      <c r="S55" s="52">
        <f>F55/B55</f>
        <v>0.52542372881355937</v>
      </c>
    </row>
    <row r="56" spans="1:19" x14ac:dyDescent="0.25">
      <c r="A56" s="50" t="s">
        <v>62</v>
      </c>
      <c r="B56" s="28">
        <v>132</v>
      </c>
      <c r="C56" s="28">
        <v>91</v>
      </c>
      <c r="D56" s="28">
        <v>103</v>
      </c>
      <c r="E56" s="28">
        <v>97</v>
      </c>
      <c r="F56" s="28">
        <v>62</v>
      </c>
      <c r="G56" s="28">
        <v>107</v>
      </c>
      <c r="H56" s="28">
        <v>72</v>
      </c>
      <c r="I56" s="28">
        <v>83</v>
      </c>
      <c r="J56" s="28">
        <v>82</v>
      </c>
      <c r="K56" s="28">
        <v>51</v>
      </c>
      <c r="L56" s="52">
        <f t="shared" si="0"/>
        <v>0.67289719626168221</v>
      </c>
      <c r="M56" s="52">
        <f t="shared" si="1"/>
        <v>0.77570093457943923</v>
      </c>
      <c r="N56" s="52">
        <f t="shared" si="2"/>
        <v>0.76635514018691586</v>
      </c>
      <c r="O56" s="52">
        <f t="shared" si="3"/>
        <v>0.47663551401869159</v>
      </c>
      <c r="P56" s="52">
        <f>C56/B56</f>
        <v>0.68939393939393945</v>
      </c>
      <c r="Q56" s="52">
        <f>D56/B56</f>
        <v>0.78030303030303028</v>
      </c>
      <c r="R56" s="52">
        <f>E56/B56</f>
        <v>0.73484848484848486</v>
      </c>
      <c r="S56" s="52">
        <f>F56/B56</f>
        <v>0.46969696969696972</v>
      </c>
    </row>
    <row r="57" spans="1:19" x14ac:dyDescent="0.25">
      <c r="A57" s="50" t="s">
        <v>63</v>
      </c>
      <c r="B57" s="28">
        <v>10</v>
      </c>
      <c r="C57" s="28">
        <v>6</v>
      </c>
      <c r="D57" s="28">
        <v>8</v>
      </c>
      <c r="E57" s="28">
        <v>9</v>
      </c>
      <c r="F57" s="28">
        <v>7</v>
      </c>
      <c r="G57" s="28">
        <v>17</v>
      </c>
      <c r="H57" s="28">
        <v>12</v>
      </c>
      <c r="I57" s="28">
        <v>17</v>
      </c>
      <c r="J57" s="28">
        <v>17</v>
      </c>
      <c r="K57" s="28">
        <v>14</v>
      </c>
      <c r="L57" s="52">
        <f t="shared" si="0"/>
        <v>0.70588235294117652</v>
      </c>
      <c r="M57" s="52">
        <f t="shared" si="1"/>
        <v>1</v>
      </c>
      <c r="N57" s="52">
        <f t="shared" si="2"/>
        <v>1</v>
      </c>
      <c r="O57" s="52">
        <f t="shared" si="3"/>
        <v>0.82352941176470584</v>
      </c>
      <c r="P57" s="52">
        <f>C57/B57</f>
        <v>0.6</v>
      </c>
      <c r="Q57" s="52">
        <f>D57/B57</f>
        <v>0.8</v>
      </c>
      <c r="R57" s="52">
        <f>E57/B57</f>
        <v>0.9</v>
      </c>
      <c r="S57" s="52">
        <f>F57/B57</f>
        <v>0.7</v>
      </c>
    </row>
    <row r="58" spans="1:19" x14ac:dyDescent="0.25">
      <c r="A58" s="50" t="s">
        <v>64</v>
      </c>
      <c r="B58" s="28">
        <v>99</v>
      </c>
      <c r="C58" s="28">
        <v>68</v>
      </c>
      <c r="D58" s="28">
        <v>82</v>
      </c>
      <c r="E58" s="28">
        <v>78</v>
      </c>
      <c r="F58" s="28">
        <v>56</v>
      </c>
      <c r="G58" s="28">
        <v>131</v>
      </c>
      <c r="H58" s="28">
        <v>95</v>
      </c>
      <c r="I58" s="28">
        <v>108</v>
      </c>
      <c r="J58" s="28">
        <v>103</v>
      </c>
      <c r="K58" s="28">
        <v>79</v>
      </c>
      <c r="L58" s="52">
        <f t="shared" si="0"/>
        <v>0.72519083969465647</v>
      </c>
      <c r="M58" s="52">
        <f t="shared" si="1"/>
        <v>0.82442748091603058</v>
      </c>
      <c r="N58" s="52">
        <f t="shared" si="2"/>
        <v>0.7862595419847328</v>
      </c>
      <c r="O58" s="52">
        <f t="shared" si="3"/>
        <v>0.60305343511450382</v>
      </c>
      <c r="P58" s="52">
        <f>C58/B58</f>
        <v>0.68686868686868685</v>
      </c>
      <c r="Q58" s="52">
        <f>D58/B58</f>
        <v>0.82828282828282829</v>
      </c>
      <c r="R58" s="52">
        <f>E58/B58</f>
        <v>0.78787878787878785</v>
      </c>
      <c r="S58" s="52">
        <f>F58/B58</f>
        <v>0.56565656565656564</v>
      </c>
    </row>
    <row r="59" spans="1:19" x14ac:dyDescent="0.25">
      <c r="A59" s="50" t="s">
        <v>65</v>
      </c>
      <c r="B59" s="28">
        <v>67</v>
      </c>
      <c r="C59" s="28">
        <v>41</v>
      </c>
      <c r="D59" s="28">
        <v>48</v>
      </c>
      <c r="E59" s="28">
        <v>41</v>
      </c>
      <c r="F59" s="28">
        <v>24</v>
      </c>
      <c r="G59" s="28">
        <v>82</v>
      </c>
      <c r="H59" s="28">
        <v>51</v>
      </c>
      <c r="I59" s="28">
        <v>58</v>
      </c>
      <c r="J59" s="28">
        <v>54</v>
      </c>
      <c r="K59" s="28">
        <v>33</v>
      </c>
      <c r="L59" s="52">
        <f t="shared" si="0"/>
        <v>0.62195121951219512</v>
      </c>
      <c r="M59" s="52">
        <f t="shared" si="1"/>
        <v>0.70731707317073167</v>
      </c>
      <c r="N59" s="52">
        <f t="shared" si="2"/>
        <v>0.65853658536585369</v>
      </c>
      <c r="O59" s="52">
        <f t="shared" si="3"/>
        <v>0.40243902439024393</v>
      </c>
      <c r="P59" s="52">
        <f>C59/B59</f>
        <v>0.61194029850746268</v>
      </c>
      <c r="Q59" s="52">
        <f>D59/B59</f>
        <v>0.71641791044776115</v>
      </c>
      <c r="R59" s="52">
        <f>E59/B59</f>
        <v>0.61194029850746268</v>
      </c>
      <c r="S59" s="52">
        <f>F59/B59</f>
        <v>0.35820895522388058</v>
      </c>
    </row>
    <row r="60" spans="1:19" x14ac:dyDescent="0.25">
      <c r="A60" s="50" t="s">
        <v>66</v>
      </c>
      <c r="B60" s="28">
        <v>75</v>
      </c>
      <c r="C60" s="28">
        <v>59</v>
      </c>
      <c r="D60" s="28">
        <v>63</v>
      </c>
      <c r="E60" s="28">
        <v>62</v>
      </c>
      <c r="F60" s="28">
        <v>49</v>
      </c>
      <c r="G60" s="28">
        <v>56</v>
      </c>
      <c r="H60" s="28">
        <v>45</v>
      </c>
      <c r="I60" s="28">
        <v>48</v>
      </c>
      <c r="J60" s="28">
        <v>47</v>
      </c>
      <c r="K60" s="28">
        <v>35</v>
      </c>
      <c r="L60" s="52">
        <f t="shared" si="0"/>
        <v>0.8035714285714286</v>
      </c>
      <c r="M60" s="52">
        <f t="shared" si="1"/>
        <v>0.8571428571428571</v>
      </c>
      <c r="N60" s="52">
        <f t="shared" si="2"/>
        <v>0.8392857142857143</v>
      </c>
      <c r="O60" s="52">
        <f t="shared" si="3"/>
        <v>0.625</v>
      </c>
      <c r="P60" s="52">
        <f>C60/B60</f>
        <v>0.78666666666666663</v>
      </c>
      <c r="Q60" s="52">
        <f>D60/B60</f>
        <v>0.84</v>
      </c>
      <c r="R60" s="52">
        <f>E60/B60</f>
        <v>0.82666666666666666</v>
      </c>
      <c r="S60" s="52">
        <f>F60/B60</f>
        <v>0.65333333333333332</v>
      </c>
    </row>
    <row r="61" spans="1:19" x14ac:dyDescent="0.25">
      <c r="A61" s="50" t="s">
        <v>67</v>
      </c>
      <c r="B61" s="28">
        <v>74</v>
      </c>
      <c r="C61" s="28">
        <v>57</v>
      </c>
      <c r="D61" s="28">
        <v>58</v>
      </c>
      <c r="E61" s="28">
        <v>61</v>
      </c>
      <c r="F61" s="28">
        <v>48</v>
      </c>
      <c r="G61" s="28">
        <v>46</v>
      </c>
      <c r="H61" s="28">
        <v>32</v>
      </c>
      <c r="I61" s="28">
        <v>39</v>
      </c>
      <c r="J61" s="28">
        <v>37</v>
      </c>
      <c r="K61" s="28">
        <v>29</v>
      </c>
      <c r="L61" s="52">
        <f t="shared" si="0"/>
        <v>0.69565217391304346</v>
      </c>
      <c r="M61" s="52">
        <f t="shared" si="1"/>
        <v>0.84782608695652173</v>
      </c>
      <c r="N61" s="52">
        <f t="shared" si="2"/>
        <v>0.80434782608695654</v>
      </c>
      <c r="O61" s="52">
        <f t="shared" si="3"/>
        <v>0.63043478260869568</v>
      </c>
      <c r="P61" s="52">
        <f>C61/B61</f>
        <v>0.77027027027027029</v>
      </c>
      <c r="Q61" s="52">
        <f>D61/B61</f>
        <v>0.78378378378378377</v>
      </c>
      <c r="R61" s="52">
        <f>E61/B61</f>
        <v>0.82432432432432434</v>
      </c>
      <c r="S61" s="52">
        <f>F61/B61</f>
        <v>0.64864864864864868</v>
      </c>
    </row>
    <row r="62" spans="1:19" x14ac:dyDescent="0.25">
      <c r="A62" s="50" t="s">
        <v>68</v>
      </c>
      <c r="B62" s="28">
        <v>81</v>
      </c>
      <c r="C62" s="28">
        <v>50</v>
      </c>
      <c r="D62" s="28">
        <v>68</v>
      </c>
      <c r="E62" s="28">
        <v>63</v>
      </c>
      <c r="F62" s="28">
        <v>48</v>
      </c>
      <c r="G62" s="28">
        <v>75</v>
      </c>
      <c r="H62" s="28">
        <v>53</v>
      </c>
      <c r="I62" s="28">
        <v>53</v>
      </c>
      <c r="J62" s="28">
        <v>53</v>
      </c>
      <c r="K62" s="28">
        <v>34</v>
      </c>
      <c r="L62" s="52">
        <f t="shared" si="0"/>
        <v>0.70666666666666667</v>
      </c>
      <c r="M62" s="52">
        <f t="shared" si="1"/>
        <v>0.70666666666666667</v>
      </c>
      <c r="N62" s="52">
        <f t="shared" si="2"/>
        <v>0.70666666666666667</v>
      </c>
      <c r="O62" s="52">
        <f t="shared" si="3"/>
        <v>0.45333333333333331</v>
      </c>
      <c r="P62" s="52">
        <f>C62/B62</f>
        <v>0.61728395061728392</v>
      </c>
      <c r="Q62" s="52">
        <f>D62/B62</f>
        <v>0.83950617283950613</v>
      </c>
      <c r="R62" s="52">
        <f>E62/B62</f>
        <v>0.77777777777777779</v>
      </c>
      <c r="S62" s="52">
        <f>F62/B62</f>
        <v>0.59259259259259256</v>
      </c>
    </row>
    <row r="63" spans="1:19" x14ac:dyDescent="0.25">
      <c r="A63" s="50" t="s">
        <v>69</v>
      </c>
      <c r="B63" s="28">
        <v>3</v>
      </c>
      <c r="C63" s="28">
        <v>2</v>
      </c>
      <c r="D63" s="28">
        <v>2</v>
      </c>
      <c r="E63" s="28">
        <v>2</v>
      </c>
      <c r="F63" s="28">
        <v>2</v>
      </c>
      <c r="G63" s="28">
        <v>6</v>
      </c>
      <c r="H63" s="28">
        <v>3</v>
      </c>
      <c r="I63" s="28">
        <v>5</v>
      </c>
      <c r="J63" s="28">
        <v>4</v>
      </c>
      <c r="K63" s="28">
        <v>3</v>
      </c>
      <c r="L63" s="52">
        <f t="shared" si="0"/>
        <v>0.5</v>
      </c>
      <c r="M63" s="52">
        <f t="shared" si="1"/>
        <v>0.83333333333333337</v>
      </c>
      <c r="N63" s="52">
        <f t="shared" si="2"/>
        <v>0.66666666666666663</v>
      </c>
      <c r="O63" s="52">
        <f t="shared" si="3"/>
        <v>0.5</v>
      </c>
      <c r="P63" s="52">
        <f>C63/B63</f>
        <v>0.66666666666666663</v>
      </c>
      <c r="Q63" s="52">
        <f>D63/B63</f>
        <v>0.66666666666666663</v>
      </c>
      <c r="R63" s="52">
        <f>E63/B63</f>
        <v>0.66666666666666663</v>
      </c>
      <c r="S63" s="52">
        <f>F63/B63</f>
        <v>0.66666666666666663</v>
      </c>
    </row>
    <row r="64" spans="1:19" x14ac:dyDescent="0.25">
      <c r="A64" s="50" t="s">
        <v>70</v>
      </c>
      <c r="B64" s="28">
        <v>90</v>
      </c>
      <c r="C64" s="28">
        <v>69</v>
      </c>
      <c r="D64" s="28">
        <v>71</v>
      </c>
      <c r="E64" s="28">
        <v>74</v>
      </c>
      <c r="F64" s="28">
        <v>49</v>
      </c>
      <c r="G64" s="28">
        <v>112</v>
      </c>
      <c r="H64" s="28">
        <v>85</v>
      </c>
      <c r="I64" s="28">
        <v>90</v>
      </c>
      <c r="J64" s="28">
        <v>86</v>
      </c>
      <c r="K64" s="28">
        <v>61</v>
      </c>
      <c r="L64" s="52">
        <f t="shared" si="0"/>
        <v>0.7589285714285714</v>
      </c>
      <c r="M64" s="52">
        <f t="shared" si="1"/>
        <v>0.8035714285714286</v>
      </c>
      <c r="N64" s="52">
        <f t="shared" si="2"/>
        <v>0.7678571428571429</v>
      </c>
      <c r="O64" s="52">
        <f t="shared" si="3"/>
        <v>0.5446428571428571</v>
      </c>
      <c r="P64" s="52">
        <f>C64/B64</f>
        <v>0.76666666666666672</v>
      </c>
      <c r="Q64" s="52">
        <f>D64/B64</f>
        <v>0.78888888888888886</v>
      </c>
      <c r="R64" s="52">
        <f>E64/B64</f>
        <v>0.82222222222222219</v>
      </c>
      <c r="S64" s="52">
        <f>F64/B64</f>
        <v>0.5444444444444444</v>
      </c>
    </row>
    <row r="65" spans="1:19" x14ac:dyDescent="0.25">
      <c r="A65" s="50" t="s">
        <v>71</v>
      </c>
      <c r="B65" s="28">
        <v>120</v>
      </c>
      <c r="C65" s="28">
        <v>92</v>
      </c>
      <c r="D65" s="28">
        <v>97</v>
      </c>
      <c r="E65" s="28">
        <v>97</v>
      </c>
      <c r="F65" s="28">
        <v>76</v>
      </c>
      <c r="G65" s="28">
        <v>100</v>
      </c>
      <c r="H65" s="28">
        <v>69</v>
      </c>
      <c r="I65" s="28">
        <v>82</v>
      </c>
      <c r="J65" s="28">
        <v>76</v>
      </c>
      <c r="K65" s="28">
        <v>56</v>
      </c>
      <c r="L65" s="52">
        <f t="shared" si="0"/>
        <v>0.69</v>
      </c>
      <c r="M65" s="52">
        <f t="shared" si="1"/>
        <v>0.82</v>
      </c>
      <c r="N65" s="52">
        <f t="shared" si="2"/>
        <v>0.76</v>
      </c>
      <c r="O65" s="52">
        <f t="shared" si="3"/>
        <v>0.56000000000000005</v>
      </c>
      <c r="P65" s="52">
        <f>C65/B65</f>
        <v>0.76666666666666672</v>
      </c>
      <c r="Q65" s="52">
        <f>D65/B65</f>
        <v>0.80833333333333335</v>
      </c>
      <c r="R65" s="52">
        <f>E65/B65</f>
        <v>0.80833333333333335</v>
      </c>
      <c r="S65" s="52">
        <f>F65/B65</f>
        <v>0.6333333333333333</v>
      </c>
    </row>
    <row r="66" spans="1:19" x14ac:dyDescent="0.25">
      <c r="A66" s="50" t="s">
        <v>72</v>
      </c>
      <c r="B66" s="28">
        <v>66</v>
      </c>
      <c r="C66" s="28">
        <v>51</v>
      </c>
      <c r="D66" s="28">
        <v>48</v>
      </c>
      <c r="E66" s="28">
        <v>50</v>
      </c>
      <c r="F66" s="28">
        <v>33</v>
      </c>
      <c r="G66" s="28">
        <v>84</v>
      </c>
      <c r="H66" s="28">
        <v>67</v>
      </c>
      <c r="I66" s="28">
        <v>62</v>
      </c>
      <c r="J66" s="28">
        <v>67</v>
      </c>
      <c r="K66" s="28">
        <v>47</v>
      </c>
      <c r="L66" s="52">
        <f t="shared" si="0"/>
        <v>0.79761904761904767</v>
      </c>
      <c r="M66" s="52">
        <f t="shared" si="1"/>
        <v>0.73809523809523814</v>
      </c>
      <c r="N66" s="52">
        <f t="shared" si="2"/>
        <v>0.79761904761904767</v>
      </c>
      <c r="O66" s="52">
        <f t="shared" si="3"/>
        <v>0.55952380952380953</v>
      </c>
      <c r="P66" s="52">
        <f>C66/B66</f>
        <v>0.77272727272727271</v>
      </c>
      <c r="Q66" s="52">
        <f>D66/B66</f>
        <v>0.72727272727272729</v>
      </c>
      <c r="R66" s="52">
        <f>E66/B66</f>
        <v>0.75757575757575757</v>
      </c>
      <c r="S66" s="52">
        <f>F66/B66</f>
        <v>0.5</v>
      </c>
    </row>
    <row r="67" spans="1:19" x14ac:dyDescent="0.25">
      <c r="A67" s="50" t="s">
        <v>73</v>
      </c>
      <c r="B67" s="28">
        <v>172</v>
      </c>
      <c r="C67" s="28">
        <v>134</v>
      </c>
      <c r="D67" s="28">
        <v>150</v>
      </c>
      <c r="E67" s="28">
        <v>150</v>
      </c>
      <c r="F67" s="28">
        <v>126</v>
      </c>
      <c r="G67" s="28">
        <v>113</v>
      </c>
      <c r="H67" s="28">
        <v>82</v>
      </c>
      <c r="I67" s="28">
        <v>99</v>
      </c>
      <c r="J67" s="28">
        <v>96</v>
      </c>
      <c r="K67" s="28">
        <v>79</v>
      </c>
      <c r="L67" s="52">
        <f t="shared" si="0"/>
        <v>0.72566371681415931</v>
      </c>
      <c r="M67" s="52">
        <f t="shared" si="1"/>
        <v>0.87610619469026552</v>
      </c>
      <c r="N67" s="52">
        <f t="shared" si="2"/>
        <v>0.84955752212389379</v>
      </c>
      <c r="O67" s="52">
        <f t="shared" si="3"/>
        <v>0.69911504424778759</v>
      </c>
      <c r="P67" s="52">
        <f>C67/B67</f>
        <v>0.77906976744186052</v>
      </c>
      <c r="Q67" s="52">
        <f>D67/B67</f>
        <v>0.87209302325581395</v>
      </c>
      <c r="R67" s="52">
        <f>E67/B67</f>
        <v>0.87209302325581395</v>
      </c>
      <c r="S67" s="52">
        <f>F67/B67</f>
        <v>0.73255813953488369</v>
      </c>
    </row>
    <row r="68" spans="1:19" x14ac:dyDescent="0.25">
      <c r="A68" s="50" t="s">
        <v>74</v>
      </c>
      <c r="B68" s="28">
        <v>135</v>
      </c>
      <c r="C68" s="28">
        <v>108</v>
      </c>
      <c r="D68" s="28">
        <v>99</v>
      </c>
      <c r="E68" s="28">
        <v>108</v>
      </c>
      <c r="F68" s="28">
        <v>79</v>
      </c>
      <c r="G68" s="28">
        <v>115</v>
      </c>
      <c r="H68" s="28">
        <v>86</v>
      </c>
      <c r="I68" s="28">
        <v>86</v>
      </c>
      <c r="J68" s="28">
        <v>86</v>
      </c>
      <c r="K68" s="28">
        <v>65</v>
      </c>
      <c r="L68" s="52">
        <f t="shared" si="0"/>
        <v>0.74782608695652175</v>
      </c>
      <c r="M68" s="52">
        <f t="shared" si="1"/>
        <v>0.74782608695652175</v>
      </c>
      <c r="N68" s="52">
        <f t="shared" si="2"/>
        <v>0.74782608695652175</v>
      </c>
      <c r="O68" s="52">
        <f t="shared" si="3"/>
        <v>0.56521739130434778</v>
      </c>
      <c r="P68" s="52">
        <f>C68/B68</f>
        <v>0.8</v>
      </c>
      <c r="Q68" s="52">
        <f>D68/B68</f>
        <v>0.73333333333333328</v>
      </c>
      <c r="R68" s="52">
        <f>E68/B68</f>
        <v>0.8</v>
      </c>
      <c r="S68" s="52">
        <f>F68/B68</f>
        <v>0.58518518518518514</v>
      </c>
    </row>
    <row r="69" spans="1:19" x14ac:dyDescent="0.25">
      <c r="A69" s="50" t="s">
        <v>75</v>
      </c>
      <c r="B69" s="28">
        <v>93</v>
      </c>
      <c r="C69" s="28">
        <v>70</v>
      </c>
      <c r="D69" s="28">
        <v>76</v>
      </c>
      <c r="E69" s="28">
        <v>74</v>
      </c>
      <c r="F69" s="28">
        <v>49</v>
      </c>
      <c r="G69" s="28">
        <v>73</v>
      </c>
      <c r="H69" s="28">
        <v>53</v>
      </c>
      <c r="I69" s="28">
        <v>59</v>
      </c>
      <c r="J69" s="28">
        <v>59</v>
      </c>
      <c r="K69" s="28">
        <v>43</v>
      </c>
      <c r="L69" s="52">
        <f t="shared" ref="L69:L82" si="4">H69/G69</f>
        <v>0.72602739726027399</v>
      </c>
      <c r="M69" s="52">
        <f t="shared" ref="M69:M82" si="5">I69/G69</f>
        <v>0.80821917808219179</v>
      </c>
      <c r="N69" s="52">
        <f t="shared" ref="N69:N82" si="6">J69/G69</f>
        <v>0.80821917808219179</v>
      </c>
      <c r="O69" s="52">
        <f t="shared" ref="O69:O82" si="7">K69/G69</f>
        <v>0.58904109589041098</v>
      </c>
      <c r="P69" s="52">
        <f>C69/B69</f>
        <v>0.75268817204301075</v>
      </c>
      <c r="Q69" s="52">
        <f>D69/B69</f>
        <v>0.81720430107526887</v>
      </c>
      <c r="R69" s="52">
        <f>E69/B69</f>
        <v>0.79569892473118276</v>
      </c>
      <c r="S69" s="52">
        <f>F69/B69</f>
        <v>0.5268817204301075</v>
      </c>
    </row>
    <row r="70" spans="1:19" x14ac:dyDescent="0.25">
      <c r="A70" s="50" t="s">
        <v>76</v>
      </c>
      <c r="B70" s="28">
        <v>67</v>
      </c>
      <c r="C70" s="28">
        <v>51</v>
      </c>
      <c r="D70" s="28">
        <v>51</v>
      </c>
      <c r="E70" s="28">
        <v>51</v>
      </c>
      <c r="F70" s="28">
        <v>36</v>
      </c>
      <c r="G70" s="28">
        <v>85</v>
      </c>
      <c r="H70" s="28">
        <v>56</v>
      </c>
      <c r="I70" s="28">
        <v>67</v>
      </c>
      <c r="J70" s="28">
        <v>61</v>
      </c>
      <c r="K70" s="28">
        <v>44</v>
      </c>
      <c r="L70" s="52">
        <f t="shared" si="4"/>
        <v>0.6588235294117647</v>
      </c>
      <c r="M70" s="52">
        <f t="shared" si="5"/>
        <v>0.78823529411764703</v>
      </c>
      <c r="N70" s="52">
        <f t="shared" si="6"/>
        <v>0.71764705882352942</v>
      </c>
      <c r="O70" s="52">
        <f t="shared" si="7"/>
        <v>0.51764705882352946</v>
      </c>
      <c r="P70" s="52">
        <f>C70/B70</f>
        <v>0.76119402985074625</v>
      </c>
      <c r="Q70" s="52">
        <f>D70/B70</f>
        <v>0.76119402985074625</v>
      </c>
      <c r="R70" s="52">
        <f>E70/B70</f>
        <v>0.76119402985074625</v>
      </c>
      <c r="S70" s="52">
        <f>F70/B70</f>
        <v>0.53731343283582089</v>
      </c>
    </row>
    <row r="71" spans="1:19" x14ac:dyDescent="0.25">
      <c r="A71" s="50" t="s">
        <v>77</v>
      </c>
      <c r="B71" s="28">
        <v>175</v>
      </c>
      <c r="C71" s="28">
        <v>142</v>
      </c>
      <c r="D71" s="28">
        <v>149</v>
      </c>
      <c r="E71" s="28">
        <v>145</v>
      </c>
      <c r="F71" s="28">
        <v>112</v>
      </c>
      <c r="G71" s="28">
        <v>185</v>
      </c>
      <c r="H71" s="28">
        <v>135</v>
      </c>
      <c r="I71" s="28">
        <v>158</v>
      </c>
      <c r="J71" s="28">
        <v>153</v>
      </c>
      <c r="K71" s="28">
        <v>114</v>
      </c>
      <c r="L71" s="52">
        <f>H71/G71</f>
        <v>0.72972972972972971</v>
      </c>
      <c r="M71" s="52">
        <f t="shared" si="5"/>
        <v>0.8540540540540541</v>
      </c>
      <c r="N71" s="52">
        <f t="shared" si="6"/>
        <v>0.82702702702702702</v>
      </c>
      <c r="O71" s="52">
        <f t="shared" si="7"/>
        <v>0.61621621621621625</v>
      </c>
      <c r="P71" s="52">
        <f>C71/B71</f>
        <v>0.81142857142857139</v>
      </c>
      <c r="Q71" s="52">
        <f>D71/B71</f>
        <v>0.85142857142857142</v>
      </c>
      <c r="R71" s="52">
        <f>E71/B71</f>
        <v>0.82857142857142863</v>
      </c>
      <c r="S71" s="52">
        <f>F71/B71</f>
        <v>0.64</v>
      </c>
    </row>
    <row r="72" spans="1:19" x14ac:dyDescent="0.25">
      <c r="A72" s="50" t="s">
        <v>78</v>
      </c>
      <c r="B72" s="28">
        <v>67</v>
      </c>
      <c r="C72" s="28">
        <v>47</v>
      </c>
      <c r="D72" s="28">
        <v>52</v>
      </c>
      <c r="E72" s="28">
        <v>54</v>
      </c>
      <c r="F72" s="28">
        <v>31</v>
      </c>
      <c r="G72" s="28">
        <v>61</v>
      </c>
      <c r="H72" s="28">
        <v>44</v>
      </c>
      <c r="I72" s="28">
        <v>45</v>
      </c>
      <c r="J72" s="28">
        <v>43</v>
      </c>
      <c r="K72" s="28">
        <v>32</v>
      </c>
      <c r="L72" s="52">
        <f t="shared" si="4"/>
        <v>0.72131147540983609</v>
      </c>
      <c r="M72" s="52">
        <f t="shared" si="5"/>
        <v>0.73770491803278693</v>
      </c>
      <c r="N72" s="52">
        <f t="shared" si="6"/>
        <v>0.70491803278688525</v>
      </c>
      <c r="O72" s="52">
        <f t="shared" si="7"/>
        <v>0.52459016393442626</v>
      </c>
      <c r="P72" s="52">
        <f>C72/B72</f>
        <v>0.70149253731343286</v>
      </c>
      <c r="Q72" s="52">
        <f>D72/B72</f>
        <v>0.77611940298507465</v>
      </c>
      <c r="R72" s="52">
        <f>E72/B72</f>
        <v>0.80597014925373134</v>
      </c>
      <c r="S72" s="52">
        <f>F72/B72</f>
        <v>0.46268656716417911</v>
      </c>
    </row>
    <row r="73" spans="1:19" x14ac:dyDescent="0.25">
      <c r="A73" s="50" t="s">
        <v>79</v>
      </c>
      <c r="B73" s="28">
        <v>148</v>
      </c>
      <c r="C73" s="28">
        <v>108</v>
      </c>
      <c r="D73" s="28">
        <v>118</v>
      </c>
      <c r="E73" s="28">
        <v>114</v>
      </c>
      <c r="F73" s="28">
        <v>83</v>
      </c>
      <c r="G73" s="28">
        <v>154</v>
      </c>
      <c r="H73" s="28">
        <v>124</v>
      </c>
      <c r="I73" s="28">
        <v>128</v>
      </c>
      <c r="J73" s="28">
        <v>131</v>
      </c>
      <c r="K73" s="28">
        <v>103</v>
      </c>
      <c r="L73" s="52">
        <f t="shared" si="4"/>
        <v>0.80519480519480524</v>
      </c>
      <c r="M73" s="52">
        <f t="shared" si="5"/>
        <v>0.83116883116883122</v>
      </c>
      <c r="N73" s="52">
        <f t="shared" si="6"/>
        <v>0.85064935064935066</v>
      </c>
      <c r="O73" s="52">
        <f t="shared" si="7"/>
        <v>0.66883116883116878</v>
      </c>
      <c r="P73" s="52">
        <f>C73/B73</f>
        <v>0.72972972972972971</v>
      </c>
      <c r="Q73" s="52">
        <f>D73/B73</f>
        <v>0.79729729729729726</v>
      </c>
      <c r="R73" s="52">
        <f>E73/B73</f>
        <v>0.77027027027027029</v>
      </c>
      <c r="S73" s="52">
        <f>F73/B73</f>
        <v>0.56081081081081086</v>
      </c>
    </row>
    <row r="74" spans="1:19" x14ac:dyDescent="0.25">
      <c r="A74" s="50" t="s">
        <v>80</v>
      </c>
      <c r="B74" s="28">
        <v>150</v>
      </c>
      <c r="C74" s="28">
        <v>113</v>
      </c>
      <c r="D74" s="28">
        <v>117</v>
      </c>
      <c r="E74" s="28">
        <v>109</v>
      </c>
      <c r="F74" s="28">
        <v>82</v>
      </c>
      <c r="G74" s="28">
        <v>128</v>
      </c>
      <c r="H74" s="28">
        <v>96</v>
      </c>
      <c r="I74" s="28">
        <v>106</v>
      </c>
      <c r="J74" s="28">
        <v>98</v>
      </c>
      <c r="K74" s="28">
        <v>73</v>
      </c>
      <c r="L74" s="52">
        <f t="shared" si="4"/>
        <v>0.75</v>
      </c>
      <c r="M74" s="52">
        <f t="shared" si="5"/>
        <v>0.828125</v>
      </c>
      <c r="N74" s="52">
        <f t="shared" si="6"/>
        <v>0.765625</v>
      </c>
      <c r="O74" s="52">
        <f t="shared" si="7"/>
        <v>0.5703125</v>
      </c>
      <c r="P74" s="52">
        <f>C74/B74</f>
        <v>0.7533333333333333</v>
      </c>
      <c r="Q74" s="52">
        <f>D74/B74</f>
        <v>0.78</v>
      </c>
      <c r="R74" s="52">
        <f>E74/B74</f>
        <v>0.72666666666666668</v>
      </c>
      <c r="S74" s="52">
        <f>F74/B74</f>
        <v>0.54666666666666663</v>
      </c>
    </row>
    <row r="75" spans="1:19" x14ac:dyDescent="0.25">
      <c r="A75" s="50" t="s">
        <v>81</v>
      </c>
      <c r="B75" s="28">
        <v>280</v>
      </c>
      <c r="C75" s="28">
        <v>209</v>
      </c>
      <c r="D75" s="28">
        <v>240</v>
      </c>
      <c r="E75" s="28">
        <v>228</v>
      </c>
      <c r="F75" s="28">
        <v>170</v>
      </c>
      <c r="G75" s="28">
        <v>193</v>
      </c>
      <c r="H75" s="28">
        <v>155</v>
      </c>
      <c r="I75" s="28">
        <v>172</v>
      </c>
      <c r="J75" s="28">
        <v>166</v>
      </c>
      <c r="K75" s="28">
        <v>128</v>
      </c>
      <c r="L75" s="52">
        <f t="shared" si="4"/>
        <v>0.80310880829015541</v>
      </c>
      <c r="M75" s="52">
        <f t="shared" si="5"/>
        <v>0.89119170984455953</v>
      </c>
      <c r="N75" s="52">
        <f t="shared" si="6"/>
        <v>0.86010362694300513</v>
      </c>
      <c r="O75" s="52">
        <f t="shared" si="7"/>
        <v>0.66321243523316065</v>
      </c>
      <c r="P75" s="52">
        <f>C75/B75</f>
        <v>0.74642857142857144</v>
      </c>
      <c r="Q75" s="52">
        <f>D75/B75</f>
        <v>0.8571428571428571</v>
      </c>
      <c r="R75" s="52">
        <f>E75/B75</f>
        <v>0.81428571428571428</v>
      </c>
      <c r="S75" s="52">
        <f>F75/B75</f>
        <v>0.6071428571428571</v>
      </c>
    </row>
    <row r="76" spans="1:19" x14ac:dyDescent="0.25">
      <c r="A76" s="50" t="s">
        <v>82</v>
      </c>
      <c r="B76" s="28">
        <v>153</v>
      </c>
      <c r="C76" s="28">
        <v>109</v>
      </c>
      <c r="D76" s="28">
        <v>124</v>
      </c>
      <c r="E76" s="28">
        <v>125</v>
      </c>
      <c r="F76" s="28">
        <v>92</v>
      </c>
      <c r="G76" s="28">
        <v>92</v>
      </c>
      <c r="H76" s="28">
        <v>67</v>
      </c>
      <c r="I76" s="28">
        <v>71</v>
      </c>
      <c r="J76" s="28">
        <v>77</v>
      </c>
      <c r="K76" s="28">
        <v>54</v>
      </c>
      <c r="L76" s="52">
        <f t="shared" si="4"/>
        <v>0.72826086956521741</v>
      </c>
      <c r="M76" s="52">
        <f t="shared" si="5"/>
        <v>0.77173913043478259</v>
      </c>
      <c r="N76" s="52">
        <f t="shared" si="6"/>
        <v>0.83695652173913049</v>
      </c>
      <c r="O76" s="52">
        <f t="shared" si="7"/>
        <v>0.58695652173913049</v>
      </c>
      <c r="P76" s="52">
        <f>C76/B76</f>
        <v>0.71241830065359479</v>
      </c>
      <c r="Q76" s="52">
        <f>D76/B76</f>
        <v>0.81045751633986929</v>
      </c>
      <c r="R76" s="52">
        <f>E76/B76</f>
        <v>0.81699346405228757</v>
      </c>
      <c r="S76" s="52">
        <f>F76/B76</f>
        <v>0.60130718954248363</v>
      </c>
    </row>
    <row r="77" spans="1:19" x14ac:dyDescent="0.25">
      <c r="A77" s="50" t="s">
        <v>83</v>
      </c>
      <c r="B77" s="28">
        <v>182</v>
      </c>
      <c r="C77" s="28">
        <v>131</v>
      </c>
      <c r="D77" s="28">
        <v>152</v>
      </c>
      <c r="E77" s="28">
        <v>148</v>
      </c>
      <c r="F77" s="28">
        <v>112</v>
      </c>
      <c r="G77" s="28">
        <v>201</v>
      </c>
      <c r="H77" s="28">
        <v>145</v>
      </c>
      <c r="I77" s="28">
        <v>163</v>
      </c>
      <c r="J77" s="28">
        <v>158</v>
      </c>
      <c r="K77" s="28">
        <v>125</v>
      </c>
      <c r="L77" s="52">
        <f t="shared" si="4"/>
        <v>0.72139303482587069</v>
      </c>
      <c r="M77" s="52">
        <f t="shared" si="5"/>
        <v>0.81094527363184077</v>
      </c>
      <c r="N77" s="52">
        <f t="shared" si="6"/>
        <v>0.78606965174129351</v>
      </c>
      <c r="O77" s="52">
        <f t="shared" si="7"/>
        <v>0.62189054726368154</v>
      </c>
      <c r="P77" s="52">
        <f>C77/B77</f>
        <v>0.71978021978021978</v>
      </c>
      <c r="Q77" s="52">
        <f>D77/B77</f>
        <v>0.8351648351648352</v>
      </c>
      <c r="R77" s="52">
        <f>E77/B77</f>
        <v>0.81318681318681318</v>
      </c>
      <c r="S77" s="52">
        <f>F77/B77</f>
        <v>0.61538461538461542</v>
      </c>
    </row>
    <row r="78" spans="1:19" x14ac:dyDescent="0.25">
      <c r="A78" s="50" t="s">
        <v>84</v>
      </c>
      <c r="B78" s="28">
        <v>73</v>
      </c>
      <c r="C78" s="28">
        <v>47</v>
      </c>
      <c r="D78" s="28">
        <v>55</v>
      </c>
      <c r="E78" s="28">
        <v>45</v>
      </c>
      <c r="F78" s="28">
        <v>37</v>
      </c>
      <c r="G78" s="28">
        <v>71</v>
      </c>
      <c r="H78" s="28">
        <v>43</v>
      </c>
      <c r="I78" s="28">
        <v>57</v>
      </c>
      <c r="J78" s="28">
        <v>47</v>
      </c>
      <c r="K78" s="28">
        <v>37</v>
      </c>
      <c r="L78" s="52">
        <f t="shared" si="4"/>
        <v>0.60563380281690138</v>
      </c>
      <c r="M78" s="52">
        <f t="shared" si="5"/>
        <v>0.80281690140845074</v>
      </c>
      <c r="N78" s="52">
        <f t="shared" si="6"/>
        <v>0.6619718309859155</v>
      </c>
      <c r="O78" s="52">
        <f t="shared" si="7"/>
        <v>0.52112676056338025</v>
      </c>
      <c r="P78" s="52">
        <f>C78/B78</f>
        <v>0.64383561643835618</v>
      </c>
      <c r="Q78" s="52">
        <f>D78/B78</f>
        <v>0.75342465753424659</v>
      </c>
      <c r="R78" s="52">
        <f>E78/B78</f>
        <v>0.61643835616438358</v>
      </c>
      <c r="S78" s="52">
        <f>F78/B78</f>
        <v>0.50684931506849318</v>
      </c>
    </row>
    <row r="79" spans="1:19" x14ac:dyDescent="0.25">
      <c r="A79" s="50" t="s">
        <v>85</v>
      </c>
      <c r="B79" s="28">
        <v>52</v>
      </c>
      <c r="C79" s="28">
        <v>33</v>
      </c>
      <c r="D79" s="28">
        <v>36</v>
      </c>
      <c r="E79" s="28">
        <v>34</v>
      </c>
      <c r="F79" s="28">
        <v>21</v>
      </c>
      <c r="G79" s="28">
        <v>53</v>
      </c>
      <c r="H79" s="28">
        <v>38</v>
      </c>
      <c r="I79" s="28">
        <v>42</v>
      </c>
      <c r="J79" s="28">
        <v>42</v>
      </c>
      <c r="K79" s="28">
        <v>28</v>
      </c>
      <c r="L79" s="52">
        <f t="shared" si="4"/>
        <v>0.71698113207547165</v>
      </c>
      <c r="M79" s="52">
        <f t="shared" si="5"/>
        <v>0.79245283018867929</v>
      </c>
      <c r="N79" s="52">
        <f t="shared" si="6"/>
        <v>0.79245283018867929</v>
      </c>
      <c r="O79" s="52">
        <f t="shared" si="7"/>
        <v>0.52830188679245282</v>
      </c>
      <c r="P79" s="52">
        <f>C79/B79</f>
        <v>0.63461538461538458</v>
      </c>
      <c r="Q79" s="52">
        <f>D79/B79</f>
        <v>0.69230769230769229</v>
      </c>
      <c r="R79" s="52">
        <f>E79/B79</f>
        <v>0.65384615384615385</v>
      </c>
      <c r="S79" s="52">
        <f>F79/B79</f>
        <v>0.40384615384615385</v>
      </c>
    </row>
    <row r="80" spans="1:19" x14ac:dyDescent="0.25">
      <c r="A80" s="50" t="s">
        <v>86</v>
      </c>
      <c r="B80" s="28">
        <v>108</v>
      </c>
      <c r="C80" s="28">
        <v>76</v>
      </c>
      <c r="D80" s="28">
        <v>85</v>
      </c>
      <c r="E80" s="28">
        <v>80</v>
      </c>
      <c r="F80" s="28">
        <v>57</v>
      </c>
      <c r="G80" s="28">
        <v>111</v>
      </c>
      <c r="H80" s="28">
        <v>81</v>
      </c>
      <c r="I80" s="28">
        <v>91</v>
      </c>
      <c r="J80" s="28">
        <v>84</v>
      </c>
      <c r="K80" s="28">
        <v>58</v>
      </c>
      <c r="L80" s="52">
        <f t="shared" si="4"/>
        <v>0.72972972972972971</v>
      </c>
      <c r="M80" s="52">
        <f t="shared" si="5"/>
        <v>0.81981981981981977</v>
      </c>
      <c r="N80" s="52">
        <f t="shared" si="6"/>
        <v>0.7567567567567568</v>
      </c>
      <c r="O80" s="52">
        <f t="shared" si="7"/>
        <v>0.52252252252252251</v>
      </c>
      <c r="P80" s="52">
        <f>C80/B80</f>
        <v>0.70370370370370372</v>
      </c>
      <c r="Q80" s="52">
        <f>D80/B80</f>
        <v>0.78703703703703709</v>
      </c>
      <c r="R80" s="52">
        <f>E80/B80</f>
        <v>0.7407407407407407</v>
      </c>
      <c r="S80" s="52">
        <f>F80/B80</f>
        <v>0.52777777777777779</v>
      </c>
    </row>
    <row r="81" spans="1:19" x14ac:dyDescent="0.25">
      <c r="A81" s="50" t="s">
        <v>87</v>
      </c>
      <c r="B81" s="28">
        <v>307</v>
      </c>
      <c r="C81" s="28">
        <v>240</v>
      </c>
      <c r="D81" s="28">
        <v>269</v>
      </c>
      <c r="E81" s="28">
        <v>264</v>
      </c>
      <c r="F81" s="28">
        <v>209</v>
      </c>
      <c r="G81" s="28">
        <v>244</v>
      </c>
      <c r="H81" s="28">
        <v>184</v>
      </c>
      <c r="I81" s="28">
        <v>215</v>
      </c>
      <c r="J81" s="28">
        <v>209</v>
      </c>
      <c r="K81" s="28">
        <v>158</v>
      </c>
      <c r="L81" s="52">
        <f t="shared" si="4"/>
        <v>0.75409836065573765</v>
      </c>
      <c r="M81" s="52">
        <f t="shared" si="5"/>
        <v>0.88114754098360659</v>
      </c>
      <c r="N81" s="52">
        <f t="shared" si="6"/>
        <v>0.85655737704918034</v>
      </c>
      <c r="O81" s="52">
        <f t="shared" si="7"/>
        <v>0.64754098360655743</v>
      </c>
      <c r="P81" s="52">
        <f>C81/B81</f>
        <v>0.78175895765472314</v>
      </c>
      <c r="Q81" s="52">
        <f>D81/B81</f>
        <v>0.87622149837133545</v>
      </c>
      <c r="R81" s="52">
        <f>E81/B81</f>
        <v>0.85993485342019549</v>
      </c>
      <c r="S81" s="52">
        <f>F81/B81</f>
        <v>0.68078175895765469</v>
      </c>
    </row>
    <row r="82" spans="1:19" x14ac:dyDescent="0.25">
      <c r="A82" s="50" t="s">
        <v>88</v>
      </c>
      <c r="B82" s="28">
        <v>104</v>
      </c>
      <c r="C82" s="28">
        <v>78</v>
      </c>
      <c r="D82" s="28">
        <v>82</v>
      </c>
      <c r="E82" s="28">
        <v>87</v>
      </c>
      <c r="F82" s="28">
        <v>63</v>
      </c>
      <c r="G82" s="28">
        <v>91</v>
      </c>
      <c r="H82" s="28">
        <v>66</v>
      </c>
      <c r="I82" s="28">
        <v>76</v>
      </c>
      <c r="J82" s="28">
        <v>72</v>
      </c>
      <c r="K82" s="28">
        <v>52</v>
      </c>
      <c r="L82" s="52">
        <f t="shared" si="4"/>
        <v>0.72527472527472525</v>
      </c>
      <c r="M82" s="52">
        <f t="shared" si="5"/>
        <v>0.8351648351648352</v>
      </c>
      <c r="N82" s="52">
        <f t="shared" si="6"/>
        <v>0.79120879120879117</v>
      </c>
      <c r="O82" s="52">
        <f t="shared" si="7"/>
        <v>0.5714285714285714</v>
      </c>
      <c r="P82" s="52">
        <f>C82/B82</f>
        <v>0.75</v>
      </c>
      <c r="Q82" s="52">
        <f>D82/B82</f>
        <v>0.78846153846153844</v>
      </c>
      <c r="R82" s="52">
        <f>E82/B82</f>
        <v>0.83653846153846156</v>
      </c>
      <c r="S82" s="52">
        <f>F82/B82</f>
        <v>0.60576923076923073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7DFCF-685B-41E0-86AC-8B56BB10F8A8}">
  <dimension ref="A1:I87"/>
  <sheetViews>
    <sheetView workbookViewId="0">
      <selection activeCell="A3" sqref="A3:A82"/>
    </sheetView>
  </sheetViews>
  <sheetFormatPr baseColWidth="10" defaultRowHeight="15" x14ac:dyDescent="0.25"/>
  <cols>
    <col min="1" max="1" width="25.42578125" customWidth="1"/>
  </cols>
  <sheetData>
    <row r="1" spans="1:9" x14ac:dyDescent="0.25">
      <c r="B1" s="40" t="s">
        <v>7</v>
      </c>
      <c r="C1" s="41"/>
      <c r="D1" s="41"/>
      <c r="E1" s="42"/>
      <c r="F1" s="40" t="s">
        <v>8</v>
      </c>
      <c r="G1" s="41"/>
      <c r="H1" s="41"/>
      <c r="I1" s="42"/>
    </row>
    <row r="2" spans="1:9" x14ac:dyDescent="0.25">
      <c r="B2" s="11" t="s">
        <v>3</v>
      </c>
      <c r="C2" s="12" t="s">
        <v>4</v>
      </c>
      <c r="D2" s="12" t="s">
        <v>5</v>
      </c>
      <c r="E2" s="13" t="s">
        <v>6</v>
      </c>
      <c r="F2" s="11" t="s">
        <v>3</v>
      </c>
      <c r="G2" s="12" t="s">
        <v>4</v>
      </c>
      <c r="H2" s="12" t="s">
        <v>5</v>
      </c>
      <c r="I2" s="13" t="s">
        <v>6</v>
      </c>
    </row>
    <row r="3" spans="1:9" x14ac:dyDescent="0.25">
      <c r="A3" s="1" t="s">
        <v>9</v>
      </c>
      <c r="B3" s="6">
        <v>58.3</v>
      </c>
      <c r="C3" s="5">
        <v>72.2</v>
      </c>
      <c r="D3" s="5">
        <v>77.8</v>
      </c>
      <c r="E3" s="7">
        <v>50</v>
      </c>
      <c r="F3" s="6">
        <v>59.5</v>
      </c>
      <c r="G3" s="5">
        <v>54.1</v>
      </c>
      <c r="H3" s="5">
        <v>67.599999999999994</v>
      </c>
      <c r="I3" s="7">
        <v>35.1</v>
      </c>
    </row>
    <row r="4" spans="1:9" x14ac:dyDescent="0.25">
      <c r="A4" s="1" t="s">
        <v>10</v>
      </c>
      <c r="B4" s="6">
        <v>77.900000000000006</v>
      </c>
      <c r="C4" s="5">
        <v>82.8</v>
      </c>
      <c r="D4" s="5">
        <v>85.5</v>
      </c>
      <c r="E4" s="7">
        <v>62.8</v>
      </c>
      <c r="F4" s="6"/>
      <c r="G4" s="5"/>
      <c r="H4" s="5"/>
      <c r="I4" s="7"/>
    </row>
    <row r="5" spans="1:9" x14ac:dyDescent="0.25">
      <c r="A5" s="1" t="s">
        <v>11</v>
      </c>
      <c r="B5" s="6">
        <v>67.7</v>
      </c>
      <c r="C5" s="5">
        <v>84.1</v>
      </c>
      <c r="D5" s="5">
        <v>77.7</v>
      </c>
      <c r="E5" s="7">
        <v>63.6</v>
      </c>
      <c r="F5" s="6"/>
      <c r="G5" s="5"/>
      <c r="H5" s="5"/>
      <c r="I5" s="7"/>
    </row>
    <row r="6" spans="1:9" x14ac:dyDescent="0.25">
      <c r="A6" s="1" t="s">
        <v>12</v>
      </c>
      <c r="B6" s="6">
        <v>71.5</v>
      </c>
      <c r="C6" s="5">
        <v>85.5</v>
      </c>
      <c r="D6" s="5">
        <v>80.5</v>
      </c>
      <c r="E6" s="7">
        <v>57.4</v>
      </c>
      <c r="F6" s="6"/>
      <c r="G6" s="5"/>
      <c r="H6" s="5"/>
      <c r="I6" s="7"/>
    </row>
    <row r="7" spans="1:9" x14ac:dyDescent="0.25">
      <c r="A7" s="1" t="s">
        <v>13</v>
      </c>
      <c r="B7" s="6">
        <v>70.599999999999994</v>
      </c>
      <c r="C7" s="5">
        <v>81</v>
      </c>
      <c r="D7" s="5">
        <v>77.3</v>
      </c>
      <c r="E7" s="7">
        <v>47.9</v>
      </c>
      <c r="F7" s="6"/>
      <c r="G7" s="5"/>
      <c r="H7" s="5"/>
      <c r="I7" s="7"/>
    </row>
    <row r="8" spans="1:9" x14ac:dyDescent="0.25">
      <c r="A8" s="1" t="s">
        <v>14</v>
      </c>
      <c r="B8" s="6">
        <v>73</v>
      </c>
      <c r="C8" s="5">
        <v>83.2</v>
      </c>
      <c r="D8" s="5">
        <v>79.599999999999994</v>
      </c>
      <c r="E8" s="7">
        <v>56.9</v>
      </c>
      <c r="F8" s="6"/>
      <c r="G8" s="5"/>
      <c r="H8" s="5"/>
      <c r="I8" s="7"/>
    </row>
    <row r="9" spans="1:9" x14ac:dyDescent="0.25">
      <c r="A9" s="1" t="s">
        <v>15</v>
      </c>
      <c r="B9" s="6">
        <v>79</v>
      </c>
      <c r="C9" s="5">
        <v>84</v>
      </c>
      <c r="D9" s="5">
        <v>85.1</v>
      </c>
      <c r="E9" s="7">
        <v>67.400000000000006</v>
      </c>
      <c r="F9" s="6"/>
      <c r="G9" s="5"/>
      <c r="H9" s="5"/>
      <c r="I9" s="7"/>
    </row>
    <row r="10" spans="1:9" x14ac:dyDescent="0.25">
      <c r="A10" s="1" t="s">
        <v>16</v>
      </c>
      <c r="B10" s="6">
        <v>53.3</v>
      </c>
      <c r="C10" s="5">
        <v>90</v>
      </c>
      <c r="D10" s="5">
        <v>86.7</v>
      </c>
      <c r="E10" s="7">
        <v>63.3</v>
      </c>
      <c r="F10" s="6"/>
      <c r="G10" s="5"/>
      <c r="H10" s="5"/>
      <c r="I10" s="7"/>
    </row>
    <row r="11" spans="1:9" x14ac:dyDescent="0.25">
      <c r="A11" s="1" t="s">
        <v>17</v>
      </c>
      <c r="B11" s="6">
        <v>72.900000000000006</v>
      </c>
      <c r="C11" s="5">
        <v>78</v>
      </c>
      <c r="D11" s="5">
        <v>79.7</v>
      </c>
      <c r="E11" s="7">
        <v>52.5</v>
      </c>
      <c r="F11" s="6"/>
      <c r="G11" s="5"/>
      <c r="H11" s="5"/>
      <c r="I11" s="7"/>
    </row>
    <row r="12" spans="1:9" x14ac:dyDescent="0.25">
      <c r="A12" s="1" t="s">
        <v>18</v>
      </c>
      <c r="B12" s="6">
        <v>60.4</v>
      </c>
      <c r="C12" s="5">
        <v>73.599999999999994</v>
      </c>
      <c r="D12" s="5">
        <v>77.400000000000006</v>
      </c>
      <c r="E12" s="7">
        <v>41.5</v>
      </c>
      <c r="F12" s="6"/>
      <c r="G12" s="5"/>
      <c r="H12" s="5"/>
      <c r="I12" s="7"/>
    </row>
    <row r="13" spans="1:9" x14ac:dyDescent="0.25">
      <c r="A13" s="1" t="s">
        <v>19</v>
      </c>
      <c r="B13" s="6">
        <v>63.9</v>
      </c>
      <c r="C13" s="5">
        <v>80.3</v>
      </c>
      <c r="D13" s="5">
        <v>75.400000000000006</v>
      </c>
      <c r="E13" s="7">
        <v>50.8</v>
      </c>
      <c r="F13" s="6"/>
      <c r="G13" s="5"/>
      <c r="H13" s="5"/>
      <c r="I13" s="7"/>
    </row>
    <row r="14" spans="1:9" x14ac:dyDescent="0.25">
      <c r="A14" s="1" t="s">
        <v>20</v>
      </c>
      <c r="B14" s="6">
        <v>66.7</v>
      </c>
      <c r="C14" s="5">
        <v>88.9</v>
      </c>
      <c r="D14" s="5">
        <v>66.7</v>
      </c>
      <c r="E14" s="7">
        <v>44.4</v>
      </c>
      <c r="F14" s="6"/>
      <c r="G14" s="5"/>
      <c r="H14" s="5"/>
      <c r="I14" s="7"/>
    </row>
    <row r="15" spans="1:9" x14ac:dyDescent="0.25">
      <c r="A15" s="1" t="s">
        <v>21</v>
      </c>
      <c r="B15" s="6">
        <v>65.3</v>
      </c>
      <c r="C15" s="5">
        <v>79.8</v>
      </c>
      <c r="D15" s="5">
        <v>72.599999999999994</v>
      </c>
      <c r="E15" s="7">
        <v>54</v>
      </c>
      <c r="F15" s="6"/>
      <c r="G15" s="5"/>
      <c r="H15" s="5"/>
      <c r="I15" s="7"/>
    </row>
    <row r="16" spans="1:9" x14ac:dyDescent="0.25">
      <c r="A16" s="1" t="s">
        <v>22</v>
      </c>
      <c r="B16" s="6">
        <v>80.900000000000006</v>
      </c>
      <c r="C16" s="5">
        <v>82.3</v>
      </c>
      <c r="D16" s="5">
        <v>86.5</v>
      </c>
      <c r="E16" s="7">
        <v>61.7</v>
      </c>
      <c r="F16" s="6"/>
      <c r="G16" s="5"/>
      <c r="H16" s="5"/>
      <c r="I16" s="7"/>
    </row>
    <row r="17" spans="1:9" x14ac:dyDescent="0.25">
      <c r="A17" s="1" t="s">
        <v>23</v>
      </c>
      <c r="B17" s="6">
        <v>65.3</v>
      </c>
      <c r="C17" s="5">
        <v>69.400000000000006</v>
      </c>
      <c r="D17" s="5">
        <v>67.3</v>
      </c>
      <c r="E17" s="7">
        <v>49</v>
      </c>
      <c r="F17" s="6"/>
      <c r="G17" s="5"/>
      <c r="H17" s="5"/>
      <c r="I17" s="7"/>
    </row>
    <row r="18" spans="1:9" x14ac:dyDescent="0.25">
      <c r="A18" s="1" t="s">
        <v>24</v>
      </c>
      <c r="B18" s="6">
        <v>66.400000000000006</v>
      </c>
      <c r="C18" s="5">
        <v>80.900000000000006</v>
      </c>
      <c r="D18" s="5">
        <v>70</v>
      </c>
      <c r="E18" s="7">
        <v>56.4</v>
      </c>
      <c r="F18" s="6"/>
      <c r="G18" s="5"/>
      <c r="H18" s="5"/>
      <c r="I18" s="7"/>
    </row>
    <row r="19" spans="1:9" x14ac:dyDescent="0.25">
      <c r="A19" s="1" t="s">
        <v>25</v>
      </c>
      <c r="B19" s="6">
        <v>73.7</v>
      </c>
      <c r="C19" s="5">
        <v>75.3</v>
      </c>
      <c r="D19" s="5">
        <v>73.099999999999994</v>
      </c>
      <c r="E19" s="7">
        <v>51.6</v>
      </c>
      <c r="F19" s="6"/>
      <c r="G19" s="5"/>
      <c r="H19" s="5"/>
      <c r="I19" s="7"/>
    </row>
    <row r="20" spans="1:9" x14ac:dyDescent="0.25">
      <c r="A20" s="1" t="s">
        <v>26</v>
      </c>
      <c r="B20" s="6">
        <v>73.3</v>
      </c>
      <c r="C20" s="5">
        <v>82.4</v>
      </c>
      <c r="D20" s="5">
        <v>78.599999999999994</v>
      </c>
      <c r="E20" s="7">
        <v>55.7</v>
      </c>
      <c r="F20" s="6"/>
      <c r="G20" s="5"/>
      <c r="H20" s="5"/>
      <c r="I20" s="7"/>
    </row>
    <row r="21" spans="1:9" x14ac:dyDescent="0.25">
      <c r="A21" s="1" t="s">
        <v>27</v>
      </c>
      <c r="B21" s="6">
        <v>70.2</v>
      </c>
      <c r="C21" s="5">
        <v>82.7</v>
      </c>
      <c r="D21" s="5">
        <v>80.599999999999994</v>
      </c>
      <c r="E21" s="7">
        <v>54.5</v>
      </c>
      <c r="F21" s="6"/>
      <c r="G21" s="5"/>
      <c r="H21" s="5"/>
      <c r="I21" s="7"/>
    </row>
    <row r="22" spans="1:9" x14ac:dyDescent="0.25">
      <c r="A22" s="1" t="s">
        <v>28</v>
      </c>
      <c r="B22" s="6">
        <v>73.599999999999994</v>
      </c>
      <c r="C22" s="5">
        <v>75.900000000000006</v>
      </c>
      <c r="D22" s="5">
        <v>75.900000000000006</v>
      </c>
      <c r="E22" s="7">
        <v>56.3</v>
      </c>
      <c r="F22" s="6"/>
      <c r="G22" s="5"/>
      <c r="H22" s="5"/>
      <c r="I22" s="7"/>
    </row>
    <row r="23" spans="1:9" x14ac:dyDescent="0.25">
      <c r="A23" s="1" t="s">
        <v>29</v>
      </c>
      <c r="B23" s="6">
        <v>71.099999999999994</v>
      </c>
      <c r="C23" s="5">
        <v>73.7</v>
      </c>
      <c r="D23" s="5">
        <v>65.8</v>
      </c>
      <c r="E23" s="7">
        <v>31.6</v>
      </c>
      <c r="F23" s="6"/>
      <c r="G23" s="5"/>
      <c r="H23" s="5"/>
      <c r="I23" s="7"/>
    </row>
    <row r="24" spans="1:9" x14ac:dyDescent="0.25">
      <c r="A24" s="1" t="s">
        <v>30</v>
      </c>
      <c r="B24" s="6">
        <v>74.400000000000006</v>
      </c>
      <c r="C24" s="5">
        <v>82.7</v>
      </c>
      <c r="D24" s="5">
        <v>82.7</v>
      </c>
      <c r="E24" s="7">
        <v>57.5</v>
      </c>
      <c r="F24" s="6"/>
      <c r="G24" s="5"/>
      <c r="H24" s="5"/>
      <c r="I24" s="7"/>
    </row>
    <row r="25" spans="1:9" x14ac:dyDescent="0.25">
      <c r="A25" s="1" t="s">
        <v>31</v>
      </c>
      <c r="B25" s="6">
        <v>70.7</v>
      </c>
      <c r="C25" s="5">
        <v>81.3</v>
      </c>
      <c r="D25" s="5">
        <v>79.3</v>
      </c>
      <c r="E25" s="7">
        <v>52</v>
      </c>
      <c r="F25" s="6"/>
      <c r="G25" s="5"/>
      <c r="H25" s="5"/>
      <c r="I25" s="7"/>
    </row>
    <row r="26" spans="1:9" x14ac:dyDescent="0.25">
      <c r="A26" s="1" t="s">
        <v>32</v>
      </c>
      <c r="B26" s="6">
        <v>74.5</v>
      </c>
      <c r="C26" s="5">
        <v>83.5</v>
      </c>
      <c r="D26" s="5">
        <v>81.3</v>
      </c>
      <c r="E26" s="7">
        <v>60.3</v>
      </c>
      <c r="F26" s="6"/>
      <c r="G26" s="5"/>
      <c r="H26" s="5"/>
      <c r="I26" s="7"/>
    </row>
    <row r="27" spans="1:9" x14ac:dyDescent="0.25">
      <c r="A27" s="1" t="s">
        <v>33</v>
      </c>
      <c r="B27" s="6">
        <v>68.8</v>
      </c>
      <c r="C27" s="5">
        <v>83.4</v>
      </c>
      <c r="D27" s="5">
        <v>79.900000000000006</v>
      </c>
      <c r="E27" s="7">
        <v>57.8</v>
      </c>
      <c r="F27" s="6"/>
      <c r="G27" s="5"/>
      <c r="H27" s="5"/>
      <c r="I27" s="7"/>
    </row>
    <row r="28" spans="1:9" x14ac:dyDescent="0.25">
      <c r="A28" s="1" t="s">
        <v>34</v>
      </c>
      <c r="B28" s="6">
        <v>73.400000000000006</v>
      </c>
      <c r="C28" s="5">
        <v>80.7</v>
      </c>
      <c r="D28" s="5">
        <v>79.099999999999994</v>
      </c>
      <c r="E28" s="7">
        <v>55</v>
      </c>
      <c r="F28" s="6"/>
      <c r="G28" s="5"/>
      <c r="H28" s="5"/>
      <c r="I28" s="7"/>
    </row>
    <row r="29" spans="1:9" x14ac:dyDescent="0.25">
      <c r="A29" s="1" t="s">
        <v>35</v>
      </c>
      <c r="B29" s="6">
        <v>82.4</v>
      </c>
      <c r="C29" s="5">
        <v>88.2</v>
      </c>
      <c r="D29" s="5">
        <v>94.1</v>
      </c>
      <c r="E29" s="7">
        <v>70.599999999999994</v>
      </c>
      <c r="F29" s="6"/>
      <c r="G29" s="5"/>
      <c r="H29" s="5"/>
      <c r="I29" s="7"/>
    </row>
    <row r="30" spans="1:9" x14ac:dyDescent="0.25">
      <c r="A30" s="1" t="s">
        <v>36</v>
      </c>
      <c r="B30" s="6">
        <v>65.12</v>
      </c>
      <c r="C30" s="5">
        <v>79.3</v>
      </c>
      <c r="D30" s="5">
        <v>76.099999999999994</v>
      </c>
      <c r="E30" s="7">
        <v>48.9</v>
      </c>
      <c r="F30" s="6"/>
      <c r="G30" s="5"/>
      <c r="H30" s="5"/>
      <c r="I30" s="7"/>
    </row>
    <row r="31" spans="1:9" x14ac:dyDescent="0.25">
      <c r="A31" s="1" t="s">
        <v>37</v>
      </c>
      <c r="B31" s="6">
        <v>73.5</v>
      </c>
      <c r="C31" s="5">
        <v>81</v>
      </c>
      <c r="D31" s="5">
        <v>74.8</v>
      </c>
      <c r="E31" s="7">
        <v>53.1</v>
      </c>
      <c r="F31" s="6"/>
      <c r="G31" s="5"/>
      <c r="H31" s="5"/>
      <c r="I31" s="7"/>
    </row>
    <row r="32" spans="1:9" x14ac:dyDescent="0.25">
      <c r="A32" s="1" t="s">
        <v>38</v>
      </c>
      <c r="B32" s="6">
        <v>61.3</v>
      </c>
      <c r="C32" s="5">
        <v>87.1</v>
      </c>
      <c r="D32" s="5">
        <v>71</v>
      </c>
      <c r="E32" s="7">
        <v>48.4</v>
      </c>
      <c r="F32" s="6"/>
      <c r="G32" s="5"/>
      <c r="H32" s="5"/>
      <c r="I32" s="7"/>
    </row>
    <row r="33" spans="1:9" x14ac:dyDescent="0.25">
      <c r="A33" s="1" t="s">
        <v>39</v>
      </c>
      <c r="B33" s="6">
        <v>62.5</v>
      </c>
      <c r="C33" s="5">
        <v>62.5</v>
      </c>
      <c r="D33" s="5">
        <v>50</v>
      </c>
      <c r="E33" s="7">
        <v>37.5</v>
      </c>
      <c r="F33" s="6"/>
      <c r="G33" s="5"/>
      <c r="H33" s="5"/>
      <c r="I33" s="7"/>
    </row>
    <row r="34" spans="1:9" x14ac:dyDescent="0.25">
      <c r="A34" s="1" t="s">
        <v>40</v>
      </c>
      <c r="B34" s="6">
        <v>77.599999999999994</v>
      </c>
      <c r="C34" s="5">
        <v>84.5</v>
      </c>
      <c r="D34" s="5">
        <v>84.7</v>
      </c>
      <c r="E34" s="7">
        <v>62.3</v>
      </c>
      <c r="F34" s="6"/>
      <c r="G34" s="5"/>
      <c r="H34" s="5"/>
      <c r="I34" s="7"/>
    </row>
    <row r="35" spans="1:9" x14ac:dyDescent="0.25">
      <c r="A35" s="1" t="s">
        <v>41</v>
      </c>
      <c r="B35" s="6">
        <v>73.099999999999994</v>
      </c>
      <c r="C35" s="5">
        <v>83.8</v>
      </c>
      <c r="D35" s="5">
        <v>79.2</v>
      </c>
      <c r="E35" s="7">
        <v>56</v>
      </c>
      <c r="F35" s="6"/>
      <c r="G35" s="5"/>
      <c r="H35" s="5"/>
      <c r="I35" s="7"/>
    </row>
    <row r="36" spans="1:9" x14ac:dyDescent="0.25">
      <c r="A36" s="1" t="s">
        <v>42</v>
      </c>
      <c r="B36" s="6">
        <v>78</v>
      </c>
      <c r="C36" s="5">
        <v>80.2</v>
      </c>
      <c r="D36" s="5">
        <v>83.6</v>
      </c>
      <c r="E36" s="7">
        <v>57.1</v>
      </c>
      <c r="F36" s="6"/>
      <c r="G36" s="5"/>
      <c r="H36" s="5"/>
      <c r="I36" s="7"/>
    </row>
    <row r="37" spans="1:9" x14ac:dyDescent="0.25">
      <c r="A37" s="1" t="s">
        <v>43</v>
      </c>
      <c r="B37" s="6">
        <v>80</v>
      </c>
      <c r="C37" s="5">
        <v>80</v>
      </c>
      <c r="D37" s="5">
        <v>80</v>
      </c>
      <c r="E37" s="7">
        <v>64</v>
      </c>
      <c r="F37" s="6"/>
      <c r="G37" s="5"/>
      <c r="H37" s="5"/>
      <c r="I37" s="7"/>
    </row>
    <row r="38" spans="1:9" x14ac:dyDescent="0.25">
      <c r="A38" s="1" t="s">
        <v>44</v>
      </c>
      <c r="B38" s="6">
        <v>73.5</v>
      </c>
      <c r="C38" s="5">
        <v>82.8</v>
      </c>
      <c r="D38" s="5">
        <v>78.8</v>
      </c>
      <c r="E38" s="7">
        <v>60.3</v>
      </c>
      <c r="F38" s="6"/>
      <c r="G38" s="5"/>
      <c r="H38" s="5"/>
      <c r="I38" s="7"/>
    </row>
    <row r="39" spans="1:9" x14ac:dyDescent="0.25">
      <c r="A39" s="1" t="s">
        <v>45</v>
      </c>
      <c r="B39" s="6">
        <v>78.3</v>
      </c>
      <c r="C39" s="5">
        <v>83.9</v>
      </c>
      <c r="D39" s="5">
        <v>81.400000000000006</v>
      </c>
      <c r="E39" s="7">
        <v>63.4</v>
      </c>
      <c r="F39" s="6"/>
      <c r="G39" s="5"/>
      <c r="H39" s="5"/>
      <c r="I39" s="7"/>
    </row>
    <row r="40" spans="1:9" x14ac:dyDescent="0.25">
      <c r="A40" s="1" t="s">
        <v>46</v>
      </c>
      <c r="B40" s="6">
        <v>66.7</v>
      </c>
      <c r="C40" s="5">
        <v>81.8</v>
      </c>
      <c r="D40" s="5">
        <v>78.8</v>
      </c>
      <c r="E40" s="7">
        <v>54.5</v>
      </c>
      <c r="F40" s="6"/>
      <c r="G40" s="5"/>
      <c r="H40" s="5"/>
      <c r="I40" s="7"/>
    </row>
    <row r="41" spans="1:9" x14ac:dyDescent="0.25">
      <c r="A41" s="1" t="s">
        <v>47</v>
      </c>
      <c r="B41" s="6">
        <v>83.3</v>
      </c>
      <c r="C41" s="5">
        <v>83.3</v>
      </c>
      <c r="D41" s="5">
        <v>87.5</v>
      </c>
      <c r="E41" s="7">
        <v>75</v>
      </c>
      <c r="F41" s="6"/>
      <c r="G41" s="5"/>
      <c r="H41" s="5"/>
      <c r="I41" s="7"/>
    </row>
    <row r="42" spans="1:9" x14ac:dyDescent="0.25">
      <c r="A42" s="1" t="s">
        <v>48</v>
      </c>
      <c r="B42" s="6">
        <v>69.099999999999994</v>
      </c>
      <c r="C42" s="5">
        <v>76.5</v>
      </c>
      <c r="D42" s="5">
        <v>79.400000000000006</v>
      </c>
      <c r="E42" s="7">
        <v>58.8</v>
      </c>
      <c r="F42" s="6"/>
      <c r="G42" s="5"/>
      <c r="H42" s="5"/>
      <c r="I42" s="7"/>
    </row>
    <row r="43" spans="1:9" x14ac:dyDescent="0.25">
      <c r="A43" s="1" t="s">
        <v>49</v>
      </c>
      <c r="B43" s="6">
        <v>71</v>
      </c>
      <c r="C43" s="5">
        <v>85.2</v>
      </c>
      <c r="D43" s="5">
        <v>82.3</v>
      </c>
      <c r="E43" s="7">
        <v>58.7</v>
      </c>
      <c r="F43" s="6"/>
      <c r="G43" s="5"/>
      <c r="H43" s="5"/>
      <c r="I43" s="7"/>
    </row>
    <row r="44" spans="1:9" x14ac:dyDescent="0.25">
      <c r="A44" s="1" t="s">
        <v>50</v>
      </c>
      <c r="B44" s="6">
        <v>65.900000000000006</v>
      </c>
      <c r="C44" s="5">
        <v>75.8</v>
      </c>
      <c r="D44" s="5">
        <v>72.5</v>
      </c>
      <c r="E44" s="7">
        <v>38.5</v>
      </c>
      <c r="F44" s="6"/>
      <c r="G44" s="5"/>
      <c r="H44" s="5"/>
      <c r="I44" s="7"/>
    </row>
    <row r="45" spans="1:9" x14ac:dyDescent="0.25">
      <c r="A45" s="1" t="s">
        <v>51</v>
      </c>
      <c r="B45" s="6">
        <v>69.5</v>
      </c>
      <c r="C45" s="5">
        <v>81.7</v>
      </c>
      <c r="D45" s="5">
        <v>74.8</v>
      </c>
      <c r="E45" s="7">
        <v>61.1</v>
      </c>
      <c r="F45" s="6"/>
      <c r="G45" s="5"/>
      <c r="H45" s="5"/>
      <c r="I45" s="7"/>
    </row>
    <row r="46" spans="1:9" x14ac:dyDescent="0.25">
      <c r="A46" s="1" t="s">
        <v>52</v>
      </c>
      <c r="B46" s="6">
        <v>62</v>
      </c>
      <c r="C46" s="5">
        <v>78</v>
      </c>
      <c r="D46" s="5">
        <v>62</v>
      </c>
      <c r="E46" s="7">
        <v>38</v>
      </c>
      <c r="F46" s="6"/>
      <c r="G46" s="5"/>
      <c r="H46" s="5"/>
      <c r="I46" s="7"/>
    </row>
    <row r="47" spans="1:9" x14ac:dyDescent="0.25">
      <c r="A47" s="1" t="s">
        <v>53</v>
      </c>
      <c r="B47" s="6">
        <v>72.7</v>
      </c>
      <c r="C47" s="5">
        <v>81.8</v>
      </c>
      <c r="D47" s="5">
        <v>68.2</v>
      </c>
      <c r="E47" s="7">
        <v>40.9</v>
      </c>
      <c r="F47" s="6"/>
      <c r="G47" s="5"/>
      <c r="H47" s="5"/>
      <c r="I47" s="7"/>
    </row>
    <row r="48" spans="1:9" x14ac:dyDescent="0.25">
      <c r="A48" s="1" t="s">
        <v>54</v>
      </c>
      <c r="B48" s="6">
        <v>78.400000000000006</v>
      </c>
      <c r="C48" s="5">
        <v>89.7</v>
      </c>
      <c r="D48" s="5">
        <v>88.7</v>
      </c>
      <c r="E48" s="7">
        <v>73.2</v>
      </c>
      <c r="F48" s="6"/>
      <c r="G48" s="5"/>
      <c r="H48" s="5"/>
      <c r="I48" s="7"/>
    </row>
    <row r="49" spans="1:9" x14ac:dyDescent="0.25">
      <c r="A49" s="1" t="s">
        <v>55</v>
      </c>
      <c r="B49" s="6">
        <v>69.099999999999994</v>
      </c>
      <c r="C49" s="5">
        <v>83.7</v>
      </c>
      <c r="D49" s="5">
        <v>79.7</v>
      </c>
      <c r="E49" s="7">
        <v>56.1</v>
      </c>
      <c r="F49" s="6"/>
      <c r="G49" s="5"/>
      <c r="H49" s="5"/>
      <c r="I49" s="7"/>
    </row>
    <row r="50" spans="1:9" x14ac:dyDescent="0.25">
      <c r="A50" s="1" t="s">
        <v>56</v>
      </c>
      <c r="B50" s="6">
        <v>77.3</v>
      </c>
      <c r="C50" s="5">
        <v>86.7</v>
      </c>
      <c r="D50" s="5">
        <v>85.6</v>
      </c>
      <c r="E50" s="7">
        <v>64</v>
      </c>
      <c r="F50" s="6"/>
      <c r="G50" s="5"/>
      <c r="H50" s="5"/>
      <c r="I50" s="7"/>
    </row>
    <row r="51" spans="1:9" x14ac:dyDescent="0.25">
      <c r="A51" s="1" t="s">
        <v>57</v>
      </c>
      <c r="B51" s="6">
        <v>77.400000000000006</v>
      </c>
      <c r="C51" s="5">
        <v>84.2</v>
      </c>
      <c r="D51" s="5">
        <v>85</v>
      </c>
      <c r="E51" s="7">
        <v>67</v>
      </c>
      <c r="F51" s="6"/>
      <c r="G51" s="5"/>
      <c r="H51" s="5"/>
      <c r="I51" s="7"/>
    </row>
    <row r="52" spans="1:9" x14ac:dyDescent="0.25">
      <c r="A52" s="1" t="s">
        <v>58</v>
      </c>
      <c r="B52" s="6">
        <v>77.3</v>
      </c>
      <c r="C52" s="5">
        <v>81.3</v>
      </c>
      <c r="D52" s="5">
        <v>82.9</v>
      </c>
      <c r="E52" s="7">
        <v>61.8</v>
      </c>
      <c r="F52" s="6"/>
      <c r="G52" s="5"/>
      <c r="H52" s="5"/>
      <c r="I52" s="7"/>
    </row>
    <row r="53" spans="1:9" x14ac:dyDescent="0.25">
      <c r="A53" s="1" t="s">
        <v>59</v>
      </c>
      <c r="B53" s="6">
        <v>76.099999999999994</v>
      </c>
      <c r="C53" s="5">
        <v>85.3</v>
      </c>
      <c r="D53" s="5">
        <v>82.8</v>
      </c>
      <c r="E53" s="7">
        <v>64.2</v>
      </c>
      <c r="F53" s="6"/>
      <c r="G53" s="5"/>
      <c r="H53" s="5"/>
      <c r="I53" s="7"/>
    </row>
    <row r="54" spans="1:9" x14ac:dyDescent="0.25">
      <c r="A54" s="1" t="s">
        <v>60</v>
      </c>
      <c r="B54" s="6">
        <v>65.400000000000006</v>
      </c>
      <c r="C54" s="5">
        <v>82.7</v>
      </c>
      <c r="D54" s="5">
        <v>70.2</v>
      </c>
      <c r="E54" s="7">
        <v>44.2</v>
      </c>
      <c r="F54" s="6"/>
      <c r="G54" s="5"/>
      <c r="H54" s="5"/>
      <c r="I54" s="7"/>
    </row>
    <row r="55" spans="1:9" x14ac:dyDescent="0.25">
      <c r="A55" s="1" t="s">
        <v>61</v>
      </c>
      <c r="B55" s="6">
        <v>75.400000000000006</v>
      </c>
      <c r="C55" s="5">
        <v>78</v>
      </c>
      <c r="D55" s="5">
        <v>76.3</v>
      </c>
      <c r="E55" s="7">
        <v>52.5</v>
      </c>
      <c r="F55" s="6"/>
      <c r="G55" s="5"/>
      <c r="H55" s="5"/>
      <c r="I55" s="7"/>
    </row>
    <row r="56" spans="1:9" x14ac:dyDescent="0.25">
      <c r="A56" s="1" t="s">
        <v>62</v>
      </c>
      <c r="B56" s="6">
        <v>68.900000000000006</v>
      </c>
      <c r="C56" s="5">
        <v>78</v>
      </c>
      <c r="D56" s="5">
        <v>73.5</v>
      </c>
      <c r="E56" s="7">
        <v>47</v>
      </c>
      <c r="F56" s="6"/>
      <c r="G56" s="5"/>
      <c r="H56" s="5"/>
      <c r="I56" s="7"/>
    </row>
    <row r="57" spans="1:9" x14ac:dyDescent="0.25">
      <c r="A57" s="1" t="s">
        <v>63</v>
      </c>
      <c r="B57" s="6">
        <v>60</v>
      </c>
      <c r="C57" s="5">
        <v>80</v>
      </c>
      <c r="D57" s="5">
        <v>90</v>
      </c>
      <c r="E57" s="7">
        <v>70</v>
      </c>
      <c r="F57" s="6"/>
      <c r="G57" s="5"/>
      <c r="H57" s="5"/>
      <c r="I57" s="7"/>
    </row>
    <row r="58" spans="1:9" x14ac:dyDescent="0.25">
      <c r="A58" s="1" t="s">
        <v>64</v>
      </c>
      <c r="B58" s="6">
        <v>68.7</v>
      </c>
      <c r="C58" s="5">
        <v>82.8</v>
      </c>
      <c r="D58" s="5">
        <v>78.8</v>
      </c>
      <c r="E58" s="7">
        <v>56.6</v>
      </c>
      <c r="F58" s="6"/>
      <c r="G58" s="5"/>
      <c r="H58" s="5"/>
      <c r="I58" s="7"/>
    </row>
    <row r="59" spans="1:9" x14ac:dyDescent="0.25">
      <c r="A59" s="1" t="s">
        <v>65</v>
      </c>
      <c r="B59" s="6">
        <v>61.2</v>
      </c>
      <c r="C59" s="5">
        <v>71.599999999999994</v>
      </c>
      <c r="D59" s="5">
        <v>61.2</v>
      </c>
      <c r="E59" s="7">
        <v>35.799999999999997</v>
      </c>
      <c r="F59" s="6"/>
      <c r="G59" s="5"/>
      <c r="H59" s="5"/>
      <c r="I59" s="7"/>
    </row>
    <row r="60" spans="1:9" x14ac:dyDescent="0.25">
      <c r="A60" s="1" t="s">
        <v>66</v>
      </c>
      <c r="B60" s="6">
        <v>78.7</v>
      </c>
      <c r="C60" s="5">
        <v>84</v>
      </c>
      <c r="D60" s="5">
        <v>82.7</v>
      </c>
      <c r="E60" s="7">
        <v>65.3</v>
      </c>
      <c r="F60" s="6"/>
      <c r="G60" s="5"/>
      <c r="H60" s="5"/>
      <c r="I60" s="7"/>
    </row>
    <row r="61" spans="1:9" x14ac:dyDescent="0.25">
      <c r="A61" s="1" t="s">
        <v>67</v>
      </c>
      <c r="B61" s="6">
        <v>77</v>
      </c>
      <c r="C61" s="5">
        <v>78.400000000000006</v>
      </c>
      <c r="D61" s="5">
        <v>82.4</v>
      </c>
      <c r="E61" s="7">
        <v>64.900000000000006</v>
      </c>
      <c r="F61" s="6"/>
      <c r="G61" s="5"/>
      <c r="H61" s="5"/>
      <c r="I61" s="7"/>
    </row>
    <row r="62" spans="1:9" x14ac:dyDescent="0.25">
      <c r="A62" s="1" t="s">
        <v>68</v>
      </c>
      <c r="B62" s="6">
        <v>61.7</v>
      </c>
      <c r="C62" s="5">
        <v>84</v>
      </c>
      <c r="D62" s="5">
        <v>77.8</v>
      </c>
      <c r="E62" s="7">
        <v>59.3</v>
      </c>
      <c r="F62" s="6"/>
      <c r="G62" s="5"/>
      <c r="H62" s="5"/>
      <c r="I62" s="7"/>
    </row>
    <row r="63" spans="1:9" x14ac:dyDescent="0.25">
      <c r="A63" s="1" t="s">
        <v>69</v>
      </c>
      <c r="B63" s="6">
        <v>66.7</v>
      </c>
      <c r="C63" s="5">
        <v>66.7</v>
      </c>
      <c r="D63" s="5">
        <v>66.7</v>
      </c>
      <c r="E63" s="7">
        <v>66.7</v>
      </c>
      <c r="F63" s="6"/>
      <c r="G63" s="5"/>
      <c r="H63" s="5"/>
      <c r="I63" s="7"/>
    </row>
    <row r="64" spans="1:9" x14ac:dyDescent="0.25">
      <c r="A64" s="1" t="s">
        <v>70</v>
      </c>
      <c r="B64" s="6">
        <v>76.7</v>
      </c>
      <c r="C64" s="5">
        <v>78.900000000000006</v>
      </c>
      <c r="D64" s="5">
        <v>82.2</v>
      </c>
      <c r="E64" s="7">
        <v>54.4</v>
      </c>
      <c r="F64" s="6"/>
      <c r="G64" s="5"/>
      <c r="H64" s="5"/>
      <c r="I64" s="7"/>
    </row>
    <row r="65" spans="1:9" x14ac:dyDescent="0.25">
      <c r="A65" s="1" t="s">
        <v>71</v>
      </c>
      <c r="B65" s="6">
        <v>76.7</v>
      </c>
      <c r="C65" s="5">
        <v>80.8</v>
      </c>
      <c r="D65" s="5">
        <v>80.8</v>
      </c>
      <c r="E65" s="7">
        <v>63.3</v>
      </c>
      <c r="F65" s="6"/>
      <c r="G65" s="5"/>
      <c r="H65" s="5"/>
      <c r="I65" s="7"/>
    </row>
    <row r="66" spans="1:9" x14ac:dyDescent="0.25">
      <c r="A66" s="1" t="s">
        <v>72</v>
      </c>
      <c r="B66" s="6">
        <v>76.900000000000006</v>
      </c>
      <c r="C66" s="5">
        <v>72.3</v>
      </c>
      <c r="D66" s="5">
        <v>75.400000000000006</v>
      </c>
      <c r="E66" s="7">
        <v>49.2</v>
      </c>
      <c r="F66" s="6"/>
      <c r="G66" s="5"/>
      <c r="H66" s="5"/>
      <c r="I66" s="7"/>
    </row>
    <row r="67" spans="1:9" x14ac:dyDescent="0.25">
      <c r="A67" s="1" t="s">
        <v>73</v>
      </c>
      <c r="B67" s="6">
        <v>77.900000000000006</v>
      </c>
      <c r="C67" s="5">
        <v>87.2</v>
      </c>
      <c r="D67" s="5">
        <v>87.2</v>
      </c>
      <c r="E67" s="7">
        <v>73.3</v>
      </c>
      <c r="F67" s="6"/>
      <c r="G67" s="5"/>
      <c r="H67" s="5"/>
      <c r="I67" s="7"/>
    </row>
    <row r="68" spans="1:9" x14ac:dyDescent="0.25">
      <c r="A68" s="1" t="s">
        <v>74</v>
      </c>
      <c r="B68" s="6">
        <v>80</v>
      </c>
      <c r="C68" s="5">
        <v>73.3</v>
      </c>
      <c r="D68" s="5">
        <v>80</v>
      </c>
      <c r="E68" s="7">
        <v>58.8</v>
      </c>
      <c r="F68" s="6"/>
      <c r="G68" s="5"/>
      <c r="H68" s="5"/>
      <c r="I68" s="7"/>
    </row>
    <row r="69" spans="1:9" x14ac:dyDescent="0.25">
      <c r="A69" s="1" t="s">
        <v>75</v>
      </c>
      <c r="B69" s="6">
        <v>75.3</v>
      </c>
      <c r="C69" s="5">
        <v>81.7</v>
      </c>
      <c r="D69" s="5">
        <v>79.599999999999994</v>
      </c>
      <c r="E69" s="7">
        <v>52.7</v>
      </c>
      <c r="F69" s="6"/>
      <c r="G69" s="5"/>
      <c r="H69" s="5"/>
      <c r="I69" s="7"/>
    </row>
    <row r="70" spans="1:9" x14ac:dyDescent="0.25">
      <c r="A70" s="1" t="s">
        <v>76</v>
      </c>
      <c r="B70" s="6">
        <v>76.099999999999994</v>
      </c>
      <c r="C70" s="5">
        <v>76.099999999999994</v>
      </c>
      <c r="D70" s="5">
        <v>76.099999999999994</v>
      </c>
      <c r="E70" s="7">
        <v>53.7</v>
      </c>
      <c r="F70" s="6"/>
      <c r="G70" s="5"/>
      <c r="H70" s="5"/>
      <c r="I70" s="7"/>
    </row>
    <row r="71" spans="1:9" x14ac:dyDescent="0.25">
      <c r="A71" s="1" t="s">
        <v>77</v>
      </c>
      <c r="B71" s="6">
        <v>81.599999999999994</v>
      </c>
      <c r="C71" s="5">
        <v>85.1</v>
      </c>
      <c r="D71" s="5">
        <v>82.8</v>
      </c>
      <c r="E71" s="7">
        <v>64.400000000000006</v>
      </c>
      <c r="F71" s="6"/>
      <c r="G71" s="5"/>
      <c r="H71" s="5"/>
      <c r="I71" s="7"/>
    </row>
    <row r="72" spans="1:9" x14ac:dyDescent="0.25">
      <c r="A72" s="1" t="s">
        <v>78</v>
      </c>
      <c r="B72" s="6">
        <v>70.099999999999994</v>
      </c>
      <c r="C72" s="5">
        <v>77.599999999999994</v>
      </c>
      <c r="D72" s="5">
        <v>80.599999999999994</v>
      </c>
      <c r="E72" s="7">
        <v>46.3</v>
      </c>
      <c r="F72" s="6"/>
      <c r="G72" s="5"/>
      <c r="H72" s="5"/>
      <c r="I72" s="7"/>
    </row>
    <row r="73" spans="1:9" x14ac:dyDescent="0.25">
      <c r="A73" s="1" t="s">
        <v>79</v>
      </c>
      <c r="B73" s="6">
        <v>73</v>
      </c>
      <c r="C73" s="5">
        <v>79.7</v>
      </c>
      <c r="D73" s="5">
        <v>77</v>
      </c>
      <c r="E73" s="7">
        <v>56.1</v>
      </c>
      <c r="F73" s="6"/>
      <c r="G73" s="5"/>
      <c r="H73" s="5"/>
      <c r="I73" s="7"/>
    </row>
    <row r="74" spans="1:9" x14ac:dyDescent="0.25">
      <c r="A74" s="1" t="s">
        <v>80</v>
      </c>
      <c r="B74" s="6">
        <v>75.3</v>
      </c>
      <c r="C74" s="5">
        <v>78</v>
      </c>
      <c r="D74" s="5">
        <v>72.7</v>
      </c>
      <c r="E74" s="7">
        <v>54.7</v>
      </c>
      <c r="F74" s="6"/>
      <c r="G74" s="5"/>
      <c r="H74" s="5"/>
      <c r="I74" s="7"/>
    </row>
    <row r="75" spans="1:9" x14ac:dyDescent="0.25">
      <c r="A75" s="1" t="s">
        <v>81</v>
      </c>
      <c r="B75" s="6">
        <v>74.599999999999994</v>
      </c>
      <c r="C75" s="5">
        <v>85.7</v>
      </c>
      <c r="D75" s="5">
        <v>81.400000000000006</v>
      </c>
      <c r="E75" s="7">
        <v>60.7</v>
      </c>
      <c r="F75" s="6"/>
      <c r="G75" s="5"/>
      <c r="H75" s="5"/>
      <c r="I75" s="7"/>
    </row>
    <row r="76" spans="1:9" x14ac:dyDescent="0.25">
      <c r="A76" s="1" t="s">
        <v>82</v>
      </c>
      <c r="B76" s="6">
        <v>71.2</v>
      </c>
      <c r="C76" s="5">
        <v>81</v>
      </c>
      <c r="D76" s="5">
        <v>81.7</v>
      </c>
      <c r="E76" s="7">
        <v>60.1</v>
      </c>
      <c r="F76" s="6"/>
      <c r="G76" s="5"/>
      <c r="H76" s="5"/>
      <c r="I76" s="7"/>
    </row>
    <row r="77" spans="1:9" x14ac:dyDescent="0.25">
      <c r="A77" s="1" t="s">
        <v>83</v>
      </c>
      <c r="B77" s="6">
        <v>72</v>
      </c>
      <c r="C77" s="5">
        <v>83.5</v>
      </c>
      <c r="D77" s="5">
        <v>81.3</v>
      </c>
      <c r="E77" s="7">
        <v>61.5</v>
      </c>
      <c r="F77" s="6"/>
      <c r="G77" s="5"/>
      <c r="H77" s="5"/>
      <c r="I77" s="7"/>
    </row>
    <row r="78" spans="1:9" x14ac:dyDescent="0.25">
      <c r="A78" s="1" t="s">
        <v>84</v>
      </c>
      <c r="B78" s="6">
        <v>63.9</v>
      </c>
      <c r="C78" s="5">
        <v>75</v>
      </c>
      <c r="D78" s="5">
        <v>61.1</v>
      </c>
      <c r="E78" s="7">
        <v>51.4</v>
      </c>
      <c r="F78" s="6"/>
      <c r="G78" s="5"/>
      <c r="H78" s="5"/>
      <c r="I78" s="7"/>
    </row>
    <row r="79" spans="1:9" x14ac:dyDescent="0.25">
      <c r="A79" s="1" t="s">
        <v>85</v>
      </c>
      <c r="B79" s="6">
        <v>63.5</v>
      </c>
      <c r="C79" s="5">
        <v>69.2</v>
      </c>
      <c r="D79" s="5">
        <v>65.400000000000006</v>
      </c>
      <c r="E79" s="7">
        <v>40.1</v>
      </c>
      <c r="F79" s="6"/>
      <c r="G79" s="5"/>
      <c r="H79" s="5"/>
      <c r="I79" s="7"/>
    </row>
    <row r="80" spans="1:9" x14ac:dyDescent="0.25">
      <c r="A80" s="1" t="s">
        <v>86</v>
      </c>
      <c r="B80" s="6">
        <v>70.400000000000006</v>
      </c>
      <c r="C80" s="5">
        <v>78.7</v>
      </c>
      <c r="D80" s="5">
        <v>74.099999999999994</v>
      </c>
      <c r="E80" s="7">
        <v>52.8</v>
      </c>
      <c r="F80" s="6"/>
      <c r="G80" s="5"/>
      <c r="H80" s="5"/>
      <c r="I80" s="7"/>
    </row>
    <row r="81" spans="1:9" x14ac:dyDescent="0.25">
      <c r="A81" s="1" t="s">
        <v>87</v>
      </c>
      <c r="B81" s="6">
        <v>78.400000000000006</v>
      </c>
      <c r="C81" s="5">
        <v>87.6</v>
      </c>
      <c r="D81" s="5">
        <v>85.9</v>
      </c>
      <c r="E81" s="7">
        <v>68</v>
      </c>
      <c r="F81" s="6"/>
      <c r="G81" s="5"/>
      <c r="H81" s="5"/>
      <c r="I81" s="7"/>
    </row>
    <row r="82" spans="1:9" ht="15.75" thickBot="1" x14ac:dyDescent="0.3">
      <c r="A82" s="1" t="s">
        <v>88</v>
      </c>
      <c r="B82" s="8">
        <v>75</v>
      </c>
      <c r="C82" s="9">
        <v>78.8</v>
      </c>
      <c r="D82" s="9">
        <v>83.7</v>
      </c>
      <c r="E82" s="10">
        <v>60.6</v>
      </c>
      <c r="F82" s="8"/>
      <c r="G82" s="9"/>
      <c r="H82" s="9"/>
      <c r="I82" s="10"/>
    </row>
    <row r="84" spans="1:9" x14ac:dyDescent="0.25">
      <c r="A84" t="s">
        <v>3</v>
      </c>
      <c r="B84" t="s">
        <v>7</v>
      </c>
    </row>
    <row r="85" spans="1:9" x14ac:dyDescent="0.25">
      <c r="A85" t="s">
        <v>4</v>
      </c>
      <c r="B85" t="s">
        <v>89</v>
      </c>
    </row>
    <row r="86" spans="1:9" x14ac:dyDescent="0.25">
      <c r="A86" t="s">
        <v>5</v>
      </c>
    </row>
    <row r="87" spans="1:9" x14ac:dyDescent="0.25">
      <c r="A87" t="s">
        <v>6</v>
      </c>
    </row>
  </sheetData>
  <mergeCells count="2">
    <mergeCell ref="B1:E1"/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Feuil2</vt:lpstr>
      <vt:lpstr>Feuil4</vt:lpstr>
      <vt:lpstr>Match</vt:lpstr>
      <vt:lpstr>lalali</vt:lpstr>
      <vt:lpstr>BaseDonnées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__</dc:creator>
  <cp:lastModifiedBy>BOris __</cp:lastModifiedBy>
  <dcterms:created xsi:type="dcterms:W3CDTF">2015-06-05T18:19:34Z</dcterms:created>
  <dcterms:modified xsi:type="dcterms:W3CDTF">2024-04-23T08:34:24Z</dcterms:modified>
</cp:coreProperties>
</file>