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E705189F-CAED-483B-A880-3467AE705B1E}" xr6:coauthVersionLast="47" xr6:coauthVersionMax="47" xr10:uidLastSave="{00000000-0000-0000-0000-000000000000}"/>
  <bookViews>
    <workbookView xWindow="28680" yWindow="-120" windowWidth="29040" windowHeight="15720" tabRatio="831" xr2:uid="{00000000-000D-0000-FFFF-FFFF00000000}"/>
  </bookViews>
  <sheets>
    <sheet name="DECOMPTE" sheetId="19" r:id="rId1"/>
  </sheets>
  <definedNames>
    <definedName name="_xleta.DATE" hidden="1" xlm="1">#NAME?</definedName>
    <definedName name="_xleta.DAYS" hidden="1" xlm="1">#NAME?</definedName>
    <definedName name="_xlpm.a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" i="19" l="1"/>
  <c r="E26" i="19" l="1"/>
  <c r="E25" i="19"/>
  <c r="E24" i="19"/>
  <c r="C17" i="19"/>
  <c r="E13" i="19"/>
  <c r="E17" i="19" s="1"/>
  <c r="C15" i="19" l="1"/>
  <c r="E15" i="19"/>
</calcChain>
</file>

<file path=xl/sharedStrings.xml><?xml version="1.0" encoding="utf-8"?>
<sst xmlns="http://schemas.openxmlformats.org/spreadsheetml/2006/main" count="10" uniqueCount="9">
  <si>
    <t>Date échéance suivante</t>
  </si>
  <si>
    <t>Date de départ</t>
  </si>
  <si>
    <t>Nouvelle date</t>
  </si>
  <si>
    <t>CALCUL DE DATE</t>
  </si>
  <si>
    <t>Jours</t>
  </si>
  <si>
    <t>Mois</t>
  </si>
  <si>
    <t>Années</t>
  </si>
  <si>
    <t>Jours / mois / années</t>
  </si>
  <si>
    <t>Durée à reporter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</si>
</sst>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 style="thin">
        <color theme="3" tint="0.79998168889431442"/>
      </bottom>
      <diagonal/>
    </border>
    <border>
      <left/>
      <right style="thin">
        <color theme="3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/>
      <diagonal/>
    </border>
    <border>
      <left style="thin">
        <color theme="3" tint="0.79998168889431442"/>
      </left>
      <right style="thin">
        <color theme="3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 style="thin">
        <color theme="3" tint="0.79998168889431442"/>
      </top>
      <bottom style="thin">
        <color theme="3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1" tint="4.9989318521683403E-2"/>
      </left>
      <right style="thin">
        <color auto="1"/>
      </right>
      <top style="thin">
        <color theme="1" tint="4.9989318521683403E-2"/>
      </top>
      <bottom/>
      <diagonal/>
    </border>
    <border>
      <left style="thin">
        <color theme="1" tint="4.9989318521683403E-2"/>
      </left>
      <right style="thin">
        <color auto="1"/>
      </right>
      <top/>
      <bottom/>
      <diagonal/>
    </border>
    <border>
      <left style="thin">
        <color theme="1" tint="4.9989318521683403E-2"/>
      </left>
      <right style="thin">
        <color auto="1"/>
      </right>
      <top/>
      <bottom style="thin">
        <color theme="1" tint="4.9989318521683403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4" borderId="0" xfId="0" applyFill="1" applyProtection="1">
      <protection locked="0"/>
    </xf>
    <xf numFmtId="0" fontId="0" fillId="2" borderId="0" xfId="0" applyFill="1"/>
    <xf numFmtId="0" fontId="3" fillId="3" borderId="3" xfId="0" applyFont="1" applyFill="1" applyBorder="1" applyAlignment="1">
      <alignment horizontal="centerContinuous" vertical="center" wrapText="1"/>
    </xf>
    <xf numFmtId="2" fontId="0" fillId="4" borderId="0" xfId="0" applyNumberFormat="1" applyFill="1" applyProtection="1">
      <protection locked="0"/>
    </xf>
    <xf numFmtId="0" fontId="0" fillId="2" borderId="6" xfId="0" applyFill="1" applyBorder="1"/>
    <xf numFmtId="0" fontId="0" fillId="2" borderId="7" xfId="0" applyFill="1" applyBorder="1"/>
    <xf numFmtId="14" fontId="5" fillId="2" borderId="7" xfId="0" applyNumberFormat="1" applyFont="1" applyFill="1" applyBorder="1" applyAlignment="1">
      <alignment horizontal="center" vertical="center" wrapText="1"/>
    </xf>
    <xf numFmtId="14" fontId="0" fillId="2" borderId="8" xfId="0" applyNumberFormat="1" applyFill="1" applyBorder="1"/>
    <xf numFmtId="0" fontId="0" fillId="0" borderId="0" xfId="0" applyAlignment="1" applyProtection="1">
      <alignment wrapText="1"/>
      <protection locked="0"/>
    </xf>
    <xf numFmtId="14" fontId="0" fillId="2" borderId="10" xfId="0" applyNumberFormat="1" applyFill="1" applyBorder="1"/>
    <xf numFmtId="0" fontId="5" fillId="4" borderId="0" xfId="0" applyFont="1" applyFill="1" applyAlignment="1" applyProtection="1">
      <alignment horizontal="center" wrapText="1"/>
      <protection locked="0"/>
    </xf>
    <xf numFmtId="0" fontId="0" fillId="0" borderId="0" xfId="0" applyAlignment="1">
      <alignment wrapText="1"/>
    </xf>
    <xf numFmtId="49" fontId="0" fillId="2" borderId="0" xfId="0" applyNumberFormat="1" applyFill="1" applyAlignment="1">
      <alignment horizontal="center"/>
    </xf>
    <xf numFmtId="14" fontId="0" fillId="2" borderId="11" xfId="0" applyNumberFormat="1" applyFill="1" applyBorder="1"/>
    <xf numFmtId="9" fontId="0" fillId="4" borderId="0" xfId="1" applyFont="1" applyFill="1" applyProtection="1">
      <protection locked="0"/>
    </xf>
    <xf numFmtId="14" fontId="1" fillId="3" borderId="1" xfId="0" applyNumberFormat="1" applyFont="1" applyFill="1" applyBorder="1" applyAlignment="1">
      <alignment horizontal="center" vertical="center"/>
    </xf>
    <xf numFmtId="0" fontId="0" fillId="2" borderId="12" xfId="0" applyFill="1" applyBorder="1"/>
    <xf numFmtId="0" fontId="0" fillId="2" borderId="12" xfId="0" applyFill="1" applyBorder="1" applyAlignment="1">
      <alignment horizontal="center"/>
    </xf>
    <xf numFmtId="14" fontId="0" fillId="2" borderId="13" xfId="0" applyNumberFormat="1" applyFill="1" applyBorder="1"/>
    <xf numFmtId="2" fontId="0" fillId="0" borderId="2" xfId="0" applyNumberFormat="1" applyBorder="1" applyProtection="1">
      <protection locked="0"/>
    </xf>
    <xf numFmtId="2" fontId="0" fillId="0" borderId="0" xfId="0" applyNumberFormat="1"/>
    <xf numFmtId="2" fontId="0" fillId="4" borderId="0" xfId="0" applyNumberFormat="1" applyFill="1"/>
    <xf numFmtId="0" fontId="0" fillId="2" borderId="15" xfId="0" applyFill="1" applyBorder="1"/>
    <xf numFmtId="14" fontId="0" fillId="2" borderId="16" xfId="0" applyNumberFormat="1" applyFill="1" applyBorder="1"/>
    <xf numFmtId="168" fontId="4" fillId="2" borderId="9" xfId="0" applyNumberFormat="1" applyFont="1" applyFill="1" applyBorder="1" applyAlignment="1">
      <alignment horizontal="left" vertical="center" wrapText="1" indent="1"/>
    </xf>
    <xf numFmtId="168" fontId="4" fillId="2" borderId="9" xfId="0" applyNumberFormat="1" applyFont="1" applyFill="1" applyBorder="1" applyAlignment="1">
      <alignment horizontal="left" indent="1"/>
    </xf>
    <xf numFmtId="0" fontId="0" fillId="4" borderId="0" xfId="0" applyFill="1"/>
    <xf numFmtId="14" fontId="4" fillId="0" borderId="18" xfId="0" applyNumberFormat="1" applyFont="1" applyBorder="1" applyAlignment="1" applyProtection="1">
      <alignment horizontal="center" vertic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1" fontId="1" fillId="3" borderId="0" xfId="0" applyNumberFormat="1" applyFont="1" applyFill="1" applyAlignment="1" applyProtection="1">
      <alignment horizontal="center" vertical="center"/>
      <protection locked="0"/>
    </xf>
    <xf numFmtId="1" fontId="1" fillId="3" borderId="0" xfId="0" applyNumberFormat="1" applyFont="1" applyFill="1" applyAlignment="1">
      <alignment horizontal="center" vertical="center"/>
    </xf>
    <xf numFmtId="0" fontId="0" fillId="2" borderId="15" xfId="0" applyFill="1" applyBorder="1" applyAlignment="1">
      <alignment horizontal="center"/>
    </xf>
    <xf numFmtId="0" fontId="3" fillId="3" borderId="4" xfId="0" applyFont="1" applyFill="1" applyBorder="1" applyAlignment="1">
      <alignment horizontal="centerContinuous" vertical="center" wrapText="1"/>
    </xf>
    <xf numFmtId="0" fontId="3" fillId="3" borderId="5" xfId="0" applyFont="1" applyFill="1" applyBorder="1" applyAlignment="1">
      <alignment horizontal="centerContinuous" vertical="center" wrapText="1"/>
    </xf>
    <xf numFmtId="1" fontId="4" fillId="0" borderId="18" xfId="0" applyNumberFormat="1" applyFont="1" applyBorder="1" applyAlignment="1" applyProtection="1">
      <alignment horizontal="center" vertical="center"/>
      <protection locked="0"/>
    </xf>
    <xf numFmtId="14" fontId="0" fillId="4" borderId="22" xfId="0" applyNumberFormat="1" applyFill="1" applyBorder="1" applyAlignment="1">
      <alignment horizontal="center" vertical="center"/>
    </xf>
    <xf numFmtId="14" fontId="0" fillId="4" borderId="23" xfId="0" applyNumberFormat="1" applyFill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2" fontId="0" fillId="0" borderId="17" xfId="0" applyNumberFormat="1" applyBorder="1" applyProtection="1">
      <protection locked="0"/>
    </xf>
    <xf numFmtId="168" fontId="4" fillId="2" borderId="14" xfId="0" applyNumberFormat="1" applyFont="1" applyFill="1" applyBorder="1" applyAlignment="1">
      <alignment horizontal="left" indent="1"/>
    </xf>
  </cellXfs>
  <cellStyles count="2">
    <cellStyle name="Normal" xfId="0" builtinId="0"/>
    <cellStyle name="Pourcentage" xfId="1" builtinId="5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4DB"/>
      <color rgb="FF9C5700"/>
      <color rgb="FFFFEB9C"/>
      <color rgb="FF006100"/>
      <color rgb="FFC6EFCE"/>
      <color rgb="FFB80009"/>
      <color rgb="FFFFC7CE"/>
      <color rgb="FF9C0006"/>
      <color rgb="FFF200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150DA-1B92-485D-AF0F-004461BCEB31}">
  <sheetPr codeName="Feuil11"/>
  <dimension ref="A1:AZ28"/>
  <sheetViews>
    <sheetView showGridLines="0" tabSelected="1" zoomScaleNormal="100" workbookViewId="0">
      <selection activeCell="O23" sqref="O23"/>
    </sheetView>
  </sheetViews>
  <sheetFormatPr baseColWidth="10" defaultColWidth="11.42578125" defaultRowHeight="15" x14ac:dyDescent="0.25"/>
  <cols>
    <col min="1" max="1" width="1.140625" style="22" customWidth="1"/>
    <col min="2" max="2" width="6.5703125" customWidth="1"/>
    <col min="3" max="3" width="36.5703125" customWidth="1"/>
    <col min="4" max="4" width="1.7109375" customWidth="1"/>
    <col min="5" max="5" width="16.7109375" customWidth="1"/>
    <col min="6" max="6" width="1.7109375" customWidth="1"/>
    <col min="7" max="7" width="23.7109375" hidden="1" customWidth="1"/>
    <col min="8" max="8" width="11.42578125" hidden="1" customWidth="1"/>
    <col min="9" max="9" width="6.5703125" customWidth="1"/>
    <col min="10" max="10" width="39.85546875" bestFit="1" customWidth="1"/>
    <col min="11" max="11" width="1.5703125" customWidth="1"/>
    <col min="12" max="12" width="14" bestFit="1" customWidth="1"/>
    <col min="13" max="13" width="1.5703125" customWidth="1"/>
  </cols>
  <sheetData>
    <row r="1" spans="1:52" ht="5.0999999999999996" customHeight="1" x14ac:dyDescent="0.25">
      <c r="A1" s="5"/>
      <c r="B1" s="1"/>
      <c r="C1" s="1"/>
      <c r="D1" s="1"/>
      <c r="E1" s="1"/>
      <c r="F1" s="28"/>
      <c r="G1" s="28"/>
      <c r="H1" s="28"/>
      <c r="I1" s="28"/>
      <c r="J1" s="2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6" customHeight="1" x14ac:dyDescent="0.25">
      <c r="A2" s="5"/>
      <c r="B2" s="1"/>
      <c r="C2" s="1"/>
      <c r="D2" s="1"/>
      <c r="E2" s="1"/>
      <c r="F2" s="28"/>
      <c r="G2" s="28"/>
      <c r="H2" s="28"/>
      <c r="I2" s="28"/>
      <c r="J2" s="2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6" customHeight="1" x14ac:dyDescent="0.25">
      <c r="A3" s="5"/>
      <c r="B3" s="1"/>
      <c r="C3" s="1"/>
      <c r="D3" s="1"/>
      <c r="E3" s="1"/>
      <c r="F3" s="28"/>
      <c r="G3" s="28"/>
      <c r="H3" s="28"/>
      <c r="I3" s="28"/>
      <c r="J3" s="2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100000000000001" customHeight="1" x14ac:dyDescent="0.25">
      <c r="A4" s="5"/>
      <c r="B4" s="1"/>
      <c r="C4" s="36" t="s">
        <v>3</v>
      </c>
      <c r="D4" s="4"/>
      <c r="E4" s="4"/>
      <c r="F4" s="37"/>
      <c r="G4" s="2"/>
      <c r="H4" s="2"/>
      <c r="I4" s="2"/>
      <c r="J4" s="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3" customHeight="1" x14ac:dyDescent="0.25">
      <c r="A5" s="5"/>
      <c r="B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5.0999999999999996" customHeight="1" x14ac:dyDescent="0.25">
      <c r="A6" s="2"/>
      <c r="B6" s="1"/>
      <c r="C6" s="6"/>
      <c r="D6" s="7"/>
      <c r="E6" s="8"/>
      <c r="F6" s="9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s="13" customFormat="1" ht="15" customHeight="1" x14ac:dyDescent="0.25">
      <c r="A7" s="12"/>
      <c r="B7" s="12"/>
      <c r="C7" s="26" t="s">
        <v>1</v>
      </c>
      <c r="D7" s="3"/>
      <c r="E7" s="29">
        <v>46023</v>
      </c>
      <c r="F7" s="1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</row>
    <row r="8" spans="1:52" ht="5.0999999999999996" customHeight="1" x14ac:dyDescent="0.25">
      <c r="A8" s="16"/>
      <c r="B8" s="16"/>
      <c r="C8" s="27"/>
      <c r="D8" s="3"/>
      <c r="E8" s="14"/>
      <c r="F8" s="1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15" customHeight="1" x14ac:dyDescent="0.25">
      <c r="A9" s="2"/>
      <c r="B9" s="1"/>
      <c r="C9" s="26" t="s">
        <v>7</v>
      </c>
      <c r="D9" s="3"/>
      <c r="E9" s="29" t="s">
        <v>4</v>
      </c>
      <c r="F9" s="1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5.0999999999999996" customHeight="1" x14ac:dyDescent="0.25">
      <c r="A10" s="2"/>
      <c r="B10" s="1"/>
      <c r="C10" s="27"/>
      <c r="D10" s="3"/>
      <c r="E10" s="14"/>
      <c r="F10" s="1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" customHeight="1" x14ac:dyDescent="0.25">
      <c r="A11" s="2"/>
      <c r="B11" s="1"/>
      <c r="C11" s="26" t="s">
        <v>8</v>
      </c>
      <c r="D11" s="3"/>
      <c r="E11" s="38">
        <v>10</v>
      </c>
      <c r="F11" s="1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5.0999999999999996" customHeight="1" x14ac:dyDescent="0.25">
      <c r="A12" s="2"/>
      <c r="B12" s="1"/>
      <c r="C12" s="27"/>
      <c r="D12" s="14"/>
      <c r="E12" s="14"/>
      <c r="F12" s="1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" hidden="1" customHeight="1" x14ac:dyDescent="0.25">
      <c r="A13"/>
      <c r="C13" s="26" t="s">
        <v>0</v>
      </c>
      <c r="D13" s="3"/>
      <c r="E13" s="17" t="str">
        <f>IF(AND(E7="Mensuelle"),DATE(YEAR(E9),MONTH(E9)+1,DAY(E9)),IF(AND(E7="Trimestrielle"),DATE(YEAR(E9),MONTH(E9)+3,DAY(E9)),IF(AND(E7="Semestrielle"),DATE(YEAR(E9),MONTH(E9)+6,DAY(E9)),IF(AND(E7="Annuelle"),DATE(YEAR(E9),MONTH(E9)+12,DAY(E9)),""))))</f>
        <v/>
      </c>
      <c r="F13" s="1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5.0999999999999996" hidden="1" customHeight="1" x14ac:dyDescent="0.25">
      <c r="A14" s="2"/>
      <c r="B14" s="1"/>
      <c r="C14" s="27"/>
      <c r="D14" s="3"/>
      <c r="E14" s="14"/>
      <c r="F14" s="1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" hidden="1" customHeight="1" x14ac:dyDescent="0.25">
      <c r="A15" s="2"/>
      <c r="B15" s="1"/>
      <c r="C15" s="26" t="str">
        <f>CONCATENATE("Jours intercalaires entre le ",TEXT(E9,"jj/mm/aaaa")," et ",,TEXT(E13,"jj/mm/aaaa"))</f>
        <v xml:space="preserve">Jours intercalaires entre le Jours et </v>
      </c>
      <c r="D15" s="3"/>
      <c r="E15" s="33" t="e">
        <f>E13-E9</f>
        <v>#VALUE!</v>
      </c>
      <c r="F15" s="1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5.0999999999999996" hidden="1" customHeight="1" x14ac:dyDescent="0.25">
      <c r="A16" s="2"/>
      <c r="B16" s="1"/>
      <c r="C16" s="27"/>
      <c r="D16" s="18"/>
      <c r="E16" s="19"/>
      <c r="F16" s="20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" hidden="1" customHeight="1" x14ac:dyDescent="0.25">
      <c r="A17" s="2"/>
      <c r="B17" s="1"/>
      <c r="C17" s="26" t="e">
        <f>CONCATENATE("Jours intercalaires entre le ",TEXT(#REF!,"jj/mm/aaaa")," et ",,TEXT(E11,"jj/mm/aaaa"))</f>
        <v>#REF!</v>
      </c>
      <c r="D17" s="3"/>
      <c r="E17" s="34" t="e">
        <f>E11-E13</f>
        <v>#VALUE!</v>
      </c>
      <c r="F17" s="1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5.0999999999999996" hidden="1" customHeight="1" x14ac:dyDescent="0.25">
      <c r="A18" s="2"/>
      <c r="B18" s="1"/>
      <c r="C18" s="27"/>
      <c r="D18" s="18"/>
      <c r="E18" s="19"/>
      <c r="F18" s="2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" customHeight="1" x14ac:dyDescent="0.25">
      <c r="A19" s="2"/>
      <c r="B19" s="1"/>
      <c r="C19" s="26" t="s">
        <v>2</v>
      </c>
      <c r="D19" s="3"/>
      <c r="E19" s="29">
        <f>IF(E9="Jours",E24," ")</f>
        <v>46033</v>
      </c>
      <c r="F19" s="1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5.0999999999999996" customHeight="1" x14ac:dyDescent="0.25">
      <c r="A20" s="21"/>
      <c r="B20" s="21"/>
      <c r="C20" s="43"/>
      <c r="D20" s="24"/>
      <c r="E20" s="35"/>
      <c r="F20" s="2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" customHeight="1" x14ac:dyDescent="0.25">
      <c r="A21" s="21"/>
      <c r="B21" s="21"/>
      <c r="C21" s="42"/>
      <c r="D21" s="42"/>
      <c r="E21" s="4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5.0999999999999996" customHeight="1" x14ac:dyDescent="0.25">
      <c r="A22" s="21"/>
      <c r="B22" s="21"/>
      <c r="C22" s="21"/>
      <c r="D22" s="21"/>
      <c r="E22" s="2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" customHeight="1" x14ac:dyDescent="0.25">
      <c r="A23" s="23"/>
    </row>
    <row r="24" spans="1:52" ht="15" customHeight="1" x14ac:dyDescent="0.25">
      <c r="A24" s="23"/>
      <c r="C24" s="30" t="s">
        <v>4</v>
      </c>
      <c r="D24" s="28"/>
      <c r="E24" s="39">
        <f>E7+E11</f>
        <v>46033</v>
      </c>
    </row>
    <row r="25" spans="1:52" ht="15" customHeight="1" x14ac:dyDescent="0.25">
      <c r="A25" s="23"/>
      <c r="C25" s="31" t="s">
        <v>5</v>
      </c>
      <c r="D25" s="28"/>
      <c r="E25" s="40">
        <f>EDATE(E7,E11)</f>
        <v>46327</v>
      </c>
    </row>
    <row r="26" spans="1:52" ht="15" customHeight="1" x14ac:dyDescent="0.25">
      <c r="C26" s="32" t="s">
        <v>6</v>
      </c>
      <c r="E26" s="41">
        <f>DATE(YEAR(E7)+E11, MONTH(E7), DAY(E7))</f>
        <v>49675</v>
      </c>
    </row>
    <row r="27" spans="1:52" ht="15" customHeight="1" x14ac:dyDescent="0.25"/>
    <row r="28" spans="1:52" ht="15" customHeight="1" x14ac:dyDescent="0.25"/>
  </sheetData>
  <sheetProtection selectLockedCells="1"/>
  <conditionalFormatting sqref="E19">
    <cfRule type="expression" dxfId="1" priority="1">
      <formula>$E$9=0</formula>
    </cfRule>
    <cfRule type="expression" dxfId="0" priority="2">
      <formula>$E$11=0</formula>
    </cfRule>
  </conditionalFormatting>
  <dataValidations count="1">
    <dataValidation type="list" allowBlank="1" showInputMessage="1" showErrorMessage="1" sqref="E9" xr:uid="{83169BB5-F832-427E-AD5E-B1211D302585}">
      <formula1>$C$24:$C$26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DECOMPTE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 GUEROUX</dc:creator>
  <cp:lastModifiedBy>GUEROUX YOAN (BPAURA)</cp:lastModifiedBy>
  <cp:lastPrinted>2020-05-28T07:37:02Z</cp:lastPrinted>
  <dcterms:created xsi:type="dcterms:W3CDTF">2020-03-27T10:21:54Z</dcterms:created>
  <dcterms:modified xsi:type="dcterms:W3CDTF">2026-10-16T12:46:05Z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2023-02-08T07:51:03Z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ContentBits">
    <vt:lpwstr>0</vt:lpwstr>
  </property>
</Properties>
</file>