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13_ncr:1_{573FB5A7-97F1-4AF9-8C5F-BD9E21A6F0ED}" xr6:coauthVersionLast="47" xr6:coauthVersionMax="47" xr10:uidLastSave="{00000000-0000-0000-0000-000000000000}"/>
  <bookViews>
    <workbookView xWindow="-108" yWindow="-108" windowWidth="23256" windowHeight="12576" activeTab="1" xr2:uid="{9A1E9AC5-D73F-4EBC-A242-CDCBE0488BD9}"/>
  </bookViews>
  <sheets>
    <sheet name="Clients" sheetId="1" r:id="rId1"/>
    <sheet name="Accueil" sheetId="5" r:id="rId2"/>
    <sheet name="Code" sheetId="4" r:id="rId3"/>
    <sheet name="Caisse" sheetId="2" r:id="rId4"/>
    <sheet name="Type_Opération" sheetId="3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1" i="2" l="1"/>
  <c r="A10" i="2"/>
  <c r="A9" i="2"/>
  <c r="A8" i="2"/>
  <c r="A7" i="2"/>
  <c r="A6" i="2"/>
  <c r="A5" i="2"/>
  <c r="A4" i="2"/>
  <c r="A3" i="2"/>
  <c r="A2" i="2"/>
  <c r="A6" i="1"/>
  <c r="A5" i="1"/>
  <c r="A4" i="1"/>
  <c r="A3" i="1"/>
  <c r="A2" i="1"/>
  <c r="H1" i="2" l="1"/>
  <c r="B3" i="4"/>
  <c r="L1" i="5"/>
  <c r="A1" i="5"/>
  <c r="B2" i="4" l="1"/>
  <c r="C2" i="4" s="1"/>
</calcChain>
</file>

<file path=xl/sharedStrings.xml><?xml version="1.0" encoding="utf-8"?>
<sst xmlns="http://schemas.openxmlformats.org/spreadsheetml/2006/main" count="66" uniqueCount="39">
  <si>
    <t>Solde</t>
  </si>
  <si>
    <t>Client</t>
  </si>
  <si>
    <t>Date</t>
  </si>
  <si>
    <t>Opération N°</t>
  </si>
  <si>
    <t>Type d'opération</t>
  </si>
  <si>
    <t>Montant</t>
  </si>
  <si>
    <t>N°</t>
  </si>
  <si>
    <t>Code Client</t>
  </si>
  <si>
    <t>Explication</t>
  </si>
  <si>
    <t>Utilisé lorsque les clients déposent de l'argent dans la caisse pour recharger leur compte.</t>
  </si>
  <si>
    <t>Utilisé lorsque le montant est débité du compte d'un client pour enregistrer ses consommations.</t>
  </si>
  <si>
    <t>Stock</t>
  </si>
  <si>
    <t>Utilisé pour enregistrer les dépenses liées à l'achat de stock pour le bar.</t>
  </si>
  <si>
    <t>Numéro</t>
  </si>
  <si>
    <t>Clt</t>
  </si>
  <si>
    <t xml:space="preserve">Code </t>
  </si>
  <si>
    <t xml:space="preserve">Type </t>
  </si>
  <si>
    <t>Opération</t>
  </si>
  <si>
    <t>Votre solde</t>
  </si>
  <si>
    <t>Ajustement positif</t>
  </si>
  <si>
    <t>Ajustement Négatif</t>
  </si>
  <si>
    <t>lorsque vous effectuez un ajustement manuel qui diminue le solde de la caisse. Par exemple, si une erreur a été faite et qu'un montant incorrect a été enregistré, vous pouvez ajouter un ajustement négatif pour rectifier la situation.</t>
  </si>
  <si>
    <t>Utilisez ce type d'opération lorsque vous effectuez un ajustement manuel qui augmente le solde de la caisse. Par exemple, si vous constatez qu'un dépôt a été omis dans votre enregistrement, vous pouvez ajouter un ajustement positif pour corriger cela.</t>
  </si>
  <si>
    <t>Débit client</t>
  </si>
  <si>
    <t>Dépôt</t>
  </si>
  <si>
    <t>Signe</t>
  </si>
  <si>
    <t>Positif</t>
  </si>
  <si>
    <t>Négatif</t>
  </si>
  <si>
    <t>Clt 0001</t>
  </si>
  <si>
    <t>Jean Dupont</t>
  </si>
  <si>
    <t>Téléphone 0377882211</t>
  </si>
  <si>
    <t>Clt 0002</t>
  </si>
  <si>
    <t xml:space="preserve">Marie Martin </t>
  </si>
  <si>
    <t>Salma Yakoub</t>
  </si>
  <si>
    <t>Clt 0003</t>
  </si>
  <si>
    <t>Clt 0004</t>
  </si>
  <si>
    <t>Thomas Lambert</t>
  </si>
  <si>
    <t>Clt 0005</t>
  </si>
  <si>
    <t xml:space="preserve">Meryem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</si>
</sst>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[$-F800]dddd\,\ mmmm\ dd\,\ yyyy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rgb="FF0D0D0D"/>
      <name val="Segoe UI"/>
      <family val="2"/>
    </font>
    <font>
      <sz val="11"/>
      <color theme="1"/>
      <name val="Times New Roman"/>
      <family val="1"/>
    </font>
    <font>
      <sz val="10"/>
      <color rgb="FF0D0D0D"/>
      <name val="Times New Roman"/>
      <family val="1"/>
    </font>
    <font>
      <b/>
      <sz val="14"/>
      <color theme="0"/>
      <name val="Times New Roman"/>
      <family val="1"/>
    </font>
    <font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8"/>
      <color theme="1"/>
      <name val="Calibri"/>
      <family val="2"/>
      <scheme val="minor"/>
    </font>
    <font>
      <sz val="26"/>
      <color theme="5"/>
      <name val="Amasis MT Pro Medium"/>
      <family val="1"/>
    </font>
    <font>
      <sz val="16"/>
      <color theme="1"/>
      <name val="Amasis MT Pro Medium"/>
      <family val="1"/>
    </font>
  </fonts>
  <fills count="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4">
    <xf numFmtId="0" fontId="0" fillId="0" borderId="0" xfId="0"/>
    <xf numFmtId="0" fontId="3" fillId="2" borderId="1" xfId="0" applyFont="1" applyFill="1" applyBorder="1"/>
    <xf numFmtId="0" fontId="0" fillId="0" borderId="1" xfId="0" applyBorder="1"/>
    <xf numFmtId="0" fontId="2" fillId="3" borderId="1" xfId="0" applyFont="1" applyFill="1" applyBorder="1"/>
    <xf numFmtId="0" fontId="5" fillId="0" borderId="1" xfId="0" applyFont="1" applyBorder="1"/>
    <xf numFmtId="0" fontId="6" fillId="0" borderId="1" xfId="0" applyFont="1" applyBorder="1" applyAlignment="1">
      <alignment horizontal="left" vertical="center" wrapText="1"/>
    </xf>
    <xf numFmtId="0" fontId="5" fillId="0" borderId="1" xfId="0" applyFont="1" applyBorder="1" applyAlignment="1">
      <alignment wrapText="1"/>
    </xf>
    <xf numFmtId="0" fontId="5" fillId="0" borderId="0" xfId="0" applyFont="1"/>
    <xf numFmtId="0" fontId="5" fillId="0" borderId="0" xfId="0" applyFont="1" applyAlignment="1">
      <alignment wrapText="1"/>
    </xf>
    <xf numFmtId="0" fontId="7" fillId="4" borderId="1" xfId="0" applyFont="1" applyFill="1" applyBorder="1"/>
    <xf numFmtId="0" fontId="7" fillId="4" borderId="1" xfId="0" applyFont="1" applyFill="1" applyBorder="1" applyAlignment="1">
      <alignment wrapText="1"/>
    </xf>
    <xf numFmtId="0" fontId="8" fillId="0" borderId="0" xfId="0" applyFont="1"/>
    <xf numFmtId="0" fontId="9" fillId="5" borderId="1" xfId="0" applyFont="1" applyFill="1" applyBorder="1"/>
    <xf numFmtId="0" fontId="0" fillId="6" borderId="0" xfId="0" applyFill="1"/>
    <xf numFmtId="0" fontId="0" fillId="7" borderId="0" xfId="0" applyFill="1"/>
    <xf numFmtId="22" fontId="0" fillId="0" borderId="1" xfId="0" applyNumberFormat="1" applyBorder="1"/>
    <xf numFmtId="0" fontId="4" fillId="0" borderId="0" xfId="0" applyFont="1"/>
    <xf numFmtId="43" fontId="2" fillId="3" borderId="1" xfId="1" applyFont="1" applyFill="1" applyBorder="1"/>
    <xf numFmtId="43" fontId="0" fillId="0" borderId="1" xfId="1" applyFont="1" applyBorder="1"/>
    <xf numFmtId="0" fontId="2" fillId="0" borderId="0" xfId="0" applyFont="1"/>
    <xf numFmtId="43" fontId="2" fillId="0" borderId="0" xfId="1" applyFont="1"/>
    <xf numFmtId="164" fontId="11" fillId="0" borderId="0" xfId="0" applyNumberFormat="1" applyFont="1" applyAlignment="1">
      <alignment horizontal="left" vertical="top"/>
    </xf>
    <xf numFmtId="0" fontId="10" fillId="6" borderId="0" xfId="0" applyFont="1" applyFill="1" applyAlignment="1">
      <alignment horizontal="center"/>
    </xf>
    <xf numFmtId="43" fontId="12" fillId="6" borderId="0" xfId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388620</xdr:colOff>
      <xdr:row>18</xdr:row>
      <xdr:rowOff>99060</xdr:rowOff>
    </xdr:from>
    <xdr:to>
      <xdr:col>3</xdr:col>
      <xdr:colOff>495300</xdr:colOff>
      <xdr:row>21</xdr:row>
      <xdr:rowOff>91440</xdr:rowOff>
    </xdr:to>
    <xdr:sp macro="[0]!Rectangle3_Cliquer" textlink="">
      <xdr:nvSpPr>
        <xdr:cNvPr id="4" name="Rectangle 3">
          <a:extLst>
            <a:ext uri="{FF2B5EF4-FFF2-40B4-BE49-F238E27FC236}">
              <a16:creationId xmlns:a16="http://schemas.microsoft.com/office/drawing/2014/main" id="{A11BDD2D-1592-4843-8349-9248037436B0}"/>
            </a:ext>
          </a:extLst>
        </xdr:cNvPr>
        <xdr:cNvSpPr/>
      </xdr:nvSpPr>
      <xdr:spPr>
        <a:xfrm>
          <a:off x="388620" y="3390900"/>
          <a:ext cx="2484120" cy="54102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latin typeface="Amasis MT Pro Medium" panose="02040604050005020304" pitchFamily="18" charset="0"/>
            </a:rPr>
            <a:t>Opération</a:t>
          </a:r>
          <a:r>
            <a:rPr lang="fr-FR" sz="1800" baseline="0">
              <a:latin typeface="Amasis MT Pro Medium" panose="02040604050005020304" pitchFamily="18" charset="0"/>
            </a:rPr>
            <a:t> de Caisse</a:t>
          </a:r>
          <a:endParaRPr lang="fr-FR" sz="1800">
            <a:latin typeface="Amasis MT Pro Medium" panose="02040604050005020304" pitchFamily="18" charset="0"/>
          </a:endParaRPr>
        </a:p>
      </xdr:txBody>
    </xdr:sp>
    <xdr:clientData/>
  </xdr:twoCellAnchor>
  <xdr:twoCellAnchor>
    <xdr:from>
      <xdr:col>0</xdr:col>
      <xdr:colOff>388620</xdr:colOff>
      <xdr:row>7</xdr:row>
      <xdr:rowOff>60960</xdr:rowOff>
    </xdr:from>
    <xdr:to>
      <xdr:col>3</xdr:col>
      <xdr:colOff>495300</xdr:colOff>
      <xdr:row>10</xdr:row>
      <xdr:rowOff>53340</xdr:rowOff>
    </xdr:to>
    <xdr:sp macro="[0]!Rectangle4_Cliquer" textlink="">
      <xdr:nvSpPr>
        <xdr:cNvPr id="5" name="Rectangle 4">
          <a:extLst>
            <a:ext uri="{FF2B5EF4-FFF2-40B4-BE49-F238E27FC236}">
              <a16:creationId xmlns:a16="http://schemas.microsoft.com/office/drawing/2014/main" id="{5488994E-1B8A-4A18-BC02-EF7FEBF624CC}"/>
            </a:ext>
          </a:extLst>
        </xdr:cNvPr>
        <xdr:cNvSpPr/>
      </xdr:nvSpPr>
      <xdr:spPr>
        <a:xfrm>
          <a:off x="388620" y="1341120"/>
          <a:ext cx="2484120" cy="54102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latin typeface="Amasis MT Pro Medium" panose="02040604050005020304" pitchFamily="18" charset="0"/>
            </a:rPr>
            <a:t>Nouveau Client</a:t>
          </a:r>
        </a:p>
      </xdr:txBody>
    </xdr:sp>
    <xdr:clientData/>
  </xdr:twoCellAnchor>
  <xdr:twoCellAnchor>
    <xdr:from>
      <xdr:col>0</xdr:col>
      <xdr:colOff>388620</xdr:colOff>
      <xdr:row>12</xdr:row>
      <xdr:rowOff>171450</xdr:rowOff>
    </xdr:from>
    <xdr:to>
      <xdr:col>3</xdr:col>
      <xdr:colOff>495300</xdr:colOff>
      <xdr:row>15</xdr:row>
      <xdr:rowOff>163830</xdr:rowOff>
    </xdr:to>
    <xdr:sp macro="[0]!Rectangle5_Cliquer" textlink="">
      <xdr:nvSpPr>
        <xdr:cNvPr id="6" name="Rectangle 5">
          <a:extLst>
            <a:ext uri="{FF2B5EF4-FFF2-40B4-BE49-F238E27FC236}">
              <a16:creationId xmlns:a16="http://schemas.microsoft.com/office/drawing/2014/main" id="{096D131F-D670-4A17-8BD8-11B3317BC9DF}"/>
            </a:ext>
          </a:extLst>
        </xdr:cNvPr>
        <xdr:cNvSpPr/>
      </xdr:nvSpPr>
      <xdr:spPr>
        <a:xfrm>
          <a:off x="388620" y="2366010"/>
          <a:ext cx="2484120" cy="54102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latin typeface="Amasis MT Pro Medium" panose="02040604050005020304" pitchFamily="18" charset="0"/>
            </a:rPr>
            <a:t>Gérer Client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9D1A4A-691A-4912-9074-A7EC61BD1C7F}">
  <sheetPr codeName="Feuil1"/>
  <dimension ref="A1:E6"/>
  <sheetViews>
    <sheetView workbookViewId="0">
      <selection activeCell="D15" sqref="D15"/>
    </sheetView>
  </sheetViews>
  <sheetFormatPr baseColWidth="10" defaultRowHeight="14.4" x14ac:dyDescent="0.3"/>
  <cols>
    <col min="1" max="2" width="22.44140625" style="2" customWidth="1"/>
    <col min="3" max="3" width="19.109375" style="2" customWidth="1"/>
    <col min="4" max="4" width="23.6640625" style="2" customWidth="1"/>
    <col min="5" max="5" width="19.44140625" style="18" customWidth="1"/>
  </cols>
  <sheetData>
    <row r="1" spans="1:5" x14ac:dyDescent="0.3">
      <c r="A1" s="3" t="s">
        <v>6</v>
      </c>
      <c r="B1" s="3" t="s">
        <v>7</v>
      </c>
      <c r="C1" s="3" t="s">
        <v>33</v>
      </c>
      <c r="D1" s="3"/>
      <c r="E1" s="17" t="s">
        <v>0</v>
      </c>
    </row>
    <row r="2" spans="1:5" x14ac:dyDescent="0.3">
      <c r="A2" s="2">
        <f>ROW()-1</f>
        <v>1</v>
      </c>
      <c r="B2" s="2" t="s">
        <v>28</v>
      </c>
      <c r="C2" s="2" t="s">
        <v>29</v>
      </c>
      <c r="D2" s="2" t="s">
        <v>30</v>
      </c>
      <c r="E2" s="18">
        <v>1600</v>
      </c>
    </row>
    <row r="3" spans="1:5" x14ac:dyDescent="0.3">
      <c r="A3" s="2">
        <f>ROW()-1</f>
        <v>2</v>
      </c>
      <c r="B3" s="2" t="s">
        <v>31</v>
      </c>
      <c r="C3" s="2" t="s">
        <v>32</v>
      </c>
      <c r="E3" s="18">
        <v>300</v>
      </c>
    </row>
    <row r="4" spans="1:5" x14ac:dyDescent="0.3">
      <c r="A4" s="2">
        <f>ROW()-1</f>
        <v>3</v>
      </c>
      <c r="B4" s="2" t="s">
        <v>34</v>
      </c>
      <c r="C4" s="2" t="s">
        <v>33</v>
      </c>
      <c r="E4" s="18">
        <v>1999</v>
      </c>
    </row>
    <row r="5" spans="1:5" x14ac:dyDescent="0.3">
      <c r="A5" s="2">
        <f>ROW()-1</f>
        <v>4</v>
      </c>
      <c r="B5" s="2" t="s">
        <v>35</v>
      </c>
      <c r="C5" s="2" t="s">
        <v>36</v>
      </c>
      <c r="E5" s="18">
        <v>0</v>
      </c>
    </row>
    <row r="6" spans="1:5" x14ac:dyDescent="0.3">
      <c r="A6" s="2">
        <f>ROW()-1</f>
        <v>5</v>
      </c>
      <c r="B6" s="2" t="s">
        <v>37</v>
      </c>
      <c r="C6" s="2" t="s">
        <v>38</v>
      </c>
      <c r="E6" s="18">
        <v>110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6EF072-C38C-4041-900E-74032AE53206}">
  <sheetPr codeName="Feuil5"/>
  <dimension ref="A1:M3"/>
  <sheetViews>
    <sheetView showGridLines="0" tabSelected="1" workbookViewId="0">
      <selection activeCell="L7" sqref="L7"/>
    </sheetView>
  </sheetViews>
  <sheetFormatPr baseColWidth="10" defaultRowHeight="14.4" x14ac:dyDescent="0.3"/>
  <cols>
    <col min="11" max="11" width="2" style="14" customWidth="1"/>
    <col min="12" max="12" width="16.6640625" customWidth="1"/>
    <col min="13" max="13" width="16.21875" customWidth="1"/>
  </cols>
  <sheetData>
    <row r="1" spans="1:13" x14ac:dyDescent="0.3">
      <c r="A1" s="21">
        <f ca="1">TODAY()</f>
        <v>45405</v>
      </c>
      <c r="B1" s="21"/>
      <c r="C1" s="21"/>
      <c r="D1" s="21"/>
      <c r="E1" s="21"/>
      <c r="F1" s="21"/>
      <c r="I1" s="22" t="s">
        <v>18</v>
      </c>
      <c r="J1" s="22"/>
      <c r="K1" s="13"/>
      <c r="L1" s="23">
        <f>SUM(Caisse!D:D)</f>
        <v>3986</v>
      </c>
      <c r="M1" s="23"/>
    </row>
    <row r="2" spans="1:13" x14ac:dyDescent="0.3">
      <c r="A2" s="21"/>
      <c r="B2" s="21"/>
      <c r="C2" s="21"/>
      <c r="D2" s="21"/>
      <c r="E2" s="21"/>
      <c r="F2" s="21"/>
      <c r="I2" s="22"/>
      <c r="J2" s="22"/>
      <c r="K2" s="13"/>
      <c r="L2" s="23"/>
      <c r="M2" s="23"/>
    </row>
    <row r="3" spans="1:13" x14ac:dyDescent="0.3">
      <c r="A3" s="21"/>
      <c r="B3" s="21"/>
      <c r="C3" s="21"/>
      <c r="D3" s="21"/>
      <c r="E3" s="21"/>
      <c r="F3" s="21"/>
    </row>
  </sheetData>
  <mergeCells count="3">
    <mergeCell ref="A1:F3"/>
    <mergeCell ref="I1:J2"/>
    <mergeCell ref="L1:M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3BCCA9-C28E-4A1C-88F3-2F25D25BCC18}">
  <sheetPr codeName="Feuil4"/>
  <dimension ref="A1:C3"/>
  <sheetViews>
    <sheetView workbookViewId="0">
      <selection activeCell="F11" sqref="F11"/>
    </sheetView>
  </sheetViews>
  <sheetFormatPr baseColWidth="10" defaultRowHeight="14.4" x14ac:dyDescent="0.3"/>
  <sheetData>
    <row r="1" spans="1:3" ht="15.6" x14ac:dyDescent="0.3">
      <c r="A1" s="12" t="s">
        <v>16</v>
      </c>
      <c r="B1" s="12" t="s">
        <v>13</v>
      </c>
      <c r="C1" s="12" t="s">
        <v>15</v>
      </c>
    </row>
    <row r="2" spans="1:3" x14ac:dyDescent="0.3">
      <c r="A2" s="2" t="s">
        <v>14</v>
      </c>
      <c r="B2" s="2">
        <f>MAX(Clients!A:A)+1</f>
        <v>6</v>
      </c>
      <c r="C2" s="2" t="str">
        <f>CONCATENATE(A2," ",TEXT(B2,"0000"))</f>
        <v>Clt 0006</v>
      </c>
    </row>
    <row r="3" spans="1:3" x14ac:dyDescent="0.3">
      <c r="A3" s="2" t="s">
        <v>17</v>
      </c>
      <c r="B3" s="2">
        <f>MAX(Caisse!A:A)+1</f>
        <v>11</v>
      </c>
      <c r="C3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F98419-192F-4884-8B3E-265C37CA0C96}">
  <sheetPr codeName="Feuil2"/>
  <dimension ref="A1:H18"/>
  <sheetViews>
    <sheetView workbookViewId="0">
      <selection activeCell="D8" sqref="D8:D11"/>
    </sheetView>
  </sheetViews>
  <sheetFormatPr baseColWidth="10" defaultRowHeight="14.4" x14ac:dyDescent="0.3"/>
  <cols>
    <col min="1" max="1" width="20.88671875" style="2" customWidth="1"/>
    <col min="2" max="3" width="16.5546875" style="2" customWidth="1"/>
    <col min="4" max="4" width="23" style="2" customWidth="1"/>
    <col min="5" max="5" width="22.109375" style="2" customWidth="1"/>
    <col min="6" max="6" width="16.44140625" style="2" customWidth="1"/>
  </cols>
  <sheetData>
    <row r="1" spans="1:8" ht="15.6" x14ac:dyDescent="0.3">
      <c r="A1" s="1" t="s">
        <v>3</v>
      </c>
      <c r="B1" s="1" t="s">
        <v>4</v>
      </c>
      <c r="C1" s="1" t="s">
        <v>1</v>
      </c>
      <c r="D1" s="1" t="s">
        <v>5</v>
      </c>
      <c r="E1" s="1" t="s">
        <v>0</v>
      </c>
      <c r="F1" s="1" t="s">
        <v>2</v>
      </c>
      <c r="G1" s="19" t="s">
        <v>38</v>
      </c>
      <c r="H1" s="20">
        <f>SUMIF(C:C,G1,D:D)</f>
        <v>110</v>
      </c>
    </row>
    <row r="2" spans="1:8" x14ac:dyDescent="0.3">
      <c r="A2" s="2">
        <f t="shared" ref="A2:A11" si="0">ROW()-1</f>
        <v>1</v>
      </c>
      <c r="B2" s="2" t="s">
        <v>24</v>
      </c>
      <c r="C2" s="2" t="s">
        <v>29</v>
      </c>
      <c r="D2" s="2">
        <v>1000</v>
      </c>
      <c r="E2" s="2">
        <v>1000</v>
      </c>
      <c r="F2" s="15">
        <v>45405.028067129628</v>
      </c>
    </row>
    <row r="3" spans="1:8" x14ac:dyDescent="0.3">
      <c r="A3" s="2">
        <f t="shared" si="0"/>
        <v>2</v>
      </c>
      <c r="B3" s="2" t="s">
        <v>24</v>
      </c>
      <c r="C3" s="2" t="s">
        <v>29</v>
      </c>
      <c r="D3" s="2">
        <v>1000</v>
      </c>
      <c r="E3" s="2">
        <v>2000</v>
      </c>
      <c r="F3" s="15">
        <v>45405.041527777779</v>
      </c>
    </row>
    <row r="4" spans="1:8" x14ac:dyDescent="0.3">
      <c r="A4" s="2">
        <f t="shared" si="0"/>
        <v>3</v>
      </c>
      <c r="B4" s="2" t="s">
        <v>23</v>
      </c>
      <c r="C4" s="2" t="s">
        <v>29</v>
      </c>
      <c r="D4" s="2">
        <v>-400</v>
      </c>
      <c r="E4" s="2">
        <v>1600</v>
      </c>
      <c r="F4" s="15">
        <v>45405.044247685182</v>
      </c>
    </row>
    <row r="5" spans="1:8" x14ac:dyDescent="0.3">
      <c r="A5" s="2">
        <f t="shared" si="0"/>
        <v>4</v>
      </c>
      <c r="B5" s="2" t="s">
        <v>24</v>
      </c>
      <c r="C5" s="2" t="s">
        <v>32</v>
      </c>
      <c r="D5" s="2">
        <v>300</v>
      </c>
      <c r="E5" s="2">
        <v>1900</v>
      </c>
      <c r="F5" s="15">
        <v>45405.044988425929</v>
      </c>
    </row>
    <row r="6" spans="1:8" x14ac:dyDescent="0.3">
      <c r="A6" s="2">
        <f t="shared" si="0"/>
        <v>5</v>
      </c>
      <c r="B6" s="2" t="s">
        <v>24</v>
      </c>
      <c r="C6" s="2" t="s">
        <v>33</v>
      </c>
      <c r="D6" s="2">
        <v>1999</v>
      </c>
      <c r="E6" s="2">
        <v>3899</v>
      </c>
      <c r="F6" s="15">
        <v>45405.05431712963</v>
      </c>
    </row>
    <row r="7" spans="1:8" x14ac:dyDescent="0.3">
      <c r="A7" s="2">
        <f t="shared" si="0"/>
        <v>6</v>
      </c>
      <c r="B7" s="2" t="s">
        <v>20</v>
      </c>
      <c r="D7" s="2">
        <v>-23</v>
      </c>
      <c r="E7" s="2">
        <v>3876</v>
      </c>
      <c r="F7" s="15">
        <v>45405.054826388892</v>
      </c>
    </row>
    <row r="8" spans="1:8" x14ac:dyDescent="0.3">
      <c r="A8" s="2">
        <f t="shared" si="0"/>
        <v>7</v>
      </c>
      <c r="B8" s="2" t="s">
        <v>24</v>
      </c>
      <c r="C8" s="2" t="s">
        <v>38</v>
      </c>
      <c r="D8" s="2">
        <v>300</v>
      </c>
      <c r="E8" s="2">
        <v>4176</v>
      </c>
      <c r="F8" s="15">
        <v>45405.055081018516</v>
      </c>
    </row>
    <row r="9" spans="1:8" x14ac:dyDescent="0.3">
      <c r="A9" s="2">
        <f t="shared" si="0"/>
        <v>8</v>
      </c>
      <c r="B9" s="2" t="s">
        <v>23</v>
      </c>
      <c r="C9" s="2" t="s">
        <v>38</v>
      </c>
      <c r="D9" s="2">
        <v>-30</v>
      </c>
      <c r="E9" s="2">
        <v>4146</v>
      </c>
      <c r="F9" s="15">
        <v>45405.055196759262</v>
      </c>
    </row>
    <row r="10" spans="1:8" x14ac:dyDescent="0.3">
      <c r="A10" s="2">
        <f t="shared" si="0"/>
        <v>9</v>
      </c>
      <c r="B10" s="2" t="s">
        <v>24</v>
      </c>
      <c r="C10" s="2" t="s">
        <v>38</v>
      </c>
      <c r="D10" s="2">
        <v>40</v>
      </c>
      <c r="E10" s="2">
        <v>4186</v>
      </c>
      <c r="F10" s="15">
        <v>45405.055300925924</v>
      </c>
    </row>
    <row r="11" spans="1:8" x14ac:dyDescent="0.3">
      <c r="A11" s="2">
        <f t="shared" si="0"/>
        <v>10</v>
      </c>
      <c r="B11" s="2" t="s">
        <v>23</v>
      </c>
      <c r="C11" s="2" t="s">
        <v>38</v>
      </c>
      <c r="D11" s="2">
        <v>-200</v>
      </c>
      <c r="E11" s="2">
        <v>3986</v>
      </c>
      <c r="F11" s="15">
        <v>45405.055405092593</v>
      </c>
    </row>
    <row r="18" spans="4:4" ht="15" x14ac:dyDescent="0.35">
      <c r="D18" s="1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82E9CF-6762-4501-B025-C568093B775B}">
  <sheetPr codeName="Feuil3"/>
  <dimension ref="A1:D6"/>
  <sheetViews>
    <sheetView workbookViewId="0">
      <selection activeCell="C5" sqref="C5"/>
    </sheetView>
  </sheetViews>
  <sheetFormatPr baseColWidth="10" defaultRowHeight="14.4" x14ac:dyDescent="0.3"/>
  <cols>
    <col min="1" max="1" width="11.5546875" style="7"/>
    <col min="2" max="2" width="23.88671875" style="8" customWidth="1"/>
    <col min="3" max="3" width="42.33203125" style="8" customWidth="1"/>
    <col min="4" max="4" width="14.5546875" style="8" customWidth="1"/>
  </cols>
  <sheetData>
    <row r="1" spans="1:4" s="11" customFormat="1" ht="28.2" customHeight="1" x14ac:dyDescent="0.35">
      <c r="A1" s="9" t="s">
        <v>13</v>
      </c>
      <c r="B1" s="10" t="s">
        <v>4</v>
      </c>
      <c r="C1" s="10" t="s">
        <v>8</v>
      </c>
      <c r="D1" s="10" t="s">
        <v>25</v>
      </c>
    </row>
    <row r="2" spans="1:4" ht="37.200000000000003" customHeight="1" x14ac:dyDescent="0.3">
      <c r="A2" s="4">
        <v>1</v>
      </c>
      <c r="B2" s="5" t="s">
        <v>24</v>
      </c>
      <c r="C2" s="6" t="s">
        <v>9</v>
      </c>
      <c r="D2" s="6" t="s">
        <v>26</v>
      </c>
    </row>
    <row r="3" spans="1:4" ht="28.2" x14ac:dyDescent="0.3">
      <c r="A3" s="4">
        <v>2</v>
      </c>
      <c r="B3" s="5" t="s">
        <v>23</v>
      </c>
      <c r="C3" s="6" t="s">
        <v>10</v>
      </c>
      <c r="D3" s="6" t="s">
        <v>27</v>
      </c>
    </row>
    <row r="4" spans="1:4" ht="59.4" customHeight="1" x14ac:dyDescent="0.3">
      <c r="A4" s="4">
        <v>3</v>
      </c>
      <c r="B4" s="5" t="s">
        <v>19</v>
      </c>
      <c r="C4" s="6" t="s">
        <v>22</v>
      </c>
      <c r="D4" s="6" t="s">
        <v>26</v>
      </c>
    </row>
    <row r="5" spans="1:4" ht="69.599999999999994" x14ac:dyDescent="0.3">
      <c r="A5" s="4"/>
      <c r="B5" s="5" t="s">
        <v>20</v>
      </c>
      <c r="C5" s="6" t="s">
        <v>21</v>
      </c>
      <c r="D5" s="6" t="s">
        <v>27</v>
      </c>
    </row>
    <row r="6" spans="1:4" ht="28.2" x14ac:dyDescent="0.3">
      <c r="A6" s="4">
        <v>4</v>
      </c>
      <c r="B6" s="5" t="s">
        <v>11</v>
      </c>
      <c r="C6" s="6" t="s">
        <v>12</v>
      </c>
      <c r="D6" s="6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Clients</vt:lpstr>
      <vt:lpstr>Accueil</vt:lpstr>
      <vt:lpstr>Code</vt:lpstr>
      <vt:lpstr>Caisse</vt:lpstr>
      <vt:lpstr>Type_Opération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Meryem BEN LAHBIB</dc:creator>
  <cp:lastModifiedBy>Meryem BEN LAHBIB</cp:lastModifiedBy>
  <dcterms:created xsi:type="dcterms:W3CDTF">2024-04-22T20:51:03Z</dcterms:created>
  <dcterms:modified xsi:type="dcterms:W3CDTF">2024-04-23T00:21:34Z</dcterms:modified>
</cp:coreProperties>
</file>