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https://mgen-my.sharepoint.com/personal/fgrangerederouault_mgen_fr/Documents/Bureau/"/>
    </mc:Choice>
  </mc:AlternateContent>
  <xr:revisionPtr revIDLastSave="101" documentId="13_ncr:1_{74FFB6C6-7FD8-46FC-B7F5-FE7DF7E5015E}" xr6:coauthVersionLast="47" xr6:coauthVersionMax="47" xr10:uidLastSave="{8F2EF28C-43B8-4CAB-98C2-426E8F601E26}"/>
  <bookViews>
    <workbookView xWindow="28680" yWindow="210" windowWidth="29040" windowHeight="15720" xr2:uid="{C305C6BF-1479-4DDA-9D56-AEFED3E1A9A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5" i="1" l="1" a="1"/>
  <c r="I5" i="1" s="1"/>
  <c r="F2" i="1" l="1"/>
  <c r="H2" i="1" s="1"/>
  <c r="I2" i="1" s="1" a="1"/>
  <c r="I2" i="1" s="1"/>
  <c r="F5" i="1"/>
  <c r="H5" i="1" s="1"/>
  <c r="F3" i="1"/>
  <c r="H3" i="1" s="1"/>
  <c r="I3" i="1" s="1" a="1"/>
  <c r="I3" i="1" s="1"/>
  <c r="F4" i="1"/>
  <c r="H4" i="1" s="1"/>
  <c r="I4" i="1" s="1" a="1"/>
  <c r="I4" i="1" s="1"/>
  <c r="F6" i="1"/>
  <c r="H6" i="1" s="1"/>
  <c r="I6" i="1" s="1" a="1"/>
  <c r="I6" i="1" s="1"/>
  <c r="H7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<sst xmlns="http://schemas.openxmlformats.org/spreadsheetml/2006/main" count="12" uniqueCount="12">
  <si>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Effectuée</t>
  </si>
  <si>
    <t>Attendu</t>
  </si>
  <si>
    <t>Ecart</t>
  </si>
  <si>
    <t>Total crédit</t>
  </si>
  <si>
    <t>Après midi</t>
  </si>
  <si>
    <t>Matin</t>
  </si>
  <si>
    <t>LUNDI</t>
  </si>
  <si>
    <t>MARDI</t>
  </si>
  <si>
    <t>MERCREDI</t>
  </si>
  <si>
    <t>JEUDI</t>
  </si>
  <si>
    <t>VENDREDI</t>
  </si>
  <si>
    <t>Récup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</si>
</sst>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C9341-9DC7-4653-AD98-15E420B0E6C1}">
  <dimension ref="A1:I7"/>
  <sheetViews>
    <sheetView tabSelected="1" workbookViewId="0">
      <selection activeCell="I2" sqref="I2"/>
    </sheetView>
  </sheetViews>
  <sheetFormatPr baseColWidth="10" defaultRowHeight="15" x14ac:dyDescent="0.25"/>
  <cols>
    <col min="1" max="1" width="14.28515625" customWidth="1"/>
    <col min="6" max="6" width="16.7109375" customWidth="1"/>
    <col min="7" max="7" width="14.5703125" customWidth="1"/>
  </cols>
  <sheetData>
    <row r="1" spans="1:9" ht="16.5" thickTop="1" thickBot="1" x14ac:dyDescent="0.3">
      <c r="A1" s="5"/>
      <c r="B1" s="6" t="s">
        <v>5</v>
      </c>
      <c r="C1" s="6"/>
      <c r="D1" s="6" t="s">
        <v>4</v>
      </c>
      <c r="E1" s="6"/>
      <c r="F1" s="7" t="s">
        <v>0</v>
      </c>
      <c r="G1" s="7" t="s">
        <v>1</v>
      </c>
      <c r="H1" s="7" t="s">
        <v>2</v>
      </c>
      <c r="I1" s="7" t="s">
        <v>11</v>
      </c>
    </row>
    <row r="2" spans="1:9" ht="16.5" thickTop="1" thickBot="1" x14ac:dyDescent="0.3">
      <c r="A2" s="8" t="s">
        <v>6</v>
      </c>
      <c r="B2" s="9">
        <v>0.20833333333333334</v>
      </c>
      <c r="C2" s="9">
        <v>0.5</v>
      </c>
      <c r="D2" s="9">
        <v>0.54166666666666663</v>
      </c>
      <c r="E2" s="9">
        <v>0.875</v>
      </c>
      <c r="F2" s="10">
        <f>SUM(E2-D2,C2-B2)</f>
        <v>0.625</v>
      </c>
      <c r="G2" s="10">
        <v>0.30833333333333335</v>
      </c>
      <c r="H2" s="11">
        <f>(F2-G2)</f>
        <v>0.31666666666666665</v>
      </c>
      <c r="I2" s="12" cm="1">
        <f t="array" ref="I2">_xlfn.IFS(H2&lt;=3.5/24,H2,H2&gt;=3.5/24,(3.5/24+(H2-(3.5/24))/2))</f>
        <v>0.23125000000000001</v>
      </c>
    </row>
    <row r="3" spans="1:9" ht="16.5" thickTop="1" thickBot="1" x14ac:dyDescent="0.3">
      <c r="A3" s="8" t="s">
        <v>7</v>
      </c>
      <c r="B3" s="9">
        <v>0.20833333333333334</v>
      </c>
      <c r="C3" s="9">
        <v>0.5</v>
      </c>
      <c r="D3" s="9">
        <v>0.54166666666666663</v>
      </c>
      <c r="E3" s="9">
        <v>0.875</v>
      </c>
      <c r="F3" s="10">
        <f t="shared" ref="F3:F6" si="0">SUM(E3-D3,C3-B3)</f>
        <v>0.625</v>
      </c>
      <c r="G3" s="10">
        <v>0.30833333333333335</v>
      </c>
      <c r="H3" s="11">
        <f t="shared" ref="H3:H6" si="1">F3-G3</f>
        <v>0.31666666666666665</v>
      </c>
      <c r="I3" s="12" cm="1">
        <f t="array" ref="I3">_xlfn.IFS(H3&lt;=3.5/24,H3,H3&gt;=3.5/24,(3.5/24+(H3-(3.5/24))/2))</f>
        <v>0.23125000000000001</v>
      </c>
    </row>
    <row r="4" spans="1:9" ht="16.5" thickTop="1" thickBot="1" x14ac:dyDescent="0.3">
      <c r="A4" s="8" t="s">
        <v>8</v>
      </c>
      <c r="B4" s="9">
        <v>0.20833333333333334</v>
      </c>
      <c r="C4" s="9">
        <v>0.5</v>
      </c>
      <c r="D4" s="9">
        <v>0.54166666666666663</v>
      </c>
      <c r="E4" s="9">
        <v>0.875</v>
      </c>
      <c r="F4" s="10">
        <f t="shared" si="0"/>
        <v>0.625</v>
      </c>
      <c r="G4" s="10">
        <v>0.30833333333333335</v>
      </c>
      <c r="H4" s="11">
        <f t="shared" si="1"/>
        <v>0.31666666666666665</v>
      </c>
      <c r="I4" s="12" cm="1">
        <f t="array" ref="I4">_xlfn.IFS(H4&lt;=3.5/24,H4,H4&gt;=3.5/24,(3.5/24+(H4-(3.5/24))/2))</f>
        <v>0.23125000000000001</v>
      </c>
    </row>
    <row r="5" spans="1:9" ht="16.5" thickTop="1" thickBot="1" x14ac:dyDescent="0.3">
      <c r="A5" s="8" t="s">
        <v>9</v>
      </c>
      <c r="B5" s="9">
        <v>0.20833333333333334</v>
      </c>
      <c r="C5" s="9">
        <v>0.5</v>
      </c>
      <c r="D5" s="9">
        <v>0.54166666666666663</v>
      </c>
      <c r="E5" s="9">
        <v>0.875</v>
      </c>
      <c r="F5" s="10">
        <f>SUM(E5-D5,C5-B5)</f>
        <v>0.625</v>
      </c>
      <c r="G5" s="10">
        <v>0.30833333333333335</v>
      </c>
      <c r="H5" s="11">
        <f t="shared" si="1"/>
        <v>0.31666666666666665</v>
      </c>
      <c r="I5" s="12" cm="1">
        <f t="array" ref="I5">_xlfn.IFS(H5&lt;=3.5/24,H5,H5&gt;=3.5/24,(3.5/24+(H5-(3.5/24))/2))</f>
        <v>0.23125000000000001</v>
      </c>
    </row>
    <row r="6" spans="1:9" ht="16.5" thickTop="1" thickBot="1" x14ac:dyDescent="0.3">
      <c r="A6" s="8" t="s">
        <v>10</v>
      </c>
      <c r="B6" s="9">
        <v>0.20833333333333334</v>
      </c>
      <c r="C6" s="9">
        <v>0.5</v>
      </c>
      <c r="D6" s="9">
        <v>0.54166666666666663</v>
      </c>
      <c r="E6" s="9">
        <v>0.875</v>
      </c>
      <c r="F6" s="10">
        <f t="shared" si="0"/>
        <v>0.625</v>
      </c>
      <c r="G6" s="10">
        <v>0.30833333333333335</v>
      </c>
      <c r="H6" s="11">
        <f t="shared" si="1"/>
        <v>0.31666666666666665</v>
      </c>
      <c r="I6" s="12" cm="1">
        <f t="array" ref="I6">_xlfn.IFS(H6&lt;=3.5/24,H6,H6&gt;=3.5/24,(3.5/24+(H6-(3.5/24))/2))</f>
        <v>0.23125000000000001</v>
      </c>
    </row>
    <row r="7" spans="1:9" ht="16.5" thickTop="1" thickBot="1" x14ac:dyDescent="0.3">
      <c r="A7" s="2"/>
      <c r="B7" s="3"/>
      <c r="C7" s="3"/>
      <c r="D7" s="3"/>
      <c r="E7" s="3"/>
      <c r="F7" s="3"/>
      <c r="G7" s="1" t="s">
        <v>3</v>
      </c>
      <c r="H7" s="4">
        <f>SUM(H2,H3,H4,H5,H6)</f>
        <v>1.5833333333333333</v>
      </c>
      <c r="I7" s="1"/>
    </row>
  </sheetData>
  <mergeCells count="2">
    <mergeCell ref="B1:C1"/>
    <mergeCell ref="D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GRANGERE DEROUAULT Fabien - CA946</dc:creator>
  <cp:lastModifiedBy>GRANGERE DEROUAULT Fabien - CDS946</cp:lastModifiedBy>
  <dcterms:created xsi:type="dcterms:W3CDTF">2022-11-04T11:54:38Z</dcterms:created>
  <dcterms:modified xsi:type="dcterms:W3CDTF">2024-04-19T16:41:33Z</dcterms:modified>
</cp:coreProperties>
</file>