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Planning et FdeT/"/>
    </mc:Choice>
  </mc:AlternateContent>
  <xr:revisionPtr revIDLastSave="0" documentId="8_{4F12922E-C46A-2349-9C7A-9CA5C969B8B9}" xr6:coauthVersionLast="47" xr6:coauthVersionMax="47" xr10:uidLastSave="{00000000-0000-0000-0000-000000000000}"/>
  <bookViews>
    <workbookView xWindow="-38400" yWindow="-1600" windowWidth="38180" windowHeight="20400" xr2:uid="{00000000-000D-0000-FFFF-FFFF00000000}"/>
  </bookViews>
  <sheets>
    <sheet name="Saisie Heures" sheetId="4" r:id="rId1"/>
    <sheet name="Récap Collaborateurs" sheetId="5" r:id="rId2"/>
    <sheet name="Récap Sociétés" sheetId="6" r:id="rId3"/>
    <sheet name="Collaborateurs" sheetId="2" r:id="rId4"/>
    <sheet name="Sociétés" sheetId="3" r:id="rId5"/>
    <sheet name="Paramètres" sheetId="1" r:id="rId6"/>
    <sheet name="Dashboard" sheetId="7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2" l="1" a="1"/>
  <c r="J1" i="2" s="1"/>
  <c r="H1" i="2" a="1"/>
  <c r="H1" i="2" s="1"/>
  <c r="H3" i="2" l="1" a="1"/>
  <c r="H3" i="2" s="1"/>
  <c r="D2" i="4" a="1"/>
  <c r="D2" i="4" s="1"/>
  <c r="D3" i="4" a="1"/>
  <c r="D3" i="4" s="1"/>
  <c r="D4" i="4" a="1"/>
  <c r="D4" i="4" s="1"/>
  <c r="D5" i="4" a="1"/>
  <c r="D5" i="4" s="1"/>
  <c r="D6" i="4" a="1"/>
  <c r="D6" i="4" s="1"/>
  <c r="D7" i="4" a="1"/>
  <c r="D7" i="4" s="1"/>
  <c r="D8" i="4" a="1"/>
  <c r="D8" i="4" s="1"/>
  <c r="D9" i="4" a="1"/>
  <c r="D9" i="4" s="1"/>
  <c r="D10" i="4" a="1"/>
  <c r="D10" i="4" s="1"/>
  <c r="D11" i="4" a="1"/>
  <c r="D11" i="4" s="1"/>
  <c r="D12" i="4" a="1"/>
  <c r="D12" i="4" s="1"/>
  <c r="D13" i="4" a="1"/>
  <c r="D13" i="4" s="1"/>
  <c r="D14" i="4" a="1"/>
  <c r="D14" i="4" s="1"/>
  <c r="D15" i="4" a="1"/>
  <c r="D15" i="4" s="1"/>
  <c r="D16" i="4" a="1"/>
  <c r="D16" i="4" s="1"/>
  <c r="D17" i="4" a="1"/>
  <c r="D17" i="4" s="1"/>
  <c r="D18" i="4" a="1"/>
  <c r="D18" i="4" s="1"/>
  <c r="D19" i="4" a="1"/>
  <c r="D19" i="4" s="1"/>
  <c r="D20" i="4" a="1"/>
  <c r="D20" i="4" s="1"/>
  <c r="D21" i="4" a="1"/>
  <c r="D21" i="4" s="1"/>
  <c r="D22" i="4" a="1"/>
  <c r="D22" i="4" s="1"/>
  <c r="D23" i="4" a="1"/>
  <c r="D23" i="4" s="1"/>
  <c r="D24" i="4" a="1"/>
  <c r="D24" i="4" s="1"/>
  <c r="D25" i="4" a="1"/>
  <c r="D25" i="4" s="1"/>
  <c r="D26" i="4" a="1"/>
  <c r="D26" i="4" s="1"/>
  <c r="D27" i="4" a="1"/>
  <c r="D27" i="4" s="1"/>
  <c r="D28" i="4" a="1"/>
  <c r="D28" i="4" s="1"/>
  <c r="D29" i="4" a="1"/>
  <c r="D29" i="4" s="1"/>
  <c r="D30" i="4" a="1"/>
  <c r="D30" i="4" s="1"/>
  <c r="D31" i="4" a="1"/>
  <c r="D31" i="4" s="1"/>
  <c r="D32" i="4" a="1"/>
  <c r="D32" i="4" s="1"/>
  <c r="D33" i="4" a="1"/>
  <c r="D33" i="4" s="1"/>
  <c r="D34" i="4" a="1"/>
  <c r="D34" i="4" s="1"/>
  <c r="D35" i="4" a="1"/>
  <c r="D35" i="4" s="1"/>
  <c r="D36" i="4" a="1"/>
  <c r="D36" i="4" s="1"/>
  <c r="D37" i="4" a="1"/>
  <c r="D37" i="4" s="1"/>
  <c r="D38" i="4" a="1"/>
  <c r="D38" i="4" s="1"/>
  <c r="D39" i="4" a="1"/>
  <c r="D39" i="4" s="1"/>
  <c r="D40" i="4" a="1"/>
  <c r="D40" i="4" s="1"/>
  <c r="D41" i="4" a="1"/>
  <c r="D41" i="4" s="1"/>
  <c r="D42" i="4" a="1"/>
  <c r="D42" i="4" s="1"/>
  <c r="D43" i="4" a="1"/>
  <c r="D43" i="4" s="1"/>
  <c r="D44" i="4" a="1"/>
  <c r="D44" i="4" s="1"/>
  <c r="D45" i="4" a="1"/>
  <c r="D45" i="4" s="1"/>
  <c r="D46" i="4" a="1"/>
  <c r="D46" i="4" s="1"/>
  <c r="D47" i="4" a="1"/>
  <c r="D47" i="4" s="1"/>
  <c r="D48" i="4" a="1"/>
  <c r="D48" i="4" s="1"/>
  <c r="D49" i="4" a="1"/>
  <c r="D49" i="4" s="1"/>
  <c r="D50" i="4" a="1"/>
  <c r="D50" i="4" s="1"/>
  <c r="D51" i="4" a="1"/>
  <c r="D51" i="4" s="1"/>
  <c r="D52" i="4" a="1"/>
  <c r="D52" i="4" s="1"/>
  <c r="D53" i="4" a="1"/>
  <c r="D53" i="4" s="1"/>
  <c r="D54" i="4" a="1"/>
  <c r="D54" i="4" s="1"/>
  <c r="D55" i="4" a="1"/>
  <c r="D55" i="4" s="1"/>
  <c r="D56" i="4" a="1"/>
  <c r="D56" i="4" s="1"/>
  <c r="D57" i="4" a="1"/>
  <c r="D57" i="4" s="1"/>
  <c r="D58" i="4" a="1"/>
  <c r="D58" i="4" s="1"/>
  <c r="D59" i="4" a="1"/>
  <c r="D59" i="4" s="1"/>
  <c r="D60" i="4" a="1"/>
  <c r="D60" i="4" s="1"/>
  <c r="D61" i="4" a="1"/>
  <c r="D61" i="4" s="1"/>
  <c r="D62" i="4" a="1"/>
  <c r="D62" i="4" s="1"/>
  <c r="D63" i="4" a="1"/>
  <c r="D63" i="4" s="1"/>
  <c r="D64" i="4" a="1"/>
  <c r="D64" i="4" s="1"/>
  <c r="D65" i="4" a="1"/>
  <c r="D65" i="4" s="1"/>
  <c r="D66" i="4" a="1"/>
  <c r="D66" i="4" s="1"/>
  <c r="D67" i="4" a="1"/>
  <c r="D67" i="4" s="1"/>
  <c r="D68" i="4" a="1"/>
  <c r="D68" i="4" s="1"/>
  <c r="D69" i="4" a="1"/>
  <c r="D69" i="4" s="1"/>
  <c r="D70" i="4" a="1"/>
  <c r="D70" i="4" s="1"/>
  <c r="D71" i="4" a="1"/>
  <c r="D71" i="4" s="1"/>
  <c r="D72" i="4" a="1"/>
  <c r="D72" i="4" s="1"/>
  <c r="D73" i="4" a="1"/>
  <c r="D73" i="4" s="1"/>
  <c r="D74" i="4" a="1"/>
  <c r="D74" i="4" s="1"/>
  <c r="D75" i="4" a="1"/>
  <c r="D75" i="4" s="1"/>
  <c r="D76" i="4" a="1"/>
  <c r="D76" i="4" s="1"/>
  <c r="D77" i="4" a="1"/>
  <c r="D77" i="4" s="1"/>
  <c r="D78" i="4" a="1"/>
  <c r="D78" i="4" s="1"/>
  <c r="D79" i="4" a="1"/>
  <c r="D79" i="4" s="1"/>
  <c r="D80" i="4" a="1"/>
  <c r="D80" i="4" s="1"/>
  <c r="D81" i="4" a="1"/>
  <c r="D81" i="4" s="1"/>
  <c r="D82" i="4" a="1"/>
  <c r="D82" i="4" s="1"/>
  <c r="D83" i="4" a="1"/>
  <c r="D83" i="4" s="1"/>
  <c r="D84" i="4" a="1"/>
  <c r="D84" i="4" s="1"/>
  <c r="D85" i="4" a="1"/>
  <c r="D85" i="4" s="1"/>
  <c r="D86" i="4" a="1"/>
  <c r="D86" i="4" s="1"/>
  <c r="D87" i="4" a="1"/>
  <c r="D87" i="4" s="1"/>
  <c r="D88" i="4" a="1"/>
  <c r="D88" i="4" s="1"/>
  <c r="D89" i="4" a="1"/>
  <c r="D89" i="4" s="1"/>
  <c r="D90" i="4" a="1"/>
  <c r="D90" i="4" s="1"/>
  <c r="D91" i="4" a="1"/>
  <c r="D91" i="4" s="1"/>
  <c r="D92" i="4" a="1"/>
  <c r="D92" i="4" s="1"/>
  <c r="D93" i="4" a="1"/>
  <c r="D93" i="4" s="1"/>
  <c r="D94" i="4" a="1"/>
  <c r="D94" i="4" s="1"/>
  <c r="D95" i="4" a="1"/>
  <c r="D95" i="4" s="1"/>
  <c r="D96" i="4" a="1"/>
  <c r="D96" i="4" s="1"/>
  <c r="D97" i="4" a="1"/>
  <c r="D97" i="4" s="1"/>
  <c r="D98" i="4" a="1"/>
  <c r="D98" i="4" s="1"/>
  <c r="D99" i="4" a="1"/>
  <c r="D99" i="4" s="1"/>
  <c r="D100" i="4" a="1"/>
  <c r="D100" i="4" s="1"/>
  <c r="D101" i="4" a="1"/>
  <c r="D101" i="4" s="1"/>
  <c r="D102" i="4" a="1"/>
  <c r="D102" i="4" s="1"/>
  <c r="D103" i="4" a="1"/>
  <c r="D103" i="4" s="1"/>
  <c r="D104" i="4" a="1"/>
  <c r="D104" i="4" s="1"/>
  <c r="D105" i="4" a="1"/>
  <c r="D105" i="4" s="1"/>
  <c r="D106" i="4" a="1"/>
  <c r="D106" i="4" s="1"/>
  <c r="D107" i="4" a="1"/>
  <c r="D107" i="4" s="1"/>
  <c r="D108" i="4" a="1"/>
  <c r="D108" i="4" s="1"/>
  <c r="D109" i="4" a="1"/>
  <c r="D109" i="4" s="1"/>
  <c r="D110" i="4" a="1"/>
  <c r="D110" i="4" s="1"/>
  <c r="D111" i="4" a="1"/>
  <c r="D111" i="4" s="1"/>
  <c r="D112" i="4" a="1"/>
  <c r="D112" i="4" s="1"/>
  <c r="D113" i="4" a="1"/>
  <c r="D113" i="4" s="1"/>
  <c r="D114" i="4" a="1"/>
  <c r="D114" i="4" s="1"/>
  <c r="D115" i="4" a="1"/>
  <c r="D115" i="4" s="1"/>
  <c r="D116" i="4" a="1"/>
  <c r="D116" i="4" s="1"/>
  <c r="D117" i="4" a="1"/>
  <c r="D117" i="4" s="1"/>
  <c r="D118" i="4" a="1"/>
  <c r="D118" i="4" s="1"/>
  <c r="D119" i="4" a="1"/>
  <c r="D119" i="4" s="1"/>
  <c r="D120" i="4" a="1"/>
  <c r="D120" i="4" s="1"/>
  <c r="D121" i="4" a="1"/>
  <c r="D121" i="4" s="1"/>
  <c r="D122" i="4" a="1"/>
  <c r="D122" i="4" s="1"/>
  <c r="D123" i="4" a="1"/>
  <c r="D123" i="4" s="1"/>
  <c r="D124" i="4" a="1"/>
  <c r="D124" i="4" s="1"/>
  <c r="D125" i="4" a="1"/>
  <c r="D125" i="4" s="1"/>
  <c r="D126" i="4" a="1"/>
  <c r="D126" i="4" s="1"/>
  <c r="D127" i="4" a="1"/>
  <c r="D127" i="4" s="1"/>
  <c r="D128" i="4" a="1"/>
  <c r="D128" i="4" s="1"/>
  <c r="D129" i="4" a="1"/>
  <c r="D129" i="4" s="1"/>
  <c r="D130" i="4" a="1"/>
  <c r="D130" i="4" s="1"/>
  <c r="D131" i="4" a="1"/>
  <c r="D131" i="4" s="1"/>
  <c r="D132" i="4" a="1"/>
  <c r="D132" i="4" s="1"/>
  <c r="D133" i="4" a="1"/>
  <c r="D133" i="4" s="1"/>
  <c r="D134" i="4" a="1"/>
  <c r="D134" i="4" s="1"/>
  <c r="D135" i="4" a="1"/>
  <c r="D135" i="4" s="1"/>
  <c r="D136" i="4" a="1"/>
  <c r="D136" i="4" s="1"/>
  <c r="D137" i="4" a="1"/>
  <c r="D137" i="4" s="1"/>
  <c r="D138" i="4" a="1"/>
  <c r="D138" i="4" s="1"/>
  <c r="D139" i="4" a="1"/>
  <c r="D139" i="4" s="1"/>
  <c r="D140" i="4" a="1"/>
  <c r="D140" i="4" s="1"/>
  <c r="D141" i="4" a="1"/>
  <c r="D141" i="4" s="1"/>
  <c r="D142" i="4" a="1"/>
  <c r="D142" i="4" s="1"/>
  <c r="D143" i="4" a="1"/>
  <c r="D143" i="4" s="1"/>
  <c r="D144" i="4" a="1"/>
  <c r="D144" i="4" s="1"/>
  <c r="D145" i="4" a="1"/>
  <c r="D145" i="4" s="1"/>
  <c r="D146" i="4" a="1"/>
  <c r="D146" i="4" s="1"/>
  <c r="D147" i="4" a="1"/>
  <c r="D147" i="4" s="1"/>
  <c r="D148" i="4" a="1"/>
  <c r="D148" i="4" s="1"/>
  <c r="D149" i="4" a="1"/>
  <c r="D149" i="4" s="1"/>
  <c r="D150" i="4" a="1"/>
  <c r="D150" i="4" s="1"/>
  <c r="D151" i="4" a="1"/>
  <c r="D151" i="4" s="1"/>
  <c r="D152" i="4" a="1"/>
  <c r="D152" i="4" s="1"/>
  <c r="D153" i="4" a="1"/>
  <c r="D153" i="4" s="1"/>
  <c r="D154" i="4" a="1"/>
  <c r="D154" i="4" s="1"/>
  <c r="D155" i="4" a="1"/>
  <c r="D155" i="4" s="1"/>
  <c r="D156" i="4" a="1"/>
  <c r="D156" i="4" s="1"/>
  <c r="D157" i="4" a="1"/>
  <c r="D157" i="4" s="1"/>
  <c r="D158" i="4" a="1"/>
  <c r="D158" i="4" s="1"/>
  <c r="D159" i="4" a="1"/>
  <c r="D159" i="4" s="1"/>
  <c r="D160" i="4" a="1"/>
  <c r="D160" i="4" s="1"/>
  <c r="D161" i="4" a="1"/>
  <c r="D161" i="4" s="1"/>
  <c r="D162" i="4" a="1"/>
  <c r="D162" i="4" s="1"/>
  <c r="D163" i="4" a="1"/>
  <c r="D163" i="4" s="1"/>
  <c r="D164" i="4" a="1"/>
  <c r="D164" i="4" s="1"/>
  <c r="D165" i="4" a="1"/>
  <c r="D165" i="4" s="1"/>
  <c r="D166" i="4" a="1"/>
  <c r="D166" i="4" s="1"/>
  <c r="D167" i="4" a="1"/>
  <c r="D167" i="4" s="1"/>
  <c r="D168" i="4" a="1"/>
  <c r="D168" i="4" s="1"/>
  <c r="D169" i="4" a="1"/>
  <c r="D169" i="4" s="1"/>
  <c r="D170" i="4" a="1"/>
  <c r="D170" i="4" s="1"/>
  <c r="D171" i="4" a="1"/>
  <c r="D171" i="4" s="1"/>
  <c r="D172" i="4" a="1"/>
  <c r="D172" i="4" s="1"/>
  <c r="D173" i="4" a="1"/>
  <c r="D173" i="4" s="1"/>
  <c r="D174" i="4" a="1"/>
  <c r="D174" i="4" s="1"/>
  <c r="D175" i="4" a="1"/>
  <c r="D175" i="4" s="1"/>
  <c r="D176" i="4" a="1"/>
  <c r="D176" i="4" s="1"/>
  <c r="D177" i="4" a="1"/>
  <c r="D177" i="4" s="1"/>
  <c r="D178" i="4" a="1"/>
  <c r="D178" i="4" s="1"/>
  <c r="D179" i="4" a="1"/>
  <c r="D179" i="4" s="1"/>
  <c r="D180" i="4" a="1"/>
  <c r="D180" i="4" s="1"/>
  <c r="D181" i="4" a="1"/>
  <c r="D181" i="4" s="1"/>
  <c r="D182" i="4" a="1"/>
  <c r="D182" i="4" s="1"/>
  <c r="D183" i="4" a="1"/>
  <c r="D183" i="4" s="1"/>
  <c r="D184" i="4" a="1"/>
  <c r="D184" i="4" s="1"/>
  <c r="D185" i="4" a="1"/>
  <c r="D185" i="4" s="1"/>
  <c r="D186" i="4" a="1"/>
  <c r="D186" i="4" s="1"/>
  <c r="D187" i="4" a="1"/>
  <c r="D187" i="4" s="1"/>
  <c r="D188" i="4" a="1"/>
  <c r="D188" i="4" s="1"/>
  <c r="D189" i="4" a="1"/>
  <c r="D189" i="4" s="1"/>
  <c r="D190" i="4" a="1"/>
  <c r="D190" i="4" s="1"/>
  <c r="D191" i="4" a="1"/>
  <c r="D191" i="4" s="1"/>
  <c r="D192" i="4" a="1"/>
  <c r="D192" i="4" s="1"/>
  <c r="D193" i="4" a="1"/>
  <c r="D193" i="4" s="1"/>
  <c r="D194" i="4" a="1"/>
  <c r="D194" i="4" s="1"/>
  <c r="D195" i="4" a="1"/>
  <c r="D195" i="4" s="1"/>
  <c r="D196" i="4" a="1"/>
  <c r="D196" i="4" s="1"/>
  <c r="D197" i="4" a="1"/>
  <c r="D197" i="4" s="1"/>
  <c r="D198" i="4" a="1"/>
  <c r="D198" i="4" s="1"/>
  <c r="D199" i="4" a="1"/>
  <c r="D199" i="4" s="1"/>
  <c r="D200" i="4" a="1"/>
  <c r="D200" i="4" s="1"/>
  <c r="D201" i="4" a="1"/>
  <c r="D201" i="4" s="1"/>
  <c r="D202" i="4" a="1"/>
  <c r="D202" i="4" s="1"/>
  <c r="D203" i="4" a="1"/>
  <c r="D203" i="4" s="1"/>
  <c r="D204" i="4" a="1"/>
  <c r="D204" i="4" s="1"/>
  <c r="D205" i="4" a="1"/>
  <c r="D205" i="4" s="1"/>
  <c r="D206" i="4" a="1"/>
  <c r="D206" i="4" s="1"/>
  <c r="D207" i="4" a="1"/>
  <c r="D207" i="4" s="1"/>
  <c r="D208" i="4" a="1"/>
  <c r="D208" i="4" s="1"/>
  <c r="D209" i="4" a="1"/>
  <c r="D209" i="4" s="1"/>
  <c r="D210" i="4" a="1"/>
  <c r="D210" i="4" s="1"/>
  <c r="D211" i="4" a="1"/>
  <c r="D211" i="4" s="1"/>
  <c r="D212" i="4" a="1"/>
  <c r="D212" i="4" s="1"/>
  <c r="D213" i="4" a="1"/>
  <c r="D213" i="4" s="1"/>
  <c r="D214" i="4" a="1"/>
  <c r="D214" i="4" s="1"/>
  <c r="D215" i="4" a="1"/>
  <c r="D215" i="4" s="1"/>
  <c r="D216" i="4" a="1"/>
  <c r="D216" i="4" s="1"/>
  <c r="D217" i="4" a="1"/>
  <c r="D217" i="4" s="1"/>
  <c r="D218" i="4" a="1"/>
  <c r="D218" i="4" s="1"/>
  <c r="D219" i="4" a="1"/>
  <c r="D219" i="4" s="1"/>
  <c r="D220" i="4" a="1"/>
  <c r="D220" i="4" s="1"/>
  <c r="D221" i="4" a="1"/>
  <c r="D221" i="4" s="1"/>
  <c r="D222" i="4" a="1"/>
  <c r="D222" i="4" s="1"/>
  <c r="D223" i="4" a="1"/>
  <c r="D223" i="4" s="1"/>
  <c r="D224" i="4" a="1"/>
  <c r="D224" i="4" s="1"/>
  <c r="D225" i="4" a="1"/>
  <c r="D225" i="4" s="1"/>
  <c r="D226" i="4" a="1"/>
  <c r="D226" i="4" s="1"/>
  <c r="D227" i="4" a="1"/>
  <c r="D227" i="4" s="1"/>
  <c r="D228" i="4" a="1"/>
  <c r="D228" i="4" s="1"/>
  <c r="D229" i="4" a="1"/>
  <c r="D229" i="4" s="1"/>
  <c r="D230" i="4" a="1"/>
  <c r="D230" i="4" s="1"/>
  <c r="D231" i="4" a="1"/>
  <c r="D231" i="4" s="1"/>
  <c r="D232" i="4" a="1"/>
  <c r="D232" i="4" s="1"/>
  <c r="D233" i="4" a="1"/>
  <c r="D233" i="4" s="1"/>
  <c r="D234" i="4" a="1"/>
  <c r="D234" i="4" s="1"/>
  <c r="D235" i="4" a="1"/>
  <c r="D235" i="4" s="1"/>
  <c r="D236" i="4" a="1"/>
  <c r="D236" i="4" s="1"/>
  <c r="D237" i="4" a="1"/>
  <c r="D237" i="4" s="1"/>
  <c r="D238" i="4" a="1"/>
  <c r="D238" i="4" s="1"/>
  <c r="D239" i="4" a="1"/>
  <c r="D239" i="4" s="1"/>
  <c r="D240" i="4" a="1"/>
  <c r="D240" i="4" s="1"/>
  <c r="D241" i="4" a="1"/>
  <c r="D241" i="4" s="1"/>
  <c r="D242" i="4" a="1"/>
  <c r="D242" i="4" s="1"/>
  <c r="D243" i="4" a="1"/>
  <c r="D243" i="4" s="1"/>
  <c r="D244" i="4" a="1"/>
  <c r="D244" i="4" s="1"/>
  <c r="D245" i="4" a="1"/>
  <c r="D245" i="4" s="1"/>
  <c r="D246" i="4" a="1"/>
  <c r="D246" i="4" s="1"/>
  <c r="D247" i="4" a="1"/>
  <c r="D247" i="4" s="1"/>
  <c r="D248" i="4" a="1"/>
  <c r="D248" i="4" s="1"/>
  <c r="D249" i="4" a="1"/>
  <c r="D249" i="4" s="1"/>
  <c r="D250" i="4" a="1"/>
  <c r="D250" i="4" s="1"/>
  <c r="D251" i="4" a="1"/>
  <c r="D251" i="4" s="1"/>
  <c r="D252" i="4" a="1"/>
  <c r="D252" i="4" s="1"/>
  <c r="D253" i="4" a="1"/>
  <c r="D253" i="4" s="1"/>
  <c r="D254" i="4" a="1"/>
  <c r="D254" i="4" s="1"/>
  <c r="D255" i="4" a="1"/>
  <c r="D255" i="4" s="1"/>
  <c r="D256" i="4" a="1"/>
  <c r="D256" i="4" s="1"/>
  <c r="D257" i="4" a="1"/>
  <c r="D257" i="4" s="1"/>
  <c r="D258" i="4" a="1"/>
  <c r="D258" i="4" s="1"/>
  <c r="D259" i="4" a="1"/>
  <c r="D259" i="4" s="1"/>
  <c r="D260" i="4" a="1"/>
  <c r="D260" i="4" s="1"/>
  <c r="D261" i="4" a="1"/>
  <c r="D261" i="4" s="1"/>
  <c r="D262" i="4" a="1"/>
  <c r="D262" i="4" s="1"/>
  <c r="D263" i="4" a="1"/>
  <c r="D263" i="4" s="1"/>
  <c r="D264" i="4" a="1"/>
  <c r="D264" i="4" s="1"/>
  <c r="D265" i="4" a="1"/>
  <c r="D265" i="4" s="1"/>
  <c r="D266" i="4" a="1"/>
  <c r="D266" i="4" s="1"/>
  <c r="D267" i="4" a="1"/>
  <c r="D267" i="4" s="1"/>
  <c r="D268" i="4" a="1"/>
  <c r="D268" i="4" s="1"/>
  <c r="D269" i="4" a="1"/>
  <c r="D269" i="4" s="1"/>
  <c r="D270" i="4" a="1"/>
  <c r="D270" i="4" s="1"/>
  <c r="D271" i="4" a="1"/>
  <c r="D271" i="4" s="1"/>
  <c r="D272" i="4" a="1"/>
  <c r="D272" i="4" s="1"/>
  <c r="D273" i="4" a="1"/>
  <c r="D273" i="4" s="1"/>
  <c r="D274" i="4" a="1"/>
  <c r="D274" i="4" s="1"/>
  <c r="D275" i="4" a="1"/>
  <c r="D275" i="4" s="1"/>
  <c r="D276" i="4" a="1"/>
  <c r="D276" i="4" s="1"/>
  <c r="D277" i="4" a="1"/>
  <c r="D277" i="4" s="1"/>
  <c r="D278" i="4" a="1"/>
  <c r="D278" i="4" s="1"/>
  <c r="D279" i="4" a="1"/>
  <c r="D279" i="4" s="1"/>
  <c r="D280" i="4" a="1"/>
  <c r="D280" i="4" s="1"/>
  <c r="D281" i="4" a="1"/>
  <c r="D281" i="4" s="1"/>
  <c r="D282" i="4" a="1"/>
  <c r="D282" i="4" s="1"/>
  <c r="D283" i="4" a="1"/>
  <c r="D283" i="4" s="1"/>
  <c r="D284" i="4" a="1"/>
  <c r="D284" i="4" s="1"/>
  <c r="D285" i="4" a="1"/>
  <c r="D285" i="4" s="1"/>
  <c r="D286" i="4" a="1"/>
  <c r="D286" i="4" s="1"/>
  <c r="D287" i="4" a="1"/>
  <c r="D287" i="4" s="1"/>
  <c r="D288" i="4" a="1"/>
  <c r="D288" i="4" s="1"/>
  <c r="D289" i="4" a="1"/>
  <c r="D289" i="4" s="1"/>
  <c r="D290" i="4" a="1"/>
  <c r="D290" i="4" s="1"/>
  <c r="D291" i="4" a="1"/>
  <c r="D291" i="4" s="1"/>
  <c r="D292" i="4" a="1"/>
  <c r="D292" i="4" s="1"/>
  <c r="D293" i="4" a="1"/>
  <c r="D293" i="4" s="1"/>
  <c r="D294" i="4" a="1"/>
  <c r="D294" i="4" s="1"/>
  <c r="D295" i="4" a="1"/>
  <c r="D295" i="4" s="1"/>
  <c r="D296" i="4" a="1"/>
  <c r="D296" i="4" s="1"/>
  <c r="D297" i="4" a="1"/>
  <c r="D297" i="4" s="1"/>
  <c r="D298" i="4" a="1"/>
  <c r="D298" i="4" s="1"/>
  <c r="D299" i="4" a="1"/>
  <c r="D299" i="4" s="1"/>
  <c r="D300" i="4" a="1"/>
  <c r="D300" i="4" s="1"/>
  <c r="D301" i="4" a="1"/>
  <c r="D301" i="4" s="1"/>
  <c r="D302" i="4" a="1"/>
  <c r="D302" i="4" s="1"/>
  <c r="D303" i="4" a="1"/>
  <c r="D303" i="4" s="1"/>
  <c r="D304" i="4" a="1"/>
  <c r="D304" i="4" s="1"/>
  <c r="D305" i="4" a="1"/>
  <c r="D305" i="4" s="1"/>
  <c r="D306" i="4" a="1"/>
  <c r="D306" i="4" s="1"/>
  <c r="D307" i="4" a="1"/>
  <c r="D307" i="4" s="1"/>
  <c r="D308" i="4" a="1"/>
  <c r="D308" i="4" s="1"/>
  <c r="D309" i="4" a="1"/>
  <c r="D309" i="4" s="1"/>
  <c r="D310" i="4" a="1"/>
  <c r="D310" i="4" s="1"/>
  <c r="D311" i="4" a="1"/>
  <c r="D311" i="4" s="1"/>
  <c r="D312" i="4" a="1"/>
  <c r="D312" i="4" s="1"/>
  <c r="D313" i="4" a="1"/>
  <c r="D313" i="4" s="1"/>
  <c r="D314" i="4" a="1"/>
  <c r="D314" i="4" s="1"/>
  <c r="D315" i="4" a="1"/>
  <c r="D315" i="4" s="1"/>
  <c r="D316" i="4" a="1"/>
  <c r="D316" i="4" s="1"/>
  <c r="D317" i="4" a="1"/>
  <c r="D317" i="4" s="1"/>
  <c r="D318" i="4" a="1"/>
  <c r="D318" i="4" s="1"/>
  <c r="D319" i="4" a="1"/>
  <c r="D319" i="4" s="1"/>
  <c r="D320" i="4" a="1"/>
  <c r="D320" i="4" s="1"/>
  <c r="D321" i="4" a="1"/>
  <c r="D321" i="4" s="1"/>
  <c r="D322" i="4" a="1"/>
  <c r="D322" i="4" s="1"/>
  <c r="D323" i="4" a="1"/>
  <c r="D323" i="4" s="1"/>
  <c r="D324" i="4" a="1"/>
  <c r="D324" i="4" s="1"/>
  <c r="D325" i="4" a="1"/>
  <c r="D325" i="4" s="1"/>
  <c r="D326" i="4" a="1"/>
  <c r="D326" i="4" s="1"/>
  <c r="D327" i="4" a="1"/>
  <c r="D327" i="4" s="1"/>
  <c r="D328" i="4" a="1"/>
  <c r="D328" i="4" s="1"/>
  <c r="D329" i="4" a="1"/>
  <c r="D329" i="4" s="1"/>
  <c r="D330" i="4" a="1"/>
  <c r="D330" i="4" s="1"/>
  <c r="D331" i="4" a="1"/>
  <c r="D331" i="4" s="1"/>
  <c r="D332" i="4" a="1"/>
  <c r="D332" i="4" s="1"/>
  <c r="D333" i="4" a="1"/>
  <c r="D333" i="4" s="1"/>
  <c r="D334" i="4" a="1"/>
  <c r="D334" i="4" s="1"/>
  <c r="D335" i="4" a="1"/>
  <c r="D335" i="4" s="1"/>
  <c r="D336" i="4" a="1"/>
  <c r="D336" i="4" s="1"/>
  <c r="D337" i="4" a="1"/>
  <c r="D337" i="4" s="1"/>
  <c r="D338" i="4" a="1"/>
  <c r="D338" i="4" s="1"/>
  <c r="D339" i="4" a="1"/>
  <c r="D339" i="4" s="1"/>
  <c r="D340" i="4" a="1"/>
  <c r="D340" i="4" s="1"/>
  <c r="D341" i="4" a="1"/>
  <c r="D341" i="4" s="1"/>
  <c r="D342" i="4" a="1"/>
  <c r="D342" i="4" s="1"/>
  <c r="D343" i="4" a="1"/>
  <c r="D343" i="4" s="1"/>
  <c r="D344" i="4" a="1"/>
  <c r="D344" i="4" s="1"/>
  <c r="D345" i="4" a="1"/>
  <c r="D345" i="4" s="1"/>
  <c r="D346" i="4" a="1"/>
  <c r="D346" i="4" s="1"/>
  <c r="D347" i="4" a="1"/>
  <c r="D347" i="4" s="1"/>
  <c r="D348" i="4" a="1"/>
  <c r="D348" i="4" s="1"/>
  <c r="D349" i="4" a="1"/>
  <c r="D349" i="4" s="1"/>
  <c r="D350" i="4" a="1"/>
  <c r="D350" i="4" s="1"/>
  <c r="D351" i="4" a="1"/>
  <c r="D351" i="4" s="1"/>
  <c r="D352" i="4" a="1"/>
  <c r="D352" i="4" s="1"/>
  <c r="D353" i="4" a="1"/>
  <c r="D353" i="4" s="1"/>
  <c r="D354" i="4" a="1"/>
  <c r="D354" i="4" s="1"/>
  <c r="D355" i="4" a="1"/>
  <c r="D355" i="4" s="1"/>
  <c r="D356" i="4" a="1"/>
  <c r="D356" i="4" s="1"/>
  <c r="D357" i="4" a="1"/>
  <c r="D357" i="4" s="1"/>
  <c r="D358" i="4" a="1"/>
  <c r="D358" i="4" s="1"/>
  <c r="D359" i="4" a="1"/>
  <c r="D359" i="4" s="1"/>
  <c r="D360" i="4" a="1"/>
  <c r="D360" i="4" s="1"/>
  <c r="D361" i="4" a="1"/>
  <c r="D361" i="4" s="1"/>
  <c r="D362" i="4" a="1"/>
  <c r="D362" i="4" s="1"/>
  <c r="D363" i="4" a="1"/>
  <c r="D363" i="4" s="1"/>
  <c r="D364" i="4" a="1"/>
  <c r="D364" i="4" s="1"/>
  <c r="D365" i="4" a="1"/>
  <c r="D365" i="4" s="1"/>
  <c r="D366" i="4" a="1"/>
  <c r="D366" i="4" s="1"/>
  <c r="D367" i="4" a="1"/>
  <c r="D367" i="4" s="1"/>
  <c r="D368" i="4" a="1"/>
  <c r="D368" i="4" s="1"/>
  <c r="D369" i="4" a="1"/>
  <c r="D369" i="4" s="1"/>
  <c r="D370" i="4" a="1"/>
  <c r="D370" i="4" s="1"/>
  <c r="D371" i="4" a="1"/>
  <c r="D371" i="4" s="1"/>
  <c r="D372" i="4" a="1"/>
  <c r="D372" i="4" s="1"/>
  <c r="D373" i="4" a="1"/>
  <c r="D373" i="4" s="1"/>
  <c r="D374" i="4" a="1"/>
  <c r="D374" i="4" s="1"/>
  <c r="D375" i="4" a="1"/>
  <c r="D375" i="4" s="1"/>
  <c r="D376" i="4" a="1"/>
  <c r="D376" i="4" s="1"/>
  <c r="D377" i="4" a="1"/>
  <c r="D377" i="4" s="1"/>
  <c r="D378" i="4" a="1"/>
  <c r="D378" i="4" s="1"/>
  <c r="D379" i="4" a="1"/>
  <c r="D379" i="4" s="1"/>
  <c r="D380" i="4" a="1"/>
  <c r="D380" i="4" s="1"/>
  <c r="D381" i="4" a="1"/>
  <c r="D381" i="4" s="1"/>
  <c r="D382" i="4" a="1"/>
  <c r="D382" i="4" s="1"/>
  <c r="D383" i="4" a="1"/>
  <c r="D383" i="4" s="1"/>
  <c r="D384" i="4" a="1"/>
  <c r="D384" i="4" s="1"/>
  <c r="D385" i="4" a="1"/>
  <c r="D385" i="4" s="1"/>
  <c r="D386" i="4" a="1"/>
  <c r="D386" i="4" s="1"/>
  <c r="D387" i="4" a="1"/>
  <c r="D387" i="4" s="1"/>
  <c r="D388" i="4" a="1"/>
  <c r="D388" i="4" s="1"/>
  <c r="D389" i="4" a="1"/>
  <c r="D389" i="4" s="1"/>
  <c r="D390" i="4" a="1"/>
  <c r="D390" i="4" s="1"/>
  <c r="D391" i="4" a="1"/>
  <c r="D391" i="4" s="1"/>
  <c r="D392" i="4" a="1"/>
  <c r="D392" i="4" s="1"/>
  <c r="D393" i="4" a="1"/>
  <c r="D393" i="4" s="1"/>
  <c r="D394" i="4" a="1"/>
  <c r="D394" i="4" s="1"/>
  <c r="D395" i="4" a="1"/>
  <c r="D395" i="4" s="1"/>
  <c r="D396" i="4" a="1"/>
  <c r="D396" i="4" s="1"/>
  <c r="D397" i="4" a="1"/>
  <c r="D397" i="4" s="1"/>
  <c r="D398" i="4" a="1"/>
  <c r="D398" i="4" s="1"/>
  <c r="D399" i="4" a="1"/>
  <c r="D399" i="4" s="1"/>
  <c r="D400" i="4" a="1"/>
  <c r="D400" i="4" s="1"/>
  <c r="D401" i="4" a="1"/>
  <c r="D401" i="4" s="1"/>
  <c r="D402" i="4" a="1"/>
  <c r="D402" i="4" s="1"/>
  <c r="D403" i="4" a="1"/>
  <c r="D403" i="4" s="1"/>
  <c r="D404" i="4" a="1"/>
  <c r="D404" i="4" s="1"/>
  <c r="D405" i="4" a="1"/>
  <c r="D405" i="4" s="1"/>
  <c r="D406" i="4" a="1"/>
  <c r="D406" i="4" s="1"/>
  <c r="D407" i="4" a="1"/>
  <c r="D407" i="4" s="1"/>
  <c r="D408" i="4" a="1"/>
  <c r="D408" i="4" s="1"/>
  <c r="D409" i="4" a="1"/>
  <c r="D409" i="4" s="1"/>
  <c r="D410" i="4" a="1"/>
  <c r="D410" i="4" s="1"/>
  <c r="D411" i="4" a="1"/>
  <c r="D411" i="4" s="1"/>
  <c r="D412" i="4" a="1"/>
  <c r="D412" i="4" s="1"/>
  <c r="D413" i="4" a="1"/>
  <c r="D413" i="4" s="1"/>
  <c r="D414" i="4" a="1"/>
  <c r="D414" i="4" s="1"/>
  <c r="D415" i="4" a="1"/>
  <c r="D415" i="4" s="1"/>
  <c r="D416" i="4" a="1"/>
  <c r="D416" i="4" s="1"/>
  <c r="D417" i="4" a="1"/>
  <c r="D417" i="4" s="1"/>
  <c r="D418" i="4" a="1"/>
  <c r="D418" i="4" s="1"/>
  <c r="D419" i="4" a="1"/>
  <c r="D419" i="4" s="1"/>
  <c r="D420" i="4" a="1"/>
  <c r="D420" i="4" s="1"/>
  <c r="D421" i="4" a="1"/>
  <c r="D421" i="4" s="1"/>
  <c r="D422" i="4" a="1"/>
  <c r="D422" i="4" s="1"/>
  <c r="D423" i="4" a="1"/>
  <c r="D423" i="4" s="1"/>
  <c r="D424" i="4" a="1"/>
  <c r="D424" i="4" s="1"/>
  <c r="D425" i="4" a="1"/>
  <c r="D425" i="4" s="1"/>
  <c r="D426" i="4" a="1"/>
  <c r="D426" i="4" s="1"/>
  <c r="D427" i="4" a="1"/>
  <c r="D427" i="4" s="1"/>
  <c r="D428" i="4" a="1"/>
  <c r="D428" i="4" s="1"/>
  <c r="D429" i="4" a="1"/>
  <c r="D429" i="4" s="1"/>
  <c r="D430" i="4" a="1"/>
  <c r="D430" i="4" s="1"/>
  <c r="D431" i="4" a="1"/>
  <c r="D431" i="4" s="1"/>
  <c r="D432" i="4" a="1"/>
  <c r="D432" i="4" s="1"/>
  <c r="D433" i="4" a="1"/>
  <c r="D433" i="4" s="1"/>
  <c r="D434" i="4" a="1"/>
  <c r="D434" i="4" s="1"/>
  <c r="D435" i="4" a="1"/>
  <c r="D435" i="4" s="1"/>
  <c r="D436" i="4" a="1"/>
  <c r="D436" i="4" s="1"/>
  <c r="D437" i="4" a="1"/>
  <c r="D437" i="4" s="1"/>
  <c r="D438" i="4" a="1"/>
  <c r="D438" i="4" s="1"/>
  <c r="D439" i="4" a="1"/>
  <c r="D439" i="4" s="1"/>
  <c r="D440" i="4" a="1"/>
  <c r="D440" i="4" s="1"/>
  <c r="D441" i="4" a="1"/>
  <c r="D441" i="4" s="1"/>
  <c r="D442" i="4" a="1"/>
  <c r="D442" i="4" s="1"/>
  <c r="D443" i="4" a="1"/>
  <c r="D443" i="4" s="1"/>
  <c r="D444" i="4" a="1"/>
  <c r="D444" i="4" s="1"/>
  <c r="D445" i="4" a="1"/>
  <c r="D445" i="4" s="1"/>
  <c r="D446" i="4" a="1"/>
  <c r="D446" i="4" s="1"/>
  <c r="D447" i="4" a="1"/>
  <c r="D447" i="4" s="1"/>
  <c r="D448" i="4" a="1"/>
  <c r="D448" i="4" s="1"/>
  <c r="D449" i="4" a="1"/>
  <c r="D449" i="4" s="1"/>
  <c r="D450" i="4" a="1"/>
  <c r="D450" i="4" s="1"/>
  <c r="D451" i="4" a="1"/>
  <c r="D451" i="4" s="1"/>
  <c r="D452" i="4" a="1"/>
  <c r="D452" i="4" s="1"/>
  <c r="D453" i="4" a="1"/>
  <c r="D453" i="4" s="1"/>
  <c r="D454" i="4" a="1"/>
  <c r="D454" i="4" s="1"/>
  <c r="D455" i="4" a="1"/>
  <c r="D455" i="4" s="1"/>
  <c r="D456" i="4" a="1"/>
  <c r="D456" i="4" s="1"/>
  <c r="D457" i="4" a="1"/>
  <c r="D457" i="4" s="1"/>
  <c r="D458" i="4" a="1"/>
  <c r="D458" i="4" s="1"/>
  <c r="D459" i="4" a="1"/>
  <c r="D459" i="4" s="1"/>
  <c r="D460" i="4" a="1"/>
  <c r="D460" i="4" s="1"/>
  <c r="D461" i="4" a="1"/>
  <c r="D461" i="4" s="1"/>
  <c r="D462" i="4" a="1"/>
  <c r="D462" i="4" s="1"/>
  <c r="D463" i="4" a="1"/>
  <c r="D463" i="4" s="1"/>
  <c r="D464" i="4" a="1"/>
  <c r="D464" i="4" s="1"/>
  <c r="D465" i="4" a="1"/>
  <c r="D465" i="4" s="1"/>
  <c r="D466" i="4" a="1"/>
  <c r="D466" i="4" s="1"/>
  <c r="D467" i="4" a="1"/>
  <c r="D467" i="4" s="1"/>
  <c r="D468" i="4" a="1"/>
  <c r="D468" i="4" s="1"/>
  <c r="D469" i="4" a="1"/>
  <c r="D469" i="4" s="1"/>
  <c r="D470" i="4" a="1"/>
  <c r="D470" i="4" s="1"/>
  <c r="D471" i="4" a="1"/>
  <c r="D471" i="4" s="1"/>
  <c r="D472" i="4" a="1"/>
  <c r="D472" i="4" s="1"/>
  <c r="D473" i="4" a="1"/>
  <c r="D473" i="4" s="1"/>
  <c r="D474" i="4" a="1"/>
  <c r="D474" i="4" s="1"/>
  <c r="D475" i="4" a="1"/>
  <c r="D475" i="4" s="1"/>
  <c r="D476" i="4" a="1"/>
  <c r="D476" i="4" s="1"/>
  <c r="D477" i="4" a="1"/>
  <c r="D477" i="4" s="1"/>
  <c r="D478" i="4" a="1"/>
  <c r="D478" i="4" s="1"/>
  <c r="D479" i="4" a="1"/>
  <c r="D479" i="4" s="1"/>
  <c r="D480" i="4" a="1"/>
  <c r="D480" i="4" s="1"/>
  <c r="D481" i="4" a="1"/>
  <c r="D481" i="4" s="1"/>
  <c r="D482" i="4" a="1"/>
  <c r="D482" i="4" s="1"/>
  <c r="D483" i="4" a="1"/>
  <c r="D483" i="4" s="1"/>
  <c r="D484" i="4" a="1"/>
  <c r="D484" i="4" s="1"/>
  <c r="D485" i="4" a="1"/>
  <c r="D485" i="4" s="1"/>
  <c r="D486" i="4" a="1"/>
  <c r="D486" i="4" s="1"/>
  <c r="D487" i="4" a="1"/>
  <c r="D487" i="4" s="1"/>
  <c r="D488" i="4" a="1"/>
  <c r="D488" i="4" s="1"/>
  <c r="D489" i="4" a="1"/>
  <c r="D489" i="4" s="1"/>
  <c r="D490" i="4" a="1"/>
  <c r="D490" i="4" s="1"/>
  <c r="D491" i="4" a="1"/>
  <c r="D491" i="4" s="1"/>
  <c r="D492" i="4" a="1"/>
  <c r="D492" i="4" s="1"/>
  <c r="D493" i="4" a="1"/>
  <c r="D493" i="4" s="1"/>
  <c r="D494" i="4" a="1"/>
  <c r="D494" i="4" s="1"/>
  <c r="D495" i="4" a="1"/>
  <c r="D495" i="4" s="1"/>
  <c r="D496" i="4" a="1"/>
  <c r="D496" i="4" s="1"/>
  <c r="D497" i="4" a="1"/>
  <c r="D497" i="4" s="1"/>
  <c r="D498" i="4" a="1"/>
  <c r="D498" i="4" s="1"/>
  <c r="D499" i="4" a="1"/>
  <c r="D499" i="4" s="1"/>
  <c r="D500" i="4" a="1"/>
  <c r="D500" i="4" s="1"/>
  <c r="D501" i="4" a="1"/>
  <c r="D501" i="4" s="1"/>
  <c r="D502" i="4" a="1"/>
  <c r="D502" i="4" s="1"/>
  <c r="D503" i="4" a="1"/>
  <c r="D503" i="4" s="1"/>
  <c r="D504" i="4" a="1"/>
  <c r="D504" i="4" s="1"/>
  <c r="D505" i="4" a="1"/>
  <c r="D505" i="4" s="1"/>
  <c r="D506" i="4" a="1"/>
  <c r="D506" i="4" s="1"/>
  <c r="D507" i="4" a="1"/>
  <c r="D507" i="4" s="1"/>
  <c r="D508" i="4" a="1"/>
  <c r="D508" i="4" s="1"/>
  <c r="D509" i="4" a="1"/>
  <c r="D509" i="4" s="1"/>
  <c r="D510" i="4" a="1"/>
  <c r="D510" i="4" s="1"/>
  <c r="D511" i="4" a="1"/>
  <c r="D511" i="4" s="1"/>
  <c r="D512" i="4" a="1"/>
  <c r="D512" i="4" s="1"/>
  <c r="D513" i="4" a="1"/>
  <c r="D513" i="4" s="1"/>
  <c r="D514" i="4" a="1"/>
  <c r="D514" i="4" s="1"/>
  <c r="D515" i="4" a="1"/>
  <c r="D515" i="4" s="1"/>
  <c r="D516" i="4" a="1"/>
  <c r="D516" i="4" s="1"/>
  <c r="D517" i="4" a="1"/>
  <c r="D517" i="4" s="1"/>
  <c r="D518" i="4" a="1"/>
  <c r="D518" i="4" s="1"/>
  <c r="D519" i="4" a="1"/>
  <c r="D519" i="4" s="1"/>
  <c r="D520" i="4" a="1"/>
  <c r="D520" i="4" s="1"/>
  <c r="D521" i="4" a="1"/>
  <c r="D521" i="4" s="1"/>
  <c r="D522" i="4" a="1"/>
  <c r="D522" i="4" s="1"/>
  <c r="D523" i="4" a="1"/>
  <c r="D523" i="4" s="1"/>
  <c r="D524" i="4" a="1"/>
  <c r="D524" i="4" s="1"/>
  <c r="D525" i="4" a="1"/>
  <c r="D525" i="4" s="1"/>
  <c r="D526" i="4" a="1"/>
  <c r="D526" i="4" s="1"/>
  <c r="D527" i="4" a="1"/>
  <c r="D527" i="4" s="1"/>
  <c r="D528" i="4" a="1"/>
  <c r="D528" i="4" s="1"/>
  <c r="D529" i="4" a="1"/>
  <c r="D529" i="4" s="1"/>
  <c r="D530" i="4" a="1"/>
  <c r="D530" i="4" s="1"/>
  <c r="D531" i="4" a="1"/>
  <c r="D531" i="4" s="1"/>
  <c r="D532" i="4" a="1"/>
  <c r="D532" i="4" s="1"/>
  <c r="D533" i="4" a="1"/>
  <c r="D533" i="4" s="1"/>
  <c r="D534" i="4" a="1"/>
  <c r="D534" i="4" s="1"/>
  <c r="D535" i="4" a="1"/>
  <c r="D535" i="4" s="1"/>
  <c r="D536" i="4" a="1"/>
  <c r="D536" i="4" s="1"/>
  <c r="D537" i="4" a="1"/>
  <c r="D537" i="4" s="1"/>
  <c r="D538" i="4" a="1"/>
  <c r="D538" i="4" s="1"/>
  <c r="D539" i="4" a="1"/>
  <c r="D539" i="4" s="1"/>
  <c r="D540" i="4" a="1"/>
  <c r="D540" i="4" s="1"/>
  <c r="D541" i="4" a="1"/>
  <c r="D541" i="4" s="1"/>
  <c r="D542" i="4" a="1"/>
  <c r="D542" i="4" s="1"/>
  <c r="D543" i="4" a="1"/>
  <c r="D543" i="4" s="1"/>
  <c r="D544" i="4" a="1"/>
  <c r="D544" i="4" s="1"/>
  <c r="D545" i="4" a="1"/>
  <c r="D545" i="4" s="1"/>
  <c r="D546" i="4" a="1"/>
  <c r="D546" i="4" s="1"/>
  <c r="D547" i="4" a="1"/>
  <c r="D547" i="4" s="1"/>
  <c r="D548" i="4" a="1"/>
  <c r="D548" i="4" s="1"/>
  <c r="D549" i="4" a="1"/>
  <c r="D549" i="4" s="1"/>
  <c r="D550" i="4" a="1"/>
  <c r="D550" i="4" s="1"/>
  <c r="D551" i="4" a="1"/>
  <c r="D551" i="4" s="1"/>
  <c r="D552" i="4" a="1"/>
  <c r="D552" i="4" s="1"/>
  <c r="D553" i="4" a="1"/>
  <c r="D553" i="4" s="1"/>
  <c r="D554" i="4" a="1"/>
  <c r="D554" i="4" s="1"/>
  <c r="D555" i="4" a="1"/>
  <c r="D555" i="4" s="1"/>
  <c r="D556" i="4" a="1"/>
  <c r="D556" i="4" s="1"/>
  <c r="D557" i="4" a="1"/>
  <c r="D557" i="4" s="1"/>
  <c r="D558" i="4" a="1"/>
  <c r="D558" i="4" s="1"/>
  <c r="D559" i="4" a="1"/>
  <c r="D559" i="4" s="1"/>
  <c r="D560" i="4" a="1"/>
  <c r="D560" i="4" s="1"/>
  <c r="D561" i="4" a="1"/>
  <c r="D561" i="4" s="1"/>
  <c r="D562" i="4" a="1"/>
  <c r="D562" i="4" s="1"/>
  <c r="D563" i="4" a="1"/>
  <c r="D563" i="4" s="1"/>
  <c r="D564" i="4" a="1"/>
  <c r="D564" i="4" s="1"/>
  <c r="D565" i="4" a="1"/>
  <c r="D565" i="4" s="1"/>
  <c r="D566" i="4" a="1"/>
  <c r="D566" i="4" s="1"/>
  <c r="D567" i="4" a="1"/>
  <c r="D567" i="4" s="1"/>
  <c r="D568" i="4" a="1"/>
  <c r="D568" i="4" s="1"/>
  <c r="D569" i="4" a="1"/>
  <c r="D569" i="4" s="1"/>
  <c r="D570" i="4" a="1"/>
  <c r="D570" i="4" s="1"/>
  <c r="D571" i="4" a="1"/>
  <c r="D571" i="4" s="1"/>
  <c r="D572" i="4" a="1"/>
  <c r="D572" i="4" s="1"/>
  <c r="D573" i="4" a="1"/>
  <c r="D573" i="4" s="1"/>
  <c r="D574" i="4" a="1"/>
  <c r="D574" i="4" s="1"/>
  <c r="D575" i="4" a="1"/>
  <c r="D575" i="4" s="1"/>
  <c r="D576" i="4" a="1"/>
  <c r="D576" i="4" s="1"/>
  <c r="D577" i="4" a="1"/>
  <c r="D577" i="4" s="1"/>
  <c r="D578" i="4" a="1"/>
  <c r="D578" i="4" s="1"/>
  <c r="D579" i="4" a="1"/>
  <c r="D579" i="4" s="1"/>
  <c r="D580" i="4" a="1"/>
  <c r="D580" i="4" s="1"/>
  <c r="D581" i="4" a="1"/>
  <c r="D581" i="4" s="1"/>
  <c r="D582" i="4" a="1"/>
  <c r="D582" i="4" s="1"/>
  <c r="D583" i="4" a="1"/>
  <c r="D583" i="4" s="1"/>
  <c r="D584" i="4" a="1"/>
  <c r="D584" i="4" s="1"/>
  <c r="D585" i="4" a="1"/>
  <c r="D585" i="4" s="1"/>
  <c r="D586" i="4" a="1"/>
  <c r="D586" i="4" s="1"/>
  <c r="D587" i="4" a="1"/>
  <c r="D587" i="4" s="1"/>
  <c r="D588" i="4" a="1"/>
  <c r="D588" i="4" s="1"/>
  <c r="D589" i="4" a="1"/>
  <c r="D589" i="4" s="1"/>
  <c r="D590" i="4" a="1"/>
  <c r="D590" i="4" s="1"/>
  <c r="D591" i="4" a="1"/>
  <c r="D591" i="4" s="1"/>
  <c r="D592" i="4" a="1"/>
  <c r="D592" i="4" s="1"/>
  <c r="D593" i="4" a="1"/>
  <c r="D593" i="4" s="1"/>
  <c r="D594" i="4" a="1"/>
  <c r="D594" i="4" s="1"/>
  <c r="D595" i="4" a="1"/>
  <c r="D595" i="4" s="1"/>
  <c r="D596" i="4" a="1"/>
  <c r="D596" i="4" s="1"/>
  <c r="D597" i="4" a="1"/>
  <c r="D597" i="4" s="1"/>
  <c r="D598" i="4" a="1"/>
  <c r="D598" i="4" s="1"/>
  <c r="D599" i="4" a="1"/>
  <c r="D599" i="4" s="1"/>
  <c r="D600" i="4" a="1"/>
  <c r="D600" i="4" s="1"/>
  <c r="D601" i="4" a="1"/>
  <c r="D601" i="4" s="1"/>
  <c r="D602" i="4" a="1"/>
  <c r="D602" i="4" s="1"/>
  <c r="D603" i="4" a="1"/>
  <c r="D603" i="4" s="1"/>
  <c r="D604" i="4" a="1"/>
  <c r="D604" i="4" s="1"/>
  <c r="D605" i="4" a="1"/>
  <c r="D605" i="4" s="1"/>
  <c r="D606" i="4" a="1"/>
  <c r="D606" i="4" s="1"/>
  <c r="D607" i="4" a="1"/>
  <c r="D607" i="4" s="1"/>
  <c r="D608" i="4" a="1"/>
  <c r="D608" i="4" s="1"/>
  <c r="D609" i="4" a="1"/>
  <c r="D609" i="4" s="1"/>
  <c r="D610" i="4" a="1"/>
  <c r="D610" i="4" s="1"/>
  <c r="D611" i="4" a="1"/>
  <c r="D611" i="4" s="1"/>
  <c r="D612" i="4" a="1"/>
  <c r="D612" i="4" s="1"/>
  <c r="D613" i="4" a="1"/>
  <c r="D613" i="4" s="1"/>
  <c r="D614" i="4" a="1"/>
  <c r="D614" i="4" s="1"/>
  <c r="D615" i="4" a="1"/>
  <c r="D615" i="4" s="1"/>
  <c r="D616" i="4" a="1"/>
  <c r="D616" i="4" s="1"/>
  <c r="D617" i="4" a="1"/>
  <c r="D617" i="4" s="1"/>
  <c r="D618" i="4" a="1"/>
  <c r="D618" i="4" s="1"/>
  <c r="D619" i="4" a="1"/>
  <c r="D619" i="4" s="1"/>
  <c r="D620" i="4" a="1"/>
  <c r="D620" i="4" s="1"/>
  <c r="D621" i="4" a="1"/>
  <c r="D621" i="4" s="1"/>
  <c r="D622" i="4" a="1"/>
  <c r="D622" i="4" s="1"/>
  <c r="D623" i="4" a="1"/>
  <c r="D623" i="4" s="1"/>
  <c r="D624" i="4" a="1"/>
  <c r="D624" i="4" s="1"/>
  <c r="D625" i="4" a="1"/>
  <c r="D625" i="4" s="1"/>
  <c r="D626" i="4" a="1"/>
  <c r="D626" i="4" s="1"/>
  <c r="D627" i="4" a="1"/>
  <c r="D627" i="4" s="1"/>
  <c r="D628" i="4" a="1"/>
  <c r="D628" i="4" s="1"/>
  <c r="D629" i="4" a="1"/>
  <c r="D629" i="4" s="1"/>
  <c r="D630" i="4" a="1"/>
  <c r="D630" i="4" s="1"/>
  <c r="D631" i="4" a="1"/>
  <c r="D631" i="4" s="1"/>
  <c r="D632" i="4" a="1"/>
  <c r="D632" i="4" s="1"/>
  <c r="D633" i="4" a="1"/>
  <c r="D633" i="4" s="1"/>
  <c r="D634" i="4" a="1"/>
  <c r="D634" i="4" s="1"/>
  <c r="D635" i="4" a="1"/>
  <c r="D635" i="4" s="1"/>
  <c r="D636" i="4" a="1"/>
  <c r="D636" i="4" s="1"/>
  <c r="D637" i="4" a="1"/>
  <c r="D637" i="4" s="1"/>
  <c r="D638" i="4" a="1"/>
  <c r="D638" i="4" s="1"/>
  <c r="D639" i="4" a="1"/>
  <c r="D639" i="4" s="1"/>
  <c r="D640" i="4" a="1"/>
  <c r="D640" i="4" s="1"/>
  <c r="D641" i="4" a="1"/>
  <c r="D641" i="4" s="1"/>
  <c r="D642" i="4" a="1"/>
  <c r="D642" i="4" s="1"/>
  <c r="D643" i="4" a="1"/>
  <c r="D643" i="4" s="1"/>
  <c r="D644" i="4" a="1"/>
  <c r="D644" i="4" s="1"/>
  <c r="D645" i="4" a="1"/>
  <c r="D645" i="4" s="1"/>
  <c r="D646" i="4" a="1"/>
  <c r="D646" i="4" s="1"/>
  <c r="D647" i="4" a="1"/>
  <c r="D647" i="4" s="1"/>
  <c r="D648" i="4" a="1"/>
  <c r="D648" i="4" s="1"/>
  <c r="D649" i="4" a="1"/>
  <c r="D649" i="4" s="1"/>
  <c r="D650" i="4" a="1"/>
  <c r="D650" i="4" s="1"/>
  <c r="D651" i="4" a="1"/>
  <c r="D651" i="4" s="1"/>
  <c r="D652" i="4" a="1"/>
  <c r="D652" i="4" s="1"/>
  <c r="D653" i="4" a="1"/>
  <c r="D653" i="4" s="1"/>
  <c r="D654" i="4" a="1"/>
  <c r="D654" i="4" s="1"/>
  <c r="D655" i="4" a="1"/>
  <c r="D655" i="4" s="1"/>
  <c r="D656" i="4" a="1"/>
  <c r="D656" i="4" s="1"/>
  <c r="D657" i="4" a="1"/>
  <c r="D657" i="4" s="1"/>
  <c r="D658" i="4" a="1"/>
  <c r="D658" i="4" s="1"/>
  <c r="D659" i="4" a="1"/>
  <c r="D659" i="4" s="1"/>
  <c r="D660" i="4" a="1"/>
  <c r="D660" i="4" s="1"/>
  <c r="D661" i="4" a="1"/>
  <c r="D661" i="4" s="1"/>
  <c r="D662" i="4" a="1"/>
  <c r="D662" i="4" s="1"/>
  <c r="D663" i="4" a="1"/>
  <c r="D663" i="4" s="1"/>
  <c r="D664" i="4" a="1"/>
  <c r="D664" i="4" s="1"/>
  <c r="D665" i="4" a="1"/>
  <c r="D665" i="4" s="1"/>
  <c r="D666" i="4" a="1"/>
  <c r="D666" i="4" s="1"/>
  <c r="D667" i="4" a="1"/>
  <c r="D667" i="4" s="1"/>
  <c r="D668" i="4" a="1"/>
  <c r="D668" i="4" s="1"/>
  <c r="D669" i="4" a="1"/>
  <c r="D669" i="4" s="1"/>
  <c r="D670" i="4" a="1"/>
  <c r="D670" i="4" s="1"/>
  <c r="D671" i="4" a="1"/>
  <c r="D671" i="4" s="1"/>
  <c r="D672" i="4" a="1"/>
  <c r="D672" i="4" s="1"/>
  <c r="D673" i="4" a="1"/>
  <c r="D673" i="4" s="1"/>
  <c r="D674" i="4" a="1"/>
  <c r="D674" i="4" s="1"/>
  <c r="D675" i="4" a="1"/>
  <c r="D675" i="4" s="1"/>
  <c r="D676" i="4" a="1"/>
  <c r="D676" i="4" s="1"/>
  <c r="D677" i="4" a="1"/>
  <c r="D677" i="4" s="1"/>
  <c r="D678" i="4" a="1"/>
  <c r="D678" i="4" s="1"/>
  <c r="D679" i="4" a="1"/>
  <c r="D679" i="4" s="1"/>
  <c r="D680" i="4" a="1"/>
  <c r="D680" i="4" s="1"/>
  <c r="D681" i="4" a="1"/>
  <c r="D681" i="4" s="1"/>
  <c r="D682" i="4" a="1"/>
  <c r="D682" i="4" s="1"/>
  <c r="D683" i="4" a="1"/>
  <c r="D683" i="4" s="1"/>
  <c r="D684" i="4" a="1"/>
  <c r="D684" i="4" s="1"/>
  <c r="D685" i="4" a="1"/>
  <c r="D685" i="4" s="1"/>
  <c r="D686" i="4" a="1"/>
  <c r="D686" i="4" s="1"/>
  <c r="D687" i="4" a="1"/>
  <c r="D687" i="4" s="1"/>
  <c r="D688" i="4" a="1"/>
  <c r="D688" i="4" s="1"/>
  <c r="D689" i="4" a="1"/>
  <c r="D689" i="4" s="1"/>
  <c r="D690" i="4" a="1"/>
  <c r="D690" i="4" s="1"/>
  <c r="D691" i="4" a="1"/>
  <c r="D691" i="4" s="1"/>
  <c r="D692" i="4" a="1"/>
  <c r="D692" i="4" s="1"/>
  <c r="D693" i="4" a="1"/>
  <c r="D693" i="4" s="1"/>
  <c r="D694" i="4" a="1"/>
  <c r="D694" i="4" s="1"/>
  <c r="D695" i="4" a="1"/>
  <c r="D695" i="4" s="1"/>
  <c r="D696" i="4" a="1"/>
  <c r="D696" i="4" s="1"/>
  <c r="D697" i="4" a="1"/>
  <c r="D697" i="4" s="1"/>
  <c r="D698" i="4" a="1"/>
  <c r="D698" i="4" s="1"/>
  <c r="D699" i="4" a="1"/>
  <c r="D699" i="4" s="1"/>
  <c r="D700" i="4" a="1"/>
  <c r="D700" i="4" s="1"/>
  <c r="D701" i="4" a="1"/>
  <c r="D701" i="4" s="1"/>
  <c r="D702" i="4" a="1"/>
  <c r="D702" i="4" s="1"/>
  <c r="D703" i="4" a="1"/>
  <c r="D703" i="4" s="1"/>
  <c r="D704" i="4" a="1"/>
  <c r="D704" i="4" s="1"/>
  <c r="D705" i="4" a="1"/>
  <c r="D705" i="4" s="1"/>
  <c r="D706" i="4" a="1"/>
  <c r="D706" i="4" s="1"/>
  <c r="D707" i="4" a="1"/>
  <c r="D707" i="4" s="1"/>
  <c r="D708" i="4" a="1"/>
  <c r="D708" i="4" s="1"/>
  <c r="D709" i="4" a="1"/>
  <c r="D709" i="4" s="1"/>
  <c r="D710" i="4" a="1"/>
  <c r="D710" i="4" s="1"/>
  <c r="D711" i="4" a="1"/>
  <c r="D711" i="4" s="1"/>
  <c r="D712" i="4" a="1"/>
  <c r="D712" i="4" s="1"/>
  <c r="D713" i="4" a="1"/>
  <c r="D713" i="4" s="1"/>
  <c r="D714" i="4" a="1"/>
  <c r="D714" i="4" s="1"/>
  <c r="D715" i="4" a="1"/>
  <c r="D715" i="4" s="1"/>
  <c r="D716" i="4" a="1"/>
  <c r="D716" i="4" s="1"/>
  <c r="D717" i="4" a="1"/>
  <c r="D717" i="4" s="1"/>
  <c r="D718" i="4" a="1"/>
  <c r="D718" i="4" s="1"/>
  <c r="D719" i="4" a="1"/>
  <c r="D719" i="4" s="1"/>
  <c r="D720" i="4" a="1"/>
  <c r="D720" i="4" s="1"/>
  <c r="D721" i="4" a="1"/>
  <c r="D721" i="4" s="1"/>
  <c r="D722" i="4" a="1"/>
  <c r="D722" i="4" s="1"/>
  <c r="D723" i="4" a="1"/>
  <c r="D723" i="4" s="1"/>
  <c r="D724" i="4" a="1"/>
  <c r="D724" i="4" s="1"/>
  <c r="D725" i="4" a="1"/>
  <c r="D725" i="4" s="1"/>
  <c r="D726" i="4" a="1"/>
  <c r="D726" i="4" s="1"/>
  <c r="D727" i="4" a="1"/>
  <c r="D727" i="4" s="1"/>
  <c r="D728" i="4" a="1"/>
  <c r="D728" i="4" s="1"/>
  <c r="D729" i="4" a="1"/>
  <c r="D729" i="4" s="1"/>
  <c r="D730" i="4" a="1"/>
  <c r="D730" i="4" s="1"/>
  <c r="D731" i="4" a="1"/>
  <c r="D731" i="4" s="1"/>
  <c r="D732" i="4" a="1"/>
  <c r="D732" i="4" s="1"/>
  <c r="D733" i="4" a="1"/>
  <c r="D733" i="4" s="1"/>
  <c r="D734" i="4" a="1"/>
  <c r="D734" i="4" s="1"/>
  <c r="D735" i="4" a="1"/>
  <c r="D735" i="4" s="1"/>
  <c r="D736" i="4" a="1"/>
  <c r="D736" i="4" s="1"/>
  <c r="D737" i="4" a="1"/>
  <c r="D737" i="4" s="1"/>
  <c r="D738" i="4" a="1"/>
  <c r="D738" i="4" s="1"/>
  <c r="D739" i="4" a="1"/>
  <c r="D739" i="4" s="1"/>
  <c r="D740" i="4" a="1"/>
  <c r="D740" i="4" s="1"/>
  <c r="D741" i="4" a="1"/>
  <c r="D741" i="4" s="1"/>
  <c r="D742" i="4" a="1"/>
  <c r="D742" i="4" s="1"/>
  <c r="D743" i="4" a="1"/>
  <c r="D743" i="4" s="1"/>
  <c r="D744" i="4" a="1"/>
  <c r="D744" i="4" s="1"/>
  <c r="D745" i="4" a="1"/>
  <c r="D745" i="4" s="1"/>
  <c r="D746" i="4" a="1"/>
  <c r="D746" i="4" s="1"/>
  <c r="D747" i="4" a="1"/>
  <c r="D747" i="4" s="1"/>
  <c r="D748" i="4" a="1"/>
  <c r="D748" i="4" s="1"/>
  <c r="D749" i="4" a="1"/>
  <c r="D749" i="4" s="1"/>
  <c r="D750" i="4" a="1"/>
  <c r="D750" i="4" s="1"/>
  <c r="D751" i="4" a="1"/>
  <c r="D751" i="4" s="1"/>
  <c r="D752" i="4" a="1"/>
  <c r="D752" i="4" s="1"/>
  <c r="D753" i="4" a="1"/>
  <c r="D753" i="4" s="1"/>
  <c r="D754" i="4" a="1"/>
  <c r="D754" i="4" s="1"/>
  <c r="D755" i="4" a="1"/>
  <c r="D755" i="4" s="1"/>
  <c r="D756" i="4" a="1"/>
  <c r="D756" i="4" s="1"/>
  <c r="D757" i="4" a="1"/>
  <c r="D757" i="4" s="1"/>
  <c r="D758" i="4" a="1"/>
  <c r="D758" i="4" s="1"/>
  <c r="D759" i="4" a="1"/>
  <c r="D759" i="4" s="1"/>
  <c r="D760" i="4" a="1"/>
  <c r="D760" i="4" s="1"/>
  <c r="D761" i="4" a="1"/>
  <c r="D761" i="4" s="1"/>
  <c r="D762" i="4" a="1"/>
  <c r="D762" i="4" s="1"/>
  <c r="D763" i="4" a="1"/>
  <c r="D763" i="4" s="1"/>
  <c r="D764" i="4" a="1"/>
  <c r="D764" i="4" s="1"/>
  <c r="D765" i="4" a="1"/>
  <c r="D765" i="4" s="1"/>
  <c r="D766" i="4" a="1"/>
  <c r="D766" i="4" s="1"/>
  <c r="D767" i="4" a="1"/>
  <c r="D767" i="4" s="1"/>
  <c r="D768" i="4" a="1"/>
  <c r="D768" i="4" s="1"/>
  <c r="D769" i="4" a="1"/>
  <c r="D769" i="4" s="1"/>
  <c r="D770" i="4" a="1"/>
  <c r="D770" i="4" s="1"/>
  <c r="D771" i="4" a="1"/>
  <c r="D771" i="4" s="1"/>
  <c r="D772" i="4" a="1"/>
  <c r="D772" i="4" s="1"/>
  <c r="D773" i="4" a="1"/>
  <c r="D773" i="4" s="1"/>
  <c r="D774" i="4" a="1"/>
  <c r="D774" i="4" s="1"/>
  <c r="D775" i="4" a="1"/>
  <c r="D775" i="4" s="1"/>
  <c r="D776" i="4" a="1"/>
  <c r="D776" i="4" s="1"/>
  <c r="D777" i="4" a="1"/>
  <c r="D777" i="4" s="1"/>
  <c r="D778" i="4" a="1"/>
  <c r="D778" i="4" s="1"/>
  <c r="D779" i="4" a="1"/>
  <c r="D779" i="4" s="1"/>
  <c r="D780" i="4" a="1"/>
  <c r="D780" i="4" s="1"/>
  <c r="D781" i="4" a="1"/>
  <c r="D781" i="4" s="1"/>
  <c r="D782" i="4" a="1"/>
  <c r="D782" i="4" s="1"/>
  <c r="D783" i="4" a="1"/>
  <c r="D783" i="4" s="1"/>
  <c r="D784" i="4" a="1"/>
  <c r="D784" i="4" s="1"/>
  <c r="D785" i="4" a="1"/>
  <c r="D785" i="4" s="1"/>
  <c r="D786" i="4" a="1"/>
  <c r="D786" i="4" s="1"/>
  <c r="D787" i="4" a="1"/>
  <c r="D787" i="4" s="1"/>
  <c r="D788" i="4" a="1"/>
  <c r="D788" i="4" s="1"/>
  <c r="D789" i="4" a="1"/>
  <c r="D789" i="4" s="1"/>
  <c r="D790" i="4" a="1"/>
  <c r="D790" i="4" s="1"/>
  <c r="D791" i="4" a="1"/>
  <c r="D791" i="4" s="1"/>
  <c r="D792" i="4" a="1"/>
  <c r="D792" i="4" s="1"/>
  <c r="D793" i="4" a="1"/>
  <c r="D793" i="4" s="1"/>
  <c r="D794" i="4" a="1"/>
  <c r="D794" i="4" s="1"/>
  <c r="D795" i="4" a="1"/>
  <c r="D795" i="4" s="1"/>
  <c r="D796" i="4" a="1"/>
  <c r="D796" i="4" s="1"/>
  <c r="D797" i="4" a="1"/>
  <c r="D797" i="4" s="1"/>
  <c r="D798" i="4" a="1"/>
  <c r="D798" i="4" s="1"/>
  <c r="D799" i="4" a="1"/>
  <c r="D799" i="4" s="1"/>
  <c r="D800" i="4" a="1"/>
  <c r="D800" i="4" s="1"/>
  <c r="D801" i="4" a="1"/>
  <c r="D801" i="4" s="1"/>
  <c r="D802" i="4" a="1"/>
  <c r="D802" i="4" s="1"/>
  <c r="D803" i="4" a="1"/>
  <c r="D803" i="4" s="1"/>
  <c r="D804" i="4" a="1"/>
  <c r="D804" i="4" s="1"/>
  <c r="D805" i="4" a="1"/>
  <c r="D805" i="4" s="1"/>
  <c r="D806" i="4" a="1"/>
  <c r="D806" i="4" s="1"/>
  <c r="D807" i="4" a="1"/>
  <c r="D807" i="4" s="1"/>
  <c r="D808" i="4" a="1"/>
  <c r="D808" i="4" s="1"/>
  <c r="D809" i="4" a="1"/>
  <c r="D809" i="4" s="1"/>
  <c r="D810" i="4" a="1"/>
  <c r="D810" i="4" s="1"/>
  <c r="D811" i="4" a="1"/>
  <c r="D811" i="4" s="1"/>
  <c r="D812" i="4" a="1"/>
  <c r="D812" i="4" s="1"/>
  <c r="D813" i="4" a="1"/>
  <c r="D813" i="4" s="1"/>
  <c r="D814" i="4" a="1"/>
  <c r="D814" i="4" s="1"/>
  <c r="D815" i="4" a="1"/>
  <c r="D815" i="4" s="1"/>
  <c r="D816" i="4" a="1"/>
  <c r="D816" i="4" s="1"/>
  <c r="D817" i="4" a="1"/>
  <c r="D817" i="4" s="1"/>
  <c r="D818" i="4" a="1"/>
  <c r="D818" i="4" s="1"/>
  <c r="D819" i="4" a="1"/>
  <c r="D819" i="4" s="1"/>
  <c r="D820" i="4" a="1"/>
  <c r="D820" i="4" s="1"/>
  <c r="D821" i="4" a="1"/>
  <c r="D821" i="4" s="1"/>
  <c r="D822" i="4" a="1"/>
  <c r="D822" i="4" s="1"/>
  <c r="D823" i="4" a="1"/>
  <c r="D823" i="4" s="1"/>
  <c r="D824" i="4" a="1"/>
  <c r="D824" i="4" s="1"/>
  <c r="D825" i="4" a="1"/>
  <c r="D825" i="4" s="1"/>
  <c r="D826" i="4" a="1"/>
  <c r="D826" i="4" s="1"/>
  <c r="D827" i="4" a="1"/>
  <c r="D827" i="4" s="1"/>
  <c r="D828" i="4" a="1"/>
  <c r="D828" i="4" s="1"/>
  <c r="D829" i="4" a="1"/>
  <c r="D829" i="4" s="1"/>
  <c r="D830" i="4" a="1"/>
  <c r="D830" i="4" s="1"/>
  <c r="D831" i="4" a="1"/>
  <c r="D831" i="4" s="1"/>
  <c r="D832" i="4" a="1"/>
  <c r="D832" i="4" s="1"/>
  <c r="D833" i="4" a="1"/>
  <c r="D833" i="4" s="1"/>
  <c r="D834" i="4" a="1"/>
  <c r="D834" i="4" s="1"/>
  <c r="D835" i="4" a="1"/>
  <c r="D835" i="4" s="1"/>
  <c r="D836" i="4" a="1"/>
  <c r="D836" i="4" s="1"/>
  <c r="D837" i="4" a="1"/>
  <c r="D837" i="4" s="1"/>
  <c r="D838" i="4" a="1"/>
  <c r="D838" i="4" s="1"/>
  <c r="D839" i="4" a="1"/>
  <c r="D839" i="4" s="1"/>
  <c r="D840" i="4" a="1"/>
  <c r="D840" i="4" s="1"/>
  <c r="D841" i="4" a="1"/>
  <c r="D841" i="4" s="1"/>
  <c r="D842" i="4" a="1"/>
  <c r="D842" i="4" s="1"/>
  <c r="D843" i="4" a="1"/>
  <c r="D843" i="4" s="1"/>
  <c r="D844" i="4" a="1"/>
  <c r="D844" i="4" s="1"/>
  <c r="D845" i="4" a="1"/>
  <c r="D845" i="4" s="1"/>
  <c r="D846" i="4" a="1"/>
  <c r="D846" i="4" s="1"/>
  <c r="D847" i="4" a="1"/>
  <c r="D847" i="4" s="1"/>
  <c r="D848" i="4" a="1"/>
  <c r="D848" i="4" s="1"/>
  <c r="D849" i="4" a="1"/>
  <c r="D849" i="4" s="1"/>
  <c r="D850" i="4" a="1"/>
  <c r="D850" i="4" s="1"/>
  <c r="D851" i="4" a="1"/>
  <c r="D851" i="4" s="1"/>
  <c r="D852" i="4" a="1"/>
  <c r="D852" i="4" s="1"/>
  <c r="D853" i="4" a="1"/>
  <c r="D853" i="4" s="1"/>
  <c r="D854" i="4" a="1"/>
  <c r="D854" i="4" s="1"/>
  <c r="D855" i="4" a="1"/>
  <c r="D855" i="4" s="1"/>
  <c r="D856" i="4" a="1"/>
  <c r="D856" i="4" s="1"/>
  <c r="D857" i="4" a="1"/>
  <c r="D857" i="4" s="1"/>
  <c r="D858" i="4" a="1"/>
  <c r="D858" i="4" s="1"/>
  <c r="D859" i="4" a="1"/>
  <c r="D859" i="4" s="1"/>
  <c r="D860" i="4" a="1"/>
  <c r="D860" i="4" s="1"/>
  <c r="D861" i="4" a="1"/>
  <c r="D861" i="4" s="1"/>
  <c r="D862" i="4" a="1"/>
  <c r="D862" i="4" s="1"/>
  <c r="D863" i="4" a="1"/>
  <c r="D863" i="4" s="1"/>
  <c r="D864" i="4" a="1"/>
  <c r="D864" i="4" s="1"/>
  <c r="D865" i="4" a="1"/>
  <c r="D865" i="4" s="1"/>
  <c r="D866" i="4" a="1"/>
  <c r="D866" i="4" s="1"/>
  <c r="D867" i="4" a="1"/>
  <c r="D867" i="4" s="1"/>
  <c r="D868" i="4" a="1"/>
  <c r="D868" i="4" s="1"/>
  <c r="D869" i="4" a="1"/>
  <c r="D869" i="4" s="1"/>
  <c r="D870" i="4" a="1"/>
  <c r="D870" i="4" s="1"/>
  <c r="D871" i="4" a="1"/>
  <c r="D871" i="4" s="1"/>
  <c r="D872" i="4" a="1"/>
  <c r="D872" i="4" s="1"/>
  <c r="D873" i="4" a="1"/>
  <c r="D873" i="4" s="1"/>
  <c r="D874" i="4" a="1"/>
  <c r="D874" i="4" s="1"/>
  <c r="D875" i="4" a="1"/>
  <c r="D875" i="4" s="1"/>
  <c r="D876" i="4" a="1"/>
  <c r="D876" i="4" s="1"/>
  <c r="D877" i="4" a="1"/>
  <c r="D877" i="4" s="1"/>
  <c r="D878" i="4" a="1"/>
  <c r="D878" i="4" s="1"/>
  <c r="D879" i="4" a="1"/>
  <c r="D879" i="4" s="1"/>
  <c r="D880" i="4" a="1"/>
  <c r="D880" i="4" s="1"/>
  <c r="D881" i="4" a="1"/>
  <c r="D881" i="4" s="1"/>
  <c r="D882" i="4" a="1"/>
  <c r="D882" i="4" s="1"/>
  <c r="D883" i="4" a="1"/>
  <c r="D883" i="4" s="1"/>
  <c r="D884" i="4" a="1"/>
  <c r="D884" i="4" s="1"/>
  <c r="D885" i="4" a="1"/>
  <c r="D885" i="4" s="1"/>
  <c r="D886" i="4" a="1"/>
  <c r="D886" i="4" s="1"/>
  <c r="D887" i="4" a="1"/>
  <c r="D887" i="4" s="1"/>
  <c r="D888" i="4" a="1"/>
  <c r="D888" i="4" s="1"/>
  <c r="D889" i="4" a="1"/>
  <c r="D889" i="4" s="1"/>
  <c r="D890" i="4" a="1"/>
  <c r="D890" i="4" s="1"/>
  <c r="D891" i="4" a="1"/>
  <c r="D891" i="4" s="1"/>
  <c r="D892" i="4" a="1"/>
  <c r="D892" i="4" s="1"/>
  <c r="D893" i="4" a="1"/>
  <c r="D893" i="4" s="1"/>
  <c r="D894" i="4" a="1"/>
  <c r="D894" i="4" s="1"/>
  <c r="D895" i="4" a="1"/>
  <c r="D895" i="4" s="1"/>
  <c r="D896" i="4" a="1"/>
  <c r="D896" i="4" s="1"/>
  <c r="D897" i="4" a="1"/>
  <c r="D897" i="4" s="1"/>
  <c r="D898" i="4" a="1"/>
  <c r="D898" i="4" s="1"/>
  <c r="D899" i="4" a="1"/>
  <c r="D899" i="4" s="1"/>
  <c r="D900" i="4" a="1"/>
  <c r="D900" i="4" s="1"/>
  <c r="D901" i="4" a="1"/>
  <c r="D901" i="4" s="1"/>
  <c r="D902" i="4" a="1"/>
  <c r="D902" i="4" s="1"/>
  <c r="D903" i="4" a="1"/>
  <c r="D903" i="4" s="1"/>
  <c r="D904" i="4" a="1"/>
  <c r="D904" i="4" s="1"/>
  <c r="D905" i="4" a="1"/>
  <c r="D905" i="4" s="1"/>
  <c r="D906" i="4" a="1"/>
  <c r="D906" i="4" s="1"/>
  <c r="D907" i="4" a="1"/>
  <c r="D907" i="4" s="1"/>
  <c r="D908" i="4" a="1"/>
  <c r="D908" i="4" s="1"/>
  <c r="D909" i="4" a="1"/>
  <c r="D909" i="4" s="1"/>
  <c r="D910" i="4" a="1"/>
  <c r="D910" i="4" s="1"/>
  <c r="D911" i="4" a="1"/>
  <c r="D911" i="4" s="1"/>
  <c r="D912" i="4" a="1"/>
  <c r="D912" i="4" s="1"/>
  <c r="D913" i="4" a="1"/>
  <c r="D913" i="4" s="1"/>
  <c r="D914" i="4" a="1"/>
  <c r="D914" i="4" s="1"/>
  <c r="D915" i="4" a="1"/>
  <c r="D915" i="4" s="1"/>
  <c r="D916" i="4" a="1"/>
  <c r="D916" i="4" s="1"/>
  <c r="D917" i="4" a="1"/>
  <c r="D917" i="4" s="1"/>
  <c r="D918" i="4" a="1"/>
  <c r="D918" i="4" s="1"/>
  <c r="D919" i="4" a="1"/>
  <c r="D919" i="4" s="1"/>
  <c r="D920" i="4" a="1"/>
  <c r="D920" i="4" s="1"/>
  <c r="D921" i="4" a="1"/>
  <c r="D921" i="4" s="1"/>
  <c r="D922" i="4" a="1"/>
  <c r="D922" i="4" s="1"/>
  <c r="D923" i="4" a="1"/>
  <c r="D923" i="4" s="1"/>
  <c r="D924" i="4" a="1"/>
  <c r="D924" i="4" s="1"/>
  <c r="D925" i="4" a="1"/>
  <c r="D925" i="4" s="1"/>
  <c r="D926" i="4" a="1"/>
  <c r="D926" i="4" s="1"/>
  <c r="D927" i="4" a="1"/>
  <c r="D927" i="4" s="1"/>
  <c r="D928" i="4" a="1"/>
  <c r="D928" i="4" s="1"/>
  <c r="D929" i="4" a="1"/>
  <c r="D929" i="4" s="1"/>
  <c r="D930" i="4" a="1"/>
  <c r="D930" i="4" s="1"/>
  <c r="D931" i="4" a="1"/>
  <c r="D931" i="4" s="1"/>
  <c r="D932" i="4" a="1"/>
  <c r="D932" i="4" s="1"/>
  <c r="D933" i="4" a="1"/>
  <c r="D933" i="4" s="1"/>
  <c r="D934" i="4" a="1"/>
  <c r="D934" i="4" s="1"/>
  <c r="D935" i="4" a="1"/>
  <c r="D935" i="4" s="1"/>
  <c r="D936" i="4" a="1"/>
  <c r="D936" i="4" s="1"/>
  <c r="D937" i="4" a="1"/>
  <c r="D937" i="4" s="1"/>
  <c r="D938" i="4" a="1"/>
  <c r="D938" i="4" s="1"/>
  <c r="D939" i="4" a="1"/>
  <c r="D939" i="4" s="1"/>
  <c r="D940" i="4" a="1"/>
  <c r="D940" i="4" s="1"/>
  <c r="D941" i="4" a="1"/>
  <c r="D941" i="4" s="1"/>
  <c r="D942" i="4" a="1"/>
  <c r="D942" i="4" s="1"/>
  <c r="D943" i="4" a="1"/>
  <c r="D943" i="4" s="1"/>
  <c r="D944" i="4" a="1"/>
  <c r="D944" i="4" s="1"/>
  <c r="D945" i="4" a="1"/>
  <c r="D945" i="4" s="1"/>
  <c r="D946" i="4" a="1"/>
  <c r="D946" i="4" s="1"/>
  <c r="D947" i="4" a="1"/>
  <c r="D947" i="4" s="1"/>
  <c r="D948" i="4" a="1"/>
  <c r="D948" i="4" s="1"/>
  <c r="D949" i="4" a="1"/>
  <c r="D949" i="4" s="1"/>
  <c r="D950" i="4" a="1"/>
  <c r="D950" i="4" s="1"/>
  <c r="D951" i="4" a="1"/>
  <c r="D951" i="4" s="1"/>
  <c r="D952" i="4" a="1"/>
  <c r="D952" i="4" s="1"/>
  <c r="D953" i="4" a="1"/>
  <c r="D953" i="4" s="1"/>
  <c r="D954" i="4" a="1"/>
  <c r="D954" i="4" s="1"/>
  <c r="D955" i="4" a="1"/>
  <c r="D955" i="4" s="1"/>
  <c r="D956" i="4" a="1"/>
  <c r="D956" i="4" s="1"/>
  <c r="D957" i="4" a="1"/>
  <c r="D957" i="4" s="1"/>
  <c r="D958" i="4" a="1"/>
  <c r="D958" i="4" s="1"/>
  <c r="D959" i="4" a="1"/>
  <c r="D959" i="4" s="1"/>
  <c r="D960" i="4" a="1"/>
  <c r="D960" i="4" s="1"/>
  <c r="D961" i="4" a="1"/>
  <c r="D961" i="4" s="1"/>
  <c r="D962" i="4" a="1"/>
  <c r="D962" i="4" s="1"/>
  <c r="D963" i="4" a="1"/>
  <c r="D963" i="4" s="1"/>
  <c r="D964" i="4" a="1"/>
  <c r="D964" i="4" s="1"/>
  <c r="D965" i="4" a="1"/>
  <c r="D965" i="4" s="1"/>
  <c r="D966" i="4" a="1"/>
  <c r="D966" i="4" s="1"/>
  <c r="D967" i="4" a="1"/>
  <c r="D967" i="4" s="1"/>
  <c r="D968" i="4" a="1"/>
  <c r="D968" i="4" s="1"/>
  <c r="D969" i="4" a="1"/>
  <c r="D969" i="4" s="1"/>
  <c r="D970" i="4" a="1"/>
  <c r="D970" i="4" s="1"/>
  <c r="D971" i="4" a="1"/>
  <c r="D971" i="4" s="1"/>
  <c r="D972" i="4" a="1"/>
  <c r="D972" i="4" s="1"/>
  <c r="D973" i="4" a="1"/>
  <c r="D973" i="4" s="1"/>
  <c r="D974" i="4" a="1"/>
  <c r="D974" i="4" s="1"/>
  <c r="D975" i="4" a="1"/>
  <c r="D975" i="4" s="1"/>
  <c r="D976" i="4" a="1"/>
  <c r="D976" i="4" s="1"/>
  <c r="D977" i="4" a="1"/>
  <c r="D977" i="4" s="1"/>
  <c r="D978" i="4" a="1"/>
  <c r="D978" i="4" s="1"/>
  <c r="D979" i="4" a="1"/>
  <c r="D979" i="4" s="1"/>
  <c r="D980" i="4" a="1"/>
  <c r="D980" i="4" s="1"/>
  <c r="D981" i="4" a="1"/>
  <c r="D981" i="4" s="1"/>
  <c r="D982" i="4" a="1"/>
  <c r="D982" i="4" s="1"/>
  <c r="D983" i="4" a="1"/>
  <c r="D983" i="4" s="1"/>
  <c r="D984" i="4" a="1"/>
  <c r="D984" i="4" s="1"/>
  <c r="D985" i="4" a="1"/>
  <c r="D985" i="4" s="1"/>
  <c r="D986" i="4" a="1"/>
  <c r="D986" i="4" s="1"/>
  <c r="D987" i="4" a="1"/>
  <c r="D987" i="4" s="1"/>
  <c r="D988" i="4" a="1"/>
  <c r="D988" i="4" s="1"/>
  <c r="D989" i="4" a="1"/>
  <c r="D989" i="4" s="1"/>
  <c r="D990" i="4" a="1"/>
  <c r="D990" i="4" s="1"/>
  <c r="D991" i="4" a="1"/>
  <c r="D991" i="4" s="1"/>
  <c r="D992" i="4" a="1"/>
  <c r="D992" i="4" s="1"/>
  <c r="D993" i="4" a="1"/>
  <c r="D993" i="4" s="1"/>
  <c r="D994" i="4" a="1"/>
  <c r="D994" i="4" s="1"/>
  <c r="D995" i="4" a="1"/>
  <c r="D995" i="4" s="1"/>
  <c r="D996" i="4" a="1"/>
  <c r="D996" i="4" s="1"/>
  <c r="D997" i="4" a="1"/>
  <c r="D997" i="4" s="1"/>
  <c r="D998" i="4" a="1"/>
  <c r="D998" i="4" s="1"/>
  <c r="D999" i="4" a="1"/>
  <c r="D999" i="4" s="1"/>
  <c r="D1000" i="4" a="1"/>
  <c r="D1000" i="4" s="1"/>
  <c r="K2" i="4" a="1"/>
  <c r="K2" i="4" s="1"/>
  <c r="K3" i="4" a="1"/>
  <c r="K3" i="4" s="1"/>
  <c r="K4" i="4" a="1"/>
  <c r="K4" i="4" s="1"/>
  <c r="K5" i="4" a="1"/>
  <c r="K5" i="4" s="1"/>
  <c r="K6" i="4" a="1"/>
  <c r="K6" i="4" s="1"/>
  <c r="K7" i="4" a="1"/>
  <c r="K7" i="4" s="1"/>
  <c r="K8" i="4" a="1"/>
  <c r="K8" i="4" s="1"/>
  <c r="K9" i="4" a="1"/>
  <c r="K9" i="4" s="1"/>
  <c r="K10" i="4" a="1"/>
  <c r="K10" i="4" s="1"/>
  <c r="K11" i="4" a="1"/>
  <c r="K11" i="4" s="1"/>
  <c r="K12" i="4" a="1"/>
  <c r="K12" i="4" s="1"/>
  <c r="K13" i="4" a="1"/>
  <c r="K13" i="4" s="1"/>
  <c r="K14" i="4" a="1"/>
  <c r="K14" i="4" s="1"/>
  <c r="K15" i="4" a="1"/>
  <c r="K15" i="4" s="1"/>
  <c r="K16" i="4" a="1"/>
  <c r="K16" i="4" s="1"/>
  <c r="K17" i="4" a="1"/>
  <c r="K17" i="4" s="1"/>
  <c r="K18" i="4" a="1"/>
  <c r="K18" i="4" s="1"/>
  <c r="K19" i="4" a="1"/>
  <c r="K19" i="4" s="1"/>
  <c r="K20" i="4" a="1"/>
  <c r="K20" i="4" s="1"/>
  <c r="K21" i="4" a="1"/>
  <c r="K21" i="4" s="1"/>
  <c r="K22" i="4" a="1"/>
  <c r="K22" i="4" s="1"/>
  <c r="K23" i="4" a="1"/>
  <c r="K23" i="4" s="1"/>
  <c r="K24" i="4" a="1"/>
  <c r="K24" i="4" s="1"/>
  <c r="K25" i="4" a="1"/>
  <c r="K25" i="4" s="1"/>
  <c r="K26" i="4" a="1"/>
  <c r="K26" i="4" s="1"/>
  <c r="K27" i="4" a="1"/>
  <c r="K27" i="4" s="1"/>
  <c r="K28" i="4" a="1"/>
  <c r="K28" i="4" s="1"/>
  <c r="K29" i="4" a="1"/>
  <c r="K29" i="4" s="1"/>
  <c r="K30" i="4" a="1"/>
  <c r="K30" i="4" s="1"/>
  <c r="K31" i="4" a="1"/>
  <c r="K31" i="4" s="1"/>
  <c r="K32" i="4" a="1"/>
  <c r="K32" i="4" s="1"/>
  <c r="K33" i="4" a="1"/>
  <c r="K33" i="4" s="1"/>
  <c r="K34" i="4" a="1"/>
  <c r="K34" i="4" s="1"/>
  <c r="K35" i="4" a="1"/>
  <c r="K35" i="4" s="1"/>
  <c r="K36" i="4" a="1"/>
  <c r="K36" i="4" s="1"/>
  <c r="K37" i="4" a="1"/>
  <c r="K37" i="4" s="1"/>
  <c r="K38" i="4" a="1"/>
  <c r="K38" i="4" s="1"/>
  <c r="K39" i="4" a="1"/>
  <c r="K39" i="4" s="1"/>
  <c r="K40" i="4" a="1"/>
  <c r="K40" i="4" s="1"/>
  <c r="K41" i="4" a="1"/>
  <c r="K41" i="4" s="1"/>
  <c r="K42" i="4" a="1"/>
  <c r="K42" i="4" s="1"/>
  <c r="K43" i="4" a="1"/>
  <c r="K43" i="4" s="1"/>
  <c r="K44" i="4" a="1"/>
  <c r="K44" i="4" s="1"/>
  <c r="K45" i="4" a="1"/>
  <c r="K45" i="4" s="1"/>
  <c r="K46" i="4" a="1"/>
  <c r="K46" i="4" s="1"/>
  <c r="K47" i="4" a="1"/>
  <c r="K47" i="4" s="1"/>
  <c r="K48" i="4" a="1"/>
  <c r="K48" i="4" s="1"/>
  <c r="K49" i="4" a="1"/>
  <c r="K49" i="4" s="1"/>
  <c r="K50" i="4" a="1"/>
  <c r="K50" i="4" s="1"/>
  <c r="K51" i="4" a="1"/>
  <c r="K51" i="4" s="1"/>
  <c r="K52" i="4" a="1"/>
  <c r="K52" i="4" s="1"/>
  <c r="K53" i="4" a="1"/>
  <c r="K53" i="4" s="1"/>
  <c r="K54" i="4" a="1"/>
  <c r="K54" i="4" s="1"/>
  <c r="K55" i="4" a="1"/>
  <c r="K55" i="4" s="1"/>
  <c r="K56" i="4" a="1"/>
  <c r="K56" i="4" s="1"/>
  <c r="K57" i="4" a="1"/>
  <c r="K57" i="4" s="1"/>
  <c r="K58" i="4" a="1"/>
  <c r="K58" i="4" s="1"/>
  <c r="K59" i="4" a="1"/>
  <c r="K59" i="4" s="1"/>
  <c r="K60" i="4" a="1"/>
  <c r="K60" i="4" s="1"/>
  <c r="K61" i="4" a="1"/>
  <c r="K61" i="4" s="1"/>
  <c r="K62" i="4" a="1"/>
  <c r="K62" i="4" s="1"/>
  <c r="K63" i="4" a="1"/>
  <c r="K63" i="4" s="1"/>
  <c r="K64" i="4" a="1"/>
  <c r="K64" i="4" s="1"/>
  <c r="K65" i="4" a="1"/>
  <c r="K65" i="4" s="1"/>
  <c r="K66" i="4" a="1"/>
  <c r="K66" i="4" s="1"/>
  <c r="K67" i="4" a="1"/>
  <c r="K67" i="4" s="1"/>
  <c r="K68" i="4" a="1"/>
  <c r="K68" i="4" s="1"/>
  <c r="K69" i="4" a="1"/>
  <c r="K69" i="4" s="1"/>
  <c r="K70" i="4" a="1"/>
  <c r="K70" i="4" s="1"/>
  <c r="K71" i="4" a="1"/>
  <c r="K71" i="4" s="1"/>
  <c r="K72" i="4" a="1"/>
  <c r="K72" i="4" s="1"/>
  <c r="K73" i="4" a="1"/>
  <c r="K73" i="4" s="1"/>
  <c r="K74" i="4" a="1"/>
  <c r="K74" i="4" s="1"/>
  <c r="K75" i="4" a="1"/>
  <c r="K75" i="4" s="1"/>
  <c r="K76" i="4" a="1"/>
  <c r="K76" i="4" s="1"/>
  <c r="K77" i="4" a="1"/>
  <c r="K77" i="4" s="1"/>
  <c r="K78" i="4" a="1"/>
  <c r="K78" i="4" s="1"/>
  <c r="K79" i="4" a="1"/>
  <c r="K79" i="4" s="1"/>
  <c r="K80" i="4" a="1"/>
  <c r="K80" i="4" s="1"/>
  <c r="K81" i="4" a="1"/>
  <c r="K81" i="4" s="1"/>
  <c r="K82" i="4" a="1"/>
  <c r="K82" i="4" s="1"/>
  <c r="K83" i="4" a="1"/>
  <c r="K83" i="4" s="1"/>
  <c r="K84" i="4" a="1"/>
  <c r="K84" i="4" s="1"/>
  <c r="K85" i="4" a="1"/>
  <c r="K85" i="4" s="1"/>
  <c r="K86" i="4" a="1"/>
  <c r="K86" i="4" s="1"/>
  <c r="K87" i="4" a="1"/>
  <c r="K87" i="4" s="1"/>
  <c r="K88" i="4" a="1"/>
  <c r="K88" i="4" s="1"/>
  <c r="K89" i="4" a="1"/>
  <c r="K89" i="4" s="1"/>
  <c r="K90" i="4" a="1"/>
  <c r="K90" i="4" s="1"/>
  <c r="K91" i="4" a="1"/>
  <c r="K91" i="4" s="1"/>
  <c r="K92" i="4" a="1"/>
  <c r="K92" i="4" s="1"/>
  <c r="K93" i="4" a="1"/>
  <c r="K93" i="4" s="1"/>
  <c r="K94" i="4" a="1"/>
  <c r="K94" i="4" s="1"/>
  <c r="K95" i="4" a="1"/>
  <c r="K95" i="4" s="1"/>
  <c r="K96" i="4" a="1"/>
  <c r="K96" i="4" s="1"/>
  <c r="K97" i="4" a="1"/>
  <c r="K97" i="4" s="1"/>
  <c r="K98" i="4" a="1"/>
  <c r="K98" i="4" s="1"/>
  <c r="K99" i="4" a="1"/>
  <c r="K99" i="4" s="1"/>
  <c r="K100" i="4" a="1"/>
  <c r="K100" i="4" s="1"/>
  <c r="K101" i="4" a="1"/>
  <c r="K101" i="4" s="1"/>
  <c r="K102" i="4" a="1"/>
  <c r="K102" i="4" s="1"/>
  <c r="K103" i="4" a="1"/>
  <c r="K103" i="4" s="1"/>
  <c r="K104" i="4" a="1"/>
  <c r="K104" i="4" s="1"/>
  <c r="K105" i="4" a="1"/>
  <c r="K105" i="4" s="1"/>
  <c r="K106" i="4" a="1"/>
  <c r="K106" i="4" s="1"/>
  <c r="K107" i="4" a="1"/>
  <c r="K107" i="4" s="1"/>
  <c r="K108" i="4" a="1"/>
  <c r="K108" i="4" s="1"/>
  <c r="K109" i="4" a="1"/>
  <c r="K109" i="4" s="1"/>
  <c r="K110" i="4" a="1"/>
  <c r="K110" i="4" s="1"/>
  <c r="K111" i="4" a="1"/>
  <c r="K111" i="4" s="1"/>
  <c r="K112" i="4" a="1"/>
  <c r="K112" i="4" s="1"/>
  <c r="K113" i="4" a="1"/>
  <c r="K113" i="4" s="1"/>
  <c r="K114" i="4" a="1"/>
  <c r="K114" i="4" s="1"/>
  <c r="K115" i="4" a="1"/>
  <c r="K115" i="4" s="1"/>
  <c r="K116" i="4" a="1"/>
  <c r="K116" i="4" s="1"/>
  <c r="K117" i="4" a="1"/>
  <c r="K117" i="4" s="1"/>
  <c r="K118" i="4" a="1"/>
  <c r="K118" i="4" s="1"/>
  <c r="K119" i="4" a="1"/>
  <c r="K119" i="4" s="1"/>
  <c r="K120" i="4" a="1"/>
  <c r="K120" i="4" s="1"/>
  <c r="K121" i="4" a="1"/>
  <c r="K121" i="4" s="1"/>
  <c r="K122" i="4" a="1"/>
  <c r="K122" i="4" s="1"/>
  <c r="K123" i="4" a="1"/>
  <c r="K123" i="4" s="1"/>
  <c r="K124" i="4" a="1"/>
  <c r="K124" i="4" s="1"/>
  <c r="K125" i="4" a="1"/>
  <c r="K125" i="4" s="1"/>
  <c r="K126" i="4" a="1"/>
  <c r="K126" i="4" s="1"/>
  <c r="K127" i="4" a="1"/>
  <c r="K127" i="4" s="1"/>
  <c r="K128" i="4" a="1"/>
  <c r="K128" i="4" s="1"/>
  <c r="K129" i="4" a="1"/>
  <c r="K129" i="4" s="1"/>
  <c r="K130" i="4" a="1"/>
  <c r="K130" i="4" s="1"/>
  <c r="K131" i="4" a="1"/>
  <c r="K131" i="4" s="1"/>
  <c r="K132" i="4" a="1"/>
  <c r="K132" i="4" s="1"/>
  <c r="K133" i="4" a="1"/>
  <c r="K133" i="4" s="1"/>
  <c r="K134" i="4" a="1"/>
  <c r="K134" i="4" s="1"/>
  <c r="K135" i="4" a="1"/>
  <c r="K135" i="4" s="1"/>
  <c r="K136" i="4" a="1"/>
  <c r="K136" i="4" s="1"/>
  <c r="K137" i="4" a="1"/>
  <c r="K137" i="4" s="1"/>
  <c r="K138" i="4" a="1"/>
  <c r="K138" i="4" s="1"/>
  <c r="K139" i="4" a="1"/>
  <c r="K139" i="4" s="1"/>
  <c r="K140" i="4" a="1"/>
  <c r="K140" i="4" s="1"/>
  <c r="K141" i="4" a="1"/>
  <c r="K141" i="4" s="1"/>
  <c r="K142" i="4" a="1"/>
  <c r="K142" i="4" s="1"/>
  <c r="K143" i="4" a="1"/>
  <c r="K143" i="4" s="1"/>
  <c r="K144" i="4" a="1"/>
  <c r="K144" i="4" s="1"/>
  <c r="K145" i="4" a="1"/>
  <c r="K145" i="4" s="1"/>
  <c r="K146" i="4" a="1"/>
  <c r="K146" i="4" s="1"/>
  <c r="K147" i="4" a="1"/>
  <c r="K147" i="4" s="1"/>
  <c r="K148" i="4" a="1"/>
  <c r="K148" i="4" s="1"/>
  <c r="K149" i="4" a="1"/>
  <c r="K149" i="4" s="1"/>
  <c r="K150" i="4" a="1"/>
  <c r="K150" i="4" s="1"/>
  <c r="K151" i="4" a="1"/>
  <c r="K151" i="4" s="1"/>
  <c r="K152" i="4" a="1"/>
  <c r="K152" i="4" s="1"/>
  <c r="K153" i="4" a="1"/>
  <c r="K153" i="4" s="1"/>
  <c r="K154" i="4" a="1"/>
  <c r="K154" i="4" s="1"/>
  <c r="K155" i="4" a="1"/>
  <c r="K155" i="4" s="1"/>
  <c r="K156" i="4" a="1"/>
  <c r="K156" i="4" s="1"/>
  <c r="K157" i="4" a="1"/>
  <c r="K157" i="4" s="1"/>
  <c r="K158" i="4" a="1"/>
  <c r="K158" i="4" s="1"/>
  <c r="K159" i="4" a="1"/>
  <c r="K159" i="4" s="1"/>
  <c r="K160" i="4" a="1"/>
  <c r="K160" i="4" s="1"/>
  <c r="K161" i="4" a="1"/>
  <c r="K161" i="4" s="1"/>
  <c r="K162" i="4" a="1"/>
  <c r="K162" i="4" s="1"/>
  <c r="K163" i="4" a="1"/>
  <c r="K163" i="4" s="1"/>
  <c r="K164" i="4" a="1"/>
  <c r="K164" i="4" s="1"/>
  <c r="K165" i="4" a="1"/>
  <c r="K165" i="4" s="1"/>
  <c r="K166" i="4" a="1"/>
  <c r="K166" i="4" s="1"/>
  <c r="K167" i="4" a="1"/>
  <c r="K167" i="4" s="1"/>
  <c r="K168" i="4" a="1"/>
  <c r="K168" i="4" s="1"/>
  <c r="K169" i="4" a="1"/>
  <c r="K169" i="4" s="1"/>
  <c r="K170" i="4" a="1"/>
  <c r="K170" i="4" s="1"/>
  <c r="K171" i="4" a="1"/>
  <c r="K171" i="4" s="1"/>
  <c r="K172" i="4" a="1"/>
  <c r="K172" i="4" s="1"/>
  <c r="K173" i="4" a="1"/>
  <c r="K173" i="4" s="1"/>
  <c r="K174" i="4" a="1"/>
  <c r="K174" i="4" s="1"/>
  <c r="K175" i="4" a="1"/>
  <c r="K175" i="4" s="1"/>
  <c r="K176" i="4" a="1"/>
  <c r="K176" i="4" s="1"/>
  <c r="K177" i="4" a="1"/>
  <c r="K177" i="4" s="1"/>
  <c r="K178" i="4" a="1"/>
  <c r="K178" i="4" s="1"/>
  <c r="K179" i="4" a="1"/>
  <c r="K179" i="4" s="1"/>
  <c r="K180" i="4" a="1"/>
  <c r="K180" i="4" s="1"/>
  <c r="K181" i="4" a="1"/>
  <c r="K181" i="4" s="1"/>
  <c r="K182" i="4" a="1"/>
  <c r="K182" i="4" s="1"/>
  <c r="K183" i="4" a="1"/>
  <c r="K183" i="4" s="1"/>
  <c r="K184" i="4" a="1"/>
  <c r="K184" i="4" s="1"/>
  <c r="K185" i="4" a="1"/>
  <c r="K185" i="4" s="1"/>
  <c r="K186" i="4" a="1"/>
  <c r="K186" i="4" s="1"/>
  <c r="K187" i="4" a="1"/>
  <c r="K187" i="4" s="1"/>
  <c r="K188" i="4" a="1"/>
  <c r="K188" i="4" s="1"/>
  <c r="K189" i="4" a="1"/>
  <c r="K189" i="4" s="1"/>
  <c r="K190" i="4" a="1"/>
  <c r="K190" i="4" s="1"/>
  <c r="K191" i="4" a="1"/>
  <c r="K191" i="4" s="1"/>
  <c r="K192" i="4" a="1"/>
  <c r="K192" i="4" s="1"/>
  <c r="K193" i="4" a="1"/>
  <c r="K193" i="4" s="1"/>
  <c r="K194" i="4" a="1"/>
  <c r="K194" i="4" s="1"/>
  <c r="K195" i="4" a="1"/>
  <c r="K195" i="4" s="1"/>
  <c r="K196" i="4" a="1"/>
  <c r="K196" i="4" s="1"/>
  <c r="K197" i="4" a="1"/>
  <c r="K197" i="4" s="1"/>
  <c r="K198" i="4" a="1"/>
  <c r="K198" i="4" s="1"/>
  <c r="K199" i="4" a="1"/>
  <c r="K199" i="4" s="1"/>
  <c r="K200" i="4" a="1"/>
  <c r="K200" i="4" s="1"/>
  <c r="K201" i="4" a="1"/>
  <c r="K201" i="4" s="1"/>
  <c r="K202" i="4" a="1"/>
  <c r="K202" i="4" s="1"/>
  <c r="K203" i="4" a="1"/>
  <c r="K203" i="4" s="1"/>
  <c r="K204" i="4" a="1"/>
  <c r="K204" i="4" s="1"/>
  <c r="K205" i="4" a="1"/>
  <c r="K205" i="4" s="1"/>
  <c r="K206" i="4" a="1"/>
  <c r="K206" i="4" s="1"/>
  <c r="K207" i="4" a="1"/>
  <c r="K207" i="4" s="1"/>
  <c r="K208" i="4" a="1"/>
  <c r="K208" i="4" s="1"/>
  <c r="K209" i="4" a="1"/>
  <c r="K209" i="4" s="1"/>
  <c r="K210" i="4" a="1"/>
  <c r="K210" i="4" s="1"/>
  <c r="K211" i="4" a="1"/>
  <c r="K211" i="4" s="1"/>
  <c r="K212" i="4" a="1"/>
  <c r="K212" i="4" s="1"/>
  <c r="K213" i="4" a="1"/>
  <c r="K213" i="4" s="1"/>
  <c r="K214" i="4" a="1"/>
  <c r="K214" i="4" s="1"/>
  <c r="K215" i="4" a="1"/>
  <c r="K215" i="4" s="1"/>
  <c r="K216" i="4" a="1"/>
  <c r="K216" i="4" s="1"/>
  <c r="K217" i="4" a="1"/>
  <c r="K217" i="4" s="1"/>
  <c r="K218" i="4" a="1"/>
  <c r="K218" i="4" s="1"/>
  <c r="K219" i="4" a="1"/>
  <c r="K219" i="4" s="1"/>
  <c r="K220" i="4" a="1"/>
  <c r="K220" i="4" s="1"/>
  <c r="K221" i="4" a="1"/>
  <c r="K221" i="4" s="1"/>
  <c r="K222" i="4" a="1"/>
  <c r="K222" i="4" s="1"/>
  <c r="K223" i="4" a="1"/>
  <c r="K223" i="4" s="1"/>
  <c r="K224" i="4" a="1"/>
  <c r="K224" i="4" s="1"/>
  <c r="K225" i="4" a="1"/>
  <c r="K225" i="4" s="1"/>
  <c r="K226" i="4" a="1"/>
  <c r="K226" i="4" s="1"/>
  <c r="K227" i="4" a="1"/>
  <c r="K227" i="4" s="1"/>
  <c r="K228" i="4" a="1"/>
  <c r="K228" i="4" s="1"/>
  <c r="K229" i="4" a="1"/>
  <c r="K229" i="4" s="1"/>
  <c r="K230" i="4" a="1"/>
  <c r="K230" i="4" s="1"/>
  <c r="K231" i="4" a="1"/>
  <c r="K231" i="4" s="1"/>
  <c r="K232" i="4" a="1"/>
  <c r="K232" i="4" s="1"/>
  <c r="K233" i="4" a="1"/>
  <c r="K233" i="4" s="1"/>
  <c r="K234" i="4" a="1"/>
  <c r="K234" i="4" s="1"/>
  <c r="K235" i="4" a="1"/>
  <c r="K235" i="4" s="1"/>
  <c r="K236" i="4" a="1"/>
  <c r="K236" i="4" s="1"/>
  <c r="K237" i="4" a="1"/>
  <c r="K237" i="4" s="1"/>
  <c r="K238" i="4" a="1"/>
  <c r="K238" i="4" s="1"/>
  <c r="K239" i="4" a="1"/>
  <c r="K239" i="4" s="1"/>
  <c r="K240" i="4" a="1"/>
  <c r="K240" i="4" s="1"/>
  <c r="K241" i="4" a="1"/>
  <c r="K241" i="4" s="1"/>
  <c r="K242" i="4" a="1"/>
  <c r="K242" i="4" s="1"/>
  <c r="K243" i="4" a="1"/>
  <c r="K243" i="4" s="1"/>
  <c r="K244" i="4" a="1"/>
  <c r="K244" i="4" s="1"/>
  <c r="K245" i="4" a="1"/>
  <c r="K245" i="4" s="1"/>
  <c r="K246" i="4" a="1"/>
  <c r="K246" i="4" s="1"/>
  <c r="K247" i="4" a="1"/>
  <c r="K247" i="4" s="1"/>
  <c r="K248" i="4" a="1"/>
  <c r="K248" i="4" s="1"/>
  <c r="K249" i="4" a="1"/>
  <c r="K249" i="4" s="1"/>
  <c r="K250" i="4" a="1"/>
  <c r="K250" i="4" s="1"/>
  <c r="K251" i="4" a="1"/>
  <c r="K251" i="4" s="1"/>
  <c r="K252" i="4" a="1"/>
  <c r="K252" i="4" s="1"/>
  <c r="K253" i="4" a="1"/>
  <c r="K253" i="4" s="1"/>
  <c r="K254" i="4" a="1"/>
  <c r="K254" i="4" s="1"/>
  <c r="K255" i="4" a="1"/>
  <c r="K255" i="4" s="1"/>
  <c r="K256" i="4" a="1"/>
  <c r="K256" i="4" s="1"/>
  <c r="K257" i="4" a="1"/>
  <c r="K257" i="4" s="1"/>
  <c r="K258" i="4" a="1"/>
  <c r="K258" i="4" s="1"/>
  <c r="K259" i="4" a="1"/>
  <c r="K259" i="4" s="1"/>
  <c r="K260" i="4" a="1"/>
  <c r="K260" i="4" s="1"/>
  <c r="K261" i="4" a="1"/>
  <c r="K261" i="4" s="1"/>
  <c r="K262" i="4" a="1"/>
  <c r="K262" i="4" s="1"/>
  <c r="K263" i="4" a="1"/>
  <c r="K263" i="4" s="1"/>
  <c r="K264" i="4" a="1"/>
  <c r="K264" i="4" s="1"/>
  <c r="K265" i="4" a="1"/>
  <c r="K265" i="4" s="1"/>
  <c r="K266" i="4" a="1"/>
  <c r="K266" i="4" s="1"/>
  <c r="K267" i="4" a="1"/>
  <c r="K267" i="4" s="1"/>
  <c r="K268" i="4" a="1"/>
  <c r="K268" i="4" s="1"/>
  <c r="K269" i="4" a="1"/>
  <c r="K269" i="4" s="1"/>
  <c r="K270" i="4" a="1"/>
  <c r="K270" i="4" s="1"/>
  <c r="K271" i="4" a="1"/>
  <c r="K271" i="4" s="1"/>
  <c r="K272" i="4" a="1"/>
  <c r="K272" i="4" s="1"/>
  <c r="K273" i="4" a="1"/>
  <c r="K273" i="4" s="1"/>
  <c r="K274" i="4" a="1"/>
  <c r="K274" i="4" s="1"/>
  <c r="K275" i="4" a="1"/>
  <c r="K275" i="4" s="1"/>
  <c r="K276" i="4" a="1"/>
  <c r="K276" i="4" s="1"/>
  <c r="K277" i="4" a="1"/>
  <c r="K277" i="4" s="1"/>
  <c r="K278" i="4" a="1"/>
  <c r="K278" i="4" s="1"/>
  <c r="K279" i="4" a="1"/>
  <c r="K279" i="4" s="1"/>
  <c r="K280" i="4" a="1"/>
  <c r="K280" i="4" s="1"/>
  <c r="K281" i="4" a="1"/>
  <c r="K281" i="4" s="1"/>
  <c r="K282" i="4" a="1"/>
  <c r="K282" i="4" s="1"/>
  <c r="K283" i="4" a="1"/>
  <c r="K283" i="4" s="1"/>
  <c r="K284" i="4" a="1"/>
  <c r="K284" i="4" s="1"/>
  <c r="K285" i="4" a="1"/>
  <c r="K285" i="4" s="1"/>
  <c r="K286" i="4" a="1"/>
  <c r="K286" i="4" s="1"/>
  <c r="K287" i="4" a="1"/>
  <c r="K287" i="4" s="1"/>
  <c r="K288" i="4" a="1"/>
  <c r="K288" i="4" s="1"/>
  <c r="K289" i="4" a="1"/>
  <c r="K289" i="4" s="1"/>
  <c r="K290" i="4" a="1"/>
  <c r="K290" i="4" s="1"/>
  <c r="K291" i="4" a="1"/>
  <c r="K291" i="4" s="1"/>
  <c r="K292" i="4" a="1"/>
  <c r="K292" i="4" s="1"/>
  <c r="K293" i="4" a="1"/>
  <c r="K293" i="4" s="1"/>
  <c r="K294" i="4" a="1"/>
  <c r="K294" i="4" s="1"/>
  <c r="K295" i="4" a="1"/>
  <c r="K295" i="4" s="1"/>
  <c r="K296" i="4" a="1"/>
  <c r="K296" i="4" s="1"/>
  <c r="K297" i="4" a="1"/>
  <c r="K297" i="4" s="1"/>
  <c r="K298" i="4" a="1"/>
  <c r="K298" i="4" s="1"/>
  <c r="K299" i="4" a="1"/>
  <c r="K299" i="4" s="1"/>
  <c r="K300" i="4" a="1"/>
  <c r="K300" i="4" s="1"/>
  <c r="K301" i="4" a="1"/>
  <c r="K301" i="4" s="1"/>
  <c r="K302" i="4" a="1"/>
  <c r="K302" i="4" s="1"/>
  <c r="K303" i="4" a="1"/>
  <c r="K303" i="4" s="1"/>
  <c r="K304" i="4" a="1"/>
  <c r="K304" i="4" s="1"/>
  <c r="K305" i="4" a="1"/>
  <c r="K305" i="4" s="1"/>
  <c r="K306" i="4" a="1"/>
  <c r="K306" i="4" s="1"/>
  <c r="K307" i="4" a="1"/>
  <c r="K307" i="4" s="1"/>
  <c r="K308" i="4" a="1"/>
  <c r="K308" i="4" s="1"/>
  <c r="K309" i="4" a="1"/>
  <c r="K309" i="4" s="1"/>
  <c r="K310" i="4" a="1"/>
  <c r="K310" i="4" s="1"/>
  <c r="K311" i="4" a="1"/>
  <c r="K311" i="4" s="1"/>
  <c r="K312" i="4" a="1"/>
  <c r="K312" i="4" s="1"/>
  <c r="K313" i="4" a="1"/>
  <c r="K313" i="4" s="1"/>
  <c r="K314" i="4" a="1"/>
  <c r="K314" i="4" s="1"/>
  <c r="K315" i="4" a="1"/>
  <c r="K315" i="4" s="1"/>
  <c r="K316" i="4" a="1"/>
  <c r="K316" i="4" s="1"/>
  <c r="K317" i="4" a="1"/>
  <c r="K317" i="4" s="1"/>
  <c r="K318" i="4" a="1"/>
  <c r="K318" i="4" s="1"/>
  <c r="K319" i="4" a="1"/>
  <c r="K319" i="4" s="1"/>
  <c r="K320" i="4" a="1"/>
  <c r="K320" i="4" s="1"/>
  <c r="K321" i="4" a="1"/>
  <c r="K321" i="4" s="1"/>
  <c r="K322" i="4" a="1"/>
  <c r="K322" i="4" s="1"/>
  <c r="K323" i="4" a="1"/>
  <c r="K323" i="4" s="1"/>
  <c r="K324" i="4" a="1"/>
  <c r="K324" i="4" s="1"/>
  <c r="K325" i="4" a="1"/>
  <c r="K325" i="4" s="1"/>
  <c r="K326" i="4" a="1"/>
  <c r="K326" i="4" s="1"/>
  <c r="K327" i="4" a="1"/>
  <c r="K327" i="4" s="1"/>
  <c r="K328" i="4" a="1"/>
  <c r="K328" i="4" s="1"/>
  <c r="K329" i="4" a="1"/>
  <c r="K329" i="4" s="1"/>
  <c r="K330" i="4" a="1"/>
  <c r="K330" i="4" s="1"/>
  <c r="K331" i="4" a="1"/>
  <c r="K331" i="4" s="1"/>
  <c r="K332" i="4" a="1"/>
  <c r="K332" i="4" s="1"/>
  <c r="K333" i="4" a="1"/>
  <c r="K333" i="4" s="1"/>
  <c r="K334" i="4" a="1"/>
  <c r="K334" i="4" s="1"/>
  <c r="K335" i="4" a="1"/>
  <c r="K335" i="4" s="1"/>
  <c r="K336" i="4" a="1"/>
  <c r="K336" i="4" s="1"/>
  <c r="K337" i="4" a="1"/>
  <c r="K337" i="4" s="1"/>
  <c r="K338" i="4" a="1"/>
  <c r="K338" i="4" s="1"/>
  <c r="K339" i="4" a="1"/>
  <c r="K339" i="4" s="1"/>
  <c r="K340" i="4" a="1"/>
  <c r="K340" i="4" s="1"/>
  <c r="K341" i="4" a="1"/>
  <c r="K341" i="4" s="1"/>
  <c r="K342" i="4" a="1"/>
  <c r="K342" i="4" s="1"/>
  <c r="K343" i="4" a="1"/>
  <c r="K343" i="4" s="1"/>
  <c r="K344" i="4" a="1"/>
  <c r="K344" i="4" s="1"/>
  <c r="K345" i="4" a="1"/>
  <c r="K345" i="4" s="1"/>
  <c r="K346" i="4" a="1"/>
  <c r="K346" i="4" s="1"/>
  <c r="K347" i="4" a="1"/>
  <c r="K347" i="4" s="1"/>
  <c r="K348" i="4" a="1"/>
  <c r="K348" i="4" s="1"/>
  <c r="K349" i="4" a="1"/>
  <c r="K349" i="4" s="1"/>
  <c r="K350" i="4" a="1"/>
  <c r="K350" i="4" s="1"/>
  <c r="K351" i="4" a="1"/>
  <c r="K351" i="4" s="1"/>
  <c r="K352" i="4" a="1"/>
  <c r="K352" i="4" s="1"/>
  <c r="K353" i="4" a="1"/>
  <c r="K353" i="4" s="1"/>
  <c r="K354" i="4" a="1"/>
  <c r="K354" i="4" s="1"/>
  <c r="K355" i="4" a="1"/>
  <c r="K355" i="4" s="1"/>
  <c r="K356" i="4" a="1"/>
  <c r="K356" i="4" s="1"/>
  <c r="K357" i="4" a="1"/>
  <c r="K357" i="4" s="1"/>
  <c r="K358" i="4" a="1"/>
  <c r="K358" i="4" s="1"/>
  <c r="K359" i="4" a="1"/>
  <c r="K359" i="4" s="1"/>
  <c r="K360" i="4" a="1"/>
  <c r="K360" i="4" s="1"/>
  <c r="K361" i="4" a="1"/>
  <c r="K361" i="4" s="1"/>
  <c r="K362" i="4" a="1"/>
  <c r="K362" i="4" s="1"/>
  <c r="K363" i="4" a="1"/>
  <c r="K363" i="4" s="1"/>
  <c r="K364" i="4" a="1"/>
  <c r="K364" i="4" s="1"/>
  <c r="K365" i="4" a="1"/>
  <c r="K365" i="4" s="1"/>
  <c r="K366" i="4" a="1"/>
  <c r="K366" i="4" s="1"/>
  <c r="K367" i="4" a="1"/>
  <c r="K367" i="4" s="1"/>
  <c r="K368" i="4" a="1"/>
  <c r="K368" i="4" s="1"/>
  <c r="K369" i="4" a="1"/>
  <c r="K369" i="4" s="1"/>
  <c r="K370" i="4" a="1"/>
  <c r="K370" i="4" s="1"/>
  <c r="K371" i="4" a="1"/>
  <c r="K371" i="4" s="1"/>
  <c r="K372" i="4" a="1"/>
  <c r="K372" i="4" s="1"/>
  <c r="K373" i="4" a="1"/>
  <c r="K373" i="4" s="1"/>
  <c r="K374" i="4" a="1"/>
  <c r="K374" i="4" s="1"/>
  <c r="K375" i="4" a="1"/>
  <c r="K375" i="4" s="1"/>
  <c r="K376" i="4" a="1"/>
  <c r="K376" i="4" s="1"/>
  <c r="K377" i="4" a="1"/>
  <c r="K377" i="4" s="1"/>
  <c r="K378" i="4" a="1"/>
  <c r="K378" i="4" s="1"/>
  <c r="K379" i="4" a="1"/>
  <c r="K379" i="4" s="1"/>
  <c r="K380" i="4" a="1"/>
  <c r="K380" i="4" s="1"/>
  <c r="K381" i="4" a="1"/>
  <c r="K381" i="4" s="1"/>
  <c r="K382" i="4" a="1"/>
  <c r="K382" i="4" s="1"/>
  <c r="K383" i="4" a="1"/>
  <c r="K383" i="4" s="1"/>
  <c r="K384" i="4" a="1"/>
  <c r="K384" i="4" s="1"/>
  <c r="K385" i="4" a="1"/>
  <c r="K385" i="4" s="1"/>
  <c r="K386" i="4" a="1"/>
  <c r="K386" i="4" s="1"/>
  <c r="K387" i="4" a="1"/>
  <c r="K387" i="4" s="1"/>
  <c r="K388" i="4" a="1"/>
  <c r="K388" i="4" s="1"/>
  <c r="K389" i="4" a="1"/>
  <c r="K389" i="4" s="1"/>
  <c r="K390" i="4" a="1"/>
  <c r="K390" i="4" s="1"/>
  <c r="K391" i="4" a="1"/>
  <c r="K391" i="4" s="1"/>
  <c r="K392" i="4" a="1"/>
  <c r="K392" i="4" s="1"/>
  <c r="K393" i="4" a="1"/>
  <c r="K393" i="4" s="1"/>
  <c r="K394" i="4" a="1"/>
  <c r="K394" i="4" s="1"/>
  <c r="K395" i="4" a="1"/>
  <c r="K395" i="4" s="1"/>
  <c r="K396" i="4" a="1"/>
  <c r="K396" i="4" s="1"/>
  <c r="K397" i="4" a="1"/>
  <c r="K397" i="4" s="1"/>
  <c r="K398" i="4" a="1"/>
  <c r="K398" i="4" s="1"/>
  <c r="K399" i="4" a="1"/>
  <c r="K399" i="4" s="1"/>
  <c r="K400" i="4" a="1"/>
  <c r="K400" i="4" s="1"/>
  <c r="K401" i="4" a="1"/>
  <c r="K401" i="4" s="1"/>
  <c r="K402" i="4" a="1"/>
  <c r="K402" i="4" s="1"/>
  <c r="K403" i="4" a="1"/>
  <c r="K403" i="4" s="1"/>
  <c r="K404" i="4" a="1"/>
  <c r="K404" i="4" s="1"/>
  <c r="K405" i="4" a="1"/>
  <c r="K405" i="4" s="1"/>
  <c r="K406" i="4" a="1"/>
  <c r="K406" i="4" s="1"/>
  <c r="K407" i="4" a="1"/>
  <c r="K407" i="4" s="1"/>
  <c r="K408" i="4" a="1"/>
  <c r="K408" i="4" s="1"/>
  <c r="K409" i="4" a="1"/>
  <c r="K409" i="4" s="1"/>
  <c r="K410" i="4" a="1"/>
  <c r="K410" i="4" s="1"/>
  <c r="K411" i="4" a="1"/>
  <c r="K411" i="4" s="1"/>
  <c r="K412" i="4" a="1"/>
  <c r="K412" i="4" s="1"/>
  <c r="K413" i="4" a="1"/>
  <c r="K413" i="4" s="1"/>
  <c r="K414" i="4" a="1"/>
  <c r="K414" i="4" s="1"/>
  <c r="K415" i="4" a="1"/>
  <c r="K415" i="4" s="1"/>
  <c r="K416" i="4" a="1"/>
  <c r="K416" i="4" s="1"/>
  <c r="K417" i="4" a="1"/>
  <c r="K417" i="4" s="1"/>
  <c r="K418" i="4" a="1"/>
  <c r="K418" i="4" s="1"/>
  <c r="K419" i="4" a="1"/>
  <c r="K419" i="4" s="1"/>
  <c r="K420" i="4" a="1"/>
  <c r="K420" i="4" s="1"/>
  <c r="K421" i="4" a="1"/>
  <c r="K421" i="4" s="1"/>
  <c r="K422" i="4" a="1"/>
  <c r="K422" i="4" s="1"/>
  <c r="K423" i="4" a="1"/>
  <c r="K423" i="4" s="1"/>
  <c r="K424" i="4" a="1"/>
  <c r="K424" i="4" s="1"/>
  <c r="K425" i="4" a="1"/>
  <c r="K425" i="4" s="1"/>
  <c r="K426" i="4" a="1"/>
  <c r="K426" i="4" s="1"/>
  <c r="K427" i="4" a="1"/>
  <c r="K427" i="4" s="1"/>
  <c r="K428" i="4" a="1"/>
  <c r="K428" i="4" s="1"/>
  <c r="K429" i="4" a="1"/>
  <c r="K429" i="4" s="1"/>
  <c r="K430" i="4" a="1"/>
  <c r="K430" i="4" s="1"/>
  <c r="K431" i="4" a="1"/>
  <c r="K431" i="4" s="1"/>
  <c r="K432" i="4" a="1"/>
  <c r="K432" i="4" s="1"/>
  <c r="K433" i="4" a="1"/>
  <c r="K433" i="4" s="1"/>
  <c r="K434" i="4" a="1"/>
  <c r="K434" i="4" s="1"/>
  <c r="K435" i="4" a="1"/>
  <c r="K435" i="4" s="1"/>
  <c r="K436" i="4" a="1"/>
  <c r="K436" i="4" s="1"/>
  <c r="K437" i="4" a="1"/>
  <c r="K437" i="4" s="1"/>
  <c r="K438" i="4" a="1"/>
  <c r="K438" i="4" s="1"/>
  <c r="K439" i="4" a="1"/>
  <c r="K439" i="4" s="1"/>
  <c r="K440" i="4" a="1"/>
  <c r="K440" i="4" s="1"/>
  <c r="K441" i="4" a="1"/>
  <c r="K441" i="4" s="1"/>
  <c r="K442" i="4" a="1"/>
  <c r="K442" i="4" s="1"/>
  <c r="K443" i="4" a="1"/>
  <c r="K443" i="4" s="1"/>
  <c r="K444" i="4" a="1"/>
  <c r="K444" i="4" s="1"/>
  <c r="K445" i="4" a="1"/>
  <c r="K445" i="4" s="1"/>
  <c r="K446" i="4" a="1"/>
  <c r="K446" i="4" s="1"/>
  <c r="K447" i="4" a="1"/>
  <c r="K447" i="4" s="1"/>
  <c r="K448" i="4" a="1"/>
  <c r="K448" i="4" s="1"/>
  <c r="K449" i="4" a="1"/>
  <c r="K449" i="4" s="1"/>
  <c r="K450" i="4" a="1"/>
  <c r="K450" i="4" s="1"/>
  <c r="K451" i="4" a="1"/>
  <c r="K451" i="4" s="1"/>
  <c r="K452" i="4" a="1"/>
  <c r="K452" i="4" s="1"/>
  <c r="K453" i="4" a="1"/>
  <c r="K453" i="4" s="1"/>
  <c r="K454" i="4" a="1"/>
  <c r="K454" i="4" s="1"/>
  <c r="K455" i="4" a="1"/>
  <c r="K455" i="4" s="1"/>
  <c r="K456" i="4" a="1"/>
  <c r="K456" i="4" s="1"/>
  <c r="K457" i="4" a="1"/>
  <c r="K457" i="4" s="1"/>
  <c r="K458" i="4" a="1"/>
  <c r="K458" i="4" s="1"/>
  <c r="K459" i="4" a="1"/>
  <c r="K459" i="4" s="1"/>
  <c r="K460" i="4" a="1"/>
  <c r="K460" i="4" s="1"/>
  <c r="K461" i="4" a="1"/>
  <c r="K461" i="4" s="1"/>
  <c r="K462" i="4" a="1"/>
  <c r="K462" i="4" s="1"/>
  <c r="K463" i="4" a="1"/>
  <c r="K463" i="4" s="1"/>
  <c r="K464" i="4" a="1"/>
  <c r="K464" i="4" s="1"/>
  <c r="K465" i="4" a="1"/>
  <c r="K465" i="4" s="1"/>
  <c r="K466" i="4" a="1"/>
  <c r="K466" i="4" s="1"/>
  <c r="K467" i="4" a="1"/>
  <c r="K467" i="4" s="1"/>
  <c r="K468" i="4" a="1"/>
  <c r="K468" i="4" s="1"/>
  <c r="K469" i="4" a="1"/>
  <c r="K469" i="4" s="1"/>
  <c r="K470" i="4" a="1"/>
  <c r="K470" i="4" s="1"/>
  <c r="K471" i="4" a="1"/>
  <c r="K471" i="4" s="1"/>
  <c r="K472" i="4" a="1"/>
  <c r="K472" i="4" s="1"/>
  <c r="K473" i="4" a="1"/>
  <c r="K473" i="4" s="1"/>
  <c r="K474" i="4" a="1"/>
  <c r="K474" i="4" s="1"/>
  <c r="K475" i="4" a="1"/>
  <c r="K475" i="4" s="1"/>
  <c r="K476" i="4" a="1"/>
  <c r="K476" i="4" s="1"/>
  <c r="K477" i="4" a="1"/>
  <c r="K477" i="4" s="1"/>
  <c r="K478" i="4" a="1"/>
  <c r="K478" i="4" s="1"/>
  <c r="K479" i="4" a="1"/>
  <c r="K479" i="4" s="1"/>
  <c r="K480" i="4" a="1"/>
  <c r="K480" i="4" s="1"/>
  <c r="K481" i="4" a="1"/>
  <c r="K481" i="4" s="1"/>
  <c r="K482" i="4" a="1"/>
  <c r="K482" i="4" s="1"/>
  <c r="K483" i="4" a="1"/>
  <c r="K483" i="4" s="1"/>
  <c r="K484" i="4" a="1"/>
  <c r="K484" i="4" s="1"/>
  <c r="K485" i="4" a="1"/>
  <c r="K485" i="4" s="1"/>
  <c r="K486" i="4" a="1"/>
  <c r="K486" i="4" s="1"/>
  <c r="K487" i="4" a="1"/>
  <c r="K487" i="4" s="1"/>
  <c r="K488" i="4" a="1"/>
  <c r="K488" i="4" s="1"/>
  <c r="K489" i="4" a="1"/>
  <c r="K489" i="4" s="1"/>
  <c r="K490" i="4" a="1"/>
  <c r="K490" i="4" s="1"/>
  <c r="K491" i="4" a="1"/>
  <c r="K491" i="4" s="1"/>
  <c r="K492" i="4" a="1"/>
  <c r="K492" i="4" s="1"/>
  <c r="K493" i="4" a="1"/>
  <c r="K493" i="4" s="1"/>
  <c r="K494" i="4" a="1"/>
  <c r="K494" i="4" s="1"/>
  <c r="K495" i="4" a="1"/>
  <c r="K495" i="4" s="1"/>
  <c r="K496" i="4" a="1"/>
  <c r="K496" i="4" s="1"/>
  <c r="K497" i="4" a="1"/>
  <c r="K497" i="4" s="1"/>
  <c r="K498" i="4" a="1"/>
  <c r="K498" i="4" s="1"/>
  <c r="K499" i="4" a="1"/>
  <c r="K499" i="4" s="1"/>
  <c r="K500" i="4" a="1"/>
  <c r="K500" i="4" s="1"/>
  <c r="K501" i="4" a="1"/>
  <c r="K501" i="4" s="1"/>
  <c r="K502" i="4" a="1"/>
  <c r="K502" i="4" s="1"/>
  <c r="K503" i="4" a="1"/>
  <c r="K503" i="4" s="1"/>
  <c r="K504" i="4" a="1"/>
  <c r="K504" i="4" s="1"/>
  <c r="K505" i="4" a="1"/>
  <c r="K505" i="4" s="1"/>
  <c r="K506" i="4" a="1"/>
  <c r="K506" i="4" s="1"/>
  <c r="K507" i="4" a="1"/>
  <c r="K507" i="4" s="1"/>
  <c r="K508" i="4" a="1"/>
  <c r="K508" i="4" s="1"/>
  <c r="K509" i="4" a="1"/>
  <c r="K509" i="4" s="1"/>
  <c r="K510" i="4" a="1"/>
  <c r="K510" i="4" s="1"/>
  <c r="K511" i="4" a="1"/>
  <c r="K511" i="4" s="1"/>
  <c r="K512" i="4" a="1"/>
  <c r="K512" i="4" s="1"/>
  <c r="K513" i="4" a="1"/>
  <c r="K513" i="4" s="1"/>
  <c r="K514" i="4" a="1"/>
  <c r="K514" i="4" s="1"/>
  <c r="K515" i="4" a="1"/>
  <c r="K515" i="4" s="1"/>
  <c r="K516" i="4" a="1"/>
  <c r="K516" i="4" s="1"/>
  <c r="K517" i="4" a="1"/>
  <c r="K517" i="4" s="1"/>
  <c r="K518" i="4" a="1"/>
  <c r="K518" i="4" s="1"/>
  <c r="K519" i="4" a="1"/>
  <c r="K519" i="4" s="1"/>
  <c r="K520" i="4" a="1"/>
  <c r="K520" i="4" s="1"/>
  <c r="K521" i="4" a="1"/>
  <c r="K521" i="4" s="1"/>
  <c r="K522" i="4" a="1"/>
  <c r="K522" i="4" s="1"/>
  <c r="K523" i="4" a="1"/>
  <c r="K523" i="4" s="1"/>
  <c r="K524" i="4" a="1"/>
  <c r="K524" i="4" s="1"/>
  <c r="K525" i="4" a="1"/>
  <c r="K525" i="4" s="1"/>
  <c r="K526" i="4" a="1"/>
  <c r="K526" i="4" s="1"/>
  <c r="K527" i="4" a="1"/>
  <c r="K527" i="4" s="1"/>
  <c r="K528" i="4" a="1"/>
  <c r="K528" i="4" s="1"/>
  <c r="K529" i="4" a="1"/>
  <c r="K529" i="4" s="1"/>
  <c r="K530" i="4" a="1"/>
  <c r="K530" i="4" s="1"/>
  <c r="K531" i="4" a="1"/>
  <c r="K531" i="4" s="1"/>
  <c r="K532" i="4" a="1"/>
  <c r="K532" i="4" s="1"/>
  <c r="K533" i="4" a="1"/>
  <c r="K533" i="4" s="1"/>
  <c r="K534" i="4" a="1"/>
  <c r="K534" i="4" s="1"/>
  <c r="K535" i="4" a="1"/>
  <c r="K535" i="4" s="1"/>
  <c r="K536" i="4" a="1"/>
  <c r="K536" i="4" s="1"/>
  <c r="K537" i="4" a="1"/>
  <c r="K537" i="4" s="1"/>
  <c r="K538" i="4" a="1"/>
  <c r="K538" i="4" s="1"/>
  <c r="K539" i="4" a="1"/>
  <c r="K539" i="4" s="1"/>
  <c r="K540" i="4" a="1"/>
  <c r="K540" i="4" s="1"/>
  <c r="K541" i="4" a="1"/>
  <c r="K541" i="4" s="1"/>
  <c r="K542" i="4" a="1"/>
  <c r="K542" i="4" s="1"/>
  <c r="K543" i="4" a="1"/>
  <c r="K543" i="4" s="1"/>
  <c r="K544" i="4" a="1"/>
  <c r="K544" i="4" s="1"/>
  <c r="K545" i="4" a="1"/>
  <c r="K545" i="4" s="1"/>
  <c r="K546" i="4" a="1"/>
  <c r="K546" i="4" s="1"/>
  <c r="K547" i="4" a="1"/>
  <c r="K547" i="4" s="1"/>
  <c r="K548" i="4" a="1"/>
  <c r="K548" i="4" s="1"/>
  <c r="K549" i="4" a="1"/>
  <c r="K549" i="4" s="1"/>
  <c r="K550" i="4" a="1"/>
  <c r="K550" i="4" s="1"/>
  <c r="K551" i="4" a="1"/>
  <c r="K551" i="4" s="1"/>
  <c r="K552" i="4" a="1"/>
  <c r="K552" i="4" s="1"/>
  <c r="K553" i="4" a="1"/>
  <c r="K553" i="4" s="1"/>
  <c r="K554" i="4" a="1"/>
  <c r="K554" i="4" s="1"/>
  <c r="K555" i="4" a="1"/>
  <c r="K555" i="4" s="1"/>
  <c r="K556" i="4" a="1"/>
  <c r="K556" i="4" s="1"/>
  <c r="K557" i="4" a="1"/>
  <c r="K557" i="4" s="1"/>
  <c r="K558" i="4" a="1"/>
  <c r="K558" i="4" s="1"/>
  <c r="K559" i="4" a="1"/>
  <c r="K559" i="4" s="1"/>
  <c r="K560" i="4" a="1"/>
  <c r="K560" i="4" s="1"/>
  <c r="K561" i="4" a="1"/>
  <c r="K561" i="4" s="1"/>
  <c r="K562" i="4" a="1"/>
  <c r="K562" i="4" s="1"/>
  <c r="K563" i="4" a="1"/>
  <c r="K563" i="4" s="1"/>
  <c r="K564" i="4" a="1"/>
  <c r="K564" i="4" s="1"/>
  <c r="K565" i="4" a="1"/>
  <c r="K565" i="4" s="1"/>
  <c r="K566" i="4" a="1"/>
  <c r="K566" i="4" s="1"/>
  <c r="K567" i="4" a="1"/>
  <c r="K567" i="4" s="1"/>
  <c r="K568" i="4" a="1"/>
  <c r="K568" i="4" s="1"/>
  <c r="K569" i="4" a="1"/>
  <c r="K569" i="4" s="1"/>
  <c r="K570" i="4" a="1"/>
  <c r="K570" i="4" s="1"/>
  <c r="K571" i="4" a="1"/>
  <c r="K571" i="4" s="1"/>
  <c r="K572" i="4" a="1"/>
  <c r="K572" i="4" s="1"/>
  <c r="K573" i="4" a="1"/>
  <c r="K573" i="4" s="1"/>
  <c r="K574" i="4" a="1"/>
  <c r="K574" i="4" s="1"/>
  <c r="K575" i="4" a="1"/>
  <c r="K575" i="4" s="1"/>
  <c r="K576" i="4" a="1"/>
  <c r="K576" i="4" s="1"/>
  <c r="K577" i="4" a="1"/>
  <c r="K577" i="4" s="1"/>
  <c r="K578" i="4" a="1"/>
  <c r="K578" i="4" s="1"/>
  <c r="K579" i="4" a="1"/>
  <c r="K579" i="4" s="1"/>
  <c r="K580" i="4" a="1"/>
  <c r="K580" i="4" s="1"/>
  <c r="K581" i="4" a="1"/>
  <c r="K581" i="4" s="1"/>
  <c r="K582" i="4" a="1"/>
  <c r="K582" i="4" s="1"/>
  <c r="K583" i="4" a="1"/>
  <c r="K583" i="4" s="1"/>
  <c r="K584" i="4" a="1"/>
  <c r="K584" i="4" s="1"/>
  <c r="K585" i="4" a="1"/>
  <c r="K585" i="4" s="1"/>
  <c r="K586" i="4" a="1"/>
  <c r="K586" i="4" s="1"/>
  <c r="K587" i="4" a="1"/>
  <c r="K587" i="4" s="1"/>
  <c r="K588" i="4" a="1"/>
  <c r="K588" i="4" s="1"/>
  <c r="K589" i="4" a="1"/>
  <c r="K589" i="4" s="1"/>
  <c r="K590" i="4" a="1"/>
  <c r="K590" i="4" s="1"/>
  <c r="K591" i="4" a="1"/>
  <c r="K591" i="4" s="1"/>
  <c r="K592" i="4" a="1"/>
  <c r="K592" i="4" s="1"/>
  <c r="K593" i="4" a="1"/>
  <c r="K593" i="4" s="1"/>
  <c r="K594" i="4" a="1"/>
  <c r="K594" i="4" s="1"/>
  <c r="K595" i="4" a="1"/>
  <c r="K595" i="4" s="1"/>
  <c r="K596" i="4" a="1"/>
  <c r="K596" i="4" s="1"/>
  <c r="K597" i="4" a="1"/>
  <c r="K597" i="4" s="1"/>
  <c r="K598" i="4" a="1"/>
  <c r="K598" i="4" s="1"/>
  <c r="K599" i="4" a="1"/>
  <c r="K599" i="4" s="1"/>
  <c r="K600" i="4" a="1"/>
  <c r="K600" i="4" s="1"/>
  <c r="K601" i="4" a="1"/>
  <c r="K601" i="4" s="1"/>
  <c r="K602" i="4" a="1"/>
  <c r="K602" i="4" s="1"/>
  <c r="K603" i="4" a="1"/>
  <c r="K603" i="4" s="1"/>
  <c r="K604" i="4" a="1"/>
  <c r="K604" i="4" s="1"/>
  <c r="K605" i="4" a="1"/>
  <c r="K605" i="4" s="1"/>
  <c r="K606" i="4" a="1"/>
  <c r="K606" i="4" s="1"/>
  <c r="K607" i="4" a="1"/>
  <c r="K607" i="4" s="1"/>
  <c r="K608" i="4" a="1"/>
  <c r="K608" i="4" s="1"/>
  <c r="K609" i="4" a="1"/>
  <c r="K609" i="4" s="1"/>
  <c r="K610" i="4" a="1"/>
  <c r="K610" i="4" s="1"/>
  <c r="K611" i="4" a="1"/>
  <c r="K611" i="4" s="1"/>
  <c r="K612" i="4" a="1"/>
  <c r="K612" i="4" s="1"/>
  <c r="K613" i="4" a="1"/>
  <c r="K613" i="4" s="1"/>
  <c r="K614" i="4" a="1"/>
  <c r="K614" i="4" s="1"/>
  <c r="K615" i="4" a="1"/>
  <c r="K615" i="4" s="1"/>
  <c r="K616" i="4" a="1"/>
  <c r="K616" i="4" s="1"/>
  <c r="K617" i="4" a="1"/>
  <c r="K617" i="4" s="1"/>
  <c r="K618" i="4" a="1"/>
  <c r="K618" i="4" s="1"/>
  <c r="K619" i="4" a="1"/>
  <c r="K619" i="4" s="1"/>
  <c r="K620" i="4" a="1"/>
  <c r="K620" i="4" s="1"/>
  <c r="K621" i="4" a="1"/>
  <c r="K621" i="4" s="1"/>
  <c r="K622" i="4" a="1"/>
  <c r="K622" i="4" s="1"/>
  <c r="K623" i="4" a="1"/>
  <c r="K623" i="4" s="1"/>
  <c r="K624" i="4" a="1"/>
  <c r="K624" i="4" s="1"/>
  <c r="K625" i="4" a="1"/>
  <c r="K625" i="4" s="1"/>
  <c r="K626" i="4" a="1"/>
  <c r="K626" i="4" s="1"/>
  <c r="K627" i="4" a="1"/>
  <c r="K627" i="4" s="1"/>
  <c r="K628" i="4" a="1"/>
  <c r="K628" i="4" s="1"/>
  <c r="K629" i="4" a="1"/>
  <c r="K629" i="4" s="1"/>
  <c r="K630" i="4" a="1"/>
  <c r="K630" i="4" s="1"/>
  <c r="K631" i="4" a="1"/>
  <c r="K631" i="4" s="1"/>
  <c r="K632" i="4" a="1"/>
  <c r="K632" i="4" s="1"/>
  <c r="K633" i="4" a="1"/>
  <c r="K633" i="4" s="1"/>
  <c r="K634" i="4" a="1"/>
  <c r="K634" i="4" s="1"/>
  <c r="K635" i="4" a="1"/>
  <c r="K635" i="4" s="1"/>
  <c r="K636" i="4" a="1"/>
  <c r="K636" i="4" s="1"/>
  <c r="K637" i="4" a="1"/>
  <c r="K637" i="4" s="1"/>
  <c r="K638" i="4" a="1"/>
  <c r="K638" i="4" s="1"/>
  <c r="K639" i="4" a="1"/>
  <c r="K639" i="4" s="1"/>
  <c r="K640" i="4" a="1"/>
  <c r="K640" i="4" s="1"/>
  <c r="K641" i="4" a="1"/>
  <c r="K641" i="4" s="1"/>
  <c r="K642" i="4" a="1"/>
  <c r="K642" i="4" s="1"/>
  <c r="K643" i="4" a="1"/>
  <c r="K643" i="4" s="1"/>
  <c r="K644" i="4" a="1"/>
  <c r="K644" i="4" s="1"/>
  <c r="K645" i="4" a="1"/>
  <c r="K645" i="4" s="1"/>
  <c r="K646" i="4" a="1"/>
  <c r="K646" i="4" s="1"/>
  <c r="K647" i="4" a="1"/>
  <c r="K647" i="4" s="1"/>
  <c r="K648" i="4" a="1"/>
  <c r="K648" i="4" s="1"/>
  <c r="K649" i="4" a="1"/>
  <c r="K649" i="4" s="1"/>
  <c r="K650" i="4" a="1"/>
  <c r="K650" i="4" s="1"/>
  <c r="K651" i="4" a="1"/>
  <c r="K651" i="4" s="1"/>
  <c r="K652" i="4" a="1"/>
  <c r="K652" i="4" s="1"/>
  <c r="K653" i="4" a="1"/>
  <c r="K653" i="4" s="1"/>
  <c r="K654" i="4" a="1"/>
  <c r="K654" i="4" s="1"/>
  <c r="K655" i="4" a="1"/>
  <c r="K655" i="4" s="1"/>
  <c r="K656" i="4" a="1"/>
  <c r="K656" i="4" s="1"/>
  <c r="K657" i="4" a="1"/>
  <c r="K657" i="4" s="1"/>
  <c r="K658" i="4" a="1"/>
  <c r="K658" i="4" s="1"/>
  <c r="K659" i="4" a="1"/>
  <c r="K659" i="4" s="1"/>
  <c r="K660" i="4" a="1"/>
  <c r="K660" i="4" s="1"/>
  <c r="K661" i="4" a="1"/>
  <c r="K661" i="4" s="1"/>
  <c r="K662" i="4" a="1"/>
  <c r="K662" i="4" s="1"/>
  <c r="K663" i="4" a="1"/>
  <c r="K663" i="4" s="1"/>
  <c r="K664" i="4" a="1"/>
  <c r="K664" i="4" s="1"/>
  <c r="K665" i="4" a="1"/>
  <c r="K665" i="4" s="1"/>
  <c r="K666" i="4" a="1"/>
  <c r="K666" i="4" s="1"/>
  <c r="K667" i="4" a="1"/>
  <c r="K667" i="4" s="1"/>
  <c r="K668" i="4" a="1"/>
  <c r="K668" i="4" s="1"/>
  <c r="K669" i="4" a="1"/>
  <c r="K669" i="4" s="1"/>
  <c r="K670" i="4" a="1"/>
  <c r="K670" i="4" s="1"/>
  <c r="K671" i="4" a="1"/>
  <c r="K671" i="4" s="1"/>
  <c r="K672" i="4" a="1"/>
  <c r="K672" i="4" s="1"/>
  <c r="K673" i="4" a="1"/>
  <c r="K673" i="4" s="1"/>
  <c r="K674" i="4" a="1"/>
  <c r="K674" i="4" s="1"/>
  <c r="K675" i="4" a="1"/>
  <c r="K675" i="4" s="1"/>
  <c r="K676" i="4" a="1"/>
  <c r="K676" i="4" s="1"/>
  <c r="K677" i="4" a="1"/>
  <c r="K677" i="4" s="1"/>
  <c r="K678" i="4" a="1"/>
  <c r="K678" i="4" s="1"/>
  <c r="K679" i="4" a="1"/>
  <c r="K679" i="4" s="1"/>
  <c r="K680" i="4" a="1"/>
  <c r="K680" i="4" s="1"/>
  <c r="K681" i="4" a="1"/>
  <c r="K681" i="4" s="1"/>
  <c r="K682" i="4" a="1"/>
  <c r="K682" i="4" s="1"/>
  <c r="K683" i="4" a="1"/>
  <c r="K683" i="4" s="1"/>
  <c r="K684" i="4" a="1"/>
  <c r="K684" i="4" s="1"/>
  <c r="K685" i="4" a="1"/>
  <c r="K685" i="4" s="1"/>
  <c r="K686" i="4" a="1"/>
  <c r="K686" i="4" s="1"/>
  <c r="K687" i="4" a="1"/>
  <c r="K687" i="4" s="1"/>
  <c r="K688" i="4" a="1"/>
  <c r="K688" i="4" s="1"/>
  <c r="K689" i="4" a="1"/>
  <c r="K689" i="4" s="1"/>
  <c r="K690" i="4" a="1"/>
  <c r="K690" i="4" s="1"/>
  <c r="K691" i="4" a="1"/>
  <c r="K691" i="4" s="1"/>
  <c r="K692" i="4" a="1"/>
  <c r="K692" i="4" s="1"/>
  <c r="K693" i="4" a="1"/>
  <c r="K693" i="4" s="1"/>
  <c r="K694" i="4" a="1"/>
  <c r="K694" i="4" s="1"/>
  <c r="K695" i="4" a="1"/>
  <c r="K695" i="4" s="1"/>
  <c r="K696" i="4" a="1"/>
  <c r="K696" i="4" s="1"/>
  <c r="K697" i="4" a="1"/>
  <c r="K697" i="4" s="1"/>
  <c r="K698" i="4" a="1"/>
  <c r="K698" i="4" s="1"/>
  <c r="K699" i="4" a="1"/>
  <c r="K699" i="4" s="1"/>
  <c r="K700" i="4" a="1"/>
  <c r="K700" i="4" s="1"/>
  <c r="K701" i="4" a="1"/>
  <c r="K701" i="4" s="1"/>
  <c r="K702" i="4" a="1"/>
  <c r="K702" i="4" s="1"/>
  <c r="K703" i="4" a="1"/>
  <c r="K703" i="4" s="1"/>
  <c r="K704" i="4" a="1"/>
  <c r="K704" i="4" s="1"/>
  <c r="K705" i="4" a="1"/>
  <c r="K705" i="4" s="1"/>
  <c r="K706" i="4" a="1"/>
  <c r="K706" i="4" s="1"/>
  <c r="K707" i="4" a="1"/>
  <c r="K707" i="4" s="1"/>
  <c r="K708" i="4" a="1"/>
  <c r="K708" i="4" s="1"/>
  <c r="K709" i="4" a="1"/>
  <c r="K709" i="4" s="1"/>
  <c r="K710" i="4" a="1"/>
  <c r="K710" i="4" s="1"/>
  <c r="K711" i="4" a="1"/>
  <c r="K711" i="4" s="1"/>
  <c r="K712" i="4" a="1"/>
  <c r="K712" i="4" s="1"/>
  <c r="K713" i="4" a="1"/>
  <c r="K713" i="4" s="1"/>
  <c r="K714" i="4" a="1"/>
  <c r="K714" i="4" s="1"/>
  <c r="K715" i="4" a="1"/>
  <c r="K715" i="4" s="1"/>
  <c r="K716" i="4" a="1"/>
  <c r="K716" i="4" s="1"/>
  <c r="K717" i="4" a="1"/>
  <c r="K717" i="4" s="1"/>
  <c r="K718" i="4" a="1"/>
  <c r="K718" i="4" s="1"/>
  <c r="K719" i="4" a="1"/>
  <c r="K719" i="4" s="1"/>
  <c r="K720" i="4" a="1"/>
  <c r="K720" i="4" s="1"/>
  <c r="K721" i="4" a="1"/>
  <c r="K721" i="4" s="1"/>
  <c r="K722" i="4" a="1"/>
  <c r="K722" i="4" s="1"/>
  <c r="K723" i="4" a="1"/>
  <c r="K723" i="4" s="1"/>
  <c r="K724" i="4" a="1"/>
  <c r="K724" i="4" s="1"/>
  <c r="K725" i="4" a="1"/>
  <c r="K725" i="4" s="1"/>
  <c r="K726" i="4" a="1"/>
  <c r="K726" i="4" s="1"/>
  <c r="K727" i="4" a="1"/>
  <c r="K727" i="4" s="1"/>
  <c r="K728" i="4" a="1"/>
  <c r="K728" i="4" s="1"/>
  <c r="K729" i="4" a="1"/>
  <c r="K729" i="4" s="1"/>
  <c r="K730" i="4" a="1"/>
  <c r="K730" i="4" s="1"/>
  <c r="K731" i="4" a="1"/>
  <c r="K731" i="4" s="1"/>
  <c r="K732" i="4" a="1"/>
  <c r="K732" i="4" s="1"/>
  <c r="K733" i="4" a="1"/>
  <c r="K733" i="4" s="1"/>
  <c r="K734" i="4" a="1"/>
  <c r="K734" i="4" s="1"/>
  <c r="K735" i="4" a="1"/>
  <c r="K735" i="4" s="1"/>
  <c r="K736" i="4" a="1"/>
  <c r="K736" i="4" s="1"/>
  <c r="K737" i="4" a="1"/>
  <c r="K737" i="4" s="1"/>
  <c r="K738" i="4" a="1"/>
  <c r="K738" i="4" s="1"/>
  <c r="K739" i="4" a="1"/>
  <c r="K739" i="4" s="1"/>
  <c r="K740" i="4" a="1"/>
  <c r="K740" i="4" s="1"/>
  <c r="K741" i="4" a="1"/>
  <c r="K741" i="4" s="1"/>
  <c r="K742" i="4" a="1"/>
  <c r="K742" i="4" s="1"/>
  <c r="K743" i="4" a="1"/>
  <c r="K743" i="4" s="1"/>
  <c r="K744" i="4" a="1"/>
  <c r="K744" i="4" s="1"/>
  <c r="K745" i="4" a="1"/>
  <c r="K745" i="4" s="1"/>
  <c r="K746" i="4" a="1"/>
  <c r="K746" i="4" s="1"/>
  <c r="K747" i="4" a="1"/>
  <c r="K747" i="4" s="1"/>
  <c r="K748" i="4" a="1"/>
  <c r="K748" i="4" s="1"/>
  <c r="K749" i="4" a="1"/>
  <c r="K749" i="4" s="1"/>
  <c r="K750" i="4" a="1"/>
  <c r="K750" i="4" s="1"/>
  <c r="K751" i="4" a="1"/>
  <c r="K751" i="4" s="1"/>
  <c r="K752" i="4" a="1"/>
  <c r="K752" i="4" s="1"/>
  <c r="K753" i="4" a="1"/>
  <c r="K753" i="4" s="1"/>
  <c r="K754" i="4" a="1"/>
  <c r="K754" i="4" s="1"/>
  <c r="K755" i="4" a="1"/>
  <c r="K755" i="4" s="1"/>
  <c r="K756" i="4" a="1"/>
  <c r="K756" i="4" s="1"/>
  <c r="K757" i="4" a="1"/>
  <c r="K757" i="4" s="1"/>
  <c r="K758" i="4" a="1"/>
  <c r="K758" i="4" s="1"/>
  <c r="K759" i="4" a="1"/>
  <c r="K759" i="4" s="1"/>
  <c r="K760" i="4" a="1"/>
  <c r="K760" i="4" s="1"/>
  <c r="K761" i="4" a="1"/>
  <c r="K761" i="4" s="1"/>
  <c r="K762" i="4" a="1"/>
  <c r="K762" i="4" s="1"/>
  <c r="K763" i="4" a="1"/>
  <c r="K763" i="4" s="1"/>
  <c r="K764" i="4" a="1"/>
  <c r="K764" i="4" s="1"/>
  <c r="K765" i="4" a="1"/>
  <c r="K765" i="4" s="1"/>
  <c r="K766" i="4" a="1"/>
  <c r="K766" i="4" s="1"/>
  <c r="K767" i="4" a="1"/>
  <c r="K767" i="4" s="1"/>
  <c r="K768" i="4" a="1"/>
  <c r="K768" i="4" s="1"/>
  <c r="K769" i="4" a="1"/>
  <c r="K769" i="4" s="1"/>
  <c r="K770" i="4" a="1"/>
  <c r="K770" i="4" s="1"/>
  <c r="K771" i="4" a="1"/>
  <c r="K771" i="4" s="1"/>
  <c r="K772" i="4" a="1"/>
  <c r="K772" i="4" s="1"/>
  <c r="K773" i="4" a="1"/>
  <c r="K773" i="4" s="1"/>
  <c r="K774" i="4" a="1"/>
  <c r="K774" i="4" s="1"/>
  <c r="K775" i="4" a="1"/>
  <c r="K775" i="4" s="1"/>
  <c r="K776" i="4" a="1"/>
  <c r="K776" i="4" s="1"/>
  <c r="K777" i="4" a="1"/>
  <c r="K777" i="4" s="1"/>
  <c r="K778" i="4" a="1"/>
  <c r="K778" i="4" s="1"/>
  <c r="K779" i="4" a="1"/>
  <c r="K779" i="4" s="1"/>
  <c r="K780" i="4" a="1"/>
  <c r="K780" i="4" s="1"/>
  <c r="K781" i="4" a="1"/>
  <c r="K781" i="4" s="1"/>
  <c r="K782" i="4" a="1"/>
  <c r="K782" i="4" s="1"/>
  <c r="K783" i="4" a="1"/>
  <c r="K783" i="4" s="1"/>
  <c r="K784" i="4" a="1"/>
  <c r="K784" i="4" s="1"/>
  <c r="K785" i="4" a="1"/>
  <c r="K785" i="4" s="1"/>
  <c r="K786" i="4" a="1"/>
  <c r="K786" i="4" s="1"/>
  <c r="K787" i="4" a="1"/>
  <c r="K787" i="4" s="1"/>
  <c r="K788" i="4" a="1"/>
  <c r="K788" i="4" s="1"/>
  <c r="K789" i="4" a="1"/>
  <c r="K789" i="4" s="1"/>
  <c r="K790" i="4" a="1"/>
  <c r="K790" i="4" s="1"/>
  <c r="K791" i="4" a="1"/>
  <c r="K791" i="4" s="1"/>
  <c r="K792" i="4" a="1"/>
  <c r="K792" i="4" s="1"/>
  <c r="K793" i="4" a="1"/>
  <c r="K793" i="4" s="1"/>
  <c r="K794" i="4" a="1"/>
  <c r="K794" i="4" s="1"/>
  <c r="K795" i="4" a="1"/>
  <c r="K795" i="4" s="1"/>
  <c r="K796" i="4" a="1"/>
  <c r="K796" i="4" s="1"/>
  <c r="K797" i="4" a="1"/>
  <c r="K797" i="4" s="1"/>
  <c r="K798" i="4" a="1"/>
  <c r="K798" i="4" s="1"/>
  <c r="K799" i="4" a="1"/>
  <c r="K799" i="4" s="1"/>
  <c r="K800" i="4" a="1"/>
  <c r="K800" i="4" s="1"/>
  <c r="K801" i="4" a="1"/>
  <c r="K801" i="4" s="1"/>
  <c r="K802" i="4" a="1"/>
  <c r="K802" i="4" s="1"/>
  <c r="K803" i="4" a="1"/>
  <c r="K803" i="4" s="1"/>
  <c r="K804" i="4" a="1"/>
  <c r="K804" i="4" s="1"/>
  <c r="K805" i="4" a="1"/>
  <c r="K805" i="4" s="1"/>
  <c r="K806" i="4" a="1"/>
  <c r="K806" i="4" s="1"/>
  <c r="K807" i="4" a="1"/>
  <c r="K807" i="4" s="1"/>
  <c r="K808" i="4" a="1"/>
  <c r="K808" i="4" s="1"/>
  <c r="K809" i="4" a="1"/>
  <c r="K809" i="4" s="1"/>
  <c r="K810" i="4" a="1"/>
  <c r="K810" i="4" s="1"/>
  <c r="K811" i="4" a="1"/>
  <c r="K811" i="4" s="1"/>
  <c r="K812" i="4" a="1"/>
  <c r="K812" i="4" s="1"/>
  <c r="K813" i="4" a="1"/>
  <c r="K813" i="4" s="1"/>
  <c r="K814" i="4" a="1"/>
  <c r="K814" i="4" s="1"/>
  <c r="K815" i="4" a="1"/>
  <c r="K815" i="4" s="1"/>
  <c r="K816" i="4" a="1"/>
  <c r="K816" i="4" s="1"/>
  <c r="K817" i="4" a="1"/>
  <c r="K817" i="4" s="1"/>
  <c r="K818" i="4" a="1"/>
  <c r="K818" i="4" s="1"/>
  <c r="K819" i="4" a="1"/>
  <c r="K819" i="4" s="1"/>
  <c r="K820" i="4" a="1"/>
  <c r="K820" i="4" s="1"/>
  <c r="K821" i="4" a="1"/>
  <c r="K821" i="4" s="1"/>
  <c r="K822" i="4" a="1"/>
  <c r="K822" i="4" s="1"/>
  <c r="K823" i="4" a="1"/>
  <c r="K823" i="4" s="1"/>
  <c r="K824" i="4" a="1"/>
  <c r="K824" i="4" s="1"/>
  <c r="K825" i="4" a="1"/>
  <c r="K825" i="4" s="1"/>
  <c r="K826" i="4" a="1"/>
  <c r="K826" i="4" s="1"/>
  <c r="K827" i="4" a="1"/>
  <c r="K827" i="4" s="1"/>
  <c r="K828" i="4" a="1"/>
  <c r="K828" i="4" s="1"/>
  <c r="K829" i="4" a="1"/>
  <c r="K829" i="4" s="1"/>
  <c r="K830" i="4" a="1"/>
  <c r="K830" i="4" s="1"/>
  <c r="K831" i="4" a="1"/>
  <c r="K831" i="4" s="1"/>
  <c r="K832" i="4" a="1"/>
  <c r="K832" i="4" s="1"/>
  <c r="K833" i="4" a="1"/>
  <c r="K833" i="4" s="1"/>
  <c r="K834" i="4" a="1"/>
  <c r="K834" i="4" s="1"/>
  <c r="K835" i="4" a="1"/>
  <c r="K835" i="4" s="1"/>
  <c r="K836" i="4" a="1"/>
  <c r="K836" i="4" s="1"/>
  <c r="K837" i="4" a="1"/>
  <c r="K837" i="4" s="1"/>
  <c r="K838" i="4" a="1"/>
  <c r="K838" i="4" s="1"/>
  <c r="K839" i="4" a="1"/>
  <c r="K839" i="4" s="1"/>
  <c r="K840" i="4" a="1"/>
  <c r="K840" i="4" s="1"/>
  <c r="K841" i="4" a="1"/>
  <c r="K841" i="4" s="1"/>
  <c r="K842" i="4" a="1"/>
  <c r="K842" i="4" s="1"/>
  <c r="K843" i="4" a="1"/>
  <c r="K843" i="4" s="1"/>
  <c r="K844" i="4" a="1"/>
  <c r="K844" i="4" s="1"/>
  <c r="K845" i="4" a="1"/>
  <c r="K845" i="4" s="1"/>
  <c r="K846" i="4" a="1"/>
  <c r="K846" i="4" s="1"/>
  <c r="K847" i="4" a="1"/>
  <c r="K847" i="4" s="1"/>
  <c r="K848" i="4" a="1"/>
  <c r="K848" i="4" s="1"/>
  <c r="K849" i="4" a="1"/>
  <c r="K849" i="4" s="1"/>
  <c r="K850" i="4" a="1"/>
  <c r="K850" i="4" s="1"/>
  <c r="K851" i="4" a="1"/>
  <c r="K851" i="4" s="1"/>
  <c r="K852" i="4" a="1"/>
  <c r="K852" i="4" s="1"/>
  <c r="K853" i="4" a="1"/>
  <c r="K853" i="4" s="1"/>
  <c r="K854" i="4" a="1"/>
  <c r="K854" i="4" s="1"/>
  <c r="K855" i="4" a="1"/>
  <c r="K855" i="4" s="1"/>
  <c r="K856" i="4" a="1"/>
  <c r="K856" i="4" s="1"/>
  <c r="K857" i="4" a="1"/>
  <c r="K857" i="4" s="1"/>
  <c r="K858" i="4" a="1"/>
  <c r="K858" i="4" s="1"/>
  <c r="K859" i="4" a="1"/>
  <c r="K859" i="4" s="1"/>
  <c r="K860" i="4" a="1"/>
  <c r="K860" i="4" s="1"/>
  <c r="K861" i="4" a="1"/>
  <c r="K861" i="4" s="1"/>
  <c r="K862" i="4" a="1"/>
  <c r="K862" i="4" s="1"/>
  <c r="K863" i="4" a="1"/>
  <c r="K863" i="4" s="1"/>
  <c r="K864" i="4" a="1"/>
  <c r="K864" i="4" s="1"/>
  <c r="K865" i="4" a="1"/>
  <c r="K865" i="4" s="1"/>
  <c r="K866" i="4" a="1"/>
  <c r="K866" i="4" s="1"/>
  <c r="K867" i="4" a="1"/>
  <c r="K867" i="4" s="1"/>
  <c r="K868" i="4" a="1"/>
  <c r="K868" i="4" s="1"/>
  <c r="K869" i="4" a="1"/>
  <c r="K869" i="4" s="1"/>
  <c r="K870" i="4" a="1"/>
  <c r="K870" i="4" s="1"/>
  <c r="K871" i="4" a="1"/>
  <c r="K871" i="4" s="1"/>
  <c r="K872" i="4" a="1"/>
  <c r="K872" i="4" s="1"/>
  <c r="K873" i="4" a="1"/>
  <c r="K873" i="4" s="1"/>
  <c r="K874" i="4" a="1"/>
  <c r="K874" i="4" s="1"/>
  <c r="K875" i="4" a="1"/>
  <c r="K875" i="4" s="1"/>
  <c r="K876" i="4" a="1"/>
  <c r="K876" i="4" s="1"/>
  <c r="K877" i="4" a="1"/>
  <c r="K877" i="4" s="1"/>
  <c r="K878" i="4" a="1"/>
  <c r="K878" i="4" s="1"/>
  <c r="K879" i="4" a="1"/>
  <c r="K879" i="4" s="1"/>
  <c r="K880" i="4" a="1"/>
  <c r="K880" i="4" s="1"/>
  <c r="K881" i="4" a="1"/>
  <c r="K881" i="4" s="1"/>
  <c r="K882" i="4" a="1"/>
  <c r="K882" i="4" s="1"/>
  <c r="K883" i="4" a="1"/>
  <c r="K883" i="4" s="1"/>
  <c r="K884" i="4" a="1"/>
  <c r="K884" i="4" s="1"/>
  <c r="K885" i="4" a="1"/>
  <c r="K885" i="4" s="1"/>
  <c r="K886" i="4" a="1"/>
  <c r="K886" i="4" s="1"/>
  <c r="K887" i="4" a="1"/>
  <c r="K887" i="4" s="1"/>
  <c r="K888" i="4" a="1"/>
  <c r="K888" i="4" s="1"/>
  <c r="K889" i="4" a="1"/>
  <c r="K889" i="4" s="1"/>
  <c r="K890" i="4" a="1"/>
  <c r="K890" i="4" s="1"/>
  <c r="K891" i="4" a="1"/>
  <c r="K891" i="4" s="1"/>
  <c r="K892" i="4" a="1"/>
  <c r="K892" i="4" s="1"/>
  <c r="K893" i="4" a="1"/>
  <c r="K893" i="4" s="1"/>
  <c r="K894" i="4" a="1"/>
  <c r="K894" i="4" s="1"/>
  <c r="K895" i="4" a="1"/>
  <c r="K895" i="4" s="1"/>
  <c r="K896" i="4" a="1"/>
  <c r="K896" i="4" s="1"/>
  <c r="K897" i="4" a="1"/>
  <c r="K897" i="4" s="1"/>
  <c r="K898" i="4" a="1"/>
  <c r="K898" i="4" s="1"/>
  <c r="K899" i="4" a="1"/>
  <c r="K899" i="4" s="1"/>
  <c r="K900" i="4" a="1"/>
  <c r="K900" i="4" s="1"/>
  <c r="K901" i="4" a="1"/>
  <c r="K901" i="4" s="1"/>
  <c r="K902" i="4" a="1"/>
  <c r="K902" i="4" s="1"/>
  <c r="K903" i="4" a="1"/>
  <c r="K903" i="4" s="1"/>
  <c r="K904" i="4" a="1"/>
  <c r="K904" i="4" s="1"/>
  <c r="K905" i="4" a="1"/>
  <c r="K905" i="4" s="1"/>
  <c r="K906" i="4" a="1"/>
  <c r="K906" i="4" s="1"/>
  <c r="K907" i="4" a="1"/>
  <c r="K907" i="4" s="1"/>
  <c r="K908" i="4" a="1"/>
  <c r="K908" i="4" s="1"/>
  <c r="K909" i="4" a="1"/>
  <c r="K909" i="4" s="1"/>
  <c r="K910" i="4" a="1"/>
  <c r="K910" i="4" s="1"/>
  <c r="K911" i="4" a="1"/>
  <c r="K911" i="4" s="1"/>
  <c r="K912" i="4" a="1"/>
  <c r="K912" i="4" s="1"/>
  <c r="K913" i="4" a="1"/>
  <c r="K913" i="4" s="1"/>
  <c r="K914" i="4" a="1"/>
  <c r="K914" i="4" s="1"/>
  <c r="K915" i="4" a="1"/>
  <c r="K915" i="4" s="1"/>
  <c r="K916" i="4" a="1"/>
  <c r="K916" i="4" s="1"/>
  <c r="K917" i="4" a="1"/>
  <c r="K917" i="4" s="1"/>
  <c r="K918" i="4" a="1"/>
  <c r="K918" i="4" s="1"/>
  <c r="K919" i="4" a="1"/>
  <c r="K919" i="4" s="1"/>
  <c r="K920" i="4" a="1"/>
  <c r="K920" i="4" s="1"/>
  <c r="K921" i="4" a="1"/>
  <c r="K921" i="4" s="1"/>
  <c r="K922" i="4" a="1"/>
  <c r="K922" i="4" s="1"/>
  <c r="K923" i="4" a="1"/>
  <c r="K923" i="4" s="1"/>
  <c r="K924" i="4" a="1"/>
  <c r="K924" i="4" s="1"/>
  <c r="K925" i="4" a="1"/>
  <c r="K925" i="4" s="1"/>
  <c r="K926" i="4" a="1"/>
  <c r="K926" i="4" s="1"/>
  <c r="K927" i="4" a="1"/>
  <c r="K927" i="4" s="1"/>
  <c r="K928" i="4" a="1"/>
  <c r="K928" i="4" s="1"/>
  <c r="K929" i="4" a="1"/>
  <c r="K929" i="4" s="1"/>
  <c r="K930" i="4" a="1"/>
  <c r="K930" i="4" s="1"/>
  <c r="K931" i="4" a="1"/>
  <c r="K931" i="4" s="1"/>
  <c r="K932" i="4" a="1"/>
  <c r="K932" i="4" s="1"/>
  <c r="K933" i="4" a="1"/>
  <c r="K933" i="4" s="1"/>
  <c r="K934" i="4" a="1"/>
  <c r="K934" i="4" s="1"/>
  <c r="K935" i="4" a="1"/>
  <c r="K935" i="4" s="1"/>
  <c r="K936" i="4" a="1"/>
  <c r="K936" i="4" s="1"/>
  <c r="K937" i="4" a="1"/>
  <c r="K937" i="4" s="1"/>
  <c r="K938" i="4" a="1"/>
  <c r="K938" i="4" s="1"/>
  <c r="K939" i="4" a="1"/>
  <c r="K939" i="4" s="1"/>
  <c r="K940" i="4" a="1"/>
  <c r="K940" i="4" s="1"/>
  <c r="K941" i="4" a="1"/>
  <c r="K941" i="4" s="1"/>
  <c r="K942" i="4" a="1"/>
  <c r="K942" i="4" s="1"/>
  <c r="K943" i="4" a="1"/>
  <c r="K943" i="4" s="1"/>
  <c r="K944" i="4" a="1"/>
  <c r="K944" i="4" s="1"/>
  <c r="K945" i="4" a="1"/>
  <c r="K945" i="4" s="1"/>
  <c r="K946" i="4" a="1"/>
  <c r="K946" i="4" s="1"/>
  <c r="K947" i="4" a="1"/>
  <c r="K947" i="4" s="1"/>
  <c r="K948" i="4" a="1"/>
  <c r="K948" i="4" s="1"/>
  <c r="K949" i="4" a="1"/>
  <c r="K949" i="4" s="1"/>
  <c r="K950" i="4" a="1"/>
  <c r="K950" i="4" s="1"/>
  <c r="K951" i="4" a="1"/>
  <c r="K951" i="4" s="1"/>
  <c r="K952" i="4" a="1"/>
  <c r="K952" i="4" s="1"/>
  <c r="K953" i="4" a="1"/>
  <c r="K953" i="4" s="1"/>
  <c r="K954" i="4" a="1"/>
  <c r="K954" i="4" s="1"/>
  <c r="K955" i="4" a="1"/>
  <c r="K955" i="4" s="1"/>
  <c r="K956" i="4" a="1"/>
  <c r="K956" i="4" s="1"/>
  <c r="K957" i="4" a="1"/>
  <c r="K957" i="4" s="1"/>
  <c r="K958" i="4" a="1"/>
  <c r="K958" i="4" s="1"/>
  <c r="K959" i="4" a="1"/>
  <c r="K959" i="4" s="1"/>
  <c r="K960" i="4" a="1"/>
  <c r="K960" i="4" s="1"/>
  <c r="K961" i="4" a="1"/>
  <c r="K961" i="4" s="1"/>
  <c r="K962" i="4" a="1"/>
  <c r="K962" i="4" s="1"/>
  <c r="K963" i="4" a="1"/>
  <c r="K963" i="4" s="1"/>
  <c r="K964" i="4" a="1"/>
  <c r="K964" i="4" s="1"/>
  <c r="K965" i="4" a="1"/>
  <c r="K965" i="4" s="1"/>
  <c r="K966" i="4" a="1"/>
  <c r="K966" i="4" s="1"/>
  <c r="K967" i="4" a="1"/>
  <c r="K967" i="4" s="1"/>
  <c r="K968" i="4" a="1"/>
  <c r="K968" i="4" s="1"/>
  <c r="K969" i="4" a="1"/>
  <c r="K969" i="4" s="1"/>
  <c r="K970" i="4" a="1"/>
  <c r="K970" i="4" s="1"/>
  <c r="K971" i="4" a="1"/>
  <c r="K971" i="4" s="1"/>
  <c r="K972" i="4" a="1"/>
  <c r="K972" i="4" s="1"/>
  <c r="K973" i="4" a="1"/>
  <c r="K973" i="4" s="1"/>
  <c r="K974" i="4" a="1"/>
  <c r="K974" i="4" s="1"/>
  <c r="K975" i="4" a="1"/>
  <c r="K975" i="4" s="1"/>
  <c r="K976" i="4" a="1"/>
  <c r="K976" i="4" s="1"/>
  <c r="K977" i="4" a="1"/>
  <c r="K977" i="4" s="1"/>
  <c r="K978" i="4" a="1"/>
  <c r="K978" i="4" s="1"/>
  <c r="K979" i="4" a="1"/>
  <c r="K979" i="4" s="1"/>
  <c r="K980" i="4" a="1"/>
  <c r="K980" i="4" s="1"/>
  <c r="K981" i="4" a="1"/>
  <c r="K981" i="4" s="1"/>
  <c r="K982" i="4" a="1"/>
  <c r="K982" i="4" s="1"/>
  <c r="K983" i="4" a="1"/>
  <c r="K983" i="4" s="1"/>
  <c r="K984" i="4" a="1"/>
  <c r="K984" i="4" s="1"/>
  <c r="K985" i="4" a="1"/>
  <c r="K985" i="4" s="1"/>
  <c r="K986" i="4" a="1"/>
  <c r="K986" i="4" s="1"/>
  <c r="K987" i="4" a="1"/>
  <c r="K987" i="4" s="1"/>
  <c r="K988" i="4" a="1"/>
  <c r="K988" i="4" s="1"/>
  <c r="K989" i="4" a="1"/>
  <c r="K989" i="4" s="1"/>
  <c r="K990" i="4" a="1"/>
  <c r="K990" i="4" s="1"/>
  <c r="K991" i="4" a="1"/>
  <c r="K991" i="4" s="1"/>
  <c r="K992" i="4" a="1"/>
  <c r="K992" i="4" s="1"/>
  <c r="K993" i="4" a="1"/>
  <c r="K993" i="4" s="1"/>
  <c r="K994" i="4" a="1"/>
  <c r="K994" i="4" s="1"/>
  <c r="K995" i="4" a="1"/>
  <c r="K995" i="4" s="1"/>
  <c r="K996" i="4" a="1"/>
  <c r="K996" i="4" s="1"/>
  <c r="K997" i="4" a="1"/>
  <c r="K997" i="4" s="1"/>
  <c r="K998" i="4" a="1"/>
  <c r="K998" i="4" s="1"/>
  <c r="K999" i="4" a="1"/>
  <c r="K999" i="4" s="1"/>
  <c r="K1000" i="4" a="1"/>
  <c r="K1000" i="4" s="1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3" i="4"/>
  <c r="J4" i="4"/>
  <c r="J5" i="4"/>
  <c r="J6" i="4"/>
  <c r="J7" i="4"/>
  <c r="J8" i="4"/>
  <c r="J9" i="4"/>
  <c r="J10" i="4"/>
  <c r="J2" i="4"/>
  <c r="K50" i="1"/>
  <c r="L50" i="1"/>
  <c r="K48" i="1"/>
  <c r="L48" i="1"/>
  <c r="K49" i="1" s="1"/>
  <c r="L49" i="1" s="1"/>
  <c r="K27" i="1"/>
  <c r="L27" i="1"/>
  <c r="K28" i="1" s="1"/>
  <c r="L28" i="1" s="1"/>
  <c r="K29" i="1" s="1"/>
  <c r="L29" i="1" s="1"/>
  <c r="K30" i="1" s="1"/>
  <c r="L30" i="1" s="1"/>
  <c r="K31" i="1" s="1"/>
  <c r="L31" i="1" s="1"/>
  <c r="K32" i="1" s="1"/>
  <c r="L32" i="1" s="1"/>
  <c r="K33" i="1" s="1"/>
  <c r="L33" i="1" s="1"/>
  <c r="K34" i="1" s="1"/>
  <c r="L34" i="1" s="1"/>
  <c r="K35" i="1" s="1"/>
  <c r="L35" i="1" s="1"/>
  <c r="K36" i="1" s="1"/>
  <c r="L36" i="1" s="1"/>
  <c r="K37" i="1" s="1"/>
  <c r="L37" i="1" s="1"/>
  <c r="K38" i="1" s="1"/>
  <c r="L38" i="1" s="1"/>
  <c r="K39" i="1" s="1"/>
  <c r="L39" i="1" s="1"/>
  <c r="K40" i="1" s="1"/>
  <c r="L40" i="1" s="1"/>
  <c r="K41" i="1" s="1"/>
  <c r="L41" i="1" s="1"/>
  <c r="K42" i="1" s="1"/>
  <c r="L42" i="1" s="1"/>
  <c r="K43" i="1" s="1"/>
  <c r="L43" i="1" s="1"/>
  <c r="K44" i="1" s="1"/>
  <c r="L44" i="1" s="1"/>
  <c r="K45" i="1" s="1"/>
  <c r="L45" i="1" s="1"/>
  <c r="K46" i="1" s="1"/>
  <c r="L46" i="1" s="1"/>
  <c r="K47" i="1" s="1"/>
  <c r="L47" i="1" s="1"/>
  <c r="K5" i="1"/>
  <c r="B3" i="7" l="1"/>
  <c r="A2" i="5" a="1"/>
  <c r="A2" i="5" s="1"/>
  <c r="B2" i="7"/>
  <c r="A2" i="6" a="1"/>
  <c r="A2" i="6" s="1"/>
  <c r="J3" i="2" a="1"/>
  <c r="J3" i="2" s="1"/>
  <c r="L5" i="1"/>
  <c r="K6" i="1" s="1"/>
  <c r="L6" i="1"/>
  <c r="K7" i="1" s="1"/>
  <c r="L7" i="1"/>
  <c r="K8" i="1" s="1"/>
  <c r="L8" i="1"/>
  <c r="K9" i="1" s="1"/>
  <c r="L9" i="1"/>
  <c r="K10" i="1" s="1"/>
  <c r="L10" i="1" s="1"/>
  <c r="K11" i="1" s="1"/>
  <c r="L11" i="1" s="1"/>
  <c r="K12" i="1" s="1"/>
  <c r="L12" i="1" s="1"/>
  <c r="K13" i="1" s="1"/>
  <c r="L13" i="1" s="1"/>
  <c r="K14" i="1" s="1"/>
  <c r="L14" i="1" s="1"/>
  <c r="K15" i="1" s="1"/>
  <c r="L15" i="1" s="1"/>
  <c r="K16" i="1" s="1"/>
  <c r="L16" i="1" s="1"/>
  <c r="K17" i="1" s="1"/>
  <c r="L17" i="1" s="1"/>
  <c r="K18" i="1" s="1"/>
  <c r="L18" i="1" s="1"/>
  <c r="K19" i="1" s="1"/>
  <c r="L19" i="1" s="1"/>
  <c r="K20" i="1" s="1"/>
  <c r="L20" i="1" s="1"/>
  <c r="K21" i="1" s="1"/>
  <c r="L21" i="1" s="1"/>
  <c r="K22" i="1" s="1"/>
  <c r="L22" i="1" s="1"/>
  <c r="K23" i="1" s="1"/>
  <c r="L23" i="1" s="1"/>
  <c r="K24" i="1" s="1"/>
  <c r="L24" i="1" s="1"/>
  <c r="K25" i="1" s="1"/>
  <c r="L25" i="1" s="1"/>
  <c r="K26" i="1" s="1"/>
  <c r="L26" i="1" s="1"/>
  <c r="L3" i="1"/>
  <c r="K4" i="1" s="1"/>
  <c r="L4" i="1" s="1"/>
  <c r="F3" i="1" l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<sst xmlns="http://schemas.openxmlformats.org/spreadsheetml/2006/main" count="311" uniqueCount="152">
  <si>
    <t>Valeur</t>
  </si>
  <si>
    <t>Taux horaire (€)</t>
  </si>
  <si>
    <t>Nom</t>
  </si>
  <si>
    <t>Prénom</t>
  </si>
  <si>
    <t>Société</t>
  </si>
  <si>
    <t>Date</t>
  </si>
  <si>
    <t>Heure départ</t>
  </si>
  <si>
    <t>Début pause</t>
  </si>
  <si>
    <t>Fin pause</t>
  </si>
  <si>
    <t>Heure fin</t>
  </si>
  <si>
    <t>Heures totales</t>
  </si>
  <si>
    <t>Montant €</t>
  </si>
  <si>
    <t>Total heures</t>
  </si>
  <si>
    <t>Total €</t>
  </si>
  <si>
    <t>Indicateur</t>
  </si>
  <si>
    <t>Total facturation €</t>
  </si>
  <si>
    <t>Rachid</t>
  </si>
  <si>
    <t>Aidoud</t>
  </si>
  <si>
    <t>Surexpo</t>
  </si>
  <si>
    <t>Wahib</t>
  </si>
  <si>
    <t>Events Project</t>
  </si>
  <si>
    <t>Lumanisa</t>
  </si>
  <si>
    <t>Abdallah</t>
  </si>
  <si>
    <t>Hadjel Hadj Dadi</t>
  </si>
  <si>
    <t>Dadi</t>
  </si>
  <si>
    <t>Jacquemart Thibault</t>
  </si>
  <si>
    <t>KZS</t>
  </si>
  <si>
    <t>Lot Evenements</t>
  </si>
  <si>
    <t>Manutention expo</t>
  </si>
  <si>
    <t>SJS</t>
  </si>
  <si>
    <t>All Events</t>
  </si>
  <si>
    <t>Babouri Farid</t>
  </si>
  <si>
    <t>Lumanisa Greg</t>
  </si>
  <si>
    <t>Expo2B</t>
  </si>
  <si>
    <t>Action Expo</t>
  </si>
  <si>
    <t>Cariste Events (Stephano)</t>
  </si>
  <si>
    <t>Wy Events (Wahib)</t>
  </si>
  <si>
    <t>Luis</t>
  </si>
  <si>
    <t>Fonction</t>
  </si>
  <si>
    <t>Hocine</t>
  </si>
  <si>
    <t>Cariste</t>
  </si>
  <si>
    <t>lapin</t>
  </si>
  <si>
    <t>Acrouchi</t>
  </si>
  <si>
    <t>Hassan</t>
  </si>
  <si>
    <t>Anaclet</t>
  </si>
  <si>
    <t>Stephane</t>
  </si>
  <si>
    <t>Bendadas</t>
  </si>
  <si>
    <t>Redda</t>
  </si>
  <si>
    <t>Yacine</t>
  </si>
  <si>
    <t>Bollenger</t>
  </si>
  <si>
    <t>Jeremie</t>
  </si>
  <si>
    <t>Boussaib</t>
  </si>
  <si>
    <t>Bungaroo</t>
  </si>
  <si>
    <t>Chriss</t>
  </si>
  <si>
    <t>Chaarana</t>
  </si>
  <si>
    <t>Rida</t>
  </si>
  <si>
    <t>Diarrassouba</t>
  </si>
  <si>
    <t>Sidi</t>
  </si>
  <si>
    <t>Donartin</t>
  </si>
  <si>
    <t>Maurice</t>
  </si>
  <si>
    <t>El Yabouri</t>
  </si>
  <si>
    <t>Jawad</t>
  </si>
  <si>
    <t>El Yacoubi</t>
  </si>
  <si>
    <t>El Hadi</t>
  </si>
  <si>
    <t>Fria</t>
  </si>
  <si>
    <t>Ramzy</t>
  </si>
  <si>
    <t>Hadjel</t>
  </si>
  <si>
    <t xml:space="preserve">Harrache </t>
  </si>
  <si>
    <t>Hossni</t>
  </si>
  <si>
    <t>Horzum</t>
  </si>
  <si>
    <t>Murat</t>
  </si>
  <si>
    <t>Judith</t>
  </si>
  <si>
    <t>Lindberg</t>
  </si>
  <si>
    <t xml:space="preserve">Kaddouri </t>
  </si>
  <si>
    <t>Abderahim</t>
  </si>
  <si>
    <t>Kadir</t>
  </si>
  <si>
    <t>Abdelkrim</t>
  </si>
  <si>
    <t>Kerroui</t>
  </si>
  <si>
    <t>Karim</t>
  </si>
  <si>
    <t>Martins</t>
  </si>
  <si>
    <t>Meziane</t>
  </si>
  <si>
    <t>Pereira da Quinta</t>
  </si>
  <si>
    <t>Cezar</t>
  </si>
  <si>
    <t>Saidani</t>
  </si>
  <si>
    <t>Abdel Moumen</t>
  </si>
  <si>
    <t>Seethiah</t>
  </si>
  <si>
    <t>Daniel</t>
  </si>
  <si>
    <t>Jerôme</t>
  </si>
  <si>
    <t>Sacha</t>
  </si>
  <si>
    <t>Sortheapah</t>
  </si>
  <si>
    <t>Devesh</t>
  </si>
  <si>
    <t>Yaiche</t>
  </si>
  <si>
    <t>Nicolas</t>
  </si>
  <si>
    <t>ACHOUR</t>
  </si>
  <si>
    <t>Messaoud</t>
  </si>
  <si>
    <t>Baroudi</t>
  </si>
  <si>
    <t>Farid</t>
  </si>
  <si>
    <t>Ben Mensour</t>
  </si>
  <si>
    <t>Haddad</t>
  </si>
  <si>
    <t>Meidhi</t>
  </si>
  <si>
    <t>Greg</t>
  </si>
  <si>
    <t>Yves</t>
  </si>
  <si>
    <t>Deschamps</t>
  </si>
  <si>
    <t>MDHD (Haddad Meidhi)</t>
  </si>
  <si>
    <t>Caristes</t>
  </si>
  <si>
    <t>Lapins</t>
  </si>
  <si>
    <t>Manutentionnaires</t>
  </si>
  <si>
    <t>Majoration semaine soir 20h-22h (+40%)</t>
  </si>
  <si>
    <t>Majoration semaine nuit 22h-08h (+90%)</t>
  </si>
  <si>
    <t>Majoration samedi jour 07h-20h (+40%)</t>
  </si>
  <si>
    <t>Majoration samedi nuit 20h-07h (+90%)</t>
  </si>
  <si>
    <t>Majoration dimanche et/ou jour fèrié français quelque soit l'heure (+90%)</t>
  </si>
  <si>
    <t>Table des taux</t>
  </si>
  <si>
    <t>Table des Majorations</t>
  </si>
  <si>
    <t>À</t>
  </si>
  <si>
    <t>De</t>
  </si>
  <si>
    <t>Semaine</t>
  </si>
  <si>
    <t>Samedi</t>
  </si>
  <si>
    <t>Férié</t>
  </si>
  <si>
    <t>Dimanche</t>
  </si>
  <si>
    <t>Fonctions</t>
  </si>
  <si>
    <t>Les jours fériés et les vacances</t>
  </si>
  <si>
    <t>Fériés</t>
  </si>
  <si>
    <t>Description</t>
  </si>
  <si>
    <t>Nouvel An</t>
  </si>
  <si>
    <t>Lendemain du Jour de l'An</t>
  </si>
  <si>
    <t>Vendredi saint</t>
  </si>
  <si>
    <t>Lundi de Pâques</t>
  </si>
  <si>
    <t>Fête du Travail (France)</t>
  </si>
  <si>
    <t>Fête de la Victoire de 1945 (France)</t>
  </si>
  <si>
    <t>Ascension (France)</t>
  </si>
  <si>
    <t>Journée nationale des Patriotes</t>
  </si>
  <si>
    <t>Pentecôte (France)</t>
  </si>
  <si>
    <t>Fête Nationale (France)</t>
  </si>
  <si>
    <t>Congé estival</t>
  </si>
  <si>
    <t>Assomption (France)</t>
  </si>
  <si>
    <t>Action de grâce</t>
  </si>
  <si>
    <t>Toussaint (France)</t>
  </si>
  <si>
    <t>Jour du souvenir</t>
  </si>
  <si>
    <t>Veille de Noël</t>
  </si>
  <si>
    <t>Noël</t>
  </si>
  <si>
    <t>Congé flottant</t>
  </si>
  <si>
    <t>Ville du Jour de l'An</t>
  </si>
  <si>
    <t>Incrément</t>
  </si>
  <si>
    <t xml:space="preserve"> </t>
  </si>
  <si>
    <t>Lapin</t>
  </si>
  <si>
    <t>Manutentionnaire</t>
  </si>
  <si>
    <t>Pierre</t>
  </si>
  <si>
    <t>Faitout</t>
  </si>
  <si>
    <t>Lèvelourd</t>
  </si>
  <si>
    <t>Fonction--&gt;</t>
  </si>
  <si>
    <t>Mon--&gt;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</si>
</sst>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[h]:mm"/>
    <numFmt numFmtId="166" formatCode="[$-C0C]yyyy/mm/dd\ ddd;@"/>
    <numFmt numFmtId="167" formatCode="[$-40C]mmm/dd\ ddd;@"/>
  </numFmts>
  <fonts count="17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FF0000"/>
      <name val="Calibri"/>
      <family val="2"/>
    </font>
    <font>
      <sz val="12"/>
      <color rgb="FF00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theme="1"/>
      <name val="Calibri (Body)"/>
    </font>
    <font>
      <sz val="11"/>
      <color theme="1"/>
      <name val="Calibri (Body)"/>
    </font>
  </fonts>
  <fills count="6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6">
    <xf numFmtId="0" fontId="0" fillId="0" borderId="0" xfId="0"/>
    <xf numFmtId="0" fontId="1" fillId="0" borderId="0" xfId="0" applyFont="1"/>
    <xf numFmtId="0" fontId="1" fillId="2" borderId="0" xfId="0" applyFont="1" applyFill="1"/>
    <xf numFmtId="0" fontId="5" fillId="3" borderId="0" xfId="0" applyFont="1" applyFill="1" applyAlignment="1">
      <alignment horizontal="left" vertical="center" wrapText="1" readingOrder="1"/>
    </xf>
    <xf numFmtId="20" fontId="0" fillId="0" borderId="0" xfId="0" applyNumberFormat="1"/>
    <xf numFmtId="164" fontId="0" fillId="0" borderId="0" xfId="1" applyFont="1"/>
    <xf numFmtId="0" fontId="4" fillId="4" borderId="0" xfId="0" applyFont="1" applyFill="1"/>
    <xf numFmtId="0" fontId="9" fillId="0" borderId="0" xfId="0" applyFont="1" applyAlignment="1">
      <alignment horizontal="right"/>
    </xf>
    <xf numFmtId="0" fontId="10" fillId="0" borderId="0" xfId="0" applyFont="1" applyAlignment="1">
      <alignment horizontal="right"/>
    </xf>
    <xf numFmtId="164" fontId="3" fillId="0" borderId="0" xfId="1" applyFont="1" applyAlignment="1">
      <alignment horizontal="right"/>
    </xf>
    <xf numFmtId="164" fontId="9" fillId="0" borderId="0" xfId="1" applyFont="1" applyAlignment="1">
      <alignment horizontal="right"/>
    </xf>
    <xf numFmtId="164" fontId="10" fillId="0" borderId="0" xfId="1" applyFont="1" applyAlignment="1">
      <alignment horizontal="right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3" fillId="0" borderId="0" xfId="0" applyFont="1"/>
    <xf numFmtId="0" fontId="12" fillId="5" borderId="1" xfId="0" applyFont="1" applyFill="1" applyBorder="1" applyAlignment="1">
      <alignment horizontal="left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horizontal="left" vertical="center"/>
    </xf>
    <xf numFmtId="166" fontId="0" fillId="0" borderId="0" xfId="0" applyNumberFormat="1" applyAlignment="1">
      <alignment horizontal="left" indent="1"/>
    </xf>
    <xf numFmtId="0" fontId="12" fillId="0" borderId="0" xfId="0" applyFont="1" applyAlignment="1">
      <alignment horizontal="left"/>
    </xf>
    <xf numFmtId="0" fontId="4" fillId="0" borderId="0" xfId="0" applyFont="1"/>
    <xf numFmtId="0" fontId="14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0" fontId="5" fillId="0" borderId="0" xfId="0" applyFont="1" applyBorder="1"/>
    <xf numFmtId="0" fontId="5" fillId="0" borderId="0" xfId="0" applyFont="1" applyBorder="1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/>
    <xf numFmtId="0" fontId="5" fillId="0" borderId="0" xfId="0" applyFont="1"/>
    <xf numFmtId="0" fontId="8" fillId="0" borderId="0" xfId="0" applyFont="1" applyAlignment="1">
      <alignment horizontal="left" vertical="center"/>
    </xf>
    <xf numFmtId="0" fontId="0" fillId="0" borderId="0" xfId="0" applyNumberFormat="1"/>
    <xf numFmtId="0" fontId="1" fillId="2" borderId="0" xfId="0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167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0" fontId="1" fillId="2" borderId="0" xfId="0" applyFont="1" applyFill="1" applyAlignment="1" applyProtection="1">
      <alignment horizontal="left"/>
      <protection locked="0"/>
    </xf>
    <xf numFmtId="0" fontId="1" fillId="2" borderId="0" xfId="0" applyFont="1" applyFill="1" applyAlignment="1">
      <alignment horizontal="left"/>
    </xf>
    <xf numFmtId="0" fontId="1" fillId="2" borderId="0" xfId="0" applyFont="1" applyFill="1" applyAlignment="1" applyProtection="1">
      <alignment horizontal="right"/>
      <protection locked="0"/>
    </xf>
    <xf numFmtId="0" fontId="1" fillId="2" borderId="0" xfId="0" applyFont="1" applyFill="1" applyAlignment="1">
      <alignment horizontal="right"/>
    </xf>
    <xf numFmtId="164" fontId="1" fillId="2" borderId="0" xfId="1" applyFont="1" applyFill="1" applyAlignment="1">
      <alignment horizontal="right"/>
    </xf>
  </cellXfs>
  <cellStyles count="2">
    <cellStyle name="Currency" xfId="1" builtinId="4"/>
    <cellStyle name="Normal" xfId="0" builtinId="0"/>
  </cellStyles>
  <dxfs count="25">
    <dxf>
      <font>
        <b/>
        <i val="0"/>
      </font>
      <border>
        <top style="thin">
          <color auto="1"/>
        </top>
        <vertical/>
        <horizontal/>
      </border>
    </dxf>
    <dxf>
      <font>
        <color theme="4"/>
      </font>
    </dxf>
    <dxf>
      <font>
        <color rgb="FFFF0000"/>
      </font>
    </dxf>
    <dxf>
      <font>
        <b/>
        <i val="0"/>
      </font>
      <border>
        <top style="thin">
          <color auto="1"/>
        </top>
        <vertical/>
        <horizontal/>
      </border>
    </dxf>
    <dxf>
      <font>
        <color theme="4"/>
      </font>
    </dxf>
    <dxf>
      <font>
        <color rgb="FFFF0000"/>
      </font>
    </dxf>
    <dxf>
      <numFmt numFmtId="0" formatCode="General"/>
    </dxf>
    <dxf>
      <protection locked="0" hidden="0"/>
    </dxf>
    <dxf>
      <numFmt numFmtId="165" formatCode="[h]:mm"/>
      <protection locked="0" hidden="0"/>
    </dxf>
    <dxf>
      <numFmt numFmtId="165" formatCode="[h]:mm"/>
      <protection locked="0" hidden="0"/>
    </dxf>
    <dxf>
      <numFmt numFmtId="165" formatCode="[h]:mm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numFmt numFmtId="25" formatCode="h:mm"/>
    </dxf>
    <dxf>
      <numFmt numFmtId="25" formatCode="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1"/>
  <c:style val="2"/>
  <c:chart>
    <c:title>
      <c:tx>
        <c:rich>
          <a:bodyPr/>
          <a:lstStyle/>
          <a:p>
            <a:pPr>
              <a:defRPr/>
            </a:pPr>
            <a:r>
              <a:rPr lang="fr-FR"/>
              <a:t>Facturation Totale</a:t>
            </a:r>
          </a:p>
        </c:rich>
      </c:tx>
      <c:overlay val="1"/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spPr>
            <a:ln>
              <a:prstDash val="solid"/>
            </a:ln>
          </c:spPr>
          <c:invertIfNegative val="1"/>
          <c:cat>
            <c:strRef>
              <c:f>Dashboard!$A$2:$A$3</c:f>
              <c:strCache>
                <c:ptCount val="2"/>
                <c:pt idx="0">
                  <c:v>Total heures</c:v>
                </c:pt>
                <c:pt idx="1">
                  <c:v>Total facturation €</c:v>
                </c:pt>
              </c:strCache>
            </c:strRef>
          </c:cat>
          <c:val>
            <c:numRef>
              <c:f>Dashboard!$B$2:$B$3</c:f>
              <c:numCache>
                <c:formatCode>General</c:formatCode>
                <c:ptCount val="2"/>
                <c:pt idx="0">
                  <c:v>73</c:v>
                </c:pt>
                <c:pt idx="1">
                  <c:v>4244.75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E4-4ED9-AE05-5B848C6A10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"/>
        <c:axId val="100"/>
      </c:barChart>
      <c:catAx>
        <c:axId val="1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0"/>
        <c:crosses val="autoZero"/>
        <c:auto val="1"/>
        <c:lblAlgn val="ctr"/>
        <c:lblOffset val="100"/>
        <c:noMultiLvlLbl val="1"/>
      </c:catAx>
      <c:valAx>
        <c:axId val="100"/>
        <c:scaling>
          <c:orientation val="minMax"/>
        </c:scaling>
        <c:delete val="1"/>
        <c:axPos val="l"/>
        <c:majorGridlines/>
        <c:numFmt formatCode="General" sourceLinked="1"/>
        <c:majorTickMark val="none"/>
        <c:minorTickMark val="none"/>
        <c:tickLblPos val="nextTo"/>
        <c:crossAx val="1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5400000" cy="2700000"/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Saisie" displayName="TableSaisie" ref="A1:K1000">
  <tableColumns count="11">
    <tableColumn id="14" xr3:uid="{245C31C9-3548-0E4F-AAC8-71CDEAFFE65B}" name="Fonction" dataDxfId="14"/>
    <tableColumn id="1" xr3:uid="{00000000-0010-0000-0000-000001000000}" name="Nom" dataDxfId="13"/>
    <tableColumn id="2" xr3:uid="{00000000-0010-0000-0000-000002000000}" name="Prénom" dataDxfId="12"/>
    <tableColumn id="3" xr3:uid="{00000000-0010-0000-0000-000003000000}" name="Société" dataDxfId="15">
      <calculatedColumnFormula array="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calculatedColumnFormula>
    </tableColumn>
    <tableColumn id="4" xr3:uid="{00000000-0010-0000-0000-000004000000}" name="Date" dataDxfId="11"/>
    <tableColumn id="5" xr3:uid="{00000000-0010-0000-0000-000005000000}" name="Heure départ" dataDxfId="10"/>
    <tableColumn id="6" xr3:uid="{00000000-0010-0000-0000-000006000000}" name="Début pause" dataDxfId="9"/>
    <tableColumn id="8" xr3:uid="{00000000-0010-0000-0000-000008000000}" name="Fin pause" dataDxfId="8"/>
    <tableColumn id="9" xr3:uid="{00000000-0010-0000-0000-000009000000}" name="Heure fin" dataDxfId="7"/>
    <tableColumn id="10" xr3:uid="{00000000-0010-0000-0000-00000A000000}" name="Heures totales"/>
    <tableColumn id="7" xr3:uid="{67E1389C-1950-3E44-B6C8-253F6E6BEE69}" name="Montant €" dataDxfId="6">
      <calculatedColumnFormula array="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6B4D4A-3164-B84D-A84E-5824ED747D69}" name="Table3" displayName="Table3" ref="A1:D43" totalsRowShown="0" headerRowDxfId="17">
  <autoFilter ref="A1:D43" xr:uid="{FA6B4D4A-3164-B84D-A84E-5824ED747D69}"/>
  <tableColumns count="4">
    <tableColumn id="1" xr3:uid="{6C216ACE-0F2C-BE46-B8B6-83C8E868C8EE}" name="Fonction" dataDxfId="20"/>
    <tableColumn id="2" xr3:uid="{2CE26775-0C9A-B946-8B9E-C9D689684B14}" name="Nom" dataDxfId="19"/>
    <tableColumn id="3" xr3:uid="{788E7A39-13BD-1C41-8517-33AEFA84AB53}" name="Prénom" dataDxfId="18"/>
    <tableColumn id="4" xr3:uid="{4B2FACC7-090E-ED48-8F50-D63802FEF77C}" name="Société" dataDxfId="1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A1B94C-41EE-5644-993C-5F7FB8ED29F3}" name="Table2" displayName="Table2" ref="A2:B5" totalsRowShown="0">
  <autoFilter ref="A2:B5" xr:uid="{FDA1B94C-41EE-5644-993C-5F7FB8ED29F3}"/>
  <tableColumns count="2">
    <tableColumn id="1" xr3:uid="{75C6EA90-0E8F-D448-BB67-472D2EF836CB}" name="Fonction"/>
    <tableColumn id="2" xr3:uid="{8E1E5F5F-1108-EC40-9250-1F9C390B54A3}" name="Taux horaire (€)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9233F6-8B40-D84D-B821-8EC5FB8A5876}" name="Fériés" displayName="Fériés" ref="H2:I139" totalsRowShown="0">
  <autoFilter ref="H2:I139" xr:uid="{E89233F6-8B40-D84D-B821-8EC5FB8A5876}"/>
  <sortState xmlns:xlrd2="http://schemas.microsoft.com/office/spreadsheetml/2017/richdata2" ref="H3:I139">
    <sortCondition ref="H2:H139"/>
  </sortState>
  <tableColumns count="2">
    <tableColumn id="1" xr3:uid="{3193EC8C-4357-244B-AC32-4540342A90BA}" name="Fériés"/>
    <tableColumn id="3" xr3:uid="{1BA205ED-D4D3-5D48-B41B-70A30D79CDDD}" name="Description" dataDxfId="2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BE569F8-419F-5F42-8531-81D5E8539AEF}" name="Table5" displayName="Table5" ref="K2:P71" totalsRowShown="0" headerRowDxfId="23">
  <autoFilter ref="K2:P71" xr:uid="{6BE569F8-419F-5F42-8531-81D5E8539AEF}"/>
  <tableColumns count="6">
    <tableColumn id="1" xr3:uid="{067A1D71-69AC-CA45-813C-E2802F69EEFC}" name="De" dataDxfId="22"/>
    <tableColumn id="2" xr3:uid="{6D8B37F1-79C9-2743-8400-85ACCD67850A}" name="À" dataDxfId="21"/>
    <tableColumn id="3" xr3:uid="{75534741-0AC7-0D4C-B689-1A7F3A761607}" name="Semaine"/>
    <tableColumn id="4" xr3:uid="{123FBD0F-E2F8-6542-9159-FF8DA46CBAD8}" name="Samedi"/>
    <tableColumn id="5" xr3:uid="{A8B4E843-E6CE-E24B-B6A8-8A0DA4357E0B}" name="Dimanche"/>
    <tableColumn id="6" xr3:uid="{47D54657-0883-A748-9F70-B5FECFF76E0E}" name="Féri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0000"/>
  </sheetPr>
  <dimension ref="A1:K1000"/>
  <sheetViews>
    <sheetView tabSelected="1" zoomScale="140" zoomScaleNormal="140" workbookViewId="0">
      <selection activeCell="M13" sqref="M13"/>
    </sheetView>
  </sheetViews>
  <sheetFormatPr baseColWidth="10" defaultColWidth="8.83203125" defaultRowHeight="15" x14ac:dyDescent="0.2"/>
  <cols>
    <col min="1" max="2" width="15" style="38" customWidth="1"/>
    <col min="3" max="3" width="22" style="38" customWidth="1"/>
    <col min="4" max="4" width="19.1640625" bestFit="1" customWidth="1"/>
    <col min="5" max="8" width="12" style="38" customWidth="1"/>
    <col min="9" max="9" width="14" style="38" customWidth="1"/>
    <col min="10" max="11" width="14" customWidth="1"/>
  </cols>
  <sheetData>
    <row r="1" spans="1:11" x14ac:dyDescent="0.2">
      <c r="A1" s="37" t="s">
        <v>38</v>
      </c>
      <c r="B1" s="41" t="s">
        <v>2</v>
      </c>
      <c r="C1" s="41" t="s">
        <v>3</v>
      </c>
      <c r="D1" s="42" t="s">
        <v>4</v>
      </c>
      <c r="E1" s="37" t="s">
        <v>5</v>
      </c>
      <c r="F1" s="43" t="s">
        <v>6</v>
      </c>
      <c r="G1" s="43" t="s">
        <v>7</v>
      </c>
      <c r="H1" s="43" t="s">
        <v>8</v>
      </c>
      <c r="I1" s="43" t="s">
        <v>9</v>
      </c>
      <c r="J1" s="44" t="s">
        <v>10</v>
      </c>
      <c r="K1" s="44" t="s">
        <v>11</v>
      </c>
    </row>
    <row r="2" spans="1:11" x14ac:dyDescent="0.2">
      <c r="A2" s="38" t="s">
        <v>40</v>
      </c>
      <c r="B2" s="38" t="s">
        <v>80</v>
      </c>
      <c r="C2" s="38" t="s">
        <v>16</v>
      </c>
      <c r="D2" t="str" cm="1">
        <f t="array" ref="D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>Events Project</v>
      </c>
      <c r="E2" s="39">
        <v>46089</v>
      </c>
      <c r="F2" s="40">
        <v>0.29166666666666669</v>
      </c>
      <c r="G2" s="40">
        <v>0.5</v>
      </c>
      <c r="H2" s="40">
        <v>0.54166666666666663</v>
      </c>
      <c r="I2" s="40">
        <v>0.79166666666666663</v>
      </c>
      <c r="J2">
        <f>IF(AND(ISNUMBER(TableSaisie[[#This Row],[Heure départ]]),ISNUMBER(TableSaisie[[#This Row],[Début pause]])),(MOD(G2-F2,1)+MOD(I2-H2,1))*24,"")</f>
        <v>11</v>
      </c>
      <c r="K2" cm="1">
        <f t="array" ref="K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>836</v>
      </c>
    </row>
    <row r="3" spans="1:11" x14ac:dyDescent="0.2">
      <c r="A3" s="38" t="s">
        <v>145</v>
      </c>
      <c r="B3" s="38" t="s">
        <v>93</v>
      </c>
      <c r="C3" s="38" t="s">
        <v>94</v>
      </c>
      <c r="D3" t="str" cm="1">
        <f t="array" ref="D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>Expo2B</v>
      </c>
      <c r="E3" s="39">
        <v>46088</v>
      </c>
      <c r="F3" s="40">
        <v>0.33333333333333331</v>
      </c>
      <c r="G3" s="40">
        <v>0.5</v>
      </c>
      <c r="H3" s="40">
        <v>0.54166666666666663</v>
      </c>
      <c r="I3" s="40">
        <v>0.875</v>
      </c>
      <c r="J3">
        <f>IF(AND(ISNUMBER(TableSaisie[[#This Row],[Heure départ]]),ISNUMBER(TableSaisie[[#This Row],[Début pause]])),(MOD(G3-F3,1)+MOD(I3-H3,1))*24,"")</f>
        <v>12</v>
      </c>
      <c r="K3" cm="1">
        <f t="array" ref="K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>692</v>
      </c>
    </row>
    <row r="4" spans="1:11" x14ac:dyDescent="0.2">
      <c r="A4" s="38" t="s">
        <v>146</v>
      </c>
      <c r="B4" s="38" t="s">
        <v>147</v>
      </c>
      <c r="C4" s="38" t="s">
        <v>149</v>
      </c>
      <c r="D4" t="str" cm="1">
        <f t="array" ref="D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>MDHD (Haddad Meidhi)</v>
      </c>
      <c r="E4" s="39">
        <v>46087</v>
      </c>
      <c r="F4" s="40">
        <v>0.33333333333333331</v>
      </c>
      <c r="G4" s="40">
        <v>0.47916666666666669</v>
      </c>
      <c r="H4" s="40">
        <v>0.54166666666666663</v>
      </c>
      <c r="I4" s="40">
        <v>0.95833333333333337</v>
      </c>
      <c r="J4">
        <f>IF(AND(ISNUMBER(TableSaisie[[#This Row],[Heure départ]]),ISNUMBER(TableSaisie[[#This Row],[Début pause]])),(MOD(G4-F4,1)+MOD(I4-H4,1))*24,"")</f>
        <v>13.500000000000004</v>
      </c>
      <c r="K4" cm="1">
        <f t="array" ref="K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>498.75</v>
      </c>
    </row>
    <row r="5" spans="1:11" x14ac:dyDescent="0.2">
      <c r="A5" s="38" t="s">
        <v>40</v>
      </c>
      <c r="B5" s="38" t="s">
        <v>52</v>
      </c>
      <c r="C5" s="38" t="s">
        <v>53</v>
      </c>
      <c r="D5" t="str" cm="1">
        <f t="array" ref="D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>Expo2B</v>
      </c>
      <c r="E5" s="39">
        <v>46115</v>
      </c>
      <c r="F5" s="40">
        <v>0.33333333333333331</v>
      </c>
      <c r="G5" s="40">
        <v>0.47916666666666669</v>
      </c>
      <c r="H5" s="40">
        <v>0.54166666666666663</v>
      </c>
      <c r="I5" s="40">
        <v>1</v>
      </c>
      <c r="J5">
        <f>IF(AND(ISNUMBER(TableSaisie[[#This Row],[Heure départ]]),ISNUMBER(TableSaisie[[#This Row],[Début pause]])),(MOD(G5-F5,1)+MOD(I5-H5,1))*24,"")</f>
        <v>14.500000000000002</v>
      </c>
      <c r="K5" cm="1">
        <f t="array" ref="K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>1102</v>
      </c>
    </row>
    <row r="6" spans="1:11" x14ac:dyDescent="0.2">
      <c r="A6" s="38" t="s">
        <v>145</v>
      </c>
      <c r="B6" s="38" t="s">
        <v>21</v>
      </c>
      <c r="C6" s="38" t="s">
        <v>100</v>
      </c>
      <c r="D6" t="str" cm="1">
        <f t="array" ref="D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>Jacquemart Thibault</v>
      </c>
      <c r="E6" s="39">
        <v>46116</v>
      </c>
      <c r="F6" s="40">
        <v>0.54166666666666663</v>
      </c>
      <c r="G6" s="40">
        <v>0.75</v>
      </c>
      <c r="H6" s="40">
        <v>0.83333333333333337</v>
      </c>
      <c r="I6" s="40">
        <v>8.3333333333333329E-2</v>
      </c>
      <c r="J6">
        <f>IF(AND(ISNUMBER(TableSaisie[[#This Row],[Heure départ]]),ISNUMBER(TableSaisie[[#This Row],[Début pause]])),(MOD(G6-F6,1)+MOD(I6-H6,1))*24,"")</f>
        <v>11</v>
      </c>
      <c r="K6" cm="1">
        <f t="array" ref="K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>280</v>
      </c>
    </row>
    <row r="7" spans="1:11" x14ac:dyDescent="0.2">
      <c r="A7" s="38" t="s">
        <v>145</v>
      </c>
      <c r="B7" s="38" t="s">
        <v>101</v>
      </c>
      <c r="C7" s="38" t="s">
        <v>102</v>
      </c>
      <c r="D7" t="str" cm="1">
        <f t="array" ref="D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>Hadjel Hadj Dadi</v>
      </c>
      <c r="E7" s="39">
        <v>46117</v>
      </c>
      <c r="F7" s="40">
        <v>0.29166666666666669</v>
      </c>
      <c r="G7" s="40">
        <v>0.5</v>
      </c>
      <c r="H7" s="40">
        <v>0.54166666666666663</v>
      </c>
      <c r="I7" s="40">
        <v>0.79166666666666663</v>
      </c>
      <c r="J7">
        <f>IF(AND(ISNUMBER(TableSaisie[[#This Row],[Heure départ]]),ISNUMBER(TableSaisie[[#This Row],[Début pause]])),(MOD(G7-F7,1)+MOD(I7-H7,1))*24,"")</f>
        <v>11</v>
      </c>
      <c r="K7" cm="1">
        <f t="array" ref="K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>836</v>
      </c>
    </row>
    <row r="8" spans="1:11" x14ac:dyDescent="0.2">
      <c r="D8" t="str" cm="1">
        <f t="array" ref="D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" s="39"/>
      <c r="F8" s="40"/>
      <c r="G8" s="40"/>
      <c r="H8" s="40"/>
      <c r="I8" s="40"/>
      <c r="J8" t="str">
        <f>IF(AND(ISNUMBER(TableSaisie[[#This Row],[Heure départ]]),ISNUMBER(TableSaisie[[#This Row],[Début pause]])),(MOD(G8-F8,1)+MOD(I8-H8,1))*24,"")</f>
        <v/>
      </c>
      <c r="K8" t="str" cm="1">
        <f t="array" ref="K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" spans="1:11" x14ac:dyDescent="0.2">
      <c r="D9" t="str" cm="1">
        <f t="array" ref="D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" s="39"/>
      <c r="F9" s="40"/>
      <c r="G9" s="40"/>
      <c r="H9" s="40"/>
      <c r="I9" s="40"/>
      <c r="J9" t="str">
        <f>IF(AND(ISNUMBER(TableSaisie[[#This Row],[Heure départ]]),ISNUMBER(TableSaisie[[#This Row],[Début pause]])),(MOD(G9-F9,1)+MOD(I9-H9,1))*24,"")</f>
        <v/>
      </c>
      <c r="K9" t="str" cm="1">
        <f t="array" ref="K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" spans="1:11" x14ac:dyDescent="0.2">
      <c r="D10" t="str" cm="1">
        <f t="array" ref="D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" s="39"/>
      <c r="F10" s="40"/>
      <c r="G10" s="40"/>
      <c r="H10" s="40"/>
      <c r="I10" s="40"/>
      <c r="J10" t="str">
        <f>IF(AND(ISNUMBER(TableSaisie[[#This Row],[Heure départ]]),ISNUMBER(TableSaisie[[#This Row],[Début pause]])),(MOD(G10-F10,1)+MOD(I10-H10,1))*24,"")</f>
        <v/>
      </c>
      <c r="K10" t="str" cm="1">
        <f t="array" ref="K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" spans="1:11" x14ac:dyDescent="0.2">
      <c r="D11" t="str" cm="1">
        <f t="array" ref="D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" s="39"/>
      <c r="F11" s="40"/>
      <c r="G11" s="40"/>
      <c r="H11" s="40"/>
      <c r="I11" s="40"/>
      <c r="J11" t="str">
        <f>IF(AND(ISNUMBER(TableSaisie[[#This Row],[Heure départ]]),ISNUMBER(TableSaisie[[#This Row],[Début pause]])),(MOD(G11-F11,1)+MOD(I11-H11,1))*24,"")</f>
        <v/>
      </c>
      <c r="K11" t="str" cm="1">
        <f t="array" ref="K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" spans="1:11" x14ac:dyDescent="0.2">
      <c r="D12" t="str" cm="1">
        <f t="array" ref="D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" s="39"/>
      <c r="F12" s="40"/>
      <c r="G12" s="40"/>
      <c r="H12" s="40"/>
      <c r="I12" s="40"/>
      <c r="J12" t="str">
        <f>IF(AND(ISNUMBER(TableSaisie[[#This Row],[Heure départ]]),ISNUMBER(TableSaisie[[#This Row],[Début pause]])),(MOD(G12-F12,1)+MOD(I12-H12,1))*24,"")</f>
        <v/>
      </c>
      <c r="K12" t="str" cm="1">
        <f t="array" ref="K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" spans="1:11" x14ac:dyDescent="0.2">
      <c r="D13" t="str" cm="1">
        <f t="array" ref="D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" s="39"/>
      <c r="F13" s="40"/>
      <c r="G13" s="40"/>
      <c r="H13" s="40"/>
      <c r="I13" s="40"/>
      <c r="J13" t="str">
        <f>IF(AND(ISNUMBER(TableSaisie[[#This Row],[Heure départ]]),ISNUMBER(TableSaisie[[#This Row],[Début pause]])),(MOD(G13-F13,1)+MOD(I13-H13,1))*24,"")</f>
        <v/>
      </c>
      <c r="K13" t="str" cm="1">
        <f t="array" ref="K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" spans="1:11" x14ac:dyDescent="0.2">
      <c r="D14" t="str" cm="1">
        <f t="array" ref="D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" s="39"/>
      <c r="F14" s="40"/>
      <c r="G14" s="40"/>
      <c r="H14" s="40"/>
      <c r="I14" s="40"/>
      <c r="J14" t="str">
        <f>IF(AND(ISNUMBER(TableSaisie[[#This Row],[Heure départ]]),ISNUMBER(TableSaisie[[#This Row],[Début pause]])),(MOD(G14-F14,1)+MOD(I14-H14,1))*24,"")</f>
        <v/>
      </c>
      <c r="K14" t="str" cm="1">
        <f t="array" ref="K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" spans="1:11" x14ac:dyDescent="0.2">
      <c r="D15" t="str" cm="1">
        <f t="array" ref="D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" s="39"/>
      <c r="F15" s="40"/>
      <c r="G15" s="40"/>
      <c r="H15" s="40"/>
      <c r="I15" s="40"/>
      <c r="J15" t="str">
        <f>IF(AND(ISNUMBER(TableSaisie[[#This Row],[Heure départ]]),ISNUMBER(TableSaisie[[#This Row],[Début pause]])),(MOD(G15-F15,1)+MOD(I15-H15,1))*24,"")</f>
        <v/>
      </c>
      <c r="K15" t="str" cm="1">
        <f t="array" ref="K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" spans="1:11" x14ac:dyDescent="0.2">
      <c r="D16" t="str" cm="1">
        <f t="array" ref="D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" s="39"/>
      <c r="F16" s="40"/>
      <c r="G16" s="40"/>
      <c r="H16" s="40"/>
      <c r="I16" s="40"/>
      <c r="J16" t="str">
        <f>IF(AND(ISNUMBER(TableSaisie[[#This Row],[Heure départ]]),ISNUMBER(TableSaisie[[#This Row],[Début pause]])),(MOD(G16-F16,1)+MOD(I16-H16,1))*24,"")</f>
        <v/>
      </c>
      <c r="K16" t="str" cm="1">
        <f t="array" ref="K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" spans="4:11" x14ac:dyDescent="0.2">
      <c r="D17" t="str" cm="1">
        <f t="array" ref="D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" s="39"/>
      <c r="F17" s="40"/>
      <c r="G17" s="40"/>
      <c r="H17" s="40"/>
      <c r="I17" s="40"/>
      <c r="J17" t="str">
        <f>IF(AND(ISNUMBER(TableSaisie[[#This Row],[Heure départ]]),ISNUMBER(TableSaisie[[#This Row],[Début pause]])),(MOD(G17-F17,1)+MOD(I17-H17,1))*24,"")</f>
        <v/>
      </c>
      <c r="K17" t="str" cm="1">
        <f t="array" ref="K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" spans="4:11" x14ac:dyDescent="0.2">
      <c r="D18" t="str" cm="1">
        <f t="array" ref="D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" s="39"/>
      <c r="F18" s="40"/>
      <c r="G18" s="40"/>
      <c r="H18" s="40"/>
      <c r="I18" s="40"/>
      <c r="J18" t="str">
        <f>IF(AND(ISNUMBER(TableSaisie[[#This Row],[Heure départ]]),ISNUMBER(TableSaisie[[#This Row],[Début pause]])),(MOD(G18-F18,1)+MOD(I18-H18,1))*24,"")</f>
        <v/>
      </c>
      <c r="K18" t="str" cm="1">
        <f t="array" ref="K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" spans="4:11" x14ac:dyDescent="0.2">
      <c r="D19" t="str" cm="1">
        <f t="array" ref="D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" s="39"/>
      <c r="F19" s="40"/>
      <c r="G19" s="40"/>
      <c r="H19" s="40"/>
      <c r="I19" s="40"/>
      <c r="J19" t="str">
        <f>IF(AND(ISNUMBER(TableSaisie[[#This Row],[Heure départ]]),ISNUMBER(TableSaisie[[#This Row],[Début pause]])),(MOD(G19-F19,1)+MOD(I19-H19,1))*24,"")</f>
        <v/>
      </c>
      <c r="K19" t="str" cm="1">
        <f t="array" ref="K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" spans="4:11" x14ac:dyDescent="0.2">
      <c r="D20" t="str" cm="1">
        <f t="array" ref="D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" s="39"/>
      <c r="F20" s="40"/>
      <c r="G20" s="40"/>
      <c r="H20" s="40"/>
      <c r="I20" s="40"/>
      <c r="J20" t="str">
        <f>IF(AND(ISNUMBER(TableSaisie[[#This Row],[Heure départ]]),ISNUMBER(TableSaisie[[#This Row],[Début pause]])),(MOD(G20-F20,1)+MOD(I20-H20,1))*24,"")</f>
        <v/>
      </c>
      <c r="K20" t="str" cm="1">
        <f t="array" ref="K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" spans="4:11" x14ac:dyDescent="0.2">
      <c r="D21" t="str" cm="1">
        <f t="array" ref="D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" s="39"/>
      <c r="F21" s="40"/>
      <c r="G21" s="40"/>
      <c r="H21" s="40"/>
      <c r="I21" s="40"/>
      <c r="J21" t="str">
        <f>IF(AND(ISNUMBER(TableSaisie[[#This Row],[Heure départ]]),ISNUMBER(TableSaisie[[#This Row],[Début pause]])),(MOD(G21-F21,1)+MOD(I21-H21,1))*24,"")</f>
        <v/>
      </c>
      <c r="K21" t="str" cm="1">
        <f t="array" ref="K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" spans="4:11" x14ac:dyDescent="0.2">
      <c r="D22" t="str" cm="1">
        <f t="array" ref="D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" s="39"/>
      <c r="F22" s="40"/>
      <c r="G22" s="40"/>
      <c r="H22" s="40"/>
      <c r="I22" s="40"/>
      <c r="J22" t="str">
        <f>IF(AND(ISNUMBER(TableSaisie[[#This Row],[Heure départ]]),ISNUMBER(TableSaisie[[#This Row],[Début pause]])),(MOD(G22-F22,1)+MOD(I22-H22,1))*24,"")</f>
        <v/>
      </c>
      <c r="K22" t="str" cm="1">
        <f t="array" ref="K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" spans="4:11" x14ac:dyDescent="0.2">
      <c r="D23" t="str" cm="1">
        <f t="array" ref="D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" s="39"/>
      <c r="F23" s="40"/>
      <c r="G23" s="40"/>
      <c r="H23" s="40"/>
      <c r="I23" s="40"/>
      <c r="J23" t="str">
        <f>IF(AND(ISNUMBER(TableSaisie[[#This Row],[Heure départ]]),ISNUMBER(TableSaisie[[#This Row],[Début pause]])),(MOD(G23-F23,1)+MOD(I23-H23,1))*24,"")</f>
        <v/>
      </c>
      <c r="K23" t="str" cm="1">
        <f t="array" ref="K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" spans="4:11" x14ac:dyDescent="0.2">
      <c r="D24" t="str" cm="1">
        <f t="array" ref="D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" s="39"/>
      <c r="F24" s="40"/>
      <c r="G24" s="40"/>
      <c r="H24" s="40"/>
      <c r="I24" s="40"/>
      <c r="J24" t="str">
        <f>IF(AND(ISNUMBER(TableSaisie[[#This Row],[Heure départ]]),ISNUMBER(TableSaisie[[#This Row],[Début pause]])),(MOD(G24-F24,1)+MOD(I24-H24,1))*24,"")</f>
        <v/>
      </c>
      <c r="K24" t="str" cm="1">
        <f t="array" ref="K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" spans="4:11" x14ac:dyDescent="0.2">
      <c r="D25" t="str" cm="1">
        <f t="array" ref="D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" s="39"/>
      <c r="F25" s="40"/>
      <c r="G25" s="40"/>
      <c r="H25" s="40"/>
      <c r="I25" s="40"/>
      <c r="J25" t="str">
        <f>IF(AND(ISNUMBER(TableSaisie[[#This Row],[Heure départ]]),ISNUMBER(TableSaisie[[#This Row],[Début pause]])),(MOD(G25-F25,1)+MOD(I25-H25,1))*24,"")</f>
        <v/>
      </c>
      <c r="K25" t="str" cm="1">
        <f t="array" ref="K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" spans="4:11" x14ac:dyDescent="0.2">
      <c r="D26" t="str" cm="1">
        <f t="array" ref="D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" s="39"/>
      <c r="F26" s="40"/>
      <c r="G26" s="40"/>
      <c r="H26" s="40"/>
      <c r="I26" s="40"/>
      <c r="J26" t="str">
        <f>IF(AND(ISNUMBER(TableSaisie[[#This Row],[Heure départ]]),ISNUMBER(TableSaisie[[#This Row],[Début pause]])),(MOD(G26-F26,1)+MOD(I26-H26,1))*24,"")</f>
        <v/>
      </c>
      <c r="K26" t="str" cm="1">
        <f t="array" ref="K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" spans="4:11" x14ac:dyDescent="0.2">
      <c r="D27" t="str" cm="1">
        <f t="array" ref="D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" s="39"/>
      <c r="F27" s="40"/>
      <c r="G27" s="40"/>
      <c r="H27" s="40"/>
      <c r="I27" s="40"/>
      <c r="J27" t="str">
        <f>IF(AND(ISNUMBER(TableSaisie[[#This Row],[Heure départ]]),ISNUMBER(TableSaisie[[#This Row],[Début pause]])),(MOD(G27-F27,1)+MOD(I27-H27,1))*24,"")</f>
        <v/>
      </c>
      <c r="K27" t="str" cm="1">
        <f t="array" ref="K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" spans="4:11" x14ac:dyDescent="0.2">
      <c r="D28" t="str" cm="1">
        <f t="array" ref="D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" s="39"/>
      <c r="F28" s="40"/>
      <c r="G28" s="40"/>
      <c r="H28" s="40"/>
      <c r="I28" s="40"/>
      <c r="J28" t="str">
        <f>IF(AND(ISNUMBER(TableSaisie[[#This Row],[Heure départ]]),ISNUMBER(TableSaisie[[#This Row],[Début pause]])),(MOD(G28-F28,1)+MOD(I28-H28,1))*24,"")</f>
        <v/>
      </c>
      <c r="K28" t="str" cm="1">
        <f t="array" ref="K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" spans="4:11" x14ac:dyDescent="0.2">
      <c r="D29" t="str" cm="1">
        <f t="array" ref="D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" s="39"/>
      <c r="F29" s="40"/>
      <c r="G29" s="40"/>
      <c r="H29" s="40"/>
      <c r="I29" s="40"/>
      <c r="J29" t="str">
        <f>IF(AND(ISNUMBER(TableSaisie[[#This Row],[Heure départ]]),ISNUMBER(TableSaisie[[#This Row],[Début pause]])),(MOD(G29-F29,1)+MOD(I29-H29,1))*24,"")</f>
        <v/>
      </c>
      <c r="K29" t="str" cm="1">
        <f t="array" ref="K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" spans="4:11" x14ac:dyDescent="0.2">
      <c r="D30" t="str" cm="1">
        <f t="array" ref="D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" s="39"/>
      <c r="F30" s="40"/>
      <c r="G30" s="40"/>
      <c r="H30" s="40"/>
      <c r="I30" s="40"/>
      <c r="J30" t="str">
        <f>IF(AND(ISNUMBER(TableSaisie[[#This Row],[Heure départ]]),ISNUMBER(TableSaisie[[#This Row],[Début pause]])),(MOD(G30-F30,1)+MOD(I30-H30,1))*24,"")</f>
        <v/>
      </c>
      <c r="K30" t="str" cm="1">
        <f t="array" ref="K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" spans="4:11" x14ac:dyDescent="0.2">
      <c r="D31" t="str" cm="1">
        <f t="array" ref="D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" s="39"/>
      <c r="F31" s="40"/>
      <c r="G31" s="40"/>
      <c r="H31" s="40"/>
      <c r="I31" s="40"/>
      <c r="J31" t="str">
        <f>IF(AND(ISNUMBER(TableSaisie[[#This Row],[Heure départ]]),ISNUMBER(TableSaisie[[#This Row],[Début pause]])),(MOD(G31-F31,1)+MOD(I31-H31,1))*24,"")</f>
        <v/>
      </c>
      <c r="K31" t="str" cm="1">
        <f t="array" ref="K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" spans="4:11" x14ac:dyDescent="0.2">
      <c r="D32" t="str" cm="1">
        <f t="array" ref="D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" s="39"/>
      <c r="F32" s="40"/>
      <c r="G32" s="40"/>
      <c r="H32" s="40"/>
      <c r="I32" s="40"/>
      <c r="J32" t="str">
        <f>IF(AND(ISNUMBER(TableSaisie[[#This Row],[Heure départ]]),ISNUMBER(TableSaisie[[#This Row],[Début pause]])),(MOD(G32-F32,1)+MOD(I32-H32,1))*24,"")</f>
        <v/>
      </c>
      <c r="K32" t="str" cm="1">
        <f t="array" ref="K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" spans="4:11" x14ac:dyDescent="0.2">
      <c r="D33" t="str" cm="1">
        <f t="array" ref="D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" s="39"/>
      <c r="F33" s="40"/>
      <c r="G33" s="40"/>
      <c r="H33" s="40"/>
      <c r="I33" s="40"/>
      <c r="J33" t="str">
        <f>IF(AND(ISNUMBER(TableSaisie[[#This Row],[Heure départ]]),ISNUMBER(TableSaisie[[#This Row],[Début pause]])),(MOD(G33-F33,1)+MOD(I33-H33,1))*24,"")</f>
        <v/>
      </c>
      <c r="K33" t="str" cm="1">
        <f t="array" ref="K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" spans="4:11" x14ac:dyDescent="0.2">
      <c r="D34" t="str" cm="1">
        <f t="array" ref="D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" s="39"/>
      <c r="F34" s="40"/>
      <c r="G34" s="40"/>
      <c r="H34" s="40"/>
      <c r="I34" s="40"/>
      <c r="J34" t="str">
        <f>IF(AND(ISNUMBER(TableSaisie[[#This Row],[Heure départ]]),ISNUMBER(TableSaisie[[#This Row],[Début pause]])),(MOD(G34-F34,1)+MOD(I34-H34,1))*24,"")</f>
        <v/>
      </c>
      <c r="K34" t="str" cm="1">
        <f t="array" ref="K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" spans="4:11" x14ac:dyDescent="0.2">
      <c r="D35" t="str" cm="1">
        <f t="array" ref="D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" s="39"/>
      <c r="F35" s="40"/>
      <c r="G35" s="40"/>
      <c r="H35" s="40"/>
      <c r="I35" s="40"/>
      <c r="J35" t="str">
        <f>IF(AND(ISNUMBER(TableSaisie[[#This Row],[Heure départ]]),ISNUMBER(TableSaisie[[#This Row],[Début pause]])),(MOD(G35-F35,1)+MOD(I35-H35,1))*24,"")</f>
        <v/>
      </c>
      <c r="K35" t="str" cm="1">
        <f t="array" ref="K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" spans="4:11" x14ac:dyDescent="0.2">
      <c r="D36" t="str" cm="1">
        <f t="array" ref="D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" s="39"/>
      <c r="F36" s="40"/>
      <c r="G36" s="40"/>
      <c r="H36" s="40"/>
      <c r="I36" s="40"/>
      <c r="J36" t="str">
        <f>IF(AND(ISNUMBER(TableSaisie[[#This Row],[Heure départ]]),ISNUMBER(TableSaisie[[#This Row],[Début pause]])),(MOD(G36-F36,1)+MOD(I36-H36,1))*24,"")</f>
        <v/>
      </c>
      <c r="K36" t="str" cm="1">
        <f t="array" ref="K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" spans="4:11" x14ac:dyDescent="0.2">
      <c r="D37" t="str" cm="1">
        <f t="array" ref="D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" s="39"/>
      <c r="F37" s="40"/>
      <c r="G37" s="40"/>
      <c r="H37" s="40"/>
      <c r="I37" s="40"/>
      <c r="J37" t="str">
        <f>IF(AND(ISNUMBER(TableSaisie[[#This Row],[Heure départ]]),ISNUMBER(TableSaisie[[#This Row],[Début pause]])),(MOD(G37-F37,1)+MOD(I37-H37,1))*24,"")</f>
        <v/>
      </c>
      <c r="K37" t="str" cm="1">
        <f t="array" ref="K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" spans="4:11" x14ac:dyDescent="0.2">
      <c r="D38" t="str" cm="1">
        <f t="array" ref="D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" s="39"/>
      <c r="F38" s="40"/>
      <c r="G38" s="40"/>
      <c r="H38" s="40"/>
      <c r="I38" s="40"/>
      <c r="J38" t="str">
        <f>IF(AND(ISNUMBER(TableSaisie[[#This Row],[Heure départ]]),ISNUMBER(TableSaisie[[#This Row],[Début pause]])),(MOD(G38-F38,1)+MOD(I38-H38,1))*24,"")</f>
        <v/>
      </c>
      <c r="K38" t="str" cm="1">
        <f t="array" ref="K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" spans="4:11" x14ac:dyDescent="0.2">
      <c r="D39" t="str" cm="1">
        <f t="array" ref="D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" s="39"/>
      <c r="F39" s="40"/>
      <c r="G39" s="40"/>
      <c r="H39" s="40"/>
      <c r="I39" s="40"/>
      <c r="J39" t="str">
        <f>IF(AND(ISNUMBER(TableSaisie[[#This Row],[Heure départ]]),ISNUMBER(TableSaisie[[#This Row],[Début pause]])),(MOD(G39-F39,1)+MOD(I39-H39,1))*24,"")</f>
        <v/>
      </c>
      <c r="K39" t="str" cm="1">
        <f t="array" ref="K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" spans="4:11" x14ac:dyDescent="0.2">
      <c r="D40" t="str" cm="1">
        <f t="array" ref="D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" s="39"/>
      <c r="F40" s="40"/>
      <c r="G40" s="40"/>
      <c r="H40" s="40"/>
      <c r="I40" s="40"/>
      <c r="J40" t="str">
        <f>IF(AND(ISNUMBER(TableSaisie[[#This Row],[Heure départ]]),ISNUMBER(TableSaisie[[#This Row],[Début pause]])),(MOD(G40-F40,1)+MOD(I40-H40,1))*24,"")</f>
        <v/>
      </c>
      <c r="K40" t="str" cm="1">
        <f t="array" ref="K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" spans="4:11" x14ac:dyDescent="0.2">
      <c r="D41" t="str" cm="1">
        <f t="array" ref="D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" s="39"/>
      <c r="F41" s="40"/>
      <c r="G41" s="40"/>
      <c r="H41" s="40"/>
      <c r="I41" s="40"/>
      <c r="J41" t="str">
        <f>IF(AND(ISNUMBER(TableSaisie[[#This Row],[Heure départ]]),ISNUMBER(TableSaisie[[#This Row],[Début pause]])),(MOD(G41-F41,1)+MOD(I41-H41,1))*24,"")</f>
        <v/>
      </c>
      <c r="K41" t="str" cm="1">
        <f t="array" ref="K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" spans="4:11" x14ac:dyDescent="0.2">
      <c r="D42" t="str" cm="1">
        <f t="array" ref="D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" s="39"/>
      <c r="F42" s="40"/>
      <c r="G42" s="40"/>
      <c r="H42" s="40"/>
      <c r="I42" s="40"/>
      <c r="J42" t="str">
        <f>IF(AND(ISNUMBER(TableSaisie[[#This Row],[Heure départ]]),ISNUMBER(TableSaisie[[#This Row],[Début pause]])),(MOD(G42-F42,1)+MOD(I42-H42,1))*24,"")</f>
        <v/>
      </c>
      <c r="K42" t="str" cm="1">
        <f t="array" ref="K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" spans="4:11" x14ac:dyDescent="0.2">
      <c r="D43" t="str" cm="1">
        <f t="array" ref="D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" s="39"/>
      <c r="F43" s="40"/>
      <c r="G43" s="40"/>
      <c r="H43" s="40"/>
      <c r="I43" s="40"/>
      <c r="J43" t="str">
        <f>IF(AND(ISNUMBER(TableSaisie[[#This Row],[Heure départ]]),ISNUMBER(TableSaisie[[#This Row],[Début pause]])),(MOD(G43-F43,1)+MOD(I43-H43,1))*24,"")</f>
        <v/>
      </c>
      <c r="K43" t="str" cm="1">
        <f t="array" ref="K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" spans="4:11" x14ac:dyDescent="0.2">
      <c r="D44" t="str" cm="1">
        <f t="array" ref="D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" s="39"/>
      <c r="F44" s="40"/>
      <c r="G44" s="40"/>
      <c r="H44" s="40"/>
      <c r="I44" s="40"/>
      <c r="J44" t="str">
        <f>IF(AND(ISNUMBER(TableSaisie[[#This Row],[Heure départ]]),ISNUMBER(TableSaisie[[#This Row],[Début pause]])),(MOD(G44-F44,1)+MOD(I44-H44,1))*24,"")</f>
        <v/>
      </c>
      <c r="K44" t="str" cm="1">
        <f t="array" ref="K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" spans="4:11" x14ac:dyDescent="0.2">
      <c r="D45" t="str" cm="1">
        <f t="array" ref="D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" s="39"/>
      <c r="F45" s="40"/>
      <c r="G45" s="40"/>
      <c r="H45" s="40"/>
      <c r="I45" s="40"/>
      <c r="J45" t="str">
        <f>IF(AND(ISNUMBER(TableSaisie[[#This Row],[Heure départ]]),ISNUMBER(TableSaisie[[#This Row],[Début pause]])),(MOD(G45-F45,1)+MOD(I45-H45,1))*24,"")</f>
        <v/>
      </c>
      <c r="K45" t="str" cm="1">
        <f t="array" ref="K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" spans="4:11" x14ac:dyDescent="0.2">
      <c r="D46" t="str" cm="1">
        <f t="array" ref="D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" s="39"/>
      <c r="F46" s="40"/>
      <c r="G46" s="40"/>
      <c r="H46" s="40"/>
      <c r="I46" s="40"/>
      <c r="J46" t="str">
        <f>IF(AND(ISNUMBER(TableSaisie[[#This Row],[Heure départ]]),ISNUMBER(TableSaisie[[#This Row],[Début pause]])),(MOD(G46-F46,1)+MOD(I46-H46,1))*24,"")</f>
        <v/>
      </c>
      <c r="K46" t="str" cm="1">
        <f t="array" ref="K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" spans="4:11" x14ac:dyDescent="0.2">
      <c r="D47" t="str" cm="1">
        <f t="array" ref="D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" s="39"/>
      <c r="F47" s="40"/>
      <c r="G47" s="40"/>
      <c r="H47" s="40"/>
      <c r="I47" s="40"/>
      <c r="J47" t="str">
        <f>IF(AND(ISNUMBER(TableSaisie[[#This Row],[Heure départ]]),ISNUMBER(TableSaisie[[#This Row],[Début pause]])),(MOD(G47-F47,1)+MOD(I47-H47,1))*24,"")</f>
        <v/>
      </c>
      <c r="K47" t="str" cm="1">
        <f t="array" ref="K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" spans="4:11" x14ac:dyDescent="0.2">
      <c r="D48" t="str" cm="1">
        <f t="array" ref="D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" s="39"/>
      <c r="F48" s="40"/>
      <c r="G48" s="40"/>
      <c r="H48" s="40"/>
      <c r="I48" s="40"/>
      <c r="J48" t="str">
        <f>IF(AND(ISNUMBER(TableSaisie[[#This Row],[Heure départ]]),ISNUMBER(TableSaisie[[#This Row],[Début pause]])),(MOD(G48-F48,1)+MOD(I48-H48,1))*24,"")</f>
        <v/>
      </c>
      <c r="K48" t="str" cm="1">
        <f t="array" ref="K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" spans="4:11" x14ac:dyDescent="0.2">
      <c r="D49" t="str" cm="1">
        <f t="array" ref="D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" s="39"/>
      <c r="F49" s="40"/>
      <c r="G49" s="40"/>
      <c r="H49" s="40"/>
      <c r="I49" s="40"/>
      <c r="J49" t="str">
        <f>IF(AND(ISNUMBER(TableSaisie[[#This Row],[Heure départ]]),ISNUMBER(TableSaisie[[#This Row],[Début pause]])),(MOD(G49-F49,1)+MOD(I49-H49,1))*24,"")</f>
        <v/>
      </c>
      <c r="K49" t="str" cm="1">
        <f t="array" ref="K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" spans="4:11" x14ac:dyDescent="0.2">
      <c r="D50" t="str" cm="1">
        <f t="array" ref="D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" s="39"/>
      <c r="F50" s="40"/>
      <c r="G50" s="40"/>
      <c r="H50" s="40"/>
      <c r="I50" s="40"/>
      <c r="J50" t="str">
        <f>IF(AND(ISNUMBER(TableSaisie[[#This Row],[Heure départ]]),ISNUMBER(TableSaisie[[#This Row],[Début pause]])),(MOD(G50-F50,1)+MOD(I50-H50,1))*24,"")</f>
        <v/>
      </c>
      <c r="K50" t="str" cm="1">
        <f t="array" ref="K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" spans="4:11" x14ac:dyDescent="0.2">
      <c r="D51" t="str" cm="1">
        <f t="array" ref="D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" s="39"/>
      <c r="F51" s="40"/>
      <c r="G51" s="40"/>
      <c r="H51" s="40"/>
      <c r="I51" s="40"/>
      <c r="J51" t="str">
        <f>IF(AND(ISNUMBER(TableSaisie[[#This Row],[Heure départ]]),ISNUMBER(TableSaisie[[#This Row],[Début pause]])),(MOD(G51-F51,1)+MOD(I51-H51,1))*24,"")</f>
        <v/>
      </c>
      <c r="K51" t="str" cm="1">
        <f t="array" ref="K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" spans="4:11" x14ac:dyDescent="0.2">
      <c r="D52" t="str" cm="1">
        <f t="array" ref="D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" s="39"/>
      <c r="F52" s="40"/>
      <c r="G52" s="40"/>
      <c r="H52" s="40"/>
      <c r="I52" s="40"/>
      <c r="J52" t="str">
        <f>IF(AND(ISNUMBER(TableSaisie[[#This Row],[Heure départ]]),ISNUMBER(TableSaisie[[#This Row],[Début pause]])),(MOD(G52-F52,1)+MOD(I52-H52,1))*24,"")</f>
        <v/>
      </c>
      <c r="K52" t="str" cm="1">
        <f t="array" ref="K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" spans="4:11" x14ac:dyDescent="0.2">
      <c r="D53" t="str" cm="1">
        <f t="array" ref="D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" s="39"/>
      <c r="F53" s="40"/>
      <c r="G53" s="40"/>
      <c r="H53" s="40"/>
      <c r="I53" s="40"/>
      <c r="J53" t="str">
        <f>IF(AND(ISNUMBER(TableSaisie[[#This Row],[Heure départ]]),ISNUMBER(TableSaisie[[#This Row],[Début pause]])),(MOD(G53-F53,1)+MOD(I53-H53,1))*24,"")</f>
        <v/>
      </c>
      <c r="K53" t="str" cm="1">
        <f t="array" ref="K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" spans="4:11" x14ac:dyDescent="0.2">
      <c r="D54" t="str" cm="1">
        <f t="array" ref="D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" s="39"/>
      <c r="F54" s="40"/>
      <c r="G54" s="40"/>
      <c r="H54" s="40"/>
      <c r="I54" s="40"/>
      <c r="J54" t="str">
        <f>IF(AND(ISNUMBER(TableSaisie[[#This Row],[Heure départ]]),ISNUMBER(TableSaisie[[#This Row],[Début pause]])),(MOD(G54-F54,1)+MOD(I54-H54,1))*24,"")</f>
        <v/>
      </c>
      <c r="K54" t="str" cm="1">
        <f t="array" ref="K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" spans="4:11" x14ac:dyDescent="0.2">
      <c r="D55" t="str" cm="1">
        <f t="array" ref="D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" s="39"/>
      <c r="F55" s="40"/>
      <c r="G55" s="40"/>
      <c r="H55" s="40"/>
      <c r="I55" s="40"/>
      <c r="J55" t="str">
        <f>IF(AND(ISNUMBER(TableSaisie[[#This Row],[Heure départ]]),ISNUMBER(TableSaisie[[#This Row],[Début pause]])),(MOD(G55-F55,1)+MOD(I55-H55,1))*24,"")</f>
        <v/>
      </c>
      <c r="K55" t="str" cm="1">
        <f t="array" ref="K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" spans="4:11" x14ac:dyDescent="0.2">
      <c r="D56" t="str" cm="1">
        <f t="array" ref="D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" s="39"/>
      <c r="F56" s="40"/>
      <c r="G56" s="40"/>
      <c r="H56" s="40"/>
      <c r="I56" s="40"/>
      <c r="J56" t="str">
        <f>IF(AND(ISNUMBER(TableSaisie[[#This Row],[Heure départ]]),ISNUMBER(TableSaisie[[#This Row],[Début pause]])),(MOD(G56-F56,1)+MOD(I56-H56,1))*24,"")</f>
        <v/>
      </c>
      <c r="K56" t="str" cm="1">
        <f t="array" ref="K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" spans="4:11" x14ac:dyDescent="0.2">
      <c r="D57" t="str" cm="1">
        <f t="array" ref="D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" s="39"/>
      <c r="F57" s="40"/>
      <c r="G57" s="40"/>
      <c r="H57" s="40"/>
      <c r="I57" s="40"/>
      <c r="J57" t="str">
        <f>IF(AND(ISNUMBER(TableSaisie[[#This Row],[Heure départ]]),ISNUMBER(TableSaisie[[#This Row],[Début pause]])),(MOD(G57-F57,1)+MOD(I57-H57,1))*24,"")</f>
        <v/>
      </c>
      <c r="K57" t="str" cm="1">
        <f t="array" ref="K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" spans="4:11" x14ac:dyDescent="0.2">
      <c r="D58" t="str" cm="1">
        <f t="array" ref="D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" s="39"/>
      <c r="F58" s="40"/>
      <c r="G58" s="40"/>
      <c r="H58" s="40"/>
      <c r="I58" s="40"/>
      <c r="J58" t="str">
        <f>IF(AND(ISNUMBER(TableSaisie[[#This Row],[Heure départ]]),ISNUMBER(TableSaisie[[#This Row],[Début pause]])),(MOD(G58-F58,1)+MOD(I58-H58,1))*24,"")</f>
        <v/>
      </c>
      <c r="K58" t="str" cm="1">
        <f t="array" ref="K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" spans="4:11" x14ac:dyDescent="0.2">
      <c r="D59" t="str" cm="1">
        <f t="array" ref="D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" s="39"/>
      <c r="F59" s="40"/>
      <c r="G59" s="40"/>
      <c r="H59" s="40"/>
      <c r="I59" s="40"/>
      <c r="J59" t="str">
        <f>IF(AND(ISNUMBER(TableSaisie[[#This Row],[Heure départ]]),ISNUMBER(TableSaisie[[#This Row],[Début pause]])),(MOD(G59-F59,1)+MOD(I59-H59,1))*24,"")</f>
        <v/>
      </c>
      <c r="K59" t="str" cm="1">
        <f t="array" ref="K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" spans="4:11" x14ac:dyDescent="0.2">
      <c r="D60" t="str" cm="1">
        <f t="array" ref="D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" s="39"/>
      <c r="F60" s="40"/>
      <c r="G60" s="40"/>
      <c r="H60" s="40"/>
      <c r="I60" s="40"/>
      <c r="J60" t="str">
        <f>IF(AND(ISNUMBER(TableSaisie[[#This Row],[Heure départ]]),ISNUMBER(TableSaisie[[#This Row],[Début pause]])),(MOD(G60-F60,1)+MOD(I60-H60,1))*24,"")</f>
        <v/>
      </c>
      <c r="K60" t="str" cm="1">
        <f t="array" ref="K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" spans="4:11" x14ac:dyDescent="0.2">
      <c r="D61" t="str" cm="1">
        <f t="array" ref="D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" s="39"/>
      <c r="F61" s="40"/>
      <c r="G61" s="40"/>
      <c r="H61" s="40"/>
      <c r="I61" s="40"/>
      <c r="J61" t="str">
        <f>IF(AND(ISNUMBER(TableSaisie[[#This Row],[Heure départ]]),ISNUMBER(TableSaisie[[#This Row],[Début pause]])),(MOD(G61-F61,1)+MOD(I61-H61,1))*24,"")</f>
        <v/>
      </c>
      <c r="K61" t="str" cm="1">
        <f t="array" ref="K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" spans="4:11" x14ac:dyDescent="0.2">
      <c r="D62" t="str" cm="1">
        <f t="array" ref="D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" s="39"/>
      <c r="F62" s="40"/>
      <c r="G62" s="40"/>
      <c r="H62" s="40"/>
      <c r="I62" s="40"/>
      <c r="J62" t="str">
        <f>IF(AND(ISNUMBER(TableSaisie[[#This Row],[Heure départ]]),ISNUMBER(TableSaisie[[#This Row],[Début pause]])),(MOD(G62-F62,1)+MOD(I62-H62,1))*24,"")</f>
        <v/>
      </c>
      <c r="K62" t="str" cm="1">
        <f t="array" ref="K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" spans="4:11" x14ac:dyDescent="0.2">
      <c r="D63" t="str" cm="1">
        <f t="array" ref="D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" s="39"/>
      <c r="F63" s="40"/>
      <c r="G63" s="40"/>
      <c r="H63" s="40"/>
      <c r="I63" s="40"/>
      <c r="J63" t="str">
        <f>IF(AND(ISNUMBER(TableSaisie[[#This Row],[Heure départ]]),ISNUMBER(TableSaisie[[#This Row],[Début pause]])),(MOD(G63-F63,1)+MOD(I63-H63,1))*24,"")</f>
        <v/>
      </c>
      <c r="K63" t="str" cm="1">
        <f t="array" ref="K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" spans="4:11" x14ac:dyDescent="0.2">
      <c r="D64" t="str" cm="1">
        <f t="array" ref="D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" s="39"/>
      <c r="F64" s="40"/>
      <c r="G64" s="40"/>
      <c r="H64" s="40"/>
      <c r="I64" s="40"/>
      <c r="J64" t="str">
        <f>IF(AND(ISNUMBER(TableSaisie[[#This Row],[Heure départ]]),ISNUMBER(TableSaisie[[#This Row],[Début pause]])),(MOD(G64-F64,1)+MOD(I64-H64,1))*24,"")</f>
        <v/>
      </c>
      <c r="K64" t="str" cm="1">
        <f t="array" ref="K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" spans="4:11" x14ac:dyDescent="0.2">
      <c r="D65" t="str" cm="1">
        <f t="array" ref="D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" s="39"/>
      <c r="F65" s="40"/>
      <c r="G65" s="40"/>
      <c r="H65" s="40"/>
      <c r="I65" s="40"/>
      <c r="J65" t="str">
        <f>IF(AND(ISNUMBER(TableSaisie[[#This Row],[Heure départ]]),ISNUMBER(TableSaisie[[#This Row],[Début pause]])),(MOD(G65-F65,1)+MOD(I65-H65,1))*24,"")</f>
        <v/>
      </c>
      <c r="K65" t="str" cm="1">
        <f t="array" ref="K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" spans="4:11" x14ac:dyDescent="0.2">
      <c r="D66" t="str" cm="1">
        <f t="array" ref="D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" s="39"/>
      <c r="F66" s="40"/>
      <c r="G66" s="40"/>
      <c r="H66" s="40"/>
      <c r="I66" s="40"/>
      <c r="J66" t="str">
        <f>IF(AND(ISNUMBER(TableSaisie[[#This Row],[Heure départ]]),ISNUMBER(TableSaisie[[#This Row],[Début pause]])),(MOD(G66-F66,1)+MOD(I66-H66,1))*24,"")</f>
        <v/>
      </c>
      <c r="K66" t="str" cm="1">
        <f t="array" ref="K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" spans="4:11" x14ac:dyDescent="0.2">
      <c r="D67" t="str" cm="1">
        <f t="array" ref="D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" s="39"/>
      <c r="F67" s="40"/>
      <c r="G67" s="40"/>
      <c r="H67" s="40"/>
      <c r="I67" s="40"/>
      <c r="J67" t="str">
        <f>IF(AND(ISNUMBER(TableSaisie[[#This Row],[Heure départ]]),ISNUMBER(TableSaisie[[#This Row],[Début pause]])),(MOD(G67-F67,1)+MOD(I67-H67,1))*24,"")</f>
        <v/>
      </c>
      <c r="K67" t="str" cm="1">
        <f t="array" ref="K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" spans="4:11" x14ac:dyDescent="0.2">
      <c r="D68" t="str" cm="1">
        <f t="array" ref="D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" s="39"/>
      <c r="F68" s="40"/>
      <c r="G68" s="40"/>
      <c r="H68" s="40"/>
      <c r="I68" s="40"/>
      <c r="J68" t="str">
        <f>IF(AND(ISNUMBER(TableSaisie[[#This Row],[Heure départ]]),ISNUMBER(TableSaisie[[#This Row],[Début pause]])),(MOD(G68-F68,1)+MOD(I68-H68,1))*24,"")</f>
        <v/>
      </c>
      <c r="K68" t="str" cm="1">
        <f t="array" ref="K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" spans="4:11" x14ac:dyDescent="0.2">
      <c r="D69" t="str" cm="1">
        <f t="array" ref="D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" s="39"/>
      <c r="F69" s="40"/>
      <c r="G69" s="40"/>
      <c r="H69" s="40"/>
      <c r="I69" s="40"/>
      <c r="J69" t="str">
        <f>IF(AND(ISNUMBER(TableSaisie[[#This Row],[Heure départ]]),ISNUMBER(TableSaisie[[#This Row],[Début pause]])),(MOD(G69-F69,1)+MOD(I69-H69,1))*24,"")</f>
        <v/>
      </c>
      <c r="K69" t="str" cm="1">
        <f t="array" ref="K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" spans="4:11" x14ac:dyDescent="0.2">
      <c r="D70" t="str" cm="1">
        <f t="array" ref="D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" s="39"/>
      <c r="F70" s="40"/>
      <c r="G70" s="40"/>
      <c r="H70" s="40"/>
      <c r="I70" s="40"/>
      <c r="J70" t="str">
        <f>IF(AND(ISNUMBER(TableSaisie[[#This Row],[Heure départ]]),ISNUMBER(TableSaisie[[#This Row],[Début pause]])),(MOD(G70-F70,1)+MOD(I70-H70,1))*24,"")</f>
        <v/>
      </c>
      <c r="K70" t="str" cm="1">
        <f t="array" ref="K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" spans="4:11" x14ac:dyDescent="0.2">
      <c r="D71" t="str" cm="1">
        <f t="array" ref="D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" s="39"/>
      <c r="F71" s="40"/>
      <c r="G71" s="40"/>
      <c r="H71" s="40"/>
      <c r="I71" s="40"/>
      <c r="J71" t="str">
        <f>IF(AND(ISNUMBER(TableSaisie[[#This Row],[Heure départ]]),ISNUMBER(TableSaisie[[#This Row],[Début pause]])),(MOD(G71-F71,1)+MOD(I71-H71,1))*24,"")</f>
        <v/>
      </c>
      <c r="K71" t="str" cm="1">
        <f t="array" ref="K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" spans="4:11" x14ac:dyDescent="0.2">
      <c r="D72" t="str" cm="1">
        <f t="array" ref="D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" s="39"/>
      <c r="F72" s="40"/>
      <c r="G72" s="40"/>
      <c r="H72" s="40"/>
      <c r="I72" s="40"/>
      <c r="J72" t="str">
        <f>IF(AND(ISNUMBER(TableSaisie[[#This Row],[Heure départ]]),ISNUMBER(TableSaisie[[#This Row],[Début pause]])),(MOD(G72-F72,1)+MOD(I72-H72,1))*24,"")</f>
        <v/>
      </c>
      <c r="K72" t="str" cm="1">
        <f t="array" ref="K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" spans="4:11" x14ac:dyDescent="0.2">
      <c r="D73" t="str" cm="1">
        <f t="array" ref="D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" s="39"/>
      <c r="F73" s="40"/>
      <c r="G73" s="40"/>
      <c r="H73" s="40"/>
      <c r="I73" s="40"/>
      <c r="J73" t="str">
        <f>IF(AND(ISNUMBER(TableSaisie[[#This Row],[Heure départ]]),ISNUMBER(TableSaisie[[#This Row],[Début pause]])),(MOD(G73-F73,1)+MOD(I73-H73,1))*24,"")</f>
        <v/>
      </c>
      <c r="K73" t="str" cm="1">
        <f t="array" ref="K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" spans="4:11" x14ac:dyDescent="0.2">
      <c r="D74" t="str" cm="1">
        <f t="array" ref="D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" s="39"/>
      <c r="F74" s="40"/>
      <c r="G74" s="40"/>
      <c r="H74" s="40"/>
      <c r="I74" s="40"/>
      <c r="J74" t="str">
        <f>IF(AND(ISNUMBER(TableSaisie[[#This Row],[Heure départ]]),ISNUMBER(TableSaisie[[#This Row],[Début pause]])),(MOD(G74-F74,1)+MOD(I74-H74,1))*24,"")</f>
        <v/>
      </c>
      <c r="K74" t="str" cm="1">
        <f t="array" ref="K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" spans="4:11" x14ac:dyDescent="0.2">
      <c r="D75" t="str" cm="1">
        <f t="array" ref="D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" s="39"/>
      <c r="F75" s="40"/>
      <c r="G75" s="40"/>
      <c r="H75" s="40"/>
      <c r="I75" s="40"/>
      <c r="J75" t="str">
        <f>IF(AND(ISNUMBER(TableSaisie[[#This Row],[Heure départ]]),ISNUMBER(TableSaisie[[#This Row],[Début pause]])),(MOD(G75-F75,1)+MOD(I75-H75,1))*24,"")</f>
        <v/>
      </c>
      <c r="K75" t="str" cm="1">
        <f t="array" ref="K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" spans="4:11" x14ac:dyDescent="0.2">
      <c r="D76" t="str" cm="1">
        <f t="array" ref="D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" s="39"/>
      <c r="F76" s="40"/>
      <c r="G76" s="40"/>
      <c r="H76" s="40"/>
      <c r="I76" s="40"/>
      <c r="J76" t="str">
        <f>IF(AND(ISNUMBER(TableSaisie[[#This Row],[Heure départ]]),ISNUMBER(TableSaisie[[#This Row],[Début pause]])),(MOD(G76-F76,1)+MOD(I76-H76,1))*24,"")</f>
        <v/>
      </c>
      <c r="K76" t="str" cm="1">
        <f t="array" ref="K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" spans="4:11" x14ac:dyDescent="0.2">
      <c r="D77" t="str" cm="1">
        <f t="array" ref="D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" s="39"/>
      <c r="F77" s="40"/>
      <c r="G77" s="40"/>
      <c r="H77" s="40"/>
      <c r="I77" s="40"/>
      <c r="J77" t="str">
        <f>IF(AND(ISNUMBER(TableSaisie[[#This Row],[Heure départ]]),ISNUMBER(TableSaisie[[#This Row],[Début pause]])),(MOD(G77-F77,1)+MOD(I77-H77,1))*24,"")</f>
        <v/>
      </c>
      <c r="K77" t="str" cm="1">
        <f t="array" ref="K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" spans="4:11" x14ac:dyDescent="0.2">
      <c r="D78" t="str" cm="1">
        <f t="array" ref="D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" s="39"/>
      <c r="F78" s="40"/>
      <c r="G78" s="40"/>
      <c r="H78" s="40"/>
      <c r="I78" s="40"/>
      <c r="J78" t="str">
        <f>IF(AND(ISNUMBER(TableSaisie[[#This Row],[Heure départ]]),ISNUMBER(TableSaisie[[#This Row],[Début pause]])),(MOD(G78-F78,1)+MOD(I78-H78,1))*24,"")</f>
        <v/>
      </c>
      <c r="K78" t="str" cm="1">
        <f t="array" ref="K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" spans="4:11" x14ac:dyDescent="0.2">
      <c r="D79" t="str" cm="1">
        <f t="array" ref="D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" s="39"/>
      <c r="F79" s="40"/>
      <c r="G79" s="40"/>
      <c r="H79" s="40"/>
      <c r="I79" s="40"/>
      <c r="J79" t="str">
        <f>IF(AND(ISNUMBER(TableSaisie[[#This Row],[Heure départ]]),ISNUMBER(TableSaisie[[#This Row],[Début pause]])),(MOD(G79-F79,1)+MOD(I79-H79,1))*24,"")</f>
        <v/>
      </c>
      <c r="K79" t="str" cm="1">
        <f t="array" ref="K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" spans="4:11" x14ac:dyDescent="0.2">
      <c r="D80" t="str" cm="1">
        <f t="array" ref="D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" s="39"/>
      <c r="F80" s="40"/>
      <c r="G80" s="40"/>
      <c r="H80" s="40"/>
      <c r="I80" s="40"/>
      <c r="J80" t="str">
        <f>IF(AND(ISNUMBER(TableSaisie[[#This Row],[Heure départ]]),ISNUMBER(TableSaisie[[#This Row],[Début pause]])),(MOD(G80-F80,1)+MOD(I80-H80,1))*24,"")</f>
        <v/>
      </c>
      <c r="K80" t="str" cm="1">
        <f t="array" ref="K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" spans="4:11" x14ac:dyDescent="0.2">
      <c r="D81" t="str" cm="1">
        <f t="array" ref="D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" s="39"/>
      <c r="F81" s="40"/>
      <c r="G81" s="40"/>
      <c r="H81" s="40"/>
      <c r="I81" s="40"/>
      <c r="J81" t="str">
        <f>IF(AND(ISNUMBER(TableSaisie[[#This Row],[Heure départ]]),ISNUMBER(TableSaisie[[#This Row],[Début pause]])),(MOD(G81-F81,1)+MOD(I81-H81,1))*24,"")</f>
        <v/>
      </c>
      <c r="K81" t="str" cm="1">
        <f t="array" ref="K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" spans="4:11" x14ac:dyDescent="0.2">
      <c r="D82" t="str" cm="1">
        <f t="array" ref="D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" s="39"/>
      <c r="F82" s="40"/>
      <c r="G82" s="40"/>
      <c r="H82" s="40"/>
      <c r="I82" s="40"/>
      <c r="J82" t="str">
        <f>IF(AND(ISNUMBER(TableSaisie[[#This Row],[Heure départ]]),ISNUMBER(TableSaisie[[#This Row],[Début pause]])),(MOD(G82-F82,1)+MOD(I82-H82,1))*24,"")</f>
        <v/>
      </c>
      <c r="K82" t="str" cm="1">
        <f t="array" ref="K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" spans="4:11" x14ac:dyDescent="0.2">
      <c r="D83" t="str" cm="1">
        <f t="array" ref="D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" s="39"/>
      <c r="F83" s="40"/>
      <c r="G83" s="40"/>
      <c r="H83" s="40"/>
      <c r="I83" s="40"/>
      <c r="J83" t="str">
        <f>IF(AND(ISNUMBER(TableSaisie[[#This Row],[Heure départ]]),ISNUMBER(TableSaisie[[#This Row],[Début pause]])),(MOD(G83-F83,1)+MOD(I83-H83,1))*24,"")</f>
        <v/>
      </c>
      <c r="K83" t="str" cm="1">
        <f t="array" ref="K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" spans="4:11" x14ac:dyDescent="0.2">
      <c r="D84" t="str" cm="1">
        <f t="array" ref="D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" s="39"/>
      <c r="F84" s="40"/>
      <c r="G84" s="40"/>
      <c r="H84" s="40"/>
      <c r="I84" s="40"/>
      <c r="J84" t="str">
        <f>IF(AND(ISNUMBER(TableSaisie[[#This Row],[Heure départ]]),ISNUMBER(TableSaisie[[#This Row],[Début pause]])),(MOD(G84-F84,1)+MOD(I84-H84,1))*24,"")</f>
        <v/>
      </c>
      <c r="K84" t="str" cm="1">
        <f t="array" ref="K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" spans="4:11" x14ac:dyDescent="0.2">
      <c r="D85" t="str" cm="1">
        <f t="array" ref="D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" s="39"/>
      <c r="F85" s="40"/>
      <c r="G85" s="40"/>
      <c r="H85" s="40"/>
      <c r="I85" s="40"/>
      <c r="J85" t="str">
        <f>IF(AND(ISNUMBER(TableSaisie[[#This Row],[Heure départ]]),ISNUMBER(TableSaisie[[#This Row],[Début pause]])),(MOD(G85-F85,1)+MOD(I85-H85,1))*24,"")</f>
        <v/>
      </c>
      <c r="K85" t="str" cm="1">
        <f t="array" ref="K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" spans="4:11" x14ac:dyDescent="0.2">
      <c r="D86" t="str" cm="1">
        <f t="array" ref="D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" s="39"/>
      <c r="F86" s="40"/>
      <c r="G86" s="40"/>
      <c r="H86" s="40"/>
      <c r="I86" s="40"/>
      <c r="J86" t="str">
        <f>IF(AND(ISNUMBER(TableSaisie[[#This Row],[Heure départ]]),ISNUMBER(TableSaisie[[#This Row],[Début pause]])),(MOD(G86-F86,1)+MOD(I86-H86,1))*24,"")</f>
        <v/>
      </c>
      <c r="K86" t="str" cm="1">
        <f t="array" ref="K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" spans="4:11" x14ac:dyDescent="0.2">
      <c r="D87" t="str" cm="1">
        <f t="array" ref="D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" s="39"/>
      <c r="F87" s="40"/>
      <c r="G87" s="40"/>
      <c r="H87" s="40"/>
      <c r="I87" s="40"/>
      <c r="J87" t="str">
        <f>IF(AND(ISNUMBER(TableSaisie[[#This Row],[Heure départ]]),ISNUMBER(TableSaisie[[#This Row],[Début pause]])),(MOD(G87-F87,1)+MOD(I87-H87,1))*24,"")</f>
        <v/>
      </c>
      <c r="K87" t="str" cm="1">
        <f t="array" ref="K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" spans="4:11" x14ac:dyDescent="0.2">
      <c r="D88" t="str" cm="1">
        <f t="array" ref="D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" s="39"/>
      <c r="F88" s="40"/>
      <c r="G88" s="40"/>
      <c r="H88" s="40"/>
      <c r="I88" s="40"/>
      <c r="J88" t="str">
        <f>IF(AND(ISNUMBER(TableSaisie[[#This Row],[Heure départ]]),ISNUMBER(TableSaisie[[#This Row],[Début pause]])),(MOD(G88-F88,1)+MOD(I88-H88,1))*24,"")</f>
        <v/>
      </c>
      <c r="K88" t="str" cm="1">
        <f t="array" ref="K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" spans="4:11" x14ac:dyDescent="0.2">
      <c r="D89" t="str" cm="1">
        <f t="array" ref="D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" s="39"/>
      <c r="F89" s="40"/>
      <c r="G89" s="40"/>
      <c r="H89" s="40"/>
      <c r="I89" s="40"/>
      <c r="J89" t="str">
        <f>IF(AND(ISNUMBER(TableSaisie[[#This Row],[Heure départ]]),ISNUMBER(TableSaisie[[#This Row],[Début pause]])),(MOD(G89-F89,1)+MOD(I89-H89,1))*24,"")</f>
        <v/>
      </c>
      <c r="K89" t="str" cm="1">
        <f t="array" ref="K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" spans="4:11" x14ac:dyDescent="0.2">
      <c r="D90" t="str" cm="1">
        <f t="array" ref="D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" s="39"/>
      <c r="F90" s="40"/>
      <c r="G90" s="40"/>
      <c r="H90" s="40"/>
      <c r="I90" s="40"/>
      <c r="J90" t="str">
        <f>IF(AND(ISNUMBER(TableSaisie[[#This Row],[Heure départ]]),ISNUMBER(TableSaisie[[#This Row],[Début pause]])),(MOD(G90-F90,1)+MOD(I90-H90,1))*24,"")</f>
        <v/>
      </c>
      <c r="K90" t="str" cm="1">
        <f t="array" ref="K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" spans="4:11" x14ac:dyDescent="0.2">
      <c r="D91" t="str" cm="1">
        <f t="array" ref="D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" s="39"/>
      <c r="F91" s="40"/>
      <c r="G91" s="40"/>
      <c r="H91" s="40"/>
      <c r="I91" s="40"/>
      <c r="J91" t="str">
        <f>IF(AND(ISNUMBER(TableSaisie[[#This Row],[Heure départ]]),ISNUMBER(TableSaisie[[#This Row],[Début pause]])),(MOD(G91-F91,1)+MOD(I91-H91,1))*24,"")</f>
        <v/>
      </c>
      <c r="K91" t="str" cm="1">
        <f t="array" ref="K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" spans="4:11" x14ac:dyDescent="0.2">
      <c r="D92" t="str" cm="1">
        <f t="array" ref="D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" s="39"/>
      <c r="F92" s="40"/>
      <c r="G92" s="40"/>
      <c r="H92" s="40"/>
      <c r="I92" s="40"/>
      <c r="J92" t="str">
        <f>IF(AND(ISNUMBER(TableSaisie[[#This Row],[Heure départ]]),ISNUMBER(TableSaisie[[#This Row],[Début pause]])),(MOD(G92-F92,1)+MOD(I92-H92,1))*24,"")</f>
        <v/>
      </c>
      <c r="K92" t="str" cm="1">
        <f t="array" ref="K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" spans="4:11" x14ac:dyDescent="0.2">
      <c r="D93" t="str" cm="1">
        <f t="array" ref="D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" s="39"/>
      <c r="F93" s="40"/>
      <c r="G93" s="40"/>
      <c r="H93" s="40"/>
      <c r="I93" s="40"/>
      <c r="J93" t="str">
        <f>IF(AND(ISNUMBER(TableSaisie[[#This Row],[Heure départ]]),ISNUMBER(TableSaisie[[#This Row],[Début pause]])),(MOD(G93-F93,1)+MOD(I93-H93,1))*24,"")</f>
        <v/>
      </c>
      <c r="K93" t="str" cm="1">
        <f t="array" ref="K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" spans="4:11" x14ac:dyDescent="0.2">
      <c r="D94" t="str" cm="1">
        <f t="array" ref="D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" s="39"/>
      <c r="F94" s="40"/>
      <c r="G94" s="40"/>
      <c r="H94" s="40"/>
      <c r="I94" s="40"/>
      <c r="J94" t="str">
        <f>IF(AND(ISNUMBER(TableSaisie[[#This Row],[Heure départ]]),ISNUMBER(TableSaisie[[#This Row],[Début pause]])),(MOD(G94-F94,1)+MOD(I94-H94,1))*24,"")</f>
        <v/>
      </c>
      <c r="K94" t="str" cm="1">
        <f t="array" ref="K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" spans="4:11" x14ac:dyDescent="0.2">
      <c r="D95" t="str" cm="1">
        <f t="array" ref="D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" s="39"/>
      <c r="F95" s="40"/>
      <c r="G95" s="40"/>
      <c r="H95" s="40"/>
      <c r="I95" s="40"/>
      <c r="J95" t="str">
        <f>IF(AND(ISNUMBER(TableSaisie[[#This Row],[Heure départ]]),ISNUMBER(TableSaisie[[#This Row],[Début pause]])),(MOD(G95-F95,1)+MOD(I95-H95,1))*24,"")</f>
        <v/>
      </c>
      <c r="K95" t="str" cm="1">
        <f t="array" ref="K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" spans="4:11" x14ac:dyDescent="0.2">
      <c r="D96" t="str" cm="1">
        <f t="array" ref="D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" s="39"/>
      <c r="F96" s="40"/>
      <c r="G96" s="40"/>
      <c r="H96" s="40"/>
      <c r="I96" s="40"/>
      <c r="J96" t="str">
        <f>IF(AND(ISNUMBER(TableSaisie[[#This Row],[Heure départ]]),ISNUMBER(TableSaisie[[#This Row],[Début pause]])),(MOD(G96-F96,1)+MOD(I96-H96,1))*24,"")</f>
        <v/>
      </c>
      <c r="K96" t="str" cm="1">
        <f t="array" ref="K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" spans="4:11" x14ac:dyDescent="0.2">
      <c r="D97" t="str" cm="1">
        <f t="array" ref="D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" s="39"/>
      <c r="F97" s="40"/>
      <c r="G97" s="40"/>
      <c r="H97" s="40"/>
      <c r="I97" s="40"/>
      <c r="J97" t="str">
        <f>IF(AND(ISNUMBER(TableSaisie[[#This Row],[Heure départ]]),ISNUMBER(TableSaisie[[#This Row],[Début pause]])),(MOD(G97-F97,1)+MOD(I97-H97,1))*24,"")</f>
        <v/>
      </c>
      <c r="K97" t="str" cm="1">
        <f t="array" ref="K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" spans="4:11" x14ac:dyDescent="0.2">
      <c r="D98" t="str" cm="1">
        <f t="array" ref="D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" s="39"/>
      <c r="F98" s="40"/>
      <c r="G98" s="40"/>
      <c r="H98" s="40"/>
      <c r="I98" s="40"/>
      <c r="J98" t="str">
        <f>IF(AND(ISNUMBER(TableSaisie[[#This Row],[Heure départ]]),ISNUMBER(TableSaisie[[#This Row],[Début pause]])),(MOD(G98-F98,1)+MOD(I98-H98,1))*24,"")</f>
        <v/>
      </c>
      <c r="K98" t="str" cm="1">
        <f t="array" ref="K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" spans="4:11" x14ac:dyDescent="0.2">
      <c r="D99" t="str" cm="1">
        <f t="array" ref="D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" s="39"/>
      <c r="F99" s="40"/>
      <c r="G99" s="40"/>
      <c r="H99" s="40"/>
      <c r="I99" s="40"/>
      <c r="J99" t="str">
        <f>IF(AND(ISNUMBER(TableSaisie[[#This Row],[Heure départ]]),ISNUMBER(TableSaisie[[#This Row],[Début pause]])),(MOD(G99-F99,1)+MOD(I99-H99,1))*24,"")</f>
        <v/>
      </c>
      <c r="K99" t="str" cm="1">
        <f t="array" ref="K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0" spans="4:11" x14ac:dyDescent="0.2">
      <c r="D100" t="str" cm="1">
        <f t="array" ref="D1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0" s="39"/>
      <c r="F100" s="40"/>
      <c r="G100" s="40"/>
      <c r="H100" s="40"/>
      <c r="I100" s="40"/>
      <c r="J100" t="str">
        <f>IF(AND(ISNUMBER(TableSaisie[[#This Row],[Heure départ]]),ISNUMBER(TableSaisie[[#This Row],[Début pause]])),(MOD(G100-F100,1)+MOD(I100-H100,1))*24,"")</f>
        <v/>
      </c>
      <c r="K100" t="str" cm="1">
        <f t="array" ref="K1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1" spans="4:11" x14ac:dyDescent="0.2">
      <c r="D101" t="str" cm="1">
        <f t="array" ref="D1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1" s="39"/>
      <c r="F101" s="40"/>
      <c r="G101" s="40"/>
      <c r="H101" s="40"/>
      <c r="I101" s="40"/>
      <c r="J101" t="str">
        <f>IF(AND(ISNUMBER(TableSaisie[[#This Row],[Heure départ]]),ISNUMBER(TableSaisie[[#This Row],[Début pause]])),(MOD(G101-F101,1)+MOD(I101-H101,1))*24,"")</f>
        <v/>
      </c>
      <c r="K101" t="str" cm="1">
        <f t="array" ref="K1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2" spans="4:11" x14ac:dyDescent="0.2">
      <c r="D102" t="str" cm="1">
        <f t="array" ref="D1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2" s="39"/>
      <c r="F102" s="40"/>
      <c r="G102" s="40"/>
      <c r="H102" s="40"/>
      <c r="I102" s="40"/>
      <c r="J102" t="str">
        <f>IF(AND(ISNUMBER(TableSaisie[[#This Row],[Heure départ]]),ISNUMBER(TableSaisie[[#This Row],[Début pause]])),(MOD(G102-F102,1)+MOD(I102-H102,1))*24,"")</f>
        <v/>
      </c>
      <c r="K102" t="str" cm="1">
        <f t="array" ref="K1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3" spans="4:11" x14ac:dyDescent="0.2">
      <c r="D103" t="str" cm="1">
        <f t="array" ref="D1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3" s="39"/>
      <c r="F103" s="40"/>
      <c r="G103" s="40"/>
      <c r="H103" s="40"/>
      <c r="I103" s="40"/>
      <c r="J103" t="str">
        <f>IF(AND(ISNUMBER(TableSaisie[[#This Row],[Heure départ]]),ISNUMBER(TableSaisie[[#This Row],[Début pause]])),(MOD(G103-F103,1)+MOD(I103-H103,1))*24,"")</f>
        <v/>
      </c>
      <c r="K103" t="str" cm="1">
        <f t="array" ref="K1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4" spans="4:11" x14ac:dyDescent="0.2">
      <c r="D104" t="str" cm="1">
        <f t="array" ref="D1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4" s="39"/>
      <c r="F104" s="40"/>
      <c r="G104" s="40"/>
      <c r="H104" s="40"/>
      <c r="I104" s="40"/>
      <c r="J104" t="str">
        <f>IF(AND(ISNUMBER(TableSaisie[[#This Row],[Heure départ]]),ISNUMBER(TableSaisie[[#This Row],[Début pause]])),(MOD(G104-F104,1)+MOD(I104-H104,1))*24,"")</f>
        <v/>
      </c>
      <c r="K104" t="str" cm="1">
        <f t="array" ref="K1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5" spans="4:11" x14ac:dyDescent="0.2">
      <c r="D105" t="str" cm="1">
        <f t="array" ref="D1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5" s="39"/>
      <c r="F105" s="40"/>
      <c r="G105" s="40"/>
      <c r="H105" s="40"/>
      <c r="I105" s="40"/>
      <c r="J105" t="str">
        <f>IF(AND(ISNUMBER(TableSaisie[[#This Row],[Heure départ]]),ISNUMBER(TableSaisie[[#This Row],[Début pause]])),(MOD(G105-F105,1)+MOD(I105-H105,1))*24,"")</f>
        <v/>
      </c>
      <c r="K105" t="str" cm="1">
        <f t="array" ref="K1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6" spans="4:11" x14ac:dyDescent="0.2">
      <c r="D106" t="str" cm="1">
        <f t="array" ref="D1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6" s="39"/>
      <c r="F106" s="40"/>
      <c r="G106" s="40"/>
      <c r="H106" s="40"/>
      <c r="I106" s="40"/>
      <c r="J106" t="str">
        <f>IF(AND(ISNUMBER(TableSaisie[[#This Row],[Heure départ]]),ISNUMBER(TableSaisie[[#This Row],[Début pause]])),(MOD(G106-F106,1)+MOD(I106-H106,1))*24,"")</f>
        <v/>
      </c>
      <c r="K106" t="str" cm="1">
        <f t="array" ref="K1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7" spans="4:11" x14ac:dyDescent="0.2">
      <c r="D107" t="str" cm="1">
        <f t="array" ref="D1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7" s="39"/>
      <c r="F107" s="40"/>
      <c r="G107" s="40"/>
      <c r="H107" s="40"/>
      <c r="I107" s="40"/>
      <c r="J107" t="str">
        <f>IF(AND(ISNUMBER(TableSaisie[[#This Row],[Heure départ]]),ISNUMBER(TableSaisie[[#This Row],[Début pause]])),(MOD(G107-F107,1)+MOD(I107-H107,1))*24,"")</f>
        <v/>
      </c>
      <c r="K107" t="str" cm="1">
        <f t="array" ref="K1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8" spans="4:11" x14ac:dyDescent="0.2">
      <c r="D108" t="str" cm="1">
        <f t="array" ref="D1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8" s="39"/>
      <c r="F108" s="40"/>
      <c r="G108" s="40"/>
      <c r="H108" s="40"/>
      <c r="I108" s="40"/>
      <c r="J108" t="str">
        <f>IF(AND(ISNUMBER(TableSaisie[[#This Row],[Heure départ]]),ISNUMBER(TableSaisie[[#This Row],[Début pause]])),(MOD(G108-F108,1)+MOD(I108-H108,1))*24,"")</f>
        <v/>
      </c>
      <c r="K108" t="str" cm="1">
        <f t="array" ref="K1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9" spans="4:11" x14ac:dyDescent="0.2">
      <c r="D109" t="str" cm="1">
        <f t="array" ref="D1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9" s="39"/>
      <c r="F109" s="40"/>
      <c r="G109" s="40"/>
      <c r="H109" s="40"/>
      <c r="I109" s="40"/>
      <c r="J109" t="str">
        <f>IF(AND(ISNUMBER(TableSaisie[[#This Row],[Heure départ]]),ISNUMBER(TableSaisie[[#This Row],[Début pause]])),(MOD(G109-F109,1)+MOD(I109-H109,1))*24,"")</f>
        <v/>
      </c>
      <c r="K109" t="str" cm="1">
        <f t="array" ref="K1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0" spans="4:11" x14ac:dyDescent="0.2">
      <c r="D110" t="str" cm="1">
        <f t="array" ref="D1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0" s="39"/>
      <c r="F110" s="40"/>
      <c r="G110" s="40"/>
      <c r="H110" s="40"/>
      <c r="I110" s="40"/>
      <c r="J110" t="str">
        <f>IF(AND(ISNUMBER(TableSaisie[[#This Row],[Heure départ]]),ISNUMBER(TableSaisie[[#This Row],[Début pause]])),(MOD(G110-F110,1)+MOD(I110-H110,1))*24,"")</f>
        <v/>
      </c>
      <c r="K110" t="str" cm="1">
        <f t="array" ref="K1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1" spans="4:11" x14ac:dyDescent="0.2">
      <c r="D111" t="str" cm="1">
        <f t="array" ref="D1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1" s="39"/>
      <c r="F111" s="40"/>
      <c r="G111" s="40"/>
      <c r="H111" s="40"/>
      <c r="I111" s="40"/>
      <c r="J111" t="str">
        <f>IF(AND(ISNUMBER(TableSaisie[[#This Row],[Heure départ]]),ISNUMBER(TableSaisie[[#This Row],[Début pause]])),(MOD(G111-F111,1)+MOD(I111-H111,1))*24,"")</f>
        <v/>
      </c>
      <c r="K111" t="str" cm="1">
        <f t="array" ref="K1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2" spans="4:11" x14ac:dyDescent="0.2">
      <c r="D112" t="str" cm="1">
        <f t="array" ref="D1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2" s="39"/>
      <c r="F112" s="40"/>
      <c r="G112" s="40"/>
      <c r="H112" s="40"/>
      <c r="I112" s="40"/>
      <c r="J112" t="str">
        <f>IF(AND(ISNUMBER(TableSaisie[[#This Row],[Heure départ]]),ISNUMBER(TableSaisie[[#This Row],[Début pause]])),(MOD(G112-F112,1)+MOD(I112-H112,1))*24,"")</f>
        <v/>
      </c>
      <c r="K112" t="str" cm="1">
        <f t="array" ref="K1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3" spans="4:11" x14ac:dyDescent="0.2">
      <c r="D113" t="str" cm="1">
        <f t="array" ref="D1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3" s="39"/>
      <c r="F113" s="40"/>
      <c r="G113" s="40"/>
      <c r="H113" s="40"/>
      <c r="I113" s="40"/>
      <c r="J113" t="str">
        <f>IF(AND(ISNUMBER(TableSaisie[[#This Row],[Heure départ]]),ISNUMBER(TableSaisie[[#This Row],[Début pause]])),(MOD(G113-F113,1)+MOD(I113-H113,1))*24,"")</f>
        <v/>
      </c>
      <c r="K113" t="str" cm="1">
        <f t="array" ref="K1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4" spans="4:11" x14ac:dyDescent="0.2">
      <c r="D114" t="str" cm="1">
        <f t="array" ref="D1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4" s="39"/>
      <c r="F114" s="40"/>
      <c r="G114" s="40"/>
      <c r="H114" s="40"/>
      <c r="I114" s="40"/>
      <c r="J114" t="str">
        <f>IF(AND(ISNUMBER(TableSaisie[[#This Row],[Heure départ]]),ISNUMBER(TableSaisie[[#This Row],[Début pause]])),(MOD(G114-F114,1)+MOD(I114-H114,1))*24,"")</f>
        <v/>
      </c>
      <c r="K114" t="str" cm="1">
        <f t="array" ref="K1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5" spans="4:11" x14ac:dyDescent="0.2">
      <c r="D115" t="str" cm="1">
        <f t="array" ref="D1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5" s="39"/>
      <c r="F115" s="40"/>
      <c r="G115" s="40"/>
      <c r="H115" s="40"/>
      <c r="I115" s="40"/>
      <c r="J115" t="str">
        <f>IF(AND(ISNUMBER(TableSaisie[[#This Row],[Heure départ]]),ISNUMBER(TableSaisie[[#This Row],[Début pause]])),(MOD(G115-F115,1)+MOD(I115-H115,1))*24,"")</f>
        <v/>
      </c>
      <c r="K115" t="str" cm="1">
        <f t="array" ref="K1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6" spans="4:11" x14ac:dyDescent="0.2">
      <c r="D116" t="str" cm="1">
        <f t="array" ref="D1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6" s="39"/>
      <c r="F116" s="40"/>
      <c r="G116" s="40"/>
      <c r="H116" s="40"/>
      <c r="I116" s="40"/>
      <c r="J116" t="str">
        <f>IF(AND(ISNUMBER(TableSaisie[[#This Row],[Heure départ]]),ISNUMBER(TableSaisie[[#This Row],[Début pause]])),(MOD(G116-F116,1)+MOD(I116-H116,1))*24,"")</f>
        <v/>
      </c>
      <c r="K116" t="str" cm="1">
        <f t="array" ref="K1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7" spans="4:11" x14ac:dyDescent="0.2">
      <c r="D117" t="str" cm="1">
        <f t="array" ref="D1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7" s="39"/>
      <c r="F117" s="40"/>
      <c r="G117" s="40"/>
      <c r="H117" s="40"/>
      <c r="I117" s="40"/>
      <c r="J117" t="str">
        <f>IF(AND(ISNUMBER(TableSaisie[[#This Row],[Heure départ]]),ISNUMBER(TableSaisie[[#This Row],[Début pause]])),(MOD(G117-F117,1)+MOD(I117-H117,1))*24,"")</f>
        <v/>
      </c>
      <c r="K117" t="str" cm="1">
        <f t="array" ref="K1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8" spans="4:11" x14ac:dyDescent="0.2">
      <c r="D118" t="str" cm="1">
        <f t="array" ref="D1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8" s="39"/>
      <c r="F118" s="40"/>
      <c r="G118" s="40"/>
      <c r="H118" s="40"/>
      <c r="I118" s="40"/>
      <c r="J118" t="str">
        <f>IF(AND(ISNUMBER(TableSaisie[[#This Row],[Heure départ]]),ISNUMBER(TableSaisie[[#This Row],[Début pause]])),(MOD(G118-F118,1)+MOD(I118-H118,1))*24,"")</f>
        <v/>
      </c>
      <c r="K118" t="str" cm="1">
        <f t="array" ref="K1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19" spans="4:11" x14ac:dyDescent="0.2">
      <c r="D119" t="str" cm="1">
        <f t="array" ref="D1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19" s="39"/>
      <c r="F119" s="40"/>
      <c r="G119" s="40"/>
      <c r="H119" s="40"/>
      <c r="I119" s="40"/>
      <c r="J119" t="str">
        <f>IF(AND(ISNUMBER(TableSaisie[[#This Row],[Heure départ]]),ISNUMBER(TableSaisie[[#This Row],[Début pause]])),(MOD(G119-F119,1)+MOD(I119-H119,1))*24,"")</f>
        <v/>
      </c>
      <c r="K119" t="str" cm="1">
        <f t="array" ref="K1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0" spans="4:11" x14ac:dyDescent="0.2">
      <c r="D120" t="str" cm="1">
        <f t="array" ref="D1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0" s="39"/>
      <c r="F120" s="40"/>
      <c r="G120" s="40"/>
      <c r="H120" s="40"/>
      <c r="I120" s="40"/>
      <c r="J120" t="str">
        <f>IF(AND(ISNUMBER(TableSaisie[[#This Row],[Heure départ]]),ISNUMBER(TableSaisie[[#This Row],[Début pause]])),(MOD(G120-F120,1)+MOD(I120-H120,1))*24,"")</f>
        <v/>
      </c>
      <c r="K120" t="str" cm="1">
        <f t="array" ref="K1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1" spans="4:11" x14ac:dyDescent="0.2">
      <c r="D121" t="str" cm="1">
        <f t="array" ref="D1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1" s="39"/>
      <c r="F121" s="40"/>
      <c r="G121" s="40"/>
      <c r="H121" s="40"/>
      <c r="I121" s="40"/>
      <c r="J121" t="str">
        <f>IF(AND(ISNUMBER(TableSaisie[[#This Row],[Heure départ]]),ISNUMBER(TableSaisie[[#This Row],[Début pause]])),(MOD(G121-F121,1)+MOD(I121-H121,1))*24,"")</f>
        <v/>
      </c>
      <c r="K121" t="str" cm="1">
        <f t="array" ref="K1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2" spans="4:11" x14ac:dyDescent="0.2">
      <c r="D122" t="str" cm="1">
        <f t="array" ref="D1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2" s="39"/>
      <c r="F122" s="40"/>
      <c r="G122" s="40"/>
      <c r="H122" s="40"/>
      <c r="I122" s="40"/>
      <c r="J122" t="str">
        <f>IF(AND(ISNUMBER(TableSaisie[[#This Row],[Heure départ]]),ISNUMBER(TableSaisie[[#This Row],[Début pause]])),(MOD(G122-F122,1)+MOD(I122-H122,1))*24,"")</f>
        <v/>
      </c>
      <c r="K122" t="str" cm="1">
        <f t="array" ref="K1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3" spans="4:11" x14ac:dyDescent="0.2">
      <c r="D123" t="str" cm="1">
        <f t="array" ref="D1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3" s="39"/>
      <c r="F123" s="40"/>
      <c r="G123" s="40"/>
      <c r="H123" s="40"/>
      <c r="I123" s="40"/>
      <c r="J123" t="str">
        <f>IF(AND(ISNUMBER(TableSaisie[[#This Row],[Heure départ]]),ISNUMBER(TableSaisie[[#This Row],[Début pause]])),(MOD(G123-F123,1)+MOD(I123-H123,1))*24,"")</f>
        <v/>
      </c>
      <c r="K123" t="str" cm="1">
        <f t="array" ref="K1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4" spans="4:11" x14ac:dyDescent="0.2">
      <c r="D124" t="str" cm="1">
        <f t="array" ref="D1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4" s="39"/>
      <c r="F124" s="40"/>
      <c r="G124" s="40"/>
      <c r="H124" s="40"/>
      <c r="I124" s="40"/>
      <c r="J124" t="str">
        <f>IF(AND(ISNUMBER(TableSaisie[[#This Row],[Heure départ]]),ISNUMBER(TableSaisie[[#This Row],[Début pause]])),(MOD(G124-F124,1)+MOD(I124-H124,1))*24,"")</f>
        <v/>
      </c>
      <c r="K124" t="str" cm="1">
        <f t="array" ref="K1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5" spans="4:11" x14ac:dyDescent="0.2">
      <c r="D125" t="str" cm="1">
        <f t="array" ref="D1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5" s="39"/>
      <c r="F125" s="40"/>
      <c r="G125" s="40"/>
      <c r="H125" s="40"/>
      <c r="I125" s="40"/>
      <c r="J125" t="str">
        <f>IF(AND(ISNUMBER(TableSaisie[[#This Row],[Heure départ]]),ISNUMBER(TableSaisie[[#This Row],[Début pause]])),(MOD(G125-F125,1)+MOD(I125-H125,1))*24,"")</f>
        <v/>
      </c>
      <c r="K125" t="str" cm="1">
        <f t="array" ref="K1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6" spans="4:11" x14ac:dyDescent="0.2">
      <c r="D126" t="str" cm="1">
        <f t="array" ref="D1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6" s="39"/>
      <c r="F126" s="40"/>
      <c r="G126" s="40"/>
      <c r="H126" s="40"/>
      <c r="I126" s="40"/>
      <c r="J126" t="str">
        <f>IF(AND(ISNUMBER(TableSaisie[[#This Row],[Heure départ]]),ISNUMBER(TableSaisie[[#This Row],[Début pause]])),(MOD(G126-F126,1)+MOD(I126-H126,1))*24,"")</f>
        <v/>
      </c>
      <c r="K126" t="str" cm="1">
        <f t="array" ref="K1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7" spans="4:11" x14ac:dyDescent="0.2">
      <c r="D127" t="str" cm="1">
        <f t="array" ref="D1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7" s="39"/>
      <c r="F127" s="40"/>
      <c r="G127" s="40"/>
      <c r="H127" s="40"/>
      <c r="I127" s="40"/>
      <c r="J127" t="str">
        <f>IF(AND(ISNUMBER(TableSaisie[[#This Row],[Heure départ]]),ISNUMBER(TableSaisie[[#This Row],[Début pause]])),(MOD(G127-F127,1)+MOD(I127-H127,1))*24,"")</f>
        <v/>
      </c>
      <c r="K127" t="str" cm="1">
        <f t="array" ref="K1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8" spans="4:11" x14ac:dyDescent="0.2">
      <c r="D128" t="str" cm="1">
        <f t="array" ref="D1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8" s="39"/>
      <c r="F128" s="40"/>
      <c r="G128" s="40"/>
      <c r="H128" s="40"/>
      <c r="I128" s="40"/>
      <c r="J128" t="str">
        <f>IF(AND(ISNUMBER(TableSaisie[[#This Row],[Heure départ]]),ISNUMBER(TableSaisie[[#This Row],[Début pause]])),(MOD(G128-F128,1)+MOD(I128-H128,1))*24,"")</f>
        <v/>
      </c>
      <c r="K128" t="str" cm="1">
        <f t="array" ref="K1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29" spans="4:11" x14ac:dyDescent="0.2">
      <c r="D129" t="str" cm="1">
        <f t="array" ref="D1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29" s="39"/>
      <c r="F129" s="40"/>
      <c r="G129" s="40"/>
      <c r="H129" s="40"/>
      <c r="I129" s="40"/>
      <c r="J129" t="str">
        <f>IF(AND(ISNUMBER(TableSaisie[[#This Row],[Heure départ]]),ISNUMBER(TableSaisie[[#This Row],[Début pause]])),(MOD(G129-F129,1)+MOD(I129-H129,1))*24,"")</f>
        <v/>
      </c>
      <c r="K129" t="str" cm="1">
        <f t="array" ref="K1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0" spans="4:11" x14ac:dyDescent="0.2">
      <c r="D130" t="str" cm="1">
        <f t="array" ref="D1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0" s="39"/>
      <c r="F130" s="40"/>
      <c r="G130" s="40"/>
      <c r="H130" s="40"/>
      <c r="I130" s="40"/>
      <c r="J130" t="str">
        <f>IF(AND(ISNUMBER(TableSaisie[[#This Row],[Heure départ]]),ISNUMBER(TableSaisie[[#This Row],[Début pause]])),(MOD(G130-F130,1)+MOD(I130-H130,1))*24,"")</f>
        <v/>
      </c>
      <c r="K130" t="str" cm="1">
        <f t="array" ref="K1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1" spans="4:11" x14ac:dyDescent="0.2">
      <c r="D131" t="str" cm="1">
        <f t="array" ref="D1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1" s="39"/>
      <c r="F131" s="40"/>
      <c r="G131" s="40"/>
      <c r="H131" s="40"/>
      <c r="I131" s="40"/>
      <c r="J131" t="str">
        <f>IF(AND(ISNUMBER(TableSaisie[[#This Row],[Heure départ]]),ISNUMBER(TableSaisie[[#This Row],[Début pause]])),(MOD(G131-F131,1)+MOD(I131-H131,1))*24,"")</f>
        <v/>
      </c>
      <c r="K131" t="str" cm="1">
        <f t="array" ref="K1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2" spans="4:11" x14ac:dyDescent="0.2">
      <c r="D132" t="str" cm="1">
        <f t="array" ref="D1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2" s="39"/>
      <c r="F132" s="40"/>
      <c r="G132" s="40"/>
      <c r="H132" s="40"/>
      <c r="I132" s="40"/>
      <c r="J132" t="str">
        <f>IF(AND(ISNUMBER(TableSaisie[[#This Row],[Heure départ]]),ISNUMBER(TableSaisie[[#This Row],[Début pause]])),(MOD(G132-F132,1)+MOD(I132-H132,1))*24,"")</f>
        <v/>
      </c>
      <c r="K132" t="str" cm="1">
        <f t="array" ref="K1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3" spans="4:11" x14ac:dyDescent="0.2">
      <c r="D133" t="str" cm="1">
        <f t="array" ref="D1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3" s="39"/>
      <c r="F133" s="40"/>
      <c r="G133" s="40"/>
      <c r="H133" s="40"/>
      <c r="I133" s="40"/>
      <c r="J133" t="str">
        <f>IF(AND(ISNUMBER(TableSaisie[[#This Row],[Heure départ]]),ISNUMBER(TableSaisie[[#This Row],[Début pause]])),(MOD(G133-F133,1)+MOD(I133-H133,1))*24,"")</f>
        <v/>
      </c>
      <c r="K133" t="str" cm="1">
        <f t="array" ref="K1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4" spans="4:11" x14ac:dyDescent="0.2">
      <c r="D134" t="str" cm="1">
        <f t="array" ref="D1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4" s="39"/>
      <c r="F134" s="40"/>
      <c r="G134" s="40"/>
      <c r="H134" s="40"/>
      <c r="I134" s="40"/>
      <c r="J134" t="str">
        <f>IF(AND(ISNUMBER(TableSaisie[[#This Row],[Heure départ]]),ISNUMBER(TableSaisie[[#This Row],[Début pause]])),(MOD(G134-F134,1)+MOD(I134-H134,1))*24,"")</f>
        <v/>
      </c>
      <c r="K134" t="str" cm="1">
        <f t="array" ref="K1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5" spans="4:11" x14ac:dyDescent="0.2">
      <c r="D135" t="str" cm="1">
        <f t="array" ref="D1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5" s="39"/>
      <c r="F135" s="40"/>
      <c r="G135" s="40"/>
      <c r="H135" s="40"/>
      <c r="I135" s="40"/>
      <c r="J135" t="str">
        <f>IF(AND(ISNUMBER(TableSaisie[[#This Row],[Heure départ]]),ISNUMBER(TableSaisie[[#This Row],[Début pause]])),(MOD(G135-F135,1)+MOD(I135-H135,1))*24,"")</f>
        <v/>
      </c>
      <c r="K135" t="str" cm="1">
        <f t="array" ref="K1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6" spans="4:11" x14ac:dyDescent="0.2">
      <c r="D136" t="str" cm="1">
        <f t="array" ref="D1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6" s="39"/>
      <c r="F136" s="40"/>
      <c r="G136" s="40"/>
      <c r="H136" s="40"/>
      <c r="I136" s="40"/>
      <c r="J136" t="str">
        <f>IF(AND(ISNUMBER(TableSaisie[[#This Row],[Heure départ]]),ISNUMBER(TableSaisie[[#This Row],[Début pause]])),(MOD(G136-F136,1)+MOD(I136-H136,1))*24,"")</f>
        <v/>
      </c>
      <c r="K136" t="str" cm="1">
        <f t="array" ref="K1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7" spans="4:11" x14ac:dyDescent="0.2">
      <c r="D137" t="str" cm="1">
        <f t="array" ref="D1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7" s="39"/>
      <c r="F137" s="40"/>
      <c r="G137" s="40"/>
      <c r="H137" s="40"/>
      <c r="I137" s="40"/>
      <c r="J137" t="str">
        <f>IF(AND(ISNUMBER(TableSaisie[[#This Row],[Heure départ]]),ISNUMBER(TableSaisie[[#This Row],[Début pause]])),(MOD(G137-F137,1)+MOD(I137-H137,1))*24,"")</f>
        <v/>
      </c>
      <c r="K137" t="str" cm="1">
        <f t="array" ref="K1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8" spans="4:11" x14ac:dyDescent="0.2">
      <c r="D138" t="str" cm="1">
        <f t="array" ref="D1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8" s="39"/>
      <c r="F138" s="40"/>
      <c r="G138" s="40"/>
      <c r="H138" s="40"/>
      <c r="I138" s="40"/>
      <c r="J138" t="str">
        <f>IF(AND(ISNUMBER(TableSaisie[[#This Row],[Heure départ]]),ISNUMBER(TableSaisie[[#This Row],[Début pause]])),(MOD(G138-F138,1)+MOD(I138-H138,1))*24,"")</f>
        <v/>
      </c>
      <c r="K138" t="str" cm="1">
        <f t="array" ref="K1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39" spans="4:11" x14ac:dyDescent="0.2">
      <c r="D139" t="str" cm="1">
        <f t="array" ref="D1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39" s="39"/>
      <c r="F139" s="40"/>
      <c r="G139" s="40"/>
      <c r="H139" s="40"/>
      <c r="I139" s="40"/>
      <c r="J139" t="str">
        <f>IF(AND(ISNUMBER(TableSaisie[[#This Row],[Heure départ]]),ISNUMBER(TableSaisie[[#This Row],[Début pause]])),(MOD(G139-F139,1)+MOD(I139-H139,1))*24,"")</f>
        <v/>
      </c>
      <c r="K139" t="str" cm="1">
        <f t="array" ref="K1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0" spans="4:11" x14ac:dyDescent="0.2">
      <c r="D140" t="str" cm="1">
        <f t="array" ref="D1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0" s="39"/>
      <c r="F140" s="40"/>
      <c r="G140" s="40"/>
      <c r="H140" s="40"/>
      <c r="I140" s="40"/>
      <c r="J140" t="str">
        <f>IF(AND(ISNUMBER(TableSaisie[[#This Row],[Heure départ]]),ISNUMBER(TableSaisie[[#This Row],[Début pause]])),(MOD(G140-F140,1)+MOD(I140-H140,1))*24,"")</f>
        <v/>
      </c>
      <c r="K140" t="str" cm="1">
        <f t="array" ref="K1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1" spans="4:11" x14ac:dyDescent="0.2">
      <c r="D141" t="str" cm="1">
        <f t="array" ref="D1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1" s="39"/>
      <c r="F141" s="40"/>
      <c r="G141" s="40"/>
      <c r="H141" s="40"/>
      <c r="I141" s="40"/>
      <c r="J141" t="str">
        <f>IF(AND(ISNUMBER(TableSaisie[[#This Row],[Heure départ]]),ISNUMBER(TableSaisie[[#This Row],[Début pause]])),(MOD(G141-F141,1)+MOD(I141-H141,1))*24,"")</f>
        <v/>
      </c>
      <c r="K141" t="str" cm="1">
        <f t="array" ref="K1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2" spans="4:11" x14ac:dyDescent="0.2">
      <c r="D142" t="str" cm="1">
        <f t="array" ref="D1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2" s="39"/>
      <c r="F142" s="40"/>
      <c r="G142" s="40"/>
      <c r="H142" s="40"/>
      <c r="I142" s="40"/>
      <c r="J142" t="str">
        <f>IF(AND(ISNUMBER(TableSaisie[[#This Row],[Heure départ]]),ISNUMBER(TableSaisie[[#This Row],[Début pause]])),(MOD(G142-F142,1)+MOD(I142-H142,1))*24,"")</f>
        <v/>
      </c>
      <c r="K142" t="str" cm="1">
        <f t="array" ref="K1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3" spans="4:11" x14ac:dyDescent="0.2">
      <c r="D143" t="str" cm="1">
        <f t="array" ref="D1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3" s="39"/>
      <c r="F143" s="40"/>
      <c r="G143" s="40"/>
      <c r="H143" s="40"/>
      <c r="I143" s="40"/>
      <c r="J143" t="str">
        <f>IF(AND(ISNUMBER(TableSaisie[[#This Row],[Heure départ]]),ISNUMBER(TableSaisie[[#This Row],[Début pause]])),(MOD(G143-F143,1)+MOD(I143-H143,1))*24,"")</f>
        <v/>
      </c>
      <c r="K143" t="str" cm="1">
        <f t="array" ref="K1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4" spans="4:11" x14ac:dyDescent="0.2">
      <c r="D144" t="str" cm="1">
        <f t="array" ref="D1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4" s="39"/>
      <c r="F144" s="40"/>
      <c r="G144" s="40"/>
      <c r="H144" s="40"/>
      <c r="I144" s="40"/>
      <c r="J144" t="str">
        <f>IF(AND(ISNUMBER(TableSaisie[[#This Row],[Heure départ]]),ISNUMBER(TableSaisie[[#This Row],[Début pause]])),(MOD(G144-F144,1)+MOD(I144-H144,1))*24,"")</f>
        <v/>
      </c>
      <c r="K144" t="str" cm="1">
        <f t="array" ref="K1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5" spans="4:11" x14ac:dyDescent="0.2">
      <c r="D145" t="str" cm="1">
        <f t="array" ref="D1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5" s="39"/>
      <c r="F145" s="40"/>
      <c r="G145" s="40"/>
      <c r="H145" s="40"/>
      <c r="I145" s="40"/>
      <c r="J145" t="str">
        <f>IF(AND(ISNUMBER(TableSaisie[[#This Row],[Heure départ]]),ISNUMBER(TableSaisie[[#This Row],[Début pause]])),(MOD(G145-F145,1)+MOD(I145-H145,1))*24,"")</f>
        <v/>
      </c>
      <c r="K145" t="str" cm="1">
        <f t="array" ref="K1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6" spans="4:11" x14ac:dyDescent="0.2">
      <c r="D146" t="str" cm="1">
        <f t="array" ref="D1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6" s="39"/>
      <c r="F146" s="40"/>
      <c r="G146" s="40"/>
      <c r="H146" s="40"/>
      <c r="I146" s="40"/>
      <c r="J146" t="str">
        <f>IF(AND(ISNUMBER(TableSaisie[[#This Row],[Heure départ]]),ISNUMBER(TableSaisie[[#This Row],[Début pause]])),(MOD(G146-F146,1)+MOD(I146-H146,1))*24,"")</f>
        <v/>
      </c>
      <c r="K146" t="str" cm="1">
        <f t="array" ref="K1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7" spans="4:11" x14ac:dyDescent="0.2">
      <c r="D147" t="str" cm="1">
        <f t="array" ref="D1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7" s="39"/>
      <c r="F147" s="40"/>
      <c r="G147" s="40"/>
      <c r="H147" s="40"/>
      <c r="I147" s="40"/>
      <c r="J147" t="str">
        <f>IF(AND(ISNUMBER(TableSaisie[[#This Row],[Heure départ]]),ISNUMBER(TableSaisie[[#This Row],[Début pause]])),(MOD(G147-F147,1)+MOD(I147-H147,1))*24,"")</f>
        <v/>
      </c>
      <c r="K147" t="str" cm="1">
        <f t="array" ref="K1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8" spans="4:11" x14ac:dyDescent="0.2">
      <c r="D148" t="str" cm="1">
        <f t="array" ref="D1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8" s="39"/>
      <c r="F148" s="40"/>
      <c r="G148" s="40"/>
      <c r="H148" s="40"/>
      <c r="I148" s="40"/>
      <c r="J148" t="str">
        <f>IF(AND(ISNUMBER(TableSaisie[[#This Row],[Heure départ]]),ISNUMBER(TableSaisie[[#This Row],[Début pause]])),(MOD(G148-F148,1)+MOD(I148-H148,1))*24,"")</f>
        <v/>
      </c>
      <c r="K148" t="str" cm="1">
        <f t="array" ref="K1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49" spans="4:11" x14ac:dyDescent="0.2">
      <c r="D149" t="str" cm="1">
        <f t="array" ref="D1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49" s="39"/>
      <c r="F149" s="40"/>
      <c r="G149" s="40"/>
      <c r="H149" s="40"/>
      <c r="I149" s="40"/>
      <c r="J149" t="str">
        <f>IF(AND(ISNUMBER(TableSaisie[[#This Row],[Heure départ]]),ISNUMBER(TableSaisie[[#This Row],[Début pause]])),(MOD(G149-F149,1)+MOD(I149-H149,1))*24,"")</f>
        <v/>
      </c>
      <c r="K149" t="str" cm="1">
        <f t="array" ref="K1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0" spans="4:11" x14ac:dyDescent="0.2">
      <c r="D150" t="str" cm="1">
        <f t="array" ref="D1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0" s="39"/>
      <c r="F150" s="40"/>
      <c r="G150" s="40"/>
      <c r="H150" s="40"/>
      <c r="I150" s="40"/>
      <c r="J150" t="str">
        <f>IF(AND(ISNUMBER(TableSaisie[[#This Row],[Heure départ]]),ISNUMBER(TableSaisie[[#This Row],[Début pause]])),(MOD(G150-F150,1)+MOD(I150-H150,1))*24,"")</f>
        <v/>
      </c>
      <c r="K150" t="str" cm="1">
        <f t="array" ref="K1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1" spans="4:11" x14ac:dyDescent="0.2">
      <c r="D151" t="str" cm="1">
        <f t="array" ref="D1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1" s="39"/>
      <c r="F151" s="40"/>
      <c r="G151" s="40"/>
      <c r="H151" s="40"/>
      <c r="I151" s="40"/>
      <c r="J151" t="str">
        <f>IF(AND(ISNUMBER(TableSaisie[[#This Row],[Heure départ]]),ISNUMBER(TableSaisie[[#This Row],[Début pause]])),(MOD(G151-F151,1)+MOD(I151-H151,1))*24,"")</f>
        <v/>
      </c>
      <c r="K151" t="str" cm="1">
        <f t="array" ref="K1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2" spans="4:11" x14ac:dyDescent="0.2">
      <c r="D152" t="str" cm="1">
        <f t="array" ref="D1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2" s="39"/>
      <c r="F152" s="40"/>
      <c r="G152" s="40"/>
      <c r="H152" s="40"/>
      <c r="I152" s="40"/>
      <c r="J152" t="str">
        <f>IF(AND(ISNUMBER(TableSaisie[[#This Row],[Heure départ]]),ISNUMBER(TableSaisie[[#This Row],[Début pause]])),(MOD(G152-F152,1)+MOD(I152-H152,1))*24,"")</f>
        <v/>
      </c>
      <c r="K152" t="str" cm="1">
        <f t="array" ref="K1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3" spans="4:11" x14ac:dyDescent="0.2">
      <c r="D153" t="str" cm="1">
        <f t="array" ref="D1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3" s="39"/>
      <c r="F153" s="40"/>
      <c r="G153" s="40"/>
      <c r="H153" s="40"/>
      <c r="I153" s="40"/>
      <c r="J153" t="str">
        <f>IF(AND(ISNUMBER(TableSaisie[[#This Row],[Heure départ]]),ISNUMBER(TableSaisie[[#This Row],[Début pause]])),(MOD(G153-F153,1)+MOD(I153-H153,1))*24,"")</f>
        <v/>
      </c>
      <c r="K153" t="str" cm="1">
        <f t="array" ref="K1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4" spans="4:11" x14ac:dyDescent="0.2">
      <c r="D154" t="str" cm="1">
        <f t="array" ref="D1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4" s="39"/>
      <c r="F154" s="40"/>
      <c r="G154" s="40"/>
      <c r="H154" s="40"/>
      <c r="I154" s="40"/>
      <c r="J154" t="str">
        <f>IF(AND(ISNUMBER(TableSaisie[[#This Row],[Heure départ]]),ISNUMBER(TableSaisie[[#This Row],[Début pause]])),(MOD(G154-F154,1)+MOD(I154-H154,1))*24,"")</f>
        <v/>
      </c>
      <c r="K154" t="str" cm="1">
        <f t="array" ref="K1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5" spans="4:11" x14ac:dyDescent="0.2">
      <c r="D155" t="str" cm="1">
        <f t="array" ref="D1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5" s="39"/>
      <c r="F155" s="40"/>
      <c r="G155" s="40"/>
      <c r="H155" s="40"/>
      <c r="I155" s="40"/>
      <c r="J155" t="str">
        <f>IF(AND(ISNUMBER(TableSaisie[[#This Row],[Heure départ]]),ISNUMBER(TableSaisie[[#This Row],[Début pause]])),(MOD(G155-F155,1)+MOD(I155-H155,1))*24,"")</f>
        <v/>
      </c>
      <c r="K155" t="str" cm="1">
        <f t="array" ref="K1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6" spans="4:11" x14ac:dyDescent="0.2">
      <c r="D156" t="str" cm="1">
        <f t="array" ref="D1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6" s="39"/>
      <c r="F156" s="40"/>
      <c r="G156" s="40"/>
      <c r="H156" s="40"/>
      <c r="I156" s="40"/>
      <c r="J156" t="str">
        <f>IF(AND(ISNUMBER(TableSaisie[[#This Row],[Heure départ]]),ISNUMBER(TableSaisie[[#This Row],[Début pause]])),(MOD(G156-F156,1)+MOD(I156-H156,1))*24,"")</f>
        <v/>
      </c>
      <c r="K156" t="str" cm="1">
        <f t="array" ref="K1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7" spans="4:11" x14ac:dyDescent="0.2">
      <c r="D157" t="str" cm="1">
        <f t="array" ref="D1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7" s="39"/>
      <c r="F157" s="40"/>
      <c r="G157" s="40"/>
      <c r="H157" s="40"/>
      <c r="I157" s="40"/>
      <c r="J157" t="str">
        <f>IF(AND(ISNUMBER(TableSaisie[[#This Row],[Heure départ]]),ISNUMBER(TableSaisie[[#This Row],[Début pause]])),(MOD(G157-F157,1)+MOD(I157-H157,1))*24,"")</f>
        <v/>
      </c>
      <c r="K157" t="str" cm="1">
        <f t="array" ref="K1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8" spans="4:11" x14ac:dyDescent="0.2">
      <c r="D158" t="str" cm="1">
        <f t="array" ref="D1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8" s="39"/>
      <c r="F158" s="40"/>
      <c r="G158" s="40"/>
      <c r="H158" s="40"/>
      <c r="I158" s="40"/>
      <c r="J158" t="str">
        <f>IF(AND(ISNUMBER(TableSaisie[[#This Row],[Heure départ]]),ISNUMBER(TableSaisie[[#This Row],[Début pause]])),(MOD(G158-F158,1)+MOD(I158-H158,1))*24,"")</f>
        <v/>
      </c>
      <c r="K158" t="str" cm="1">
        <f t="array" ref="K1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59" spans="4:11" x14ac:dyDescent="0.2">
      <c r="D159" t="str" cm="1">
        <f t="array" ref="D1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59" s="39"/>
      <c r="F159" s="40"/>
      <c r="G159" s="40"/>
      <c r="H159" s="40"/>
      <c r="I159" s="40"/>
      <c r="J159" t="str">
        <f>IF(AND(ISNUMBER(TableSaisie[[#This Row],[Heure départ]]),ISNUMBER(TableSaisie[[#This Row],[Début pause]])),(MOD(G159-F159,1)+MOD(I159-H159,1))*24,"")</f>
        <v/>
      </c>
      <c r="K159" t="str" cm="1">
        <f t="array" ref="K1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0" spans="4:11" x14ac:dyDescent="0.2">
      <c r="D160" t="str" cm="1">
        <f t="array" ref="D1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0" s="39"/>
      <c r="F160" s="40"/>
      <c r="G160" s="40"/>
      <c r="H160" s="40"/>
      <c r="I160" s="40"/>
      <c r="J160" t="str">
        <f>IF(AND(ISNUMBER(TableSaisie[[#This Row],[Heure départ]]),ISNUMBER(TableSaisie[[#This Row],[Début pause]])),(MOD(G160-F160,1)+MOD(I160-H160,1))*24,"")</f>
        <v/>
      </c>
      <c r="K160" t="str" cm="1">
        <f t="array" ref="K1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1" spans="4:11" x14ac:dyDescent="0.2">
      <c r="D161" t="str" cm="1">
        <f t="array" ref="D1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1" s="39"/>
      <c r="F161" s="40"/>
      <c r="G161" s="40"/>
      <c r="H161" s="40"/>
      <c r="I161" s="40"/>
      <c r="J161" t="str">
        <f>IF(AND(ISNUMBER(TableSaisie[[#This Row],[Heure départ]]),ISNUMBER(TableSaisie[[#This Row],[Début pause]])),(MOD(G161-F161,1)+MOD(I161-H161,1))*24,"")</f>
        <v/>
      </c>
      <c r="K161" t="str" cm="1">
        <f t="array" ref="K1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2" spans="4:11" x14ac:dyDescent="0.2">
      <c r="D162" t="str" cm="1">
        <f t="array" ref="D1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2" s="39"/>
      <c r="F162" s="40"/>
      <c r="G162" s="40"/>
      <c r="H162" s="40"/>
      <c r="I162" s="40"/>
      <c r="J162" t="str">
        <f>IF(AND(ISNUMBER(TableSaisie[[#This Row],[Heure départ]]),ISNUMBER(TableSaisie[[#This Row],[Début pause]])),(MOD(G162-F162,1)+MOD(I162-H162,1))*24,"")</f>
        <v/>
      </c>
      <c r="K162" t="str" cm="1">
        <f t="array" ref="K1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3" spans="4:11" x14ac:dyDescent="0.2">
      <c r="D163" t="str" cm="1">
        <f t="array" ref="D1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3" s="39"/>
      <c r="F163" s="40"/>
      <c r="G163" s="40"/>
      <c r="H163" s="40"/>
      <c r="I163" s="40"/>
      <c r="J163" t="str">
        <f>IF(AND(ISNUMBER(TableSaisie[[#This Row],[Heure départ]]),ISNUMBER(TableSaisie[[#This Row],[Début pause]])),(MOD(G163-F163,1)+MOD(I163-H163,1))*24,"")</f>
        <v/>
      </c>
      <c r="K163" t="str" cm="1">
        <f t="array" ref="K1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4" spans="4:11" x14ac:dyDescent="0.2">
      <c r="D164" t="str" cm="1">
        <f t="array" ref="D1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4" s="39"/>
      <c r="F164" s="40"/>
      <c r="G164" s="40"/>
      <c r="H164" s="40"/>
      <c r="I164" s="40"/>
      <c r="J164" t="str">
        <f>IF(AND(ISNUMBER(TableSaisie[[#This Row],[Heure départ]]),ISNUMBER(TableSaisie[[#This Row],[Début pause]])),(MOD(G164-F164,1)+MOD(I164-H164,1))*24,"")</f>
        <v/>
      </c>
      <c r="K164" t="str" cm="1">
        <f t="array" ref="K1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5" spans="4:11" x14ac:dyDescent="0.2">
      <c r="D165" t="str" cm="1">
        <f t="array" ref="D1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5" s="39"/>
      <c r="F165" s="40"/>
      <c r="G165" s="40"/>
      <c r="H165" s="40"/>
      <c r="I165" s="40"/>
      <c r="J165" t="str">
        <f>IF(AND(ISNUMBER(TableSaisie[[#This Row],[Heure départ]]),ISNUMBER(TableSaisie[[#This Row],[Début pause]])),(MOD(G165-F165,1)+MOD(I165-H165,1))*24,"")</f>
        <v/>
      </c>
      <c r="K165" t="str" cm="1">
        <f t="array" ref="K1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6" spans="4:11" x14ac:dyDescent="0.2">
      <c r="D166" t="str" cm="1">
        <f t="array" ref="D1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6" s="39"/>
      <c r="F166" s="40"/>
      <c r="G166" s="40"/>
      <c r="H166" s="40"/>
      <c r="I166" s="40"/>
      <c r="J166" t="str">
        <f>IF(AND(ISNUMBER(TableSaisie[[#This Row],[Heure départ]]),ISNUMBER(TableSaisie[[#This Row],[Début pause]])),(MOD(G166-F166,1)+MOD(I166-H166,1))*24,"")</f>
        <v/>
      </c>
      <c r="K166" t="str" cm="1">
        <f t="array" ref="K1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7" spans="4:11" x14ac:dyDescent="0.2">
      <c r="D167" t="str" cm="1">
        <f t="array" ref="D1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7" s="39"/>
      <c r="F167" s="40"/>
      <c r="G167" s="40"/>
      <c r="H167" s="40"/>
      <c r="I167" s="40"/>
      <c r="J167" t="str">
        <f>IF(AND(ISNUMBER(TableSaisie[[#This Row],[Heure départ]]),ISNUMBER(TableSaisie[[#This Row],[Début pause]])),(MOD(G167-F167,1)+MOD(I167-H167,1))*24,"")</f>
        <v/>
      </c>
      <c r="K167" t="str" cm="1">
        <f t="array" ref="K1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8" spans="4:11" x14ac:dyDescent="0.2">
      <c r="D168" t="str" cm="1">
        <f t="array" ref="D1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8" s="39"/>
      <c r="F168" s="40"/>
      <c r="G168" s="40"/>
      <c r="H168" s="40"/>
      <c r="I168" s="40"/>
      <c r="J168" t="str">
        <f>IF(AND(ISNUMBER(TableSaisie[[#This Row],[Heure départ]]),ISNUMBER(TableSaisie[[#This Row],[Début pause]])),(MOD(G168-F168,1)+MOD(I168-H168,1))*24,"")</f>
        <v/>
      </c>
      <c r="K168" t="str" cm="1">
        <f t="array" ref="K1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69" spans="4:11" x14ac:dyDescent="0.2">
      <c r="D169" t="str" cm="1">
        <f t="array" ref="D1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69" s="39"/>
      <c r="F169" s="40"/>
      <c r="G169" s="40"/>
      <c r="H169" s="40"/>
      <c r="I169" s="40"/>
      <c r="J169" t="str">
        <f>IF(AND(ISNUMBER(TableSaisie[[#This Row],[Heure départ]]),ISNUMBER(TableSaisie[[#This Row],[Début pause]])),(MOD(G169-F169,1)+MOD(I169-H169,1))*24,"")</f>
        <v/>
      </c>
      <c r="K169" t="str" cm="1">
        <f t="array" ref="K1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0" spans="4:11" x14ac:dyDescent="0.2">
      <c r="D170" t="str" cm="1">
        <f t="array" ref="D1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0" s="39"/>
      <c r="F170" s="40"/>
      <c r="G170" s="40"/>
      <c r="H170" s="40"/>
      <c r="I170" s="40"/>
      <c r="J170" t="str">
        <f>IF(AND(ISNUMBER(TableSaisie[[#This Row],[Heure départ]]),ISNUMBER(TableSaisie[[#This Row],[Début pause]])),(MOD(G170-F170,1)+MOD(I170-H170,1))*24,"")</f>
        <v/>
      </c>
      <c r="K170" t="str" cm="1">
        <f t="array" ref="K1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1" spans="4:11" x14ac:dyDescent="0.2">
      <c r="D171" t="str" cm="1">
        <f t="array" ref="D1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1" s="39"/>
      <c r="F171" s="40"/>
      <c r="G171" s="40"/>
      <c r="H171" s="40"/>
      <c r="I171" s="40"/>
      <c r="J171" t="str">
        <f>IF(AND(ISNUMBER(TableSaisie[[#This Row],[Heure départ]]),ISNUMBER(TableSaisie[[#This Row],[Début pause]])),(MOD(G171-F171,1)+MOD(I171-H171,1))*24,"")</f>
        <v/>
      </c>
      <c r="K171" t="str" cm="1">
        <f t="array" ref="K1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2" spans="4:11" x14ac:dyDescent="0.2">
      <c r="D172" t="str" cm="1">
        <f t="array" ref="D1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2" s="39"/>
      <c r="F172" s="40"/>
      <c r="G172" s="40"/>
      <c r="H172" s="40"/>
      <c r="I172" s="40"/>
      <c r="J172" t="str">
        <f>IF(AND(ISNUMBER(TableSaisie[[#This Row],[Heure départ]]),ISNUMBER(TableSaisie[[#This Row],[Début pause]])),(MOD(G172-F172,1)+MOD(I172-H172,1))*24,"")</f>
        <v/>
      </c>
      <c r="K172" t="str" cm="1">
        <f t="array" ref="K1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3" spans="4:11" x14ac:dyDescent="0.2">
      <c r="D173" t="str" cm="1">
        <f t="array" ref="D1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3" s="39"/>
      <c r="F173" s="40"/>
      <c r="G173" s="40"/>
      <c r="H173" s="40"/>
      <c r="I173" s="40"/>
      <c r="J173" t="str">
        <f>IF(AND(ISNUMBER(TableSaisie[[#This Row],[Heure départ]]),ISNUMBER(TableSaisie[[#This Row],[Début pause]])),(MOD(G173-F173,1)+MOD(I173-H173,1))*24,"")</f>
        <v/>
      </c>
      <c r="K173" t="str" cm="1">
        <f t="array" ref="K1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4" spans="4:11" x14ac:dyDescent="0.2">
      <c r="D174" t="str" cm="1">
        <f t="array" ref="D1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4" s="39"/>
      <c r="F174" s="40"/>
      <c r="G174" s="40"/>
      <c r="H174" s="40"/>
      <c r="I174" s="40"/>
      <c r="J174" t="str">
        <f>IF(AND(ISNUMBER(TableSaisie[[#This Row],[Heure départ]]),ISNUMBER(TableSaisie[[#This Row],[Début pause]])),(MOD(G174-F174,1)+MOD(I174-H174,1))*24,"")</f>
        <v/>
      </c>
      <c r="K174" t="str" cm="1">
        <f t="array" ref="K1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5" spans="4:11" x14ac:dyDescent="0.2">
      <c r="D175" t="str" cm="1">
        <f t="array" ref="D1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5" s="39"/>
      <c r="F175" s="40"/>
      <c r="G175" s="40"/>
      <c r="H175" s="40"/>
      <c r="I175" s="40"/>
      <c r="J175" t="str">
        <f>IF(AND(ISNUMBER(TableSaisie[[#This Row],[Heure départ]]),ISNUMBER(TableSaisie[[#This Row],[Début pause]])),(MOD(G175-F175,1)+MOD(I175-H175,1))*24,"")</f>
        <v/>
      </c>
      <c r="K175" t="str" cm="1">
        <f t="array" ref="K1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6" spans="4:11" x14ac:dyDescent="0.2">
      <c r="D176" t="str" cm="1">
        <f t="array" ref="D1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6" s="39"/>
      <c r="F176" s="40"/>
      <c r="G176" s="40"/>
      <c r="H176" s="40"/>
      <c r="I176" s="40"/>
      <c r="J176" t="str">
        <f>IF(AND(ISNUMBER(TableSaisie[[#This Row],[Heure départ]]),ISNUMBER(TableSaisie[[#This Row],[Début pause]])),(MOD(G176-F176,1)+MOD(I176-H176,1))*24,"")</f>
        <v/>
      </c>
      <c r="K176" t="str" cm="1">
        <f t="array" ref="K1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7" spans="4:11" x14ac:dyDescent="0.2">
      <c r="D177" t="str" cm="1">
        <f t="array" ref="D1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7" s="39"/>
      <c r="F177" s="40"/>
      <c r="G177" s="40"/>
      <c r="H177" s="40"/>
      <c r="I177" s="40"/>
      <c r="J177" t="str">
        <f>IF(AND(ISNUMBER(TableSaisie[[#This Row],[Heure départ]]),ISNUMBER(TableSaisie[[#This Row],[Début pause]])),(MOD(G177-F177,1)+MOD(I177-H177,1))*24,"")</f>
        <v/>
      </c>
      <c r="K177" t="str" cm="1">
        <f t="array" ref="K1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8" spans="4:11" x14ac:dyDescent="0.2">
      <c r="D178" t="str" cm="1">
        <f t="array" ref="D1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8" s="39"/>
      <c r="F178" s="40"/>
      <c r="G178" s="40"/>
      <c r="H178" s="40"/>
      <c r="I178" s="40"/>
      <c r="J178" t="str">
        <f>IF(AND(ISNUMBER(TableSaisie[[#This Row],[Heure départ]]),ISNUMBER(TableSaisie[[#This Row],[Début pause]])),(MOD(G178-F178,1)+MOD(I178-H178,1))*24,"")</f>
        <v/>
      </c>
      <c r="K178" t="str" cm="1">
        <f t="array" ref="K1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79" spans="4:11" x14ac:dyDescent="0.2">
      <c r="D179" t="str" cm="1">
        <f t="array" ref="D1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79" s="39"/>
      <c r="F179" s="40"/>
      <c r="G179" s="40"/>
      <c r="H179" s="40"/>
      <c r="I179" s="40"/>
      <c r="J179" t="str">
        <f>IF(AND(ISNUMBER(TableSaisie[[#This Row],[Heure départ]]),ISNUMBER(TableSaisie[[#This Row],[Début pause]])),(MOD(G179-F179,1)+MOD(I179-H179,1))*24,"")</f>
        <v/>
      </c>
      <c r="K179" t="str" cm="1">
        <f t="array" ref="K1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0" spans="4:11" x14ac:dyDescent="0.2">
      <c r="D180" t="str" cm="1">
        <f t="array" ref="D1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0" s="39"/>
      <c r="F180" s="40"/>
      <c r="G180" s="40"/>
      <c r="H180" s="40"/>
      <c r="I180" s="40"/>
      <c r="J180" t="str">
        <f>IF(AND(ISNUMBER(TableSaisie[[#This Row],[Heure départ]]),ISNUMBER(TableSaisie[[#This Row],[Début pause]])),(MOD(G180-F180,1)+MOD(I180-H180,1))*24,"")</f>
        <v/>
      </c>
      <c r="K180" t="str" cm="1">
        <f t="array" ref="K1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1" spans="4:11" x14ac:dyDescent="0.2">
      <c r="D181" t="str" cm="1">
        <f t="array" ref="D1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1" s="39"/>
      <c r="F181" s="40"/>
      <c r="G181" s="40"/>
      <c r="H181" s="40"/>
      <c r="I181" s="40"/>
      <c r="J181" t="str">
        <f>IF(AND(ISNUMBER(TableSaisie[[#This Row],[Heure départ]]),ISNUMBER(TableSaisie[[#This Row],[Début pause]])),(MOD(G181-F181,1)+MOD(I181-H181,1))*24,"")</f>
        <v/>
      </c>
      <c r="K181" t="str" cm="1">
        <f t="array" ref="K1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2" spans="4:11" x14ac:dyDescent="0.2">
      <c r="D182" t="str" cm="1">
        <f t="array" ref="D1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2" s="39"/>
      <c r="F182" s="40"/>
      <c r="G182" s="40"/>
      <c r="H182" s="40"/>
      <c r="I182" s="40"/>
      <c r="J182" t="str">
        <f>IF(AND(ISNUMBER(TableSaisie[[#This Row],[Heure départ]]),ISNUMBER(TableSaisie[[#This Row],[Début pause]])),(MOD(G182-F182,1)+MOD(I182-H182,1))*24,"")</f>
        <v/>
      </c>
      <c r="K182" t="str" cm="1">
        <f t="array" ref="K1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3" spans="4:11" x14ac:dyDescent="0.2">
      <c r="D183" t="str" cm="1">
        <f t="array" ref="D1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3" s="39"/>
      <c r="F183" s="40"/>
      <c r="G183" s="40"/>
      <c r="H183" s="40"/>
      <c r="I183" s="40"/>
      <c r="J183" t="str">
        <f>IF(AND(ISNUMBER(TableSaisie[[#This Row],[Heure départ]]),ISNUMBER(TableSaisie[[#This Row],[Début pause]])),(MOD(G183-F183,1)+MOD(I183-H183,1))*24,"")</f>
        <v/>
      </c>
      <c r="K183" t="str" cm="1">
        <f t="array" ref="K1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4" spans="4:11" x14ac:dyDescent="0.2">
      <c r="D184" t="str" cm="1">
        <f t="array" ref="D1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4" s="39"/>
      <c r="F184" s="40"/>
      <c r="G184" s="40"/>
      <c r="H184" s="40"/>
      <c r="I184" s="40"/>
      <c r="J184" t="str">
        <f>IF(AND(ISNUMBER(TableSaisie[[#This Row],[Heure départ]]),ISNUMBER(TableSaisie[[#This Row],[Début pause]])),(MOD(G184-F184,1)+MOD(I184-H184,1))*24,"")</f>
        <v/>
      </c>
      <c r="K184" t="str" cm="1">
        <f t="array" ref="K1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5" spans="4:11" x14ac:dyDescent="0.2">
      <c r="D185" t="str" cm="1">
        <f t="array" ref="D1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5" s="39"/>
      <c r="F185" s="40"/>
      <c r="G185" s="40"/>
      <c r="H185" s="40"/>
      <c r="I185" s="40"/>
      <c r="J185" t="str">
        <f>IF(AND(ISNUMBER(TableSaisie[[#This Row],[Heure départ]]),ISNUMBER(TableSaisie[[#This Row],[Début pause]])),(MOD(G185-F185,1)+MOD(I185-H185,1))*24,"")</f>
        <v/>
      </c>
      <c r="K185" t="str" cm="1">
        <f t="array" ref="K1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6" spans="4:11" x14ac:dyDescent="0.2">
      <c r="D186" t="str" cm="1">
        <f t="array" ref="D1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6" s="39"/>
      <c r="F186" s="40"/>
      <c r="G186" s="40"/>
      <c r="H186" s="40"/>
      <c r="I186" s="40"/>
      <c r="J186" t="str">
        <f>IF(AND(ISNUMBER(TableSaisie[[#This Row],[Heure départ]]),ISNUMBER(TableSaisie[[#This Row],[Début pause]])),(MOD(G186-F186,1)+MOD(I186-H186,1))*24,"")</f>
        <v/>
      </c>
      <c r="K186" t="str" cm="1">
        <f t="array" ref="K1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7" spans="4:11" x14ac:dyDescent="0.2">
      <c r="D187" t="str" cm="1">
        <f t="array" ref="D1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7" s="39"/>
      <c r="F187" s="40"/>
      <c r="G187" s="40"/>
      <c r="H187" s="40"/>
      <c r="I187" s="40"/>
      <c r="J187" t="str">
        <f>IF(AND(ISNUMBER(TableSaisie[[#This Row],[Heure départ]]),ISNUMBER(TableSaisie[[#This Row],[Début pause]])),(MOD(G187-F187,1)+MOD(I187-H187,1))*24,"")</f>
        <v/>
      </c>
      <c r="K187" t="str" cm="1">
        <f t="array" ref="K1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8" spans="4:11" x14ac:dyDescent="0.2">
      <c r="D188" t="str" cm="1">
        <f t="array" ref="D1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8" s="39"/>
      <c r="F188" s="40"/>
      <c r="G188" s="40"/>
      <c r="H188" s="40"/>
      <c r="I188" s="40"/>
      <c r="J188" t="str">
        <f>IF(AND(ISNUMBER(TableSaisie[[#This Row],[Heure départ]]),ISNUMBER(TableSaisie[[#This Row],[Début pause]])),(MOD(G188-F188,1)+MOD(I188-H188,1))*24,"")</f>
        <v/>
      </c>
      <c r="K188" t="str" cm="1">
        <f t="array" ref="K1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89" spans="4:11" x14ac:dyDescent="0.2">
      <c r="D189" t="str" cm="1">
        <f t="array" ref="D1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89" s="39"/>
      <c r="F189" s="40"/>
      <c r="G189" s="40"/>
      <c r="H189" s="40"/>
      <c r="I189" s="40"/>
      <c r="J189" t="str">
        <f>IF(AND(ISNUMBER(TableSaisie[[#This Row],[Heure départ]]),ISNUMBER(TableSaisie[[#This Row],[Début pause]])),(MOD(G189-F189,1)+MOD(I189-H189,1))*24,"")</f>
        <v/>
      </c>
      <c r="K189" t="str" cm="1">
        <f t="array" ref="K1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0" spans="4:11" x14ac:dyDescent="0.2">
      <c r="D190" t="str" cm="1">
        <f t="array" ref="D1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0" s="39"/>
      <c r="F190" s="40"/>
      <c r="G190" s="40"/>
      <c r="H190" s="40"/>
      <c r="I190" s="40"/>
      <c r="J190" t="str">
        <f>IF(AND(ISNUMBER(TableSaisie[[#This Row],[Heure départ]]),ISNUMBER(TableSaisie[[#This Row],[Début pause]])),(MOD(G190-F190,1)+MOD(I190-H190,1))*24,"")</f>
        <v/>
      </c>
      <c r="K190" t="str" cm="1">
        <f t="array" ref="K1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1" spans="4:11" x14ac:dyDescent="0.2">
      <c r="D191" t="str" cm="1">
        <f t="array" ref="D1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1" s="39"/>
      <c r="F191" s="40"/>
      <c r="G191" s="40"/>
      <c r="H191" s="40"/>
      <c r="I191" s="40"/>
      <c r="J191" t="str">
        <f>IF(AND(ISNUMBER(TableSaisie[[#This Row],[Heure départ]]),ISNUMBER(TableSaisie[[#This Row],[Début pause]])),(MOD(G191-F191,1)+MOD(I191-H191,1))*24,"")</f>
        <v/>
      </c>
      <c r="K191" t="str" cm="1">
        <f t="array" ref="K1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2" spans="4:11" x14ac:dyDescent="0.2">
      <c r="D192" t="str" cm="1">
        <f t="array" ref="D1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2" s="39"/>
      <c r="F192" s="40"/>
      <c r="G192" s="40"/>
      <c r="H192" s="40"/>
      <c r="I192" s="40"/>
      <c r="J192" t="str">
        <f>IF(AND(ISNUMBER(TableSaisie[[#This Row],[Heure départ]]),ISNUMBER(TableSaisie[[#This Row],[Début pause]])),(MOD(G192-F192,1)+MOD(I192-H192,1))*24,"")</f>
        <v/>
      </c>
      <c r="K192" t="str" cm="1">
        <f t="array" ref="K1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3" spans="4:11" x14ac:dyDescent="0.2">
      <c r="D193" t="str" cm="1">
        <f t="array" ref="D1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3" s="39"/>
      <c r="F193" s="40"/>
      <c r="G193" s="40"/>
      <c r="H193" s="40"/>
      <c r="I193" s="40"/>
      <c r="J193" t="str">
        <f>IF(AND(ISNUMBER(TableSaisie[[#This Row],[Heure départ]]),ISNUMBER(TableSaisie[[#This Row],[Début pause]])),(MOD(G193-F193,1)+MOD(I193-H193,1))*24,"")</f>
        <v/>
      </c>
      <c r="K193" t="str" cm="1">
        <f t="array" ref="K1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4" spans="4:11" x14ac:dyDescent="0.2">
      <c r="D194" t="str" cm="1">
        <f t="array" ref="D1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4" s="39"/>
      <c r="F194" s="40"/>
      <c r="G194" s="40"/>
      <c r="H194" s="40"/>
      <c r="I194" s="40"/>
      <c r="J194" t="str">
        <f>IF(AND(ISNUMBER(TableSaisie[[#This Row],[Heure départ]]),ISNUMBER(TableSaisie[[#This Row],[Début pause]])),(MOD(G194-F194,1)+MOD(I194-H194,1))*24,"")</f>
        <v/>
      </c>
      <c r="K194" t="str" cm="1">
        <f t="array" ref="K1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5" spans="4:11" x14ac:dyDescent="0.2">
      <c r="D195" t="str" cm="1">
        <f t="array" ref="D1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5" s="39"/>
      <c r="F195" s="40"/>
      <c r="G195" s="40"/>
      <c r="H195" s="40"/>
      <c r="I195" s="40"/>
      <c r="J195" t="str">
        <f>IF(AND(ISNUMBER(TableSaisie[[#This Row],[Heure départ]]),ISNUMBER(TableSaisie[[#This Row],[Début pause]])),(MOD(G195-F195,1)+MOD(I195-H195,1))*24,"")</f>
        <v/>
      </c>
      <c r="K195" t="str" cm="1">
        <f t="array" ref="K1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6" spans="4:11" x14ac:dyDescent="0.2">
      <c r="D196" t="str" cm="1">
        <f t="array" ref="D1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6" s="39"/>
      <c r="F196" s="40"/>
      <c r="G196" s="40"/>
      <c r="H196" s="40"/>
      <c r="I196" s="40"/>
      <c r="J196" t="str">
        <f>IF(AND(ISNUMBER(TableSaisie[[#This Row],[Heure départ]]),ISNUMBER(TableSaisie[[#This Row],[Début pause]])),(MOD(G196-F196,1)+MOD(I196-H196,1))*24,"")</f>
        <v/>
      </c>
      <c r="K196" t="str" cm="1">
        <f t="array" ref="K1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7" spans="4:11" x14ac:dyDescent="0.2">
      <c r="D197" t="str" cm="1">
        <f t="array" ref="D1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7" s="39"/>
      <c r="F197" s="40"/>
      <c r="G197" s="40"/>
      <c r="H197" s="40"/>
      <c r="I197" s="40"/>
      <c r="J197" t="str">
        <f>IF(AND(ISNUMBER(TableSaisie[[#This Row],[Heure départ]]),ISNUMBER(TableSaisie[[#This Row],[Début pause]])),(MOD(G197-F197,1)+MOD(I197-H197,1))*24,"")</f>
        <v/>
      </c>
      <c r="K197" t="str" cm="1">
        <f t="array" ref="K1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8" spans="4:11" x14ac:dyDescent="0.2">
      <c r="D198" t="str" cm="1">
        <f t="array" ref="D1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8" s="39"/>
      <c r="F198" s="40"/>
      <c r="G198" s="40"/>
      <c r="H198" s="40"/>
      <c r="I198" s="40"/>
      <c r="J198" t="str">
        <f>IF(AND(ISNUMBER(TableSaisie[[#This Row],[Heure départ]]),ISNUMBER(TableSaisie[[#This Row],[Début pause]])),(MOD(G198-F198,1)+MOD(I198-H198,1))*24,"")</f>
        <v/>
      </c>
      <c r="K198" t="str" cm="1">
        <f t="array" ref="K1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99" spans="4:11" x14ac:dyDescent="0.2">
      <c r="D199" t="str" cm="1">
        <f t="array" ref="D1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99" s="39"/>
      <c r="F199" s="40"/>
      <c r="G199" s="40"/>
      <c r="H199" s="40"/>
      <c r="I199" s="40"/>
      <c r="J199" t="str">
        <f>IF(AND(ISNUMBER(TableSaisie[[#This Row],[Heure départ]]),ISNUMBER(TableSaisie[[#This Row],[Début pause]])),(MOD(G199-F199,1)+MOD(I199-H199,1))*24,"")</f>
        <v/>
      </c>
      <c r="K199" t="str" cm="1">
        <f t="array" ref="K1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0" spans="4:11" x14ac:dyDescent="0.2">
      <c r="D200" t="str" cm="1">
        <f t="array" ref="D2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0" s="39"/>
      <c r="F200" s="40"/>
      <c r="G200" s="40"/>
      <c r="H200" s="40"/>
      <c r="I200" s="40"/>
      <c r="J200" t="str">
        <f>IF(AND(ISNUMBER(TableSaisie[[#This Row],[Heure départ]]),ISNUMBER(TableSaisie[[#This Row],[Début pause]])),(MOD(G200-F200,1)+MOD(I200-H200,1))*24,"")</f>
        <v/>
      </c>
      <c r="K200" t="str" cm="1">
        <f t="array" ref="K2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1" spans="4:11" x14ac:dyDescent="0.2">
      <c r="D201" t="str" cm="1">
        <f t="array" ref="D2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1" s="39"/>
      <c r="F201" s="40"/>
      <c r="G201" s="40"/>
      <c r="H201" s="40"/>
      <c r="I201" s="40"/>
      <c r="J201" t="str">
        <f>IF(AND(ISNUMBER(TableSaisie[[#This Row],[Heure départ]]),ISNUMBER(TableSaisie[[#This Row],[Début pause]])),(MOD(G201-F201,1)+MOD(I201-H201,1))*24,"")</f>
        <v/>
      </c>
      <c r="K201" t="str" cm="1">
        <f t="array" ref="K2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2" spans="4:11" x14ac:dyDescent="0.2">
      <c r="D202" t="str" cm="1">
        <f t="array" ref="D2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2" s="39"/>
      <c r="F202" s="40"/>
      <c r="G202" s="40"/>
      <c r="H202" s="40"/>
      <c r="I202" s="40"/>
      <c r="J202" t="str">
        <f>IF(AND(ISNUMBER(TableSaisie[[#This Row],[Heure départ]]),ISNUMBER(TableSaisie[[#This Row],[Début pause]])),(MOD(G202-F202,1)+MOD(I202-H202,1))*24,"")</f>
        <v/>
      </c>
      <c r="K202" t="str" cm="1">
        <f t="array" ref="K2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3" spans="4:11" x14ac:dyDescent="0.2">
      <c r="D203" t="str" cm="1">
        <f t="array" ref="D2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3" s="39"/>
      <c r="F203" s="40"/>
      <c r="G203" s="40"/>
      <c r="H203" s="40"/>
      <c r="I203" s="40"/>
      <c r="J203" t="str">
        <f>IF(AND(ISNUMBER(TableSaisie[[#This Row],[Heure départ]]),ISNUMBER(TableSaisie[[#This Row],[Début pause]])),(MOD(G203-F203,1)+MOD(I203-H203,1))*24,"")</f>
        <v/>
      </c>
      <c r="K203" t="str" cm="1">
        <f t="array" ref="K2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4" spans="4:11" x14ac:dyDescent="0.2">
      <c r="D204" t="str" cm="1">
        <f t="array" ref="D2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4" s="39"/>
      <c r="F204" s="40"/>
      <c r="G204" s="40"/>
      <c r="H204" s="40"/>
      <c r="I204" s="40"/>
      <c r="J204" t="str">
        <f>IF(AND(ISNUMBER(TableSaisie[[#This Row],[Heure départ]]),ISNUMBER(TableSaisie[[#This Row],[Début pause]])),(MOD(G204-F204,1)+MOD(I204-H204,1))*24,"")</f>
        <v/>
      </c>
      <c r="K204" t="str" cm="1">
        <f t="array" ref="K2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5" spans="4:11" x14ac:dyDescent="0.2">
      <c r="D205" t="str" cm="1">
        <f t="array" ref="D2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5" s="39"/>
      <c r="F205" s="40"/>
      <c r="G205" s="40"/>
      <c r="H205" s="40"/>
      <c r="I205" s="40"/>
      <c r="J205" t="str">
        <f>IF(AND(ISNUMBER(TableSaisie[[#This Row],[Heure départ]]),ISNUMBER(TableSaisie[[#This Row],[Début pause]])),(MOD(G205-F205,1)+MOD(I205-H205,1))*24,"")</f>
        <v/>
      </c>
      <c r="K205" t="str" cm="1">
        <f t="array" ref="K2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6" spans="4:11" x14ac:dyDescent="0.2">
      <c r="D206" t="str" cm="1">
        <f t="array" ref="D2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6" s="39"/>
      <c r="F206" s="40"/>
      <c r="G206" s="40"/>
      <c r="H206" s="40"/>
      <c r="I206" s="40"/>
      <c r="J206" t="str">
        <f>IF(AND(ISNUMBER(TableSaisie[[#This Row],[Heure départ]]),ISNUMBER(TableSaisie[[#This Row],[Début pause]])),(MOD(G206-F206,1)+MOD(I206-H206,1))*24,"")</f>
        <v/>
      </c>
      <c r="K206" t="str" cm="1">
        <f t="array" ref="K2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7" spans="4:11" x14ac:dyDescent="0.2">
      <c r="D207" t="str" cm="1">
        <f t="array" ref="D2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7" s="39"/>
      <c r="F207" s="40"/>
      <c r="G207" s="40"/>
      <c r="H207" s="40"/>
      <c r="I207" s="40"/>
      <c r="J207" t="str">
        <f>IF(AND(ISNUMBER(TableSaisie[[#This Row],[Heure départ]]),ISNUMBER(TableSaisie[[#This Row],[Début pause]])),(MOD(G207-F207,1)+MOD(I207-H207,1))*24,"")</f>
        <v/>
      </c>
      <c r="K207" t="str" cm="1">
        <f t="array" ref="K2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8" spans="4:11" x14ac:dyDescent="0.2">
      <c r="D208" t="str" cm="1">
        <f t="array" ref="D2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8" s="39"/>
      <c r="F208" s="40"/>
      <c r="G208" s="40"/>
      <c r="H208" s="40"/>
      <c r="I208" s="40"/>
      <c r="J208" t="str">
        <f>IF(AND(ISNUMBER(TableSaisie[[#This Row],[Heure départ]]),ISNUMBER(TableSaisie[[#This Row],[Début pause]])),(MOD(G208-F208,1)+MOD(I208-H208,1))*24,"")</f>
        <v/>
      </c>
      <c r="K208" t="str" cm="1">
        <f t="array" ref="K2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09" spans="4:11" x14ac:dyDescent="0.2">
      <c r="D209" t="str" cm="1">
        <f t="array" ref="D2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09" s="39"/>
      <c r="F209" s="40"/>
      <c r="G209" s="40"/>
      <c r="H209" s="40"/>
      <c r="I209" s="40"/>
      <c r="J209" t="str">
        <f>IF(AND(ISNUMBER(TableSaisie[[#This Row],[Heure départ]]),ISNUMBER(TableSaisie[[#This Row],[Début pause]])),(MOD(G209-F209,1)+MOD(I209-H209,1))*24,"")</f>
        <v/>
      </c>
      <c r="K209" t="str" cm="1">
        <f t="array" ref="K2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0" spans="4:11" x14ac:dyDescent="0.2">
      <c r="D210" t="str" cm="1">
        <f t="array" ref="D2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0" s="39"/>
      <c r="F210" s="40"/>
      <c r="G210" s="40"/>
      <c r="H210" s="40"/>
      <c r="I210" s="40"/>
      <c r="J210" t="str">
        <f>IF(AND(ISNUMBER(TableSaisie[[#This Row],[Heure départ]]),ISNUMBER(TableSaisie[[#This Row],[Début pause]])),(MOD(G210-F210,1)+MOD(I210-H210,1))*24,"")</f>
        <v/>
      </c>
      <c r="K210" t="str" cm="1">
        <f t="array" ref="K2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1" spans="4:11" x14ac:dyDescent="0.2">
      <c r="D211" t="str" cm="1">
        <f t="array" ref="D2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1" s="39"/>
      <c r="F211" s="40"/>
      <c r="G211" s="40"/>
      <c r="H211" s="40"/>
      <c r="I211" s="40"/>
      <c r="J211" t="str">
        <f>IF(AND(ISNUMBER(TableSaisie[[#This Row],[Heure départ]]),ISNUMBER(TableSaisie[[#This Row],[Début pause]])),(MOD(G211-F211,1)+MOD(I211-H211,1))*24,"")</f>
        <v/>
      </c>
      <c r="K211" t="str" cm="1">
        <f t="array" ref="K2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2" spans="4:11" x14ac:dyDescent="0.2">
      <c r="D212" t="str" cm="1">
        <f t="array" ref="D2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2" s="39"/>
      <c r="F212" s="40"/>
      <c r="G212" s="40"/>
      <c r="H212" s="40"/>
      <c r="I212" s="40"/>
      <c r="J212" t="str">
        <f>IF(AND(ISNUMBER(TableSaisie[[#This Row],[Heure départ]]),ISNUMBER(TableSaisie[[#This Row],[Début pause]])),(MOD(G212-F212,1)+MOD(I212-H212,1))*24,"")</f>
        <v/>
      </c>
      <c r="K212" t="str" cm="1">
        <f t="array" ref="K2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3" spans="4:11" x14ac:dyDescent="0.2">
      <c r="D213" t="str" cm="1">
        <f t="array" ref="D2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3" s="39"/>
      <c r="F213" s="40"/>
      <c r="G213" s="40"/>
      <c r="H213" s="40"/>
      <c r="I213" s="40"/>
      <c r="J213" t="str">
        <f>IF(AND(ISNUMBER(TableSaisie[[#This Row],[Heure départ]]),ISNUMBER(TableSaisie[[#This Row],[Début pause]])),(MOD(G213-F213,1)+MOD(I213-H213,1))*24,"")</f>
        <v/>
      </c>
      <c r="K213" t="str" cm="1">
        <f t="array" ref="K2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4" spans="4:11" x14ac:dyDescent="0.2">
      <c r="D214" t="str" cm="1">
        <f t="array" ref="D2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4" s="39"/>
      <c r="F214" s="40"/>
      <c r="G214" s="40"/>
      <c r="H214" s="40"/>
      <c r="I214" s="40"/>
      <c r="J214" t="str">
        <f>IF(AND(ISNUMBER(TableSaisie[[#This Row],[Heure départ]]),ISNUMBER(TableSaisie[[#This Row],[Début pause]])),(MOD(G214-F214,1)+MOD(I214-H214,1))*24,"")</f>
        <v/>
      </c>
      <c r="K214" t="str" cm="1">
        <f t="array" ref="K2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5" spans="4:11" x14ac:dyDescent="0.2">
      <c r="D215" t="str" cm="1">
        <f t="array" ref="D2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5" s="39"/>
      <c r="F215" s="40"/>
      <c r="G215" s="40"/>
      <c r="H215" s="40"/>
      <c r="I215" s="40"/>
      <c r="J215" t="str">
        <f>IF(AND(ISNUMBER(TableSaisie[[#This Row],[Heure départ]]),ISNUMBER(TableSaisie[[#This Row],[Début pause]])),(MOD(G215-F215,1)+MOD(I215-H215,1))*24,"")</f>
        <v/>
      </c>
      <c r="K215" t="str" cm="1">
        <f t="array" ref="K2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6" spans="4:11" x14ac:dyDescent="0.2">
      <c r="D216" t="str" cm="1">
        <f t="array" ref="D2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6" s="39"/>
      <c r="F216" s="40"/>
      <c r="G216" s="40"/>
      <c r="H216" s="40"/>
      <c r="I216" s="40"/>
      <c r="J216" t="str">
        <f>IF(AND(ISNUMBER(TableSaisie[[#This Row],[Heure départ]]),ISNUMBER(TableSaisie[[#This Row],[Début pause]])),(MOD(G216-F216,1)+MOD(I216-H216,1))*24,"")</f>
        <v/>
      </c>
      <c r="K216" t="str" cm="1">
        <f t="array" ref="K2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7" spans="4:11" x14ac:dyDescent="0.2">
      <c r="D217" t="str" cm="1">
        <f t="array" ref="D2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7" s="39"/>
      <c r="F217" s="40"/>
      <c r="G217" s="40"/>
      <c r="H217" s="40"/>
      <c r="I217" s="40"/>
      <c r="J217" t="str">
        <f>IF(AND(ISNUMBER(TableSaisie[[#This Row],[Heure départ]]),ISNUMBER(TableSaisie[[#This Row],[Début pause]])),(MOD(G217-F217,1)+MOD(I217-H217,1))*24,"")</f>
        <v/>
      </c>
      <c r="K217" t="str" cm="1">
        <f t="array" ref="K2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8" spans="4:11" x14ac:dyDescent="0.2">
      <c r="D218" t="str" cm="1">
        <f t="array" ref="D2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8" s="39"/>
      <c r="F218" s="40"/>
      <c r="G218" s="40"/>
      <c r="H218" s="40"/>
      <c r="I218" s="40"/>
      <c r="J218" t="str">
        <f>IF(AND(ISNUMBER(TableSaisie[[#This Row],[Heure départ]]),ISNUMBER(TableSaisie[[#This Row],[Début pause]])),(MOD(G218-F218,1)+MOD(I218-H218,1))*24,"")</f>
        <v/>
      </c>
      <c r="K218" t="str" cm="1">
        <f t="array" ref="K2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19" spans="4:11" x14ac:dyDescent="0.2">
      <c r="D219" t="str" cm="1">
        <f t="array" ref="D2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19" s="39"/>
      <c r="F219" s="40"/>
      <c r="G219" s="40"/>
      <c r="H219" s="40"/>
      <c r="I219" s="40"/>
      <c r="J219" t="str">
        <f>IF(AND(ISNUMBER(TableSaisie[[#This Row],[Heure départ]]),ISNUMBER(TableSaisie[[#This Row],[Début pause]])),(MOD(G219-F219,1)+MOD(I219-H219,1))*24,"")</f>
        <v/>
      </c>
      <c r="K219" t="str" cm="1">
        <f t="array" ref="K2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0" spans="4:11" x14ac:dyDescent="0.2">
      <c r="D220" t="str" cm="1">
        <f t="array" ref="D2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0" s="39"/>
      <c r="F220" s="40"/>
      <c r="G220" s="40"/>
      <c r="H220" s="40"/>
      <c r="I220" s="40"/>
      <c r="J220" t="str">
        <f>IF(AND(ISNUMBER(TableSaisie[[#This Row],[Heure départ]]),ISNUMBER(TableSaisie[[#This Row],[Début pause]])),(MOD(G220-F220,1)+MOD(I220-H220,1))*24,"")</f>
        <v/>
      </c>
      <c r="K220" t="str" cm="1">
        <f t="array" ref="K2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1" spans="4:11" x14ac:dyDescent="0.2">
      <c r="D221" t="str" cm="1">
        <f t="array" ref="D2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1" s="39"/>
      <c r="F221" s="40"/>
      <c r="G221" s="40"/>
      <c r="H221" s="40"/>
      <c r="I221" s="40"/>
      <c r="J221" t="str">
        <f>IF(AND(ISNUMBER(TableSaisie[[#This Row],[Heure départ]]),ISNUMBER(TableSaisie[[#This Row],[Début pause]])),(MOD(G221-F221,1)+MOD(I221-H221,1))*24,"")</f>
        <v/>
      </c>
      <c r="K221" t="str" cm="1">
        <f t="array" ref="K2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2" spans="4:11" x14ac:dyDescent="0.2">
      <c r="D222" t="str" cm="1">
        <f t="array" ref="D2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2" s="39"/>
      <c r="F222" s="40"/>
      <c r="G222" s="40"/>
      <c r="H222" s="40"/>
      <c r="I222" s="40"/>
      <c r="J222" t="str">
        <f>IF(AND(ISNUMBER(TableSaisie[[#This Row],[Heure départ]]),ISNUMBER(TableSaisie[[#This Row],[Début pause]])),(MOD(G222-F222,1)+MOD(I222-H222,1))*24,"")</f>
        <v/>
      </c>
      <c r="K222" t="str" cm="1">
        <f t="array" ref="K2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3" spans="4:11" x14ac:dyDescent="0.2">
      <c r="D223" t="str" cm="1">
        <f t="array" ref="D2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3" s="39"/>
      <c r="F223" s="40"/>
      <c r="G223" s="40"/>
      <c r="H223" s="40"/>
      <c r="I223" s="40"/>
      <c r="J223" t="str">
        <f>IF(AND(ISNUMBER(TableSaisie[[#This Row],[Heure départ]]),ISNUMBER(TableSaisie[[#This Row],[Début pause]])),(MOD(G223-F223,1)+MOD(I223-H223,1))*24,"")</f>
        <v/>
      </c>
      <c r="K223" t="str" cm="1">
        <f t="array" ref="K2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4" spans="4:11" x14ac:dyDescent="0.2">
      <c r="D224" t="str" cm="1">
        <f t="array" ref="D2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4" s="39"/>
      <c r="F224" s="40"/>
      <c r="G224" s="40"/>
      <c r="H224" s="40"/>
      <c r="I224" s="40"/>
      <c r="J224" t="str">
        <f>IF(AND(ISNUMBER(TableSaisie[[#This Row],[Heure départ]]),ISNUMBER(TableSaisie[[#This Row],[Début pause]])),(MOD(G224-F224,1)+MOD(I224-H224,1))*24,"")</f>
        <v/>
      </c>
      <c r="K224" t="str" cm="1">
        <f t="array" ref="K2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5" spans="4:11" x14ac:dyDescent="0.2">
      <c r="D225" t="str" cm="1">
        <f t="array" ref="D2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5" s="39"/>
      <c r="F225" s="40"/>
      <c r="G225" s="40"/>
      <c r="H225" s="40"/>
      <c r="I225" s="40"/>
      <c r="J225" t="str">
        <f>IF(AND(ISNUMBER(TableSaisie[[#This Row],[Heure départ]]),ISNUMBER(TableSaisie[[#This Row],[Début pause]])),(MOD(G225-F225,1)+MOD(I225-H225,1))*24,"")</f>
        <v/>
      </c>
      <c r="K225" t="str" cm="1">
        <f t="array" ref="K2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6" spans="4:11" x14ac:dyDescent="0.2">
      <c r="D226" t="str" cm="1">
        <f t="array" ref="D2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6" s="39"/>
      <c r="F226" s="40"/>
      <c r="G226" s="40"/>
      <c r="H226" s="40"/>
      <c r="I226" s="40"/>
      <c r="J226" t="str">
        <f>IF(AND(ISNUMBER(TableSaisie[[#This Row],[Heure départ]]),ISNUMBER(TableSaisie[[#This Row],[Début pause]])),(MOD(G226-F226,1)+MOD(I226-H226,1))*24,"")</f>
        <v/>
      </c>
      <c r="K226" t="str" cm="1">
        <f t="array" ref="K2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7" spans="4:11" x14ac:dyDescent="0.2">
      <c r="D227" t="str" cm="1">
        <f t="array" ref="D2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7" s="39"/>
      <c r="F227" s="40"/>
      <c r="G227" s="40"/>
      <c r="H227" s="40"/>
      <c r="I227" s="40"/>
      <c r="J227" t="str">
        <f>IF(AND(ISNUMBER(TableSaisie[[#This Row],[Heure départ]]),ISNUMBER(TableSaisie[[#This Row],[Début pause]])),(MOD(G227-F227,1)+MOD(I227-H227,1))*24,"")</f>
        <v/>
      </c>
      <c r="K227" t="str" cm="1">
        <f t="array" ref="K2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8" spans="4:11" x14ac:dyDescent="0.2">
      <c r="D228" t="str" cm="1">
        <f t="array" ref="D2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8" s="39"/>
      <c r="F228" s="40"/>
      <c r="G228" s="40"/>
      <c r="H228" s="40"/>
      <c r="I228" s="40"/>
      <c r="J228" t="str">
        <f>IF(AND(ISNUMBER(TableSaisie[[#This Row],[Heure départ]]),ISNUMBER(TableSaisie[[#This Row],[Début pause]])),(MOD(G228-F228,1)+MOD(I228-H228,1))*24,"")</f>
        <v/>
      </c>
      <c r="K228" t="str" cm="1">
        <f t="array" ref="K2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29" spans="4:11" x14ac:dyDescent="0.2">
      <c r="D229" t="str" cm="1">
        <f t="array" ref="D2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29" s="39"/>
      <c r="F229" s="40"/>
      <c r="G229" s="40"/>
      <c r="H229" s="40"/>
      <c r="I229" s="40"/>
      <c r="J229" t="str">
        <f>IF(AND(ISNUMBER(TableSaisie[[#This Row],[Heure départ]]),ISNUMBER(TableSaisie[[#This Row],[Début pause]])),(MOD(G229-F229,1)+MOD(I229-H229,1))*24,"")</f>
        <v/>
      </c>
      <c r="K229" t="str" cm="1">
        <f t="array" ref="K2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0" spans="4:11" x14ac:dyDescent="0.2">
      <c r="D230" t="str" cm="1">
        <f t="array" ref="D2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0" s="39"/>
      <c r="F230" s="40"/>
      <c r="G230" s="40"/>
      <c r="H230" s="40"/>
      <c r="I230" s="40"/>
      <c r="J230" t="str">
        <f>IF(AND(ISNUMBER(TableSaisie[[#This Row],[Heure départ]]),ISNUMBER(TableSaisie[[#This Row],[Début pause]])),(MOD(G230-F230,1)+MOD(I230-H230,1))*24,"")</f>
        <v/>
      </c>
      <c r="K230" t="str" cm="1">
        <f t="array" ref="K2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1" spans="4:11" x14ac:dyDescent="0.2">
      <c r="D231" t="str" cm="1">
        <f t="array" ref="D2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1" s="39"/>
      <c r="F231" s="40"/>
      <c r="G231" s="40"/>
      <c r="H231" s="40"/>
      <c r="I231" s="40"/>
      <c r="J231" t="str">
        <f>IF(AND(ISNUMBER(TableSaisie[[#This Row],[Heure départ]]),ISNUMBER(TableSaisie[[#This Row],[Début pause]])),(MOD(G231-F231,1)+MOD(I231-H231,1))*24,"")</f>
        <v/>
      </c>
      <c r="K231" t="str" cm="1">
        <f t="array" ref="K2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2" spans="4:11" x14ac:dyDescent="0.2">
      <c r="D232" t="str" cm="1">
        <f t="array" ref="D2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2" s="39"/>
      <c r="F232" s="40"/>
      <c r="G232" s="40"/>
      <c r="H232" s="40"/>
      <c r="I232" s="40"/>
      <c r="J232" t="str">
        <f>IF(AND(ISNUMBER(TableSaisie[[#This Row],[Heure départ]]),ISNUMBER(TableSaisie[[#This Row],[Début pause]])),(MOD(G232-F232,1)+MOD(I232-H232,1))*24,"")</f>
        <v/>
      </c>
      <c r="K232" t="str" cm="1">
        <f t="array" ref="K2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3" spans="4:11" x14ac:dyDescent="0.2">
      <c r="D233" t="str" cm="1">
        <f t="array" ref="D2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3" s="39"/>
      <c r="F233" s="40"/>
      <c r="G233" s="40"/>
      <c r="H233" s="40"/>
      <c r="I233" s="40"/>
      <c r="J233" t="str">
        <f>IF(AND(ISNUMBER(TableSaisie[[#This Row],[Heure départ]]),ISNUMBER(TableSaisie[[#This Row],[Début pause]])),(MOD(G233-F233,1)+MOD(I233-H233,1))*24,"")</f>
        <v/>
      </c>
      <c r="K233" t="str" cm="1">
        <f t="array" ref="K2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4" spans="4:11" x14ac:dyDescent="0.2">
      <c r="D234" t="str" cm="1">
        <f t="array" ref="D2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4" s="39"/>
      <c r="F234" s="40"/>
      <c r="G234" s="40"/>
      <c r="H234" s="40"/>
      <c r="I234" s="40"/>
      <c r="J234" t="str">
        <f>IF(AND(ISNUMBER(TableSaisie[[#This Row],[Heure départ]]),ISNUMBER(TableSaisie[[#This Row],[Début pause]])),(MOD(G234-F234,1)+MOD(I234-H234,1))*24,"")</f>
        <v/>
      </c>
      <c r="K234" t="str" cm="1">
        <f t="array" ref="K2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5" spans="4:11" x14ac:dyDescent="0.2">
      <c r="D235" t="str" cm="1">
        <f t="array" ref="D2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5" s="39"/>
      <c r="F235" s="40"/>
      <c r="G235" s="40"/>
      <c r="H235" s="40"/>
      <c r="I235" s="40"/>
      <c r="J235" t="str">
        <f>IF(AND(ISNUMBER(TableSaisie[[#This Row],[Heure départ]]),ISNUMBER(TableSaisie[[#This Row],[Début pause]])),(MOD(G235-F235,1)+MOD(I235-H235,1))*24,"")</f>
        <v/>
      </c>
      <c r="K235" t="str" cm="1">
        <f t="array" ref="K2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6" spans="4:11" x14ac:dyDescent="0.2">
      <c r="D236" t="str" cm="1">
        <f t="array" ref="D2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6" s="39"/>
      <c r="F236" s="40"/>
      <c r="G236" s="40"/>
      <c r="H236" s="40"/>
      <c r="I236" s="40"/>
      <c r="J236" t="str">
        <f>IF(AND(ISNUMBER(TableSaisie[[#This Row],[Heure départ]]),ISNUMBER(TableSaisie[[#This Row],[Début pause]])),(MOD(G236-F236,1)+MOD(I236-H236,1))*24,"")</f>
        <v/>
      </c>
      <c r="K236" t="str" cm="1">
        <f t="array" ref="K2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7" spans="4:11" x14ac:dyDescent="0.2">
      <c r="D237" t="str" cm="1">
        <f t="array" ref="D2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7" s="39"/>
      <c r="F237" s="40"/>
      <c r="G237" s="40"/>
      <c r="H237" s="40"/>
      <c r="I237" s="40"/>
      <c r="J237" t="str">
        <f>IF(AND(ISNUMBER(TableSaisie[[#This Row],[Heure départ]]),ISNUMBER(TableSaisie[[#This Row],[Début pause]])),(MOD(G237-F237,1)+MOD(I237-H237,1))*24,"")</f>
        <v/>
      </c>
      <c r="K237" t="str" cm="1">
        <f t="array" ref="K2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8" spans="4:11" x14ac:dyDescent="0.2">
      <c r="D238" t="str" cm="1">
        <f t="array" ref="D2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8" s="39"/>
      <c r="F238" s="40"/>
      <c r="G238" s="40"/>
      <c r="H238" s="40"/>
      <c r="I238" s="40"/>
      <c r="J238" t="str">
        <f>IF(AND(ISNUMBER(TableSaisie[[#This Row],[Heure départ]]),ISNUMBER(TableSaisie[[#This Row],[Début pause]])),(MOD(G238-F238,1)+MOD(I238-H238,1))*24,"")</f>
        <v/>
      </c>
      <c r="K238" t="str" cm="1">
        <f t="array" ref="K2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39" spans="4:11" x14ac:dyDescent="0.2">
      <c r="D239" t="str" cm="1">
        <f t="array" ref="D2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39" s="39"/>
      <c r="F239" s="40"/>
      <c r="G239" s="40"/>
      <c r="H239" s="40"/>
      <c r="I239" s="40"/>
      <c r="J239" t="str">
        <f>IF(AND(ISNUMBER(TableSaisie[[#This Row],[Heure départ]]),ISNUMBER(TableSaisie[[#This Row],[Début pause]])),(MOD(G239-F239,1)+MOD(I239-H239,1))*24,"")</f>
        <v/>
      </c>
      <c r="K239" t="str" cm="1">
        <f t="array" ref="K2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0" spans="4:11" x14ac:dyDescent="0.2">
      <c r="D240" t="str" cm="1">
        <f t="array" ref="D2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0" s="39"/>
      <c r="F240" s="40"/>
      <c r="G240" s="40"/>
      <c r="H240" s="40"/>
      <c r="I240" s="40"/>
      <c r="J240" t="str">
        <f>IF(AND(ISNUMBER(TableSaisie[[#This Row],[Heure départ]]),ISNUMBER(TableSaisie[[#This Row],[Début pause]])),(MOD(G240-F240,1)+MOD(I240-H240,1))*24,"")</f>
        <v/>
      </c>
      <c r="K240" t="str" cm="1">
        <f t="array" ref="K2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1" spans="4:11" x14ac:dyDescent="0.2">
      <c r="D241" t="str" cm="1">
        <f t="array" ref="D2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1" s="39"/>
      <c r="F241" s="40"/>
      <c r="G241" s="40"/>
      <c r="H241" s="40"/>
      <c r="I241" s="40"/>
      <c r="J241" t="str">
        <f>IF(AND(ISNUMBER(TableSaisie[[#This Row],[Heure départ]]),ISNUMBER(TableSaisie[[#This Row],[Début pause]])),(MOD(G241-F241,1)+MOD(I241-H241,1))*24,"")</f>
        <v/>
      </c>
      <c r="K241" t="str" cm="1">
        <f t="array" ref="K2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2" spans="4:11" x14ac:dyDescent="0.2">
      <c r="D242" t="str" cm="1">
        <f t="array" ref="D2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2" s="39"/>
      <c r="F242" s="40"/>
      <c r="G242" s="40"/>
      <c r="H242" s="40"/>
      <c r="I242" s="40"/>
      <c r="J242" t="str">
        <f>IF(AND(ISNUMBER(TableSaisie[[#This Row],[Heure départ]]),ISNUMBER(TableSaisie[[#This Row],[Début pause]])),(MOD(G242-F242,1)+MOD(I242-H242,1))*24,"")</f>
        <v/>
      </c>
      <c r="K242" t="str" cm="1">
        <f t="array" ref="K2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3" spans="4:11" x14ac:dyDescent="0.2">
      <c r="D243" t="str" cm="1">
        <f t="array" ref="D2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3" s="39"/>
      <c r="F243" s="40"/>
      <c r="G243" s="40"/>
      <c r="H243" s="40"/>
      <c r="I243" s="40"/>
      <c r="J243" t="str">
        <f>IF(AND(ISNUMBER(TableSaisie[[#This Row],[Heure départ]]),ISNUMBER(TableSaisie[[#This Row],[Début pause]])),(MOD(G243-F243,1)+MOD(I243-H243,1))*24,"")</f>
        <v/>
      </c>
      <c r="K243" t="str" cm="1">
        <f t="array" ref="K2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4" spans="4:11" x14ac:dyDescent="0.2">
      <c r="D244" t="str" cm="1">
        <f t="array" ref="D2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4" s="39"/>
      <c r="F244" s="40"/>
      <c r="G244" s="40"/>
      <c r="H244" s="40"/>
      <c r="I244" s="40"/>
      <c r="J244" t="str">
        <f>IF(AND(ISNUMBER(TableSaisie[[#This Row],[Heure départ]]),ISNUMBER(TableSaisie[[#This Row],[Début pause]])),(MOD(G244-F244,1)+MOD(I244-H244,1))*24,"")</f>
        <v/>
      </c>
      <c r="K244" t="str" cm="1">
        <f t="array" ref="K2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5" spans="4:11" x14ac:dyDescent="0.2">
      <c r="D245" t="str" cm="1">
        <f t="array" ref="D2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5" s="39"/>
      <c r="F245" s="40"/>
      <c r="G245" s="40"/>
      <c r="H245" s="40"/>
      <c r="I245" s="40"/>
      <c r="J245" t="str">
        <f>IF(AND(ISNUMBER(TableSaisie[[#This Row],[Heure départ]]),ISNUMBER(TableSaisie[[#This Row],[Début pause]])),(MOD(G245-F245,1)+MOD(I245-H245,1))*24,"")</f>
        <v/>
      </c>
      <c r="K245" t="str" cm="1">
        <f t="array" ref="K2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6" spans="4:11" x14ac:dyDescent="0.2">
      <c r="D246" t="str" cm="1">
        <f t="array" ref="D2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6" s="39"/>
      <c r="F246" s="40"/>
      <c r="G246" s="40"/>
      <c r="H246" s="40"/>
      <c r="I246" s="40"/>
      <c r="J246" t="str">
        <f>IF(AND(ISNUMBER(TableSaisie[[#This Row],[Heure départ]]),ISNUMBER(TableSaisie[[#This Row],[Début pause]])),(MOD(G246-F246,1)+MOD(I246-H246,1))*24,"")</f>
        <v/>
      </c>
      <c r="K246" t="str" cm="1">
        <f t="array" ref="K2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7" spans="4:11" x14ac:dyDescent="0.2">
      <c r="D247" t="str" cm="1">
        <f t="array" ref="D2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7" s="39"/>
      <c r="F247" s="40"/>
      <c r="G247" s="40"/>
      <c r="H247" s="40"/>
      <c r="I247" s="40"/>
      <c r="J247" t="str">
        <f>IF(AND(ISNUMBER(TableSaisie[[#This Row],[Heure départ]]),ISNUMBER(TableSaisie[[#This Row],[Début pause]])),(MOD(G247-F247,1)+MOD(I247-H247,1))*24,"")</f>
        <v/>
      </c>
      <c r="K247" t="str" cm="1">
        <f t="array" ref="K2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8" spans="4:11" x14ac:dyDescent="0.2">
      <c r="D248" t="str" cm="1">
        <f t="array" ref="D2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8" s="39"/>
      <c r="F248" s="40"/>
      <c r="G248" s="40"/>
      <c r="H248" s="40"/>
      <c r="I248" s="40"/>
      <c r="J248" t="str">
        <f>IF(AND(ISNUMBER(TableSaisie[[#This Row],[Heure départ]]),ISNUMBER(TableSaisie[[#This Row],[Début pause]])),(MOD(G248-F248,1)+MOD(I248-H248,1))*24,"")</f>
        <v/>
      </c>
      <c r="K248" t="str" cm="1">
        <f t="array" ref="K2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49" spans="4:11" x14ac:dyDescent="0.2">
      <c r="D249" t="str" cm="1">
        <f t="array" ref="D2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49" s="39"/>
      <c r="F249" s="40"/>
      <c r="G249" s="40"/>
      <c r="H249" s="40"/>
      <c r="I249" s="40"/>
      <c r="J249" t="str">
        <f>IF(AND(ISNUMBER(TableSaisie[[#This Row],[Heure départ]]),ISNUMBER(TableSaisie[[#This Row],[Début pause]])),(MOD(G249-F249,1)+MOD(I249-H249,1))*24,"")</f>
        <v/>
      </c>
      <c r="K249" t="str" cm="1">
        <f t="array" ref="K2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0" spans="4:11" x14ac:dyDescent="0.2">
      <c r="D250" t="str" cm="1">
        <f t="array" ref="D2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0" s="39"/>
      <c r="F250" s="40"/>
      <c r="G250" s="40"/>
      <c r="H250" s="40"/>
      <c r="I250" s="40"/>
      <c r="J250" t="str">
        <f>IF(AND(ISNUMBER(TableSaisie[[#This Row],[Heure départ]]),ISNUMBER(TableSaisie[[#This Row],[Début pause]])),(MOD(G250-F250,1)+MOD(I250-H250,1))*24,"")</f>
        <v/>
      </c>
      <c r="K250" t="str" cm="1">
        <f t="array" ref="K2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1" spans="4:11" x14ac:dyDescent="0.2">
      <c r="D251" t="str" cm="1">
        <f t="array" ref="D2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1" s="39"/>
      <c r="F251" s="40"/>
      <c r="G251" s="40"/>
      <c r="H251" s="40"/>
      <c r="I251" s="40"/>
      <c r="J251" t="str">
        <f>IF(AND(ISNUMBER(TableSaisie[[#This Row],[Heure départ]]),ISNUMBER(TableSaisie[[#This Row],[Début pause]])),(MOD(G251-F251,1)+MOD(I251-H251,1))*24,"")</f>
        <v/>
      </c>
      <c r="K251" t="str" cm="1">
        <f t="array" ref="K2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2" spans="4:11" x14ac:dyDescent="0.2">
      <c r="D252" t="str" cm="1">
        <f t="array" ref="D2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2" s="39"/>
      <c r="F252" s="40"/>
      <c r="G252" s="40"/>
      <c r="H252" s="40"/>
      <c r="I252" s="40"/>
      <c r="J252" t="str">
        <f>IF(AND(ISNUMBER(TableSaisie[[#This Row],[Heure départ]]),ISNUMBER(TableSaisie[[#This Row],[Début pause]])),(MOD(G252-F252,1)+MOD(I252-H252,1))*24,"")</f>
        <v/>
      </c>
      <c r="K252" t="str" cm="1">
        <f t="array" ref="K2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3" spans="4:11" x14ac:dyDescent="0.2">
      <c r="D253" t="str" cm="1">
        <f t="array" ref="D2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3" s="39"/>
      <c r="F253" s="40"/>
      <c r="G253" s="40"/>
      <c r="H253" s="40"/>
      <c r="I253" s="40"/>
      <c r="J253" t="str">
        <f>IF(AND(ISNUMBER(TableSaisie[[#This Row],[Heure départ]]),ISNUMBER(TableSaisie[[#This Row],[Début pause]])),(MOD(G253-F253,1)+MOD(I253-H253,1))*24,"")</f>
        <v/>
      </c>
      <c r="K253" t="str" cm="1">
        <f t="array" ref="K2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4" spans="4:11" x14ac:dyDescent="0.2">
      <c r="D254" t="str" cm="1">
        <f t="array" ref="D2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4" s="39"/>
      <c r="F254" s="40"/>
      <c r="G254" s="40"/>
      <c r="H254" s="40"/>
      <c r="I254" s="40"/>
      <c r="J254" t="str">
        <f>IF(AND(ISNUMBER(TableSaisie[[#This Row],[Heure départ]]),ISNUMBER(TableSaisie[[#This Row],[Début pause]])),(MOD(G254-F254,1)+MOD(I254-H254,1))*24,"")</f>
        <v/>
      </c>
      <c r="K254" t="str" cm="1">
        <f t="array" ref="K2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5" spans="4:11" x14ac:dyDescent="0.2">
      <c r="D255" t="str" cm="1">
        <f t="array" ref="D2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5" s="39"/>
      <c r="F255" s="40"/>
      <c r="G255" s="40"/>
      <c r="H255" s="40"/>
      <c r="I255" s="40"/>
      <c r="J255" t="str">
        <f>IF(AND(ISNUMBER(TableSaisie[[#This Row],[Heure départ]]),ISNUMBER(TableSaisie[[#This Row],[Début pause]])),(MOD(G255-F255,1)+MOD(I255-H255,1))*24,"")</f>
        <v/>
      </c>
      <c r="K255" t="str" cm="1">
        <f t="array" ref="K2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6" spans="4:11" x14ac:dyDescent="0.2">
      <c r="D256" t="str" cm="1">
        <f t="array" ref="D2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6" s="39"/>
      <c r="F256" s="40"/>
      <c r="G256" s="40"/>
      <c r="H256" s="40"/>
      <c r="I256" s="40"/>
      <c r="J256" t="str">
        <f>IF(AND(ISNUMBER(TableSaisie[[#This Row],[Heure départ]]),ISNUMBER(TableSaisie[[#This Row],[Début pause]])),(MOD(G256-F256,1)+MOD(I256-H256,1))*24,"")</f>
        <v/>
      </c>
      <c r="K256" t="str" cm="1">
        <f t="array" ref="K2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7" spans="4:11" x14ac:dyDescent="0.2">
      <c r="D257" t="str" cm="1">
        <f t="array" ref="D2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7" s="39"/>
      <c r="F257" s="40"/>
      <c r="G257" s="40"/>
      <c r="H257" s="40"/>
      <c r="I257" s="40"/>
      <c r="J257" t="str">
        <f>IF(AND(ISNUMBER(TableSaisie[[#This Row],[Heure départ]]),ISNUMBER(TableSaisie[[#This Row],[Début pause]])),(MOD(G257-F257,1)+MOD(I257-H257,1))*24,"")</f>
        <v/>
      </c>
      <c r="K257" t="str" cm="1">
        <f t="array" ref="K2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8" spans="4:11" x14ac:dyDescent="0.2">
      <c r="D258" t="str" cm="1">
        <f t="array" ref="D2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8" s="39"/>
      <c r="F258" s="40"/>
      <c r="G258" s="40"/>
      <c r="H258" s="40"/>
      <c r="I258" s="40"/>
      <c r="J258" t="str">
        <f>IF(AND(ISNUMBER(TableSaisie[[#This Row],[Heure départ]]),ISNUMBER(TableSaisie[[#This Row],[Début pause]])),(MOD(G258-F258,1)+MOD(I258-H258,1))*24,"")</f>
        <v/>
      </c>
      <c r="K258" t="str" cm="1">
        <f t="array" ref="K2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59" spans="4:11" x14ac:dyDescent="0.2">
      <c r="D259" t="str" cm="1">
        <f t="array" ref="D2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59" s="39"/>
      <c r="F259" s="40"/>
      <c r="G259" s="40"/>
      <c r="H259" s="40"/>
      <c r="I259" s="40"/>
      <c r="J259" t="str">
        <f>IF(AND(ISNUMBER(TableSaisie[[#This Row],[Heure départ]]),ISNUMBER(TableSaisie[[#This Row],[Début pause]])),(MOD(G259-F259,1)+MOD(I259-H259,1))*24,"")</f>
        <v/>
      </c>
      <c r="K259" t="str" cm="1">
        <f t="array" ref="K2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0" spans="4:11" x14ac:dyDescent="0.2">
      <c r="D260" t="str" cm="1">
        <f t="array" ref="D2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0" s="39"/>
      <c r="F260" s="40"/>
      <c r="G260" s="40"/>
      <c r="H260" s="40"/>
      <c r="I260" s="40"/>
      <c r="J260" t="str">
        <f>IF(AND(ISNUMBER(TableSaisie[[#This Row],[Heure départ]]),ISNUMBER(TableSaisie[[#This Row],[Début pause]])),(MOD(G260-F260,1)+MOD(I260-H260,1))*24,"")</f>
        <v/>
      </c>
      <c r="K260" t="str" cm="1">
        <f t="array" ref="K2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1" spans="4:11" x14ac:dyDescent="0.2">
      <c r="D261" t="str" cm="1">
        <f t="array" ref="D2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1" s="39"/>
      <c r="F261" s="40"/>
      <c r="G261" s="40"/>
      <c r="H261" s="40"/>
      <c r="I261" s="40"/>
      <c r="J261" t="str">
        <f>IF(AND(ISNUMBER(TableSaisie[[#This Row],[Heure départ]]),ISNUMBER(TableSaisie[[#This Row],[Début pause]])),(MOD(G261-F261,1)+MOD(I261-H261,1))*24,"")</f>
        <v/>
      </c>
      <c r="K261" t="str" cm="1">
        <f t="array" ref="K2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2" spans="4:11" x14ac:dyDescent="0.2">
      <c r="D262" t="str" cm="1">
        <f t="array" ref="D2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2" s="39"/>
      <c r="F262" s="40"/>
      <c r="G262" s="40"/>
      <c r="H262" s="40"/>
      <c r="I262" s="40"/>
      <c r="J262" t="str">
        <f>IF(AND(ISNUMBER(TableSaisie[[#This Row],[Heure départ]]),ISNUMBER(TableSaisie[[#This Row],[Début pause]])),(MOD(G262-F262,1)+MOD(I262-H262,1))*24,"")</f>
        <v/>
      </c>
      <c r="K262" t="str" cm="1">
        <f t="array" ref="K2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3" spans="4:11" x14ac:dyDescent="0.2">
      <c r="D263" t="str" cm="1">
        <f t="array" ref="D2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3" s="39"/>
      <c r="F263" s="40"/>
      <c r="G263" s="40"/>
      <c r="H263" s="40"/>
      <c r="I263" s="40"/>
      <c r="J263" t="str">
        <f>IF(AND(ISNUMBER(TableSaisie[[#This Row],[Heure départ]]),ISNUMBER(TableSaisie[[#This Row],[Début pause]])),(MOD(G263-F263,1)+MOD(I263-H263,1))*24,"")</f>
        <v/>
      </c>
      <c r="K263" t="str" cm="1">
        <f t="array" ref="K2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4" spans="4:11" x14ac:dyDescent="0.2">
      <c r="D264" t="str" cm="1">
        <f t="array" ref="D2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4" s="39"/>
      <c r="F264" s="40"/>
      <c r="G264" s="40"/>
      <c r="H264" s="40"/>
      <c r="I264" s="40"/>
      <c r="J264" t="str">
        <f>IF(AND(ISNUMBER(TableSaisie[[#This Row],[Heure départ]]),ISNUMBER(TableSaisie[[#This Row],[Début pause]])),(MOD(G264-F264,1)+MOD(I264-H264,1))*24,"")</f>
        <v/>
      </c>
      <c r="K264" t="str" cm="1">
        <f t="array" ref="K2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5" spans="4:11" x14ac:dyDescent="0.2">
      <c r="D265" t="str" cm="1">
        <f t="array" ref="D2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5" s="39"/>
      <c r="F265" s="40"/>
      <c r="G265" s="40"/>
      <c r="H265" s="40"/>
      <c r="I265" s="40"/>
      <c r="J265" t="str">
        <f>IF(AND(ISNUMBER(TableSaisie[[#This Row],[Heure départ]]),ISNUMBER(TableSaisie[[#This Row],[Début pause]])),(MOD(G265-F265,1)+MOD(I265-H265,1))*24,"")</f>
        <v/>
      </c>
      <c r="K265" t="str" cm="1">
        <f t="array" ref="K2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6" spans="4:11" x14ac:dyDescent="0.2">
      <c r="D266" t="str" cm="1">
        <f t="array" ref="D2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6" s="39"/>
      <c r="F266" s="40"/>
      <c r="G266" s="40"/>
      <c r="H266" s="40"/>
      <c r="I266" s="40"/>
      <c r="J266" t="str">
        <f>IF(AND(ISNUMBER(TableSaisie[[#This Row],[Heure départ]]),ISNUMBER(TableSaisie[[#This Row],[Début pause]])),(MOD(G266-F266,1)+MOD(I266-H266,1))*24,"")</f>
        <v/>
      </c>
      <c r="K266" t="str" cm="1">
        <f t="array" ref="K2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7" spans="4:11" x14ac:dyDescent="0.2">
      <c r="D267" t="str" cm="1">
        <f t="array" ref="D2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7" s="39"/>
      <c r="F267" s="40"/>
      <c r="G267" s="40"/>
      <c r="H267" s="40"/>
      <c r="I267" s="40"/>
      <c r="J267" t="str">
        <f>IF(AND(ISNUMBER(TableSaisie[[#This Row],[Heure départ]]),ISNUMBER(TableSaisie[[#This Row],[Début pause]])),(MOD(G267-F267,1)+MOD(I267-H267,1))*24,"")</f>
        <v/>
      </c>
      <c r="K267" t="str" cm="1">
        <f t="array" ref="K2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8" spans="4:11" x14ac:dyDescent="0.2">
      <c r="D268" t="str" cm="1">
        <f t="array" ref="D2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8" s="39"/>
      <c r="F268" s="40"/>
      <c r="G268" s="40"/>
      <c r="H268" s="40"/>
      <c r="I268" s="40"/>
      <c r="J268" t="str">
        <f>IF(AND(ISNUMBER(TableSaisie[[#This Row],[Heure départ]]),ISNUMBER(TableSaisie[[#This Row],[Début pause]])),(MOD(G268-F268,1)+MOD(I268-H268,1))*24,"")</f>
        <v/>
      </c>
      <c r="K268" t="str" cm="1">
        <f t="array" ref="K2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69" spans="4:11" x14ac:dyDescent="0.2">
      <c r="D269" t="str" cm="1">
        <f t="array" ref="D2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69" s="39"/>
      <c r="F269" s="40"/>
      <c r="G269" s="40"/>
      <c r="H269" s="40"/>
      <c r="I269" s="40"/>
      <c r="J269" t="str">
        <f>IF(AND(ISNUMBER(TableSaisie[[#This Row],[Heure départ]]),ISNUMBER(TableSaisie[[#This Row],[Début pause]])),(MOD(G269-F269,1)+MOD(I269-H269,1))*24,"")</f>
        <v/>
      </c>
      <c r="K269" t="str" cm="1">
        <f t="array" ref="K2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0" spans="4:11" x14ac:dyDescent="0.2">
      <c r="D270" t="str" cm="1">
        <f t="array" ref="D2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0" s="39"/>
      <c r="F270" s="40"/>
      <c r="G270" s="40"/>
      <c r="H270" s="40"/>
      <c r="I270" s="40"/>
      <c r="J270" t="str">
        <f>IF(AND(ISNUMBER(TableSaisie[[#This Row],[Heure départ]]),ISNUMBER(TableSaisie[[#This Row],[Début pause]])),(MOD(G270-F270,1)+MOD(I270-H270,1))*24,"")</f>
        <v/>
      </c>
      <c r="K270" t="str" cm="1">
        <f t="array" ref="K2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1" spans="4:11" x14ac:dyDescent="0.2">
      <c r="D271" t="str" cm="1">
        <f t="array" ref="D2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1" s="39"/>
      <c r="F271" s="40"/>
      <c r="G271" s="40"/>
      <c r="H271" s="40"/>
      <c r="I271" s="40"/>
      <c r="J271" t="str">
        <f>IF(AND(ISNUMBER(TableSaisie[[#This Row],[Heure départ]]),ISNUMBER(TableSaisie[[#This Row],[Début pause]])),(MOD(G271-F271,1)+MOD(I271-H271,1))*24,"")</f>
        <v/>
      </c>
      <c r="K271" t="str" cm="1">
        <f t="array" ref="K2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2" spans="4:11" x14ac:dyDescent="0.2">
      <c r="D272" t="str" cm="1">
        <f t="array" ref="D2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2" s="39"/>
      <c r="F272" s="40"/>
      <c r="G272" s="40"/>
      <c r="H272" s="40"/>
      <c r="I272" s="40"/>
      <c r="J272" t="str">
        <f>IF(AND(ISNUMBER(TableSaisie[[#This Row],[Heure départ]]),ISNUMBER(TableSaisie[[#This Row],[Début pause]])),(MOD(G272-F272,1)+MOD(I272-H272,1))*24,"")</f>
        <v/>
      </c>
      <c r="K272" t="str" cm="1">
        <f t="array" ref="K2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3" spans="4:11" x14ac:dyDescent="0.2">
      <c r="D273" t="str" cm="1">
        <f t="array" ref="D2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3" s="39"/>
      <c r="F273" s="40"/>
      <c r="G273" s="40"/>
      <c r="H273" s="40"/>
      <c r="I273" s="40"/>
      <c r="J273" t="str">
        <f>IF(AND(ISNUMBER(TableSaisie[[#This Row],[Heure départ]]),ISNUMBER(TableSaisie[[#This Row],[Début pause]])),(MOD(G273-F273,1)+MOD(I273-H273,1))*24,"")</f>
        <v/>
      </c>
      <c r="K273" t="str" cm="1">
        <f t="array" ref="K2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4" spans="4:11" x14ac:dyDescent="0.2">
      <c r="D274" t="str" cm="1">
        <f t="array" ref="D2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4" s="39"/>
      <c r="F274" s="40"/>
      <c r="G274" s="40"/>
      <c r="H274" s="40"/>
      <c r="I274" s="40"/>
      <c r="J274" t="str">
        <f>IF(AND(ISNUMBER(TableSaisie[[#This Row],[Heure départ]]),ISNUMBER(TableSaisie[[#This Row],[Début pause]])),(MOD(G274-F274,1)+MOD(I274-H274,1))*24,"")</f>
        <v/>
      </c>
      <c r="K274" t="str" cm="1">
        <f t="array" ref="K2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5" spans="4:11" x14ac:dyDescent="0.2">
      <c r="D275" t="str" cm="1">
        <f t="array" ref="D2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5" s="39"/>
      <c r="F275" s="40"/>
      <c r="G275" s="40"/>
      <c r="H275" s="40"/>
      <c r="I275" s="40"/>
      <c r="J275" t="str">
        <f>IF(AND(ISNUMBER(TableSaisie[[#This Row],[Heure départ]]),ISNUMBER(TableSaisie[[#This Row],[Début pause]])),(MOD(G275-F275,1)+MOD(I275-H275,1))*24,"")</f>
        <v/>
      </c>
      <c r="K275" t="str" cm="1">
        <f t="array" ref="K2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6" spans="4:11" x14ac:dyDescent="0.2">
      <c r="D276" t="str" cm="1">
        <f t="array" ref="D2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6" s="39"/>
      <c r="F276" s="40"/>
      <c r="G276" s="40"/>
      <c r="H276" s="40"/>
      <c r="I276" s="40"/>
      <c r="J276" t="str">
        <f>IF(AND(ISNUMBER(TableSaisie[[#This Row],[Heure départ]]),ISNUMBER(TableSaisie[[#This Row],[Début pause]])),(MOD(G276-F276,1)+MOD(I276-H276,1))*24,"")</f>
        <v/>
      </c>
      <c r="K276" t="str" cm="1">
        <f t="array" ref="K2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7" spans="4:11" x14ac:dyDescent="0.2">
      <c r="D277" t="str" cm="1">
        <f t="array" ref="D2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7" s="39"/>
      <c r="F277" s="40"/>
      <c r="G277" s="40"/>
      <c r="H277" s="40"/>
      <c r="I277" s="40"/>
      <c r="J277" t="str">
        <f>IF(AND(ISNUMBER(TableSaisie[[#This Row],[Heure départ]]),ISNUMBER(TableSaisie[[#This Row],[Début pause]])),(MOD(G277-F277,1)+MOD(I277-H277,1))*24,"")</f>
        <v/>
      </c>
      <c r="K277" t="str" cm="1">
        <f t="array" ref="K2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8" spans="4:11" x14ac:dyDescent="0.2">
      <c r="D278" t="str" cm="1">
        <f t="array" ref="D2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8" s="39"/>
      <c r="F278" s="40"/>
      <c r="G278" s="40"/>
      <c r="H278" s="40"/>
      <c r="I278" s="40"/>
      <c r="J278" t="str">
        <f>IF(AND(ISNUMBER(TableSaisie[[#This Row],[Heure départ]]),ISNUMBER(TableSaisie[[#This Row],[Début pause]])),(MOD(G278-F278,1)+MOD(I278-H278,1))*24,"")</f>
        <v/>
      </c>
      <c r="K278" t="str" cm="1">
        <f t="array" ref="K2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79" spans="4:11" x14ac:dyDescent="0.2">
      <c r="D279" t="str" cm="1">
        <f t="array" ref="D2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79" s="39"/>
      <c r="F279" s="40"/>
      <c r="G279" s="40"/>
      <c r="H279" s="40"/>
      <c r="I279" s="40"/>
      <c r="J279" t="str">
        <f>IF(AND(ISNUMBER(TableSaisie[[#This Row],[Heure départ]]),ISNUMBER(TableSaisie[[#This Row],[Début pause]])),(MOD(G279-F279,1)+MOD(I279-H279,1))*24,"")</f>
        <v/>
      </c>
      <c r="K279" t="str" cm="1">
        <f t="array" ref="K2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0" spans="4:11" x14ac:dyDescent="0.2">
      <c r="D280" t="str" cm="1">
        <f t="array" ref="D2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0" s="39"/>
      <c r="F280" s="40"/>
      <c r="G280" s="40"/>
      <c r="H280" s="40"/>
      <c r="I280" s="40"/>
      <c r="J280" t="str">
        <f>IF(AND(ISNUMBER(TableSaisie[[#This Row],[Heure départ]]),ISNUMBER(TableSaisie[[#This Row],[Début pause]])),(MOD(G280-F280,1)+MOD(I280-H280,1))*24,"")</f>
        <v/>
      </c>
      <c r="K280" t="str" cm="1">
        <f t="array" ref="K2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1" spans="4:11" x14ac:dyDescent="0.2">
      <c r="D281" t="str" cm="1">
        <f t="array" ref="D2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1" s="39"/>
      <c r="F281" s="40"/>
      <c r="G281" s="40"/>
      <c r="H281" s="40"/>
      <c r="I281" s="40"/>
      <c r="J281" t="str">
        <f>IF(AND(ISNUMBER(TableSaisie[[#This Row],[Heure départ]]),ISNUMBER(TableSaisie[[#This Row],[Début pause]])),(MOD(G281-F281,1)+MOD(I281-H281,1))*24,"")</f>
        <v/>
      </c>
      <c r="K281" t="str" cm="1">
        <f t="array" ref="K2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2" spans="4:11" x14ac:dyDescent="0.2">
      <c r="D282" t="str" cm="1">
        <f t="array" ref="D2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2" s="39"/>
      <c r="F282" s="40"/>
      <c r="G282" s="40"/>
      <c r="H282" s="40"/>
      <c r="I282" s="40"/>
      <c r="J282" t="str">
        <f>IF(AND(ISNUMBER(TableSaisie[[#This Row],[Heure départ]]),ISNUMBER(TableSaisie[[#This Row],[Début pause]])),(MOD(G282-F282,1)+MOD(I282-H282,1))*24,"")</f>
        <v/>
      </c>
      <c r="K282" t="str" cm="1">
        <f t="array" ref="K2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3" spans="4:11" x14ac:dyDescent="0.2">
      <c r="D283" t="str" cm="1">
        <f t="array" ref="D2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3" s="39"/>
      <c r="F283" s="40"/>
      <c r="G283" s="40"/>
      <c r="H283" s="40"/>
      <c r="I283" s="40"/>
      <c r="J283" t="str">
        <f>IF(AND(ISNUMBER(TableSaisie[[#This Row],[Heure départ]]),ISNUMBER(TableSaisie[[#This Row],[Début pause]])),(MOD(G283-F283,1)+MOD(I283-H283,1))*24,"")</f>
        <v/>
      </c>
      <c r="K283" t="str" cm="1">
        <f t="array" ref="K2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4" spans="4:11" x14ac:dyDescent="0.2">
      <c r="D284" t="str" cm="1">
        <f t="array" ref="D2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4" s="39"/>
      <c r="F284" s="40"/>
      <c r="G284" s="40"/>
      <c r="H284" s="40"/>
      <c r="I284" s="40"/>
      <c r="J284" t="str">
        <f>IF(AND(ISNUMBER(TableSaisie[[#This Row],[Heure départ]]),ISNUMBER(TableSaisie[[#This Row],[Début pause]])),(MOD(G284-F284,1)+MOD(I284-H284,1))*24,"")</f>
        <v/>
      </c>
      <c r="K284" t="str" cm="1">
        <f t="array" ref="K2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5" spans="4:11" x14ac:dyDescent="0.2">
      <c r="D285" t="str" cm="1">
        <f t="array" ref="D2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5" s="39"/>
      <c r="F285" s="40"/>
      <c r="G285" s="40"/>
      <c r="H285" s="40"/>
      <c r="I285" s="40"/>
      <c r="J285" t="str">
        <f>IF(AND(ISNUMBER(TableSaisie[[#This Row],[Heure départ]]),ISNUMBER(TableSaisie[[#This Row],[Début pause]])),(MOD(G285-F285,1)+MOD(I285-H285,1))*24,"")</f>
        <v/>
      </c>
      <c r="K285" t="str" cm="1">
        <f t="array" ref="K2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6" spans="4:11" x14ac:dyDescent="0.2">
      <c r="D286" t="str" cm="1">
        <f t="array" ref="D2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6" s="39"/>
      <c r="F286" s="40"/>
      <c r="G286" s="40"/>
      <c r="H286" s="40"/>
      <c r="I286" s="40"/>
      <c r="J286" t="str">
        <f>IF(AND(ISNUMBER(TableSaisie[[#This Row],[Heure départ]]),ISNUMBER(TableSaisie[[#This Row],[Début pause]])),(MOD(G286-F286,1)+MOD(I286-H286,1))*24,"")</f>
        <v/>
      </c>
      <c r="K286" t="str" cm="1">
        <f t="array" ref="K2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7" spans="4:11" x14ac:dyDescent="0.2">
      <c r="D287" t="str" cm="1">
        <f t="array" ref="D2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7" s="39"/>
      <c r="F287" s="40"/>
      <c r="G287" s="40"/>
      <c r="H287" s="40"/>
      <c r="I287" s="40"/>
      <c r="J287" t="str">
        <f>IF(AND(ISNUMBER(TableSaisie[[#This Row],[Heure départ]]),ISNUMBER(TableSaisie[[#This Row],[Début pause]])),(MOD(G287-F287,1)+MOD(I287-H287,1))*24,"")</f>
        <v/>
      </c>
      <c r="K287" t="str" cm="1">
        <f t="array" ref="K2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8" spans="4:11" x14ac:dyDescent="0.2">
      <c r="D288" t="str" cm="1">
        <f t="array" ref="D2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8" s="39"/>
      <c r="F288" s="40"/>
      <c r="G288" s="40"/>
      <c r="H288" s="40"/>
      <c r="I288" s="40"/>
      <c r="J288" t="str">
        <f>IF(AND(ISNUMBER(TableSaisie[[#This Row],[Heure départ]]),ISNUMBER(TableSaisie[[#This Row],[Début pause]])),(MOD(G288-F288,1)+MOD(I288-H288,1))*24,"")</f>
        <v/>
      </c>
      <c r="K288" t="str" cm="1">
        <f t="array" ref="K2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89" spans="4:11" x14ac:dyDescent="0.2">
      <c r="D289" t="str" cm="1">
        <f t="array" ref="D2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89" s="39"/>
      <c r="F289" s="40"/>
      <c r="G289" s="40"/>
      <c r="H289" s="40"/>
      <c r="I289" s="40"/>
      <c r="J289" t="str">
        <f>IF(AND(ISNUMBER(TableSaisie[[#This Row],[Heure départ]]),ISNUMBER(TableSaisie[[#This Row],[Début pause]])),(MOD(G289-F289,1)+MOD(I289-H289,1))*24,"")</f>
        <v/>
      </c>
      <c r="K289" t="str" cm="1">
        <f t="array" ref="K2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0" spans="4:11" x14ac:dyDescent="0.2">
      <c r="D290" t="str" cm="1">
        <f t="array" ref="D2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0" s="39"/>
      <c r="F290" s="40"/>
      <c r="G290" s="40"/>
      <c r="H290" s="40"/>
      <c r="I290" s="40"/>
      <c r="J290" t="str">
        <f>IF(AND(ISNUMBER(TableSaisie[[#This Row],[Heure départ]]),ISNUMBER(TableSaisie[[#This Row],[Début pause]])),(MOD(G290-F290,1)+MOD(I290-H290,1))*24,"")</f>
        <v/>
      </c>
      <c r="K290" t="str" cm="1">
        <f t="array" ref="K2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1" spans="4:11" x14ac:dyDescent="0.2">
      <c r="D291" t="str" cm="1">
        <f t="array" ref="D2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1" s="39"/>
      <c r="F291" s="40"/>
      <c r="G291" s="40"/>
      <c r="H291" s="40"/>
      <c r="I291" s="40"/>
      <c r="J291" t="str">
        <f>IF(AND(ISNUMBER(TableSaisie[[#This Row],[Heure départ]]),ISNUMBER(TableSaisie[[#This Row],[Début pause]])),(MOD(G291-F291,1)+MOD(I291-H291,1))*24,"")</f>
        <v/>
      </c>
      <c r="K291" t="str" cm="1">
        <f t="array" ref="K2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2" spans="4:11" x14ac:dyDescent="0.2">
      <c r="D292" t="str" cm="1">
        <f t="array" ref="D2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2" s="39"/>
      <c r="F292" s="40"/>
      <c r="G292" s="40"/>
      <c r="H292" s="40"/>
      <c r="I292" s="40"/>
      <c r="J292" t="str">
        <f>IF(AND(ISNUMBER(TableSaisie[[#This Row],[Heure départ]]),ISNUMBER(TableSaisie[[#This Row],[Début pause]])),(MOD(G292-F292,1)+MOD(I292-H292,1))*24,"")</f>
        <v/>
      </c>
      <c r="K292" t="str" cm="1">
        <f t="array" ref="K2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3" spans="4:11" x14ac:dyDescent="0.2">
      <c r="D293" t="str" cm="1">
        <f t="array" ref="D2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3" s="39"/>
      <c r="F293" s="40"/>
      <c r="G293" s="40"/>
      <c r="H293" s="40"/>
      <c r="I293" s="40"/>
      <c r="J293" t="str">
        <f>IF(AND(ISNUMBER(TableSaisie[[#This Row],[Heure départ]]),ISNUMBER(TableSaisie[[#This Row],[Début pause]])),(MOD(G293-F293,1)+MOD(I293-H293,1))*24,"")</f>
        <v/>
      </c>
      <c r="K293" t="str" cm="1">
        <f t="array" ref="K2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4" spans="4:11" x14ac:dyDescent="0.2">
      <c r="D294" t="str" cm="1">
        <f t="array" ref="D2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4" s="39"/>
      <c r="F294" s="40"/>
      <c r="G294" s="40"/>
      <c r="H294" s="40"/>
      <c r="I294" s="40"/>
      <c r="J294" t="str">
        <f>IF(AND(ISNUMBER(TableSaisie[[#This Row],[Heure départ]]),ISNUMBER(TableSaisie[[#This Row],[Début pause]])),(MOD(G294-F294,1)+MOD(I294-H294,1))*24,"")</f>
        <v/>
      </c>
      <c r="K294" t="str" cm="1">
        <f t="array" ref="K2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5" spans="4:11" x14ac:dyDescent="0.2">
      <c r="D295" t="str" cm="1">
        <f t="array" ref="D2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5" s="39"/>
      <c r="F295" s="40"/>
      <c r="G295" s="40"/>
      <c r="H295" s="40"/>
      <c r="I295" s="40"/>
      <c r="J295" t="str">
        <f>IF(AND(ISNUMBER(TableSaisie[[#This Row],[Heure départ]]),ISNUMBER(TableSaisie[[#This Row],[Début pause]])),(MOD(G295-F295,1)+MOD(I295-H295,1))*24,"")</f>
        <v/>
      </c>
      <c r="K295" t="str" cm="1">
        <f t="array" ref="K2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6" spans="4:11" x14ac:dyDescent="0.2">
      <c r="D296" t="str" cm="1">
        <f t="array" ref="D2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6" s="39"/>
      <c r="F296" s="40"/>
      <c r="G296" s="40"/>
      <c r="H296" s="40"/>
      <c r="I296" s="40"/>
      <c r="J296" t="str">
        <f>IF(AND(ISNUMBER(TableSaisie[[#This Row],[Heure départ]]),ISNUMBER(TableSaisie[[#This Row],[Début pause]])),(MOD(G296-F296,1)+MOD(I296-H296,1))*24,"")</f>
        <v/>
      </c>
      <c r="K296" t="str" cm="1">
        <f t="array" ref="K2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7" spans="4:11" x14ac:dyDescent="0.2">
      <c r="D297" t="str" cm="1">
        <f t="array" ref="D2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7" s="39"/>
      <c r="F297" s="40"/>
      <c r="G297" s="40"/>
      <c r="H297" s="40"/>
      <c r="I297" s="40"/>
      <c r="J297" t="str">
        <f>IF(AND(ISNUMBER(TableSaisie[[#This Row],[Heure départ]]),ISNUMBER(TableSaisie[[#This Row],[Début pause]])),(MOD(G297-F297,1)+MOD(I297-H297,1))*24,"")</f>
        <v/>
      </c>
      <c r="K297" t="str" cm="1">
        <f t="array" ref="K2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8" spans="4:11" x14ac:dyDescent="0.2">
      <c r="D298" t="str" cm="1">
        <f t="array" ref="D2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8" s="39"/>
      <c r="F298" s="40"/>
      <c r="G298" s="40"/>
      <c r="H298" s="40"/>
      <c r="I298" s="40"/>
      <c r="J298" t="str">
        <f>IF(AND(ISNUMBER(TableSaisie[[#This Row],[Heure départ]]),ISNUMBER(TableSaisie[[#This Row],[Début pause]])),(MOD(G298-F298,1)+MOD(I298-H298,1))*24,"")</f>
        <v/>
      </c>
      <c r="K298" t="str" cm="1">
        <f t="array" ref="K2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299" spans="4:11" x14ac:dyDescent="0.2">
      <c r="D299" t="str" cm="1">
        <f t="array" ref="D2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299" s="39"/>
      <c r="F299" s="40"/>
      <c r="G299" s="40"/>
      <c r="H299" s="40"/>
      <c r="I299" s="40"/>
      <c r="J299" t="str">
        <f>IF(AND(ISNUMBER(TableSaisie[[#This Row],[Heure départ]]),ISNUMBER(TableSaisie[[#This Row],[Début pause]])),(MOD(G299-F299,1)+MOD(I299-H299,1))*24,"")</f>
        <v/>
      </c>
      <c r="K299" t="str" cm="1">
        <f t="array" ref="K2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0" spans="4:11" x14ac:dyDescent="0.2">
      <c r="D300" t="str" cm="1">
        <f t="array" ref="D3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0" s="39"/>
      <c r="F300" s="40"/>
      <c r="G300" s="40"/>
      <c r="H300" s="40"/>
      <c r="I300" s="40"/>
      <c r="J300" t="str">
        <f>IF(AND(ISNUMBER(TableSaisie[[#This Row],[Heure départ]]),ISNUMBER(TableSaisie[[#This Row],[Début pause]])),(MOD(G300-F300,1)+MOD(I300-H300,1))*24,"")</f>
        <v/>
      </c>
      <c r="K300" t="str" cm="1">
        <f t="array" ref="K3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1" spans="4:11" x14ac:dyDescent="0.2">
      <c r="D301" t="str" cm="1">
        <f t="array" ref="D3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1" s="39"/>
      <c r="F301" s="40"/>
      <c r="G301" s="40"/>
      <c r="H301" s="40"/>
      <c r="I301" s="40"/>
      <c r="J301" t="str">
        <f>IF(AND(ISNUMBER(TableSaisie[[#This Row],[Heure départ]]),ISNUMBER(TableSaisie[[#This Row],[Début pause]])),(MOD(G301-F301,1)+MOD(I301-H301,1))*24,"")</f>
        <v/>
      </c>
      <c r="K301" t="str" cm="1">
        <f t="array" ref="K3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2" spans="4:11" x14ac:dyDescent="0.2">
      <c r="D302" t="str" cm="1">
        <f t="array" ref="D3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2" s="39"/>
      <c r="F302" s="40"/>
      <c r="G302" s="40"/>
      <c r="H302" s="40"/>
      <c r="I302" s="40"/>
      <c r="J302" t="str">
        <f>IF(AND(ISNUMBER(TableSaisie[[#This Row],[Heure départ]]),ISNUMBER(TableSaisie[[#This Row],[Début pause]])),(MOD(G302-F302,1)+MOD(I302-H302,1))*24,"")</f>
        <v/>
      </c>
      <c r="K302" t="str" cm="1">
        <f t="array" ref="K3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3" spans="4:11" x14ac:dyDescent="0.2">
      <c r="D303" t="str" cm="1">
        <f t="array" ref="D3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3" s="39"/>
      <c r="F303" s="40"/>
      <c r="G303" s="40"/>
      <c r="H303" s="40"/>
      <c r="I303" s="40"/>
      <c r="J303" t="str">
        <f>IF(AND(ISNUMBER(TableSaisie[[#This Row],[Heure départ]]),ISNUMBER(TableSaisie[[#This Row],[Début pause]])),(MOD(G303-F303,1)+MOD(I303-H303,1))*24,"")</f>
        <v/>
      </c>
      <c r="K303" t="str" cm="1">
        <f t="array" ref="K3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4" spans="4:11" x14ac:dyDescent="0.2">
      <c r="D304" t="str" cm="1">
        <f t="array" ref="D3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4" s="39"/>
      <c r="F304" s="40"/>
      <c r="G304" s="40"/>
      <c r="H304" s="40"/>
      <c r="I304" s="40"/>
      <c r="J304" t="str">
        <f>IF(AND(ISNUMBER(TableSaisie[[#This Row],[Heure départ]]),ISNUMBER(TableSaisie[[#This Row],[Début pause]])),(MOD(G304-F304,1)+MOD(I304-H304,1))*24,"")</f>
        <v/>
      </c>
      <c r="K304" t="str" cm="1">
        <f t="array" ref="K3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5" spans="4:11" x14ac:dyDescent="0.2">
      <c r="D305" t="str" cm="1">
        <f t="array" ref="D3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5" s="39"/>
      <c r="F305" s="40"/>
      <c r="G305" s="40"/>
      <c r="H305" s="40"/>
      <c r="I305" s="40"/>
      <c r="J305" t="str">
        <f>IF(AND(ISNUMBER(TableSaisie[[#This Row],[Heure départ]]),ISNUMBER(TableSaisie[[#This Row],[Début pause]])),(MOD(G305-F305,1)+MOD(I305-H305,1))*24,"")</f>
        <v/>
      </c>
      <c r="K305" t="str" cm="1">
        <f t="array" ref="K3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6" spans="4:11" x14ac:dyDescent="0.2">
      <c r="D306" t="str" cm="1">
        <f t="array" ref="D3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6" s="39"/>
      <c r="F306" s="40"/>
      <c r="G306" s="40"/>
      <c r="H306" s="40"/>
      <c r="I306" s="40"/>
      <c r="J306" t="str">
        <f>IF(AND(ISNUMBER(TableSaisie[[#This Row],[Heure départ]]),ISNUMBER(TableSaisie[[#This Row],[Début pause]])),(MOD(G306-F306,1)+MOD(I306-H306,1))*24,"")</f>
        <v/>
      </c>
      <c r="K306" t="str" cm="1">
        <f t="array" ref="K3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7" spans="4:11" x14ac:dyDescent="0.2">
      <c r="D307" t="str" cm="1">
        <f t="array" ref="D3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7" s="39"/>
      <c r="F307" s="40"/>
      <c r="G307" s="40"/>
      <c r="H307" s="40"/>
      <c r="I307" s="40"/>
      <c r="J307" t="str">
        <f>IF(AND(ISNUMBER(TableSaisie[[#This Row],[Heure départ]]),ISNUMBER(TableSaisie[[#This Row],[Début pause]])),(MOD(G307-F307,1)+MOD(I307-H307,1))*24,"")</f>
        <v/>
      </c>
      <c r="K307" t="str" cm="1">
        <f t="array" ref="K3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8" spans="4:11" x14ac:dyDescent="0.2">
      <c r="D308" t="str" cm="1">
        <f t="array" ref="D3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8" s="39"/>
      <c r="F308" s="40"/>
      <c r="G308" s="40"/>
      <c r="H308" s="40"/>
      <c r="I308" s="40"/>
      <c r="J308" t="str">
        <f>IF(AND(ISNUMBER(TableSaisie[[#This Row],[Heure départ]]),ISNUMBER(TableSaisie[[#This Row],[Début pause]])),(MOD(G308-F308,1)+MOD(I308-H308,1))*24,"")</f>
        <v/>
      </c>
      <c r="K308" t="str" cm="1">
        <f t="array" ref="K3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09" spans="4:11" x14ac:dyDescent="0.2">
      <c r="D309" t="str" cm="1">
        <f t="array" ref="D3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09" s="39"/>
      <c r="F309" s="40"/>
      <c r="G309" s="40"/>
      <c r="H309" s="40"/>
      <c r="I309" s="40"/>
      <c r="J309" t="str">
        <f>IF(AND(ISNUMBER(TableSaisie[[#This Row],[Heure départ]]),ISNUMBER(TableSaisie[[#This Row],[Début pause]])),(MOD(G309-F309,1)+MOD(I309-H309,1))*24,"")</f>
        <v/>
      </c>
      <c r="K309" t="str" cm="1">
        <f t="array" ref="K3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0" spans="4:11" x14ac:dyDescent="0.2">
      <c r="D310" t="str" cm="1">
        <f t="array" ref="D3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0" s="39"/>
      <c r="F310" s="40"/>
      <c r="G310" s="40"/>
      <c r="H310" s="40"/>
      <c r="I310" s="40"/>
      <c r="J310" t="str">
        <f>IF(AND(ISNUMBER(TableSaisie[[#This Row],[Heure départ]]),ISNUMBER(TableSaisie[[#This Row],[Début pause]])),(MOD(G310-F310,1)+MOD(I310-H310,1))*24,"")</f>
        <v/>
      </c>
      <c r="K310" t="str" cm="1">
        <f t="array" ref="K3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1" spans="4:11" x14ac:dyDescent="0.2">
      <c r="D311" t="str" cm="1">
        <f t="array" ref="D3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1" s="39"/>
      <c r="F311" s="40"/>
      <c r="G311" s="40"/>
      <c r="H311" s="40"/>
      <c r="I311" s="40"/>
      <c r="J311" t="str">
        <f>IF(AND(ISNUMBER(TableSaisie[[#This Row],[Heure départ]]),ISNUMBER(TableSaisie[[#This Row],[Début pause]])),(MOD(G311-F311,1)+MOD(I311-H311,1))*24,"")</f>
        <v/>
      </c>
      <c r="K311" t="str" cm="1">
        <f t="array" ref="K3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2" spans="4:11" x14ac:dyDescent="0.2">
      <c r="D312" t="str" cm="1">
        <f t="array" ref="D3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2" s="39"/>
      <c r="F312" s="40"/>
      <c r="G312" s="40"/>
      <c r="H312" s="40"/>
      <c r="I312" s="40"/>
      <c r="J312" t="str">
        <f>IF(AND(ISNUMBER(TableSaisie[[#This Row],[Heure départ]]),ISNUMBER(TableSaisie[[#This Row],[Début pause]])),(MOD(G312-F312,1)+MOD(I312-H312,1))*24,"")</f>
        <v/>
      </c>
      <c r="K312" t="str" cm="1">
        <f t="array" ref="K3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3" spans="4:11" x14ac:dyDescent="0.2">
      <c r="D313" t="str" cm="1">
        <f t="array" ref="D3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3" s="39"/>
      <c r="F313" s="40"/>
      <c r="G313" s="40"/>
      <c r="H313" s="40"/>
      <c r="I313" s="40"/>
      <c r="J313" t="str">
        <f>IF(AND(ISNUMBER(TableSaisie[[#This Row],[Heure départ]]),ISNUMBER(TableSaisie[[#This Row],[Début pause]])),(MOD(G313-F313,1)+MOD(I313-H313,1))*24,"")</f>
        <v/>
      </c>
      <c r="K313" t="str" cm="1">
        <f t="array" ref="K3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4" spans="4:11" x14ac:dyDescent="0.2">
      <c r="D314" t="str" cm="1">
        <f t="array" ref="D3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4" s="39"/>
      <c r="F314" s="40"/>
      <c r="G314" s="40"/>
      <c r="H314" s="40"/>
      <c r="I314" s="40"/>
      <c r="J314" t="str">
        <f>IF(AND(ISNUMBER(TableSaisie[[#This Row],[Heure départ]]),ISNUMBER(TableSaisie[[#This Row],[Début pause]])),(MOD(G314-F314,1)+MOD(I314-H314,1))*24,"")</f>
        <v/>
      </c>
      <c r="K314" t="str" cm="1">
        <f t="array" ref="K3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5" spans="4:11" x14ac:dyDescent="0.2">
      <c r="D315" t="str" cm="1">
        <f t="array" ref="D3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5" s="39"/>
      <c r="F315" s="40"/>
      <c r="G315" s="40"/>
      <c r="H315" s="40"/>
      <c r="I315" s="40"/>
      <c r="J315" t="str">
        <f>IF(AND(ISNUMBER(TableSaisie[[#This Row],[Heure départ]]),ISNUMBER(TableSaisie[[#This Row],[Début pause]])),(MOD(G315-F315,1)+MOD(I315-H315,1))*24,"")</f>
        <v/>
      </c>
      <c r="K315" t="str" cm="1">
        <f t="array" ref="K3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6" spans="4:11" x14ac:dyDescent="0.2">
      <c r="D316" t="str" cm="1">
        <f t="array" ref="D3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6" s="39"/>
      <c r="F316" s="40"/>
      <c r="G316" s="40"/>
      <c r="H316" s="40"/>
      <c r="I316" s="40"/>
      <c r="J316" t="str">
        <f>IF(AND(ISNUMBER(TableSaisie[[#This Row],[Heure départ]]),ISNUMBER(TableSaisie[[#This Row],[Début pause]])),(MOD(G316-F316,1)+MOD(I316-H316,1))*24,"")</f>
        <v/>
      </c>
      <c r="K316" t="str" cm="1">
        <f t="array" ref="K3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7" spans="4:11" x14ac:dyDescent="0.2">
      <c r="D317" t="str" cm="1">
        <f t="array" ref="D3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7" s="39"/>
      <c r="F317" s="40"/>
      <c r="G317" s="40"/>
      <c r="H317" s="40"/>
      <c r="I317" s="40"/>
      <c r="J317" t="str">
        <f>IF(AND(ISNUMBER(TableSaisie[[#This Row],[Heure départ]]),ISNUMBER(TableSaisie[[#This Row],[Début pause]])),(MOD(G317-F317,1)+MOD(I317-H317,1))*24,"")</f>
        <v/>
      </c>
      <c r="K317" t="str" cm="1">
        <f t="array" ref="K3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8" spans="4:11" x14ac:dyDescent="0.2">
      <c r="D318" t="str" cm="1">
        <f t="array" ref="D3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8" s="39"/>
      <c r="F318" s="40"/>
      <c r="G318" s="40"/>
      <c r="H318" s="40"/>
      <c r="I318" s="40"/>
      <c r="J318" t="str">
        <f>IF(AND(ISNUMBER(TableSaisie[[#This Row],[Heure départ]]),ISNUMBER(TableSaisie[[#This Row],[Début pause]])),(MOD(G318-F318,1)+MOD(I318-H318,1))*24,"")</f>
        <v/>
      </c>
      <c r="K318" t="str" cm="1">
        <f t="array" ref="K3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19" spans="4:11" x14ac:dyDescent="0.2">
      <c r="D319" t="str" cm="1">
        <f t="array" ref="D3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19" s="39"/>
      <c r="F319" s="40"/>
      <c r="G319" s="40"/>
      <c r="H319" s="40"/>
      <c r="I319" s="40"/>
      <c r="J319" t="str">
        <f>IF(AND(ISNUMBER(TableSaisie[[#This Row],[Heure départ]]),ISNUMBER(TableSaisie[[#This Row],[Début pause]])),(MOD(G319-F319,1)+MOD(I319-H319,1))*24,"")</f>
        <v/>
      </c>
      <c r="K319" t="str" cm="1">
        <f t="array" ref="K3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0" spans="4:11" x14ac:dyDescent="0.2">
      <c r="D320" t="str" cm="1">
        <f t="array" ref="D3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0" s="39"/>
      <c r="F320" s="40"/>
      <c r="G320" s="40"/>
      <c r="H320" s="40"/>
      <c r="I320" s="40"/>
      <c r="J320" t="str">
        <f>IF(AND(ISNUMBER(TableSaisie[[#This Row],[Heure départ]]),ISNUMBER(TableSaisie[[#This Row],[Début pause]])),(MOD(G320-F320,1)+MOD(I320-H320,1))*24,"")</f>
        <v/>
      </c>
      <c r="K320" t="str" cm="1">
        <f t="array" ref="K3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1" spans="4:11" x14ac:dyDescent="0.2">
      <c r="D321" t="str" cm="1">
        <f t="array" ref="D3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1" s="39"/>
      <c r="F321" s="40"/>
      <c r="G321" s="40"/>
      <c r="H321" s="40"/>
      <c r="I321" s="40"/>
      <c r="J321" t="str">
        <f>IF(AND(ISNUMBER(TableSaisie[[#This Row],[Heure départ]]),ISNUMBER(TableSaisie[[#This Row],[Début pause]])),(MOD(G321-F321,1)+MOD(I321-H321,1))*24,"")</f>
        <v/>
      </c>
      <c r="K321" t="str" cm="1">
        <f t="array" ref="K3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2" spans="4:11" x14ac:dyDescent="0.2">
      <c r="D322" t="str" cm="1">
        <f t="array" ref="D3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2" s="39"/>
      <c r="F322" s="40"/>
      <c r="G322" s="40"/>
      <c r="H322" s="40"/>
      <c r="I322" s="40"/>
      <c r="J322" t="str">
        <f>IF(AND(ISNUMBER(TableSaisie[[#This Row],[Heure départ]]),ISNUMBER(TableSaisie[[#This Row],[Début pause]])),(MOD(G322-F322,1)+MOD(I322-H322,1))*24,"")</f>
        <v/>
      </c>
      <c r="K322" t="str" cm="1">
        <f t="array" ref="K3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3" spans="4:11" x14ac:dyDescent="0.2">
      <c r="D323" t="str" cm="1">
        <f t="array" ref="D3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3" s="39"/>
      <c r="F323" s="40"/>
      <c r="G323" s="40"/>
      <c r="H323" s="40"/>
      <c r="I323" s="40"/>
      <c r="J323" t="str">
        <f>IF(AND(ISNUMBER(TableSaisie[[#This Row],[Heure départ]]),ISNUMBER(TableSaisie[[#This Row],[Début pause]])),(MOD(G323-F323,1)+MOD(I323-H323,1))*24,"")</f>
        <v/>
      </c>
      <c r="K323" t="str" cm="1">
        <f t="array" ref="K3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4" spans="4:11" x14ac:dyDescent="0.2">
      <c r="D324" t="str" cm="1">
        <f t="array" ref="D3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4" s="39"/>
      <c r="F324" s="40"/>
      <c r="G324" s="40"/>
      <c r="H324" s="40"/>
      <c r="I324" s="40"/>
      <c r="J324" t="str">
        <f>IF(AND(ISNUMBER(TableSaisie[[#This Row],[Heure départ]]),ISNUMBER(TableSaisie[[#This Row],[Début pause]])),(MOD(G324-F324,1)+MOD(I324-H324,1))*24,"")</f>
        <v/>
      </c>
      <c r="K324" t="str" cm="1">
        <f t="array" ref="K3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5" spans="4:11" x14ac:dyDescent="0.2">
      <c r="D325" t="str" cm="1">
        <f t="array" ref="D3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5" s="39"/>
      <c r="F325" s="40"/>
      <c r="G325" s="40"/>
      <c r="H325" s="40"/>
      <c r="I325" s="40"/>
      <c r="J325" t="str">
        <f>IF(AND(ISNUMBER(TableSaisie[[#This Row],[Heure départ]]),ISNUMBER(TableSaisie[[#This Row],[Début pause]])),(MOD(G325-F325,1)+MOD(I325-H325,1))*24,"")</f>
        <v/>
      </c>
      <c r="K325" t="str" cm="1">
        <f t="array" ref="K3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6" spans="4:11" x14ac:dyDescent="0.2">
      <c r="D326" t="str" cm="1">
        <f t="array" ref="D3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6" s="39"/>
      <c r="F326" s="40"/>
      <c r="G326" s="40"/>
      <c r="H326" s="40"/>
      <c r="I326" s="40"/>
      <c r="J326" t="str">
        <f>IF(AND(ISNUMBER(TableSaisie[[#This Row],[Heure départ]]),ISNUMBER(TableSaisie[[#This Row],[Début pause]])),(MOD(G326-F326,1)+MOD(I326-H326,1))*24,"")</f>
        <v/>
      </c>
      <c r="K326" t="str" cm="1">
        <f t="array" ref="K3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7" spans="4:11" x14ac:dyDescent="0.2">
      <c r="D327" t="str" cm="1">
        <f t="array" ref="D3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7" s="39"/>
      <c r="F327" s="40"/>
      <c r="G327" s="40"/>
      <c r="H327" s="40"/>
      <c r="I327" s="40"/>
      <c r="J327" t="str">
        <f>IF(AND(ISNUMBER(TableSaisie[[#This Row],[Heure départ]]),ISNUMBER(TableSaisie[[#This Row],[Début pause]])),(MOD(G327-F327,1)+MOD(I327-H327,1))*24,"")</f>
        <v/>
      </c>
      <c r="K327" t="str" cm="1">
        <f t="array" ref="K3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8" spans="4:11" x14ac:dyDescent="0.2">
      <c r="D328" t="str" cm="1">
        <f t="array" ref="D3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8" s="39"/>
      <c r="F328" s="40"/>
      <c r="G328" s="40"/>
      <c r="H328" s="40"/>
      <c r="I328" s="40"/>
      <c r="J328" t="str">
        <f>IF(AND(ISNUMBER(TableSaisie[[#This Row],[Heure départ]]),ISNUMBER(TableSaisie[[#This Row],[Début pause]])),(MOD(G328-F328,1)+MOD(I328-H328,1))*24,"")</f>
        <v/>
      </c>
      <c r="K328" t="str" cm="1">
        <f t="array" ref="K3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29" spans="4:11" x14ac:dyDescent="0.2">
      <c r="D329" t="str" cm="1">
        <f t="array" ref="D3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29" s="39"/>
      <c r="F329" s="40"/>
      <c r="G329" s="40"/>
      <c r="H329" s="40"/>
      <c r="I329" s="40"/>
      <c r="J329" t="str">
        <f>IF(AND(ISNUMBER(TableSaisie[[#This Row],[Heure départ]]),ISNUMBER(TableSaisie[[#This Row],[Début pause]])),(MOD(G329-F329,1)+MOD(I329-H329,1))*24,"")</f>
        <v/>
      </c>
      <c r="K329" t="str" cm="1">
        <f t="array" ref="K3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0" spans="4:11" x14ac:dyDescent="0.2">
      <c r="D330" t="str" cm="1">
        <f t="array" ref="D3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0" s="39"/>
      <c r="F330" s="40"/>
      <c r="G330" s="40"/>
      <c r="H330" s="40"/>
      <c r="I330" s="40"/>
      <c r="J330" t="str">
        <f>IF(AND(ISNUMBER(TableSaisie[[#This Row],[Heure départ]]),ISNUMBER(TableSaisie[[#This Row],[Début pause]])),(MOD(G330-F330,1)+MOD(I330-H330,1))*24,"")</f>
        <v/>
      </c>
      <c r="K330" t="str" cm="1">
        <f t="array" ref="K3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1" spans="4:11" x14ac:dyDescent="0.2">
      <c r="D331" t="str" cm="1">
        <f t="array" ref="D3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1" s="39"/>
      <c r="F331" s="40"/>
      <c r="G331" s="40"/>
      <c r="H331" s="40"/>
      <c r="I331" s="40"/>
      <c r="J331" t="str">
        <f>IF(AND(ISNUMBER(TableSaisie[[#This Row],[Heure départ]]),ISNUMBER(TableSaisie[[#This Row],[Début pause]])),(MOD(G331-F331,1)+MOD(I331-H331,1))*24,"")</f>
        <v/>
      </c>
      <c r="K331" t="str" cm="1">
        <f t="array" ref="K3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2" spans="4:11" x14ac:dyDescent="0.2">
      <c r="D332" t="str" cm="1">
        <f t="array" ref="D3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2" s="39"/>
      <c r="F332" s="40"/>
      <c r="G332" s="40"/>
      <c r="H332" s="40"/>
      <c r="I332" s="40"/>
      <c r="J332" t="str">
        <f>IF(AND(ISNUMBER(TableSaisie[[#This Row],[Heure départ]]),ISNUMBER(TableSaisie[[#This Row],[Début pause]])),(MOD(G332-F332,1)+MOD(I332-H332,1))*24,"")</f>
        <v/>
      </c>
      <c r="K332" t="str" cm="1">
        <f t="array" ref="K3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3" spans="4:11" x14ac:dyDescent="0.2">
      <c r="D333" t="str" cm="1">
        <f t="array" ref="D3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3" s="39"/>
      <c r="F333" s="40"/>
      <c r="G333" s="40"/>
      <c r="H333" s="40"/>
      <c r="I333" s="40"/>
      <c r="J333" t="str">
        <f>IF(AND(ISNUMBER(TableSaisie[[#This Row],[Heure départ]]),ISNUMBER(TableSaisie[[#This Row],[Début pause]])),(MOD(G333-F333,1)+MOD(I333-H333,1))*24,"")</f>
        <v/>
      </c>
      <c r="K333" t="str" cm="1">
        <f t="array" ref="K3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4" spans="4:11" x14ac:dyDescent="0.2">
      <c r="D334" t="str" cm="1">
        <f t="array" ref="D3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4" s="39"/>
      <c r="F334" s="40"/>
      <c r="G334" s="40"/>
      <c r="H334" s="40"/>
      <c r="I334" s="40"/>
      <c r="J334" t="str">
        <f>IF(AND(ISNUMBER(TableSaisie[[#This Row],[Heure départ]]),ISNUMBER(TableSaisie[[#This Row],[Début pause]])),(MOD(G334-F334,1)+MOD(I334-H334,1))*24,"")</f>
        <v/>
      </c>
      <c r="K334" t="str" cm="1">
        <f t="array" ref="K3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5" spans="4:11" x14ac:dyDescent="0.2">
      <c r="D335" t="str" cm="1">
        <f t="array" ref="D3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5" s="39"/>
      <c r="F335" s="40"/>
      <c r="G335" s="40"/>
      <c r="H335" s="40"/>
      <c r="I335" s="40"/>
      <c r="J335" t="str">
        <f>IF(AND(ISNUMBER(TableSaisie[[#This Row],[Heure départ]]),ISNUMBER(TableSaisie[[#This Row],[Début pause]])),(MOD(G335-F335,1)+MOD(I335-H335,1))*24,"")</f>
        <v/>
      </c>
      <c r="K335" t="str" cm="1">
        <f t="array" ref="K3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6" spans="4:11" x14ac:dyDescent="0.2">
      <c r="D336" t="str" cm="1">
        <f t="array" ref="D3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6" s="39"/>
      <c r="F336" s="40"/>
      <c r="G336" s="40"/>
      <c r="H336" s="40"/>
      <c r="I336" s="40"/>
      <c r="J336" t="str">
        <f>IF(AND(ISNUMBER(TableSaisie[[#This Row],[Heure départ]]),ISNUMBER(TableSaisie[[#This Row],[Début pause]])),(MOD(G336-F336,1)+MOD(I336-H336,1))*24,"")</f>
        <v/>
      </c>
      <c r="K336" t="str" cm="1">
        <f t="array" ref="K3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7" spans="4:11" x14ac:dyDescent="0.2">
      <c r="D337" t="str" cm="1">
        <f t="array" ref="D3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7" s="39"/>
      <c r="F337" s="40"/>
      <c r="G337" s="40"/>
      <c r="H337" s="40"/>
      <c r="I337" s="40"/>
      <c r="J337" t="str">
        <f>IF(AND(ISNUMBER(TableSaisie[[#This Row],[Heure départ]]),ISNUMBER(TableSaisie[[#This Row],[Début pause]])),(MOD(G337-F337,1)+MOD(I337-H337,1))*24,"")</f>
        <v/>
      </c>
      <c r="K337" t="str" cm="1">
        <f t="array" ref="K3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8" spans="4:11" x14ac:dyDescent="0.2">
      <c r="D338" t="str" cm="1">
        <f t="array" ref="D3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8" s="39"/>
      <c r="F338" s="40"/>
      <c r="G338" s="40"/>
      <c r="H338" s="40"/>
      <c r="I338" s="40"/>
      <c r="J338" t="str">
        <f>IF(AND(ISNUMBER(TableSaisie[[#This Row],[Heure départ]]),ISNUMBER(TableSaisie[[#This Row],[Début pause]])),(MOD(G338-F338,1)+MOD(I338-H338,1))*24,"")</f>
        <v/>
      </c>
      <c r="K338" t="str" cm="1">
        <f t="array" ref="K3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39" spans="4:11" x14ac:dyDescent="0.2">
      <c r="D339" t="str" cm="1">
        <f t="array" ref="D3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39" s="39"/>
      <c r="F339" s="40"/>
      <c r="G339" s="40"/>
      <c r="H339" s="40"/>
      <c r="I339" s="40"/>
      <c r="J339" t="str">
        <f>IF(AND(ISNUMBER(TableSaisie[[#This Row],[Heure départ]]),ISNUMBER(TableSaisie[[#This Row],[Début pause]])),(MOD(G339-F339,1)+MOD(I339-H339,1))*24,"")</f>
        <v/>
      </c>
      <c r="K339" t="str" cm="1">
        <f t="array" ref="K3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0" spans="4:11" x14ac:dyDescent="0.2">
      <c r="D340" t="str" cm="1">
        <f t="array" ref="D3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0" s="39"/>
      <c r="F340" s="40"/>
      <c r="G340" s="40"/>
      <c r="H340" s="40"/>
      <c r="I340" s="40"/>
      <c r="J340" t="str">
        <f>IF(AND(ISNUMBER(TableSaisie[[#This Row],[Heure départ]]),ISNUMBER(TableSaisie[[#This Row],[Début pause]])),(MOD(G340-F340,1)+MOD(I340-H340,1))*24,"")</f>
        <v/>
      </c>
      <c r="K340" t="str" cm="1">
        <f t="array" ref="K3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1" spans="4:11" x14ac:dyDescent="0.2">
      <c r="D341" t="str" cm="1">
        <f t="array" ref="D3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1" s="39"/>
      <c r="F341" s="40"/>
      <c r="G341" s="40"/>
      <c r="H341" s="40"/>
      <c r="I341" s="40"/>
      <c r="J341" t="str">
        <f>IF(AND(ISNUMBER(TableSaisie[[#This Row],[Heure départ]]),ISNUMBER(TableSaisie[[#This Row],[Début pause]])),(MOD(G341-F341,1)+MOD(I341-H341,1))*24,"")</f>
        <v/>
      </c>
      <c r="K341" t="str" cm="1">
        <f t="array" ref="K3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2" spans="4:11" x14ac:dyDescent="0.2">
      <c r="D342" t="str" cm="1">
        <f t="array" ref="D3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2" s="39"/>
      <c r="F342" s="40"/>
      <c r="G342" s="40"/>
      <c r="H342" s="40"/>
      <c r="I342" s="40"/>
      <c r="J342" t="str">
        <f>IF(AND(ISNUMBER(TableSaisie[[#This Row],[Heure départ]]),ISNUMBER(TableSaisie[[#This Row],[Début pause]])),(MOD(G342-F342,1)+MOD(I342-H342,1))*24,"")</f>
        <v/>
      </c>
      <c r="K342" t="str" cm="1">
        <f t="array" ref="K3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3" spans="4:11" x14ac:dyDescent="0.2">
      <c r="D343" t="str" cm="1">
        <f t="array" ref="D3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3" s="39"/>
      <c r="F343" s="40"/>
      <c r="G343" s="40"/>
      <c r="H343" s="40"/>
      <c r="I343" s="40"/>
      <c r="J343" t="str">
        <f>IF(AND(ISNUMBER(TableSaisie[[#This Row],[Heure départ]]),ISNUMBER(TableSaisie[[#This Row],[Début pause]])),(MOD(G343-F343,1)+MOD(I343-H343,1))*24,"")</f>
        <v/>
      </c>
      <c r="K343" t="str" cm="1">
        <f t="array" ref="K3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4" spans="4:11" x14ac:dyDescent="0.2">
      <c r="D344" t="str" cm="1">
        <f t="array" ref="D3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4" s="39"/>
      <c r="F344" s="40"/>
      <c r="G344" s="40"/>
      <c r="H344" s="40"/>
      <c r="I344" s="40"/>
      <c r="J344" t="str">
        <f>IF(AND(ISNUMBER(TableSaisie[[#This Row],[Heure départ]]),ISNUMBER(TableSaisie[[#This Row],[Début pause]])),(MOD(G344-F344,1)+MOD(I344-H344,1))*24,"")</f>
        <v/>
      </c>
      <c r="K344" t="str" cm="1">
        <f t="array" ref="K3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5" spans="4:11" x14ac:dyDescent="0.2">
      <c r="D345" t="str" cm="1">
        <f t="array" ref="D3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5" s="39"/>
      <c r="F345" s="40"/>
      <c r="G345" s="40"/>
      <c r="H345" s="40"/>
      <c r="I345" s="40"/>
      <c r="J345" t="str">
        <f>IF(AND(ISNUMBER(TableSaisie[[#This Row],[Heure départ]]),ISNUMBER(TableSaisie[[#This Row],[Début pause]])),(MOD(G345-F345,1)+MOD(I345-H345,1))*24,"")</f>
        <v/>
      </c>
      <c r="K345" t="str" cm="1">
        <f t="array" ref="K3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6" spans="4:11" x14ac:dyDescent="0.2">
      <c r="D346" t="str" cm="1">
        <f t="array" ref="D3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6" s="39"/>
      <c r="F346" s="40"/>
      <c r="G346" s="40"/>
      <c r="H346" s="40"/>
      <c r="I346" s="40"/>
      <c r="J346" t="str">
        <f>IF(AND(ISNUMBER(TableSaisie[[#This Row],[Heure départ]]),ISNUMBER(TableSaisie[[#This Row],[Début pause]])),(MOD(G346-F346,1)+MOD(I346-H346,1))*24,"")</f>
        <v/>
      </c>
      <c r="K346" t="str" cm="1">
        <f t="array" ref="K3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7" spans="4:11" x14ac:dyDescent="0.2">
      <c r="D347" t="str" cm="1">
        <f t="array" ref="D3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7" s="39"/>
      <c r="F347" s="40"/>
      <c r="G347" s="40"/>
      <c r="H347" s="40"/>
      <c r="I347" s="40"/>
      <c r="J347" t="str">
        <f>IF(AND(ISNUMBER(TableSaisie[[#This Row],[Heure départ]]),ISNUMBER(TableSaisie[[#This Row],[Début pause]])),(MOD(G347-F347,1)+MOD(I347-H347,1))*24,"")</f>
        <v/>
      </c>
      <c r="K347" t="str" cm="1">
        <f t="array" ref="K3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8" spans="4:11" x14ac:dyDescent="0.2">
      <c r="D348" t="str" cm="1">
        <f t="array" ref="D3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8" s="39"/>
      <c r="F348" s="40"/>
      <c r="G348" s="40"/>
      <c r="H348" s="40"/>
      <c r="I348" s="40"/>
      <c r="J348" t="str">
        <f>IF(AND(ISNUMBER(TableSaisie[[#This Row],[Heure départ]]),ISNUMBER(TableSaisie[[#This Row],[Début pause]])),(MOD(G348-F348,1)+MOD(I348-H348,1))*24,"")</f>
        <v/>
      </c>
      <c r="K348" t="str" cm="1">
        <f t="array" ref="K3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49" spans="4:11" x14ac:dyDescent="0.2">
      <c r="D349" t="str" cm="1">
        <f t="array" ref="D3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49" s="39"/>
      <c r="F349" s="40"/>
      <c r="G349" s="40"/>
      <c r="H349" s="40"/>
      <c r="I349" s="40"/>
      <c r="J349" t="str">
        <f>IF(AND(ISNUMBER(TableSaisie[[#This Row],[Heure départ]]),ISNUMBER(TableSaisie[[#This Row],[Début pause]])),(MOD(G349-F349,1)+MOD(I349-H349,1))*24,"")</f>
        <v/>
      </c>
      <c r="K349" t="str" cm="1">
        <f t="array" ref="K3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0" spans="4:11" x14ac:dyDescent="0.2">
      <c r="D350" t="str" cm="1">
        <f t="array" ref="D3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0" s="39"/>
      <c r="F350" s="40"/>
      <c r="G350" s="40"/>
      <c r="H350" s="40"/>
      <c r="I350" s="40"/>
      <c r="J350" t="str">
        <f>IF(AND(ISNUMBER(TableSaisie[[#This Row],[Heure départ]]),ISNUMBER(TableSaisie[[#This Row],[Début pause]])),(MOD(G350-F350,1)+MOD(I350-H350,1))*24,"")</f>
        <v/>
      </c>
      <c r="K350" t="str" cm="1">
        <f t="array" ref="K3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1" spans="4:11" x14ac:dyDescent="0.2">
      <c r="D351" t="str" cm="1">
        <f t="array" ref="D3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1" s="39"/>
      <c r="F351" s="40"/>
      <c r="G351" s="40"/>
      <c r="H351" s="40"/>
      <c r="I351" s="40"/>
      <c r="J351" t="str">
        <f>IF(AND(ISNUMBER(TableSaisie[[#This Row],[Heure départ]]),ISNUMBER(TableSaisie[[#This Row],[Début pause]])),(MOD(G351-F351,1)+MOD(I351-H351,1))*24,"")</f>
        <v/>
      </c>
      <c r="K351" t="str" cm="1">
        <f t="array" ref="K3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2" spans="4:11" x14ac:dyDescent="0.2">
      <c r="D352" t="str" cm="1">
        <f t="array" ref="D3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2" s="39"/>
      <c r="F352" s="40"/>
      <c r="G352" s="40"/>
      <c r="H352" s="40"/>
      <c r="I352" s="40"/>
      <c r="J352" t="str">
        <f>IF(AND(ISNUMBER(TableSaisie[[#This Row],[Heure départ]]),ISNUMBER(TableSaisie[[#This Row],[Début pause]])),(MOD(G352-F352,1)+MOD(I352-H352,1))*24,"")</f>
        <v/>
      </c>
      <c r="K352" t="str" cm="1">
        <f t="array" ref="K3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3" spans="4:11" x14ac:dyDescent="0.2">
      <c r="D353" t="str" cm="1">
        <f t="array" ref="D3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3" s="39"/>
      <c r="F353" s="40"/>
      <c r="G353" s="40"/>
      <c r="H353" s="40"/>
      <c r="I353" s="40"/>
      <c r="J353" t="str">
        <f>IF(AND(ISNUMBER(TableSaisie[[#This Row],[Heure départ]]),ISNUMBER(TableSaisie[[#This Row],[Début pause]])),(MOD(G353-F353,1)+MOD(I353-H353,1))*24,"")</f>
        <v/>
      </c>
      <c r="K353" t="str" cm="1">
        <f t="array" ref="K3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4" spans="4:11" x14ac:dyDescent="0.2">
      <c r="D354" t="str" cm="1">
        <f t="array" ref="D3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4" s="39"/>
      <c r="F354" s="40"/>
      <c r="G354" s="40"/>
      <c r="H354" s="40"/>
      <c r="I354" s="40"/>
      <c r="J354" t="str">
        <f>IF(AND(ISNUMBER(TableSaisie[[#This Row],[Heure départ]]),ISNUMBER(TableSaisie[[#This Row],[Début pause]])),(MOD(G354-F354,1)+MOD(I354-H354,1))*24,"")</f>
        <v/>
      </c>
      <c r="K354" t="str" cm="1">
        <f t="array" ref="K3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5" spans="4:11" x14ac:dyDescent="0.2">
      <c r="D355" t="str" cm="1">
        <f t="array" ref="D3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5" s="39"/>
      <c r="F355" s="40"/>
      <c r="G355" s="40"/>
      <c r="H355" s="40"/>
      <c r="I355" s="40"/>
      <c r="J355" t="str">
        <f>IF(AND(ISNUMBER(TableSaisie[[#This Row],[Heure départ]]),ISNUMBER(TableSaisie[[#This Row],[Début pause]])),(MOD(G355-F355,1)+MOD(I355-H355,1))*24,"")</f>
        <v/>
      </c>
      <c r="K355" t="str" cm="1">
        <f t="array" ref="K3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6" spans="4:11" x14ac:dyDescent="0.2">
      <c r="D356" t="str" cm="1">
        <f t="array" ref="D3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6" s="39"/>
      <c r="F356" s="40"/>
      <c r="G356" s="40"/>
      <c r="H356" s="40"/>
      <c r="I356" s="40"/>
      <c r="J356" t="str">
        <f>IF(AND(ISNUMBER(TableSaisie[[#This Row],[Heure départ]]),ISNUMBER(TableSaisie[[#This Row],[Début pause]])),(MOD(G356-F356,1)+MOD(I356-H356,1))*24,"")</f>
        <v/>
      </c>
      <c r="K356" t="str" cm="1">
        <f t="array" ref="K3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7" spans="4:11" x14ac:dyDescent="0.2">
      <c r="D357" t="str" cm="1">
        <f t="array" ref="D3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7" s="39"/>
      <c r="F357" s="40"/>
      <c r="G357" s="40"/>
      <c r="H357" s="40"/>
      <c r="I357" s="40"/>
      <c r="J357" t="str">
        <f>IF(AND(ISNUMBER(TableSaisie[[#This Row],[Heure départ]]),ISNUMBER(TableSaisie[[#This Row],[Début pause]])),(MOD(G357-F357,1)+MOD(I357-H357,1))*24,"")</f>
        <v/>
      </c>
      <c r="K357" t="str" cm="1">
        <f t="array" ref="K3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8" spans="4:11" x14ac:dyDescent="0.2">
      <c r="D358" t="str" cm="1">
        <f t="array" ref="D3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8" s="39"/>
      <c r="F358" s="40"/>
      <c r="G358" s="40"/>
      <c r="H358" s="40"/>
      <c r="I358" s="40"/>
      <c r="J358" t="str">
        <f>IF(AND(ISNUMBER(TableSaisie[[#This Row],[Heure départ]]),ISNUMBER(TableSaisie[[#This Row],[Début pause]])),(MOD(G358-F358,1)+MOD(I358-H358,1))*24,"")</f>
        <v/>
      </c>
      <c r="K358" t="str" cm="1">
        <f t="array" ref="K3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59" spans="4:11" x14ac:dyDescent="0.2">
      <c r="D359" t="str" cm="1">
        <f t="array" ref="D3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59" s="39"/>
      <c r="F359" s="40"/>
      <c r="G359" s="40"/>
      <c r="H359" s="40"/>
      <c r="I359" s="40"/>
      <c r="J359" t="str">
        <f>IF(AND(ISNUMBER(TableSaisie[[#This Row],[Heure départ]]),ISNUMBER(TableSaisie[[#This Row],[Début pause]])),(MOD(G359-F359,1)+MOD(I359-H359,1))*24,"")</f>
        <v/>
      </c>
      <c r="K359" t="str" cm="1">
        <f t="array" ref="K3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0" spans="4:11" x14ac:dyDescent="0.2">
      <c r="D360" t="str" cm="1">
        <f t="array" ref="D3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0" s="39"/>
      <c r="F360" s="40"/>
      <c r="G360" s="40"/>
      <c r="H360" s="40"/>
      <c r="I360" s="40"/>
      <c r="J360" t="str">
        <f>IF(AND(ISNUMBER(TableSaisie[[#This Row],[Heure départ]]),ISNUMBER(TableSaisie[[#This Row],[Début pause]])),(MOD(G360-F360,1)+MOD(I360-H360,1))*24,"")</f>
        <v/>
      </c>
      <c r="K360" t="str" cm="1">
        <f t="array" ref="K3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1" spans="4:11" x14ac:dyDescent="0.2">
      <c r="D361" t="str" cm="1">
        <f t="array" ref="D3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1" s="39"/>
      <c r="F361" s="40"/>
      <c r="G361" s="40"/>
      <c r="H361" s="40"/>
      <c r="I361" s="40"/>
      <c r="J361" t="str">
        <f>IF(AND(ISNUMBER(TableSaisie[[#This Row],[Heure départ]]),ISNUMBER(TableSaisie[[#This Row],[Début pause]])),(MOD(G361-F361,1)+MOD(I361-H361,1))*24,"")</f>
        <v/>
      </c>
      <c r="K361" t="str" cm="1">
        <f t="array" ref="K3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2" spans="4:11" x14ac:dyDescent="0.2">
      <c r="D362" t="str" cm="1">
        <f t="array" ref="D3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2" s="39"/>
      <c r="F362" s="40"/>
      <c r="G362" s="40"/>
      <c r="H362" s="40"/>
      <c r="I362" s="40"/>
      <c r="J362" t="str">
        <f>IF(AND(ISNUMBER(TableSaisie[[#This Row],[Heure départ]]),ISNUMBER(TableSaisie[[#This Row],[Début pause]])),(MOD(G362-F362,1)+MOD(I362-H362,1))*24,"")</f>
        <v/>
      </c>
      <c r="K362" t="str" cm="1">
        <f t="array" ref="K3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3" spans="4:11" x14ac:dyDescent="0.2">
      <c r="D363" t="str" cm="1">
        <f t="array" ref="D3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3" s="39"/>
      <c r="F363" s="40"/>
      <c r="G363" s="40"/>
      <c r="H363" s="40"/>
      <c r="I363" s="40"/>
      <c r="J363" t="str">
        <f>IF(AND(ISNUMBER(TableSaisie[[#This Row],[Heure départ]]),ISNUMBER(TableSaisie[[#This Row],[Début pause]])),(MOD(G363-F363,1)+MOD(I363-H363,1))*24,"")</f>
        <v/>
      </c>
      <c r="K363" t="str" cm="1">
        <f t="array" ref="K3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4" spans="4:11" x14ac:dyDescent="0.2">
      <c r="D364" t="str" cm="1">
        <f t="array" ref="D3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4" s="39"/>
      <c r="F364" s="40"/>
      <c r="G364" s="40"/>
      <c r="H364" s="40"/>
      <c r="I364" s="40"/>
      <c r="J364" t="str">
        <f>IF(AND(ISNUMBER(TableSaisie[[#This Row],[Heure départ]]),ISNUMBER(TableSaisie[[#This Row],[Début pause]])),(MOD(G364-F364,1)+MOD(I364-H364,1))*24,"")</f>
        <v/>
      </c>
      <c r="K364" t="str" cm="1">
        <f t="array" ref="K3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5" spans="4:11" x14ac:dyDescent="0.2">
      <c r="D365" t="str" cm="1">
        <f t="array" ref="D3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5" s="39"/>
      <c r="F365" s="40"/>
      <c r="G365" s="40"/>
      <c r="H365" s="40"/>
      <c r="I365" s="40"/>
      <c r="J365" t="str">
        <f>IF(AND(ISNUMBER(TableSaisie[[#This Row],[Heure départ]]),ISNUMBER(TableSaisie[[#This Row],[Début pause]])),(MOD(G365-F365,1)+MOD(I365-H365,1))*24,"")</f>
        <v/>
      </c>
      <c r="K365" t="str" cm="1">
        <f t="array" ref="K3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6" spans="4:11" x14ac:dyDescent="0.2">
      <c r="D366" t="str" cm="1">
        <f t="array" ref="D3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6" s="39"/>
      <c r="F366" s="40"/>
      <c r="G366" s="40"/>
      <c r="H366" s="40"/>
      <c r="I366" s="40"/>
      <c r="J366" t="str">
        <f>IF(AND(ISNUMBER(TableSaisie[[#This Row],[Heure départ]]),ISNUMBER(TableSaisie[[#This Row],[Début pause]])),(MOD(G366-F366,1)+MOD(I366-H366,1))*24,"")</f>
        <v/>
      </c>
      <c r="K366" t="str" cm="1">
        <f t="array" ref="K3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7" spans="4:11" x14ac:dyDescent="0.2">
      <c r="D367" t="str" cm="1">
        <f t="array" ref="D3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7" s="39"/>
      <c r="F367" s="40"/>
      <c r="G367" s="40"/>
      <c r="H367" s="40"/>
      <c r="I367" s="40"/>
      <c r="J367" t="str">
        <f>IF(AND(ISNUMBER(TableSaisie[[#This Row],[Heure départ]]),ISNUMBER(TableSaisie[[#This Row],[Début pause]])),(MOD(G367-F367,1)+MOD(I367-H367,1))*24,"")</f>
        <v/>
      </c>
      <c r="K367" t="str" cm="1">
        <f t="array" ref="K3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8" spans="4:11" x14ac:dyDescent="0.2">
      <c r="D368" t="str" cm="1">
        <f t="array" ref="D3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8" s="39"/>
      <c r="F368" s="40"/>
      <c r="G368" s="40"/>
      <c r="H368" s="40"/>
      <c r="I368" s="40"/>
      <c r="J368" t="str">
        <f>IF(AND(ISNUMBER(TableSaisie[[#This Row],[Heure départ]]),ISNUMBER(TableSaisie[[#This Row],[Début pause]])),(MOD(G368-F368,1)+MOD(I368-H368,1))*24,"")</f>
        <v/>
      </c>
      <c r="K368" t="str" cm="1">
        <f t="array" ref="K3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69" spans="4:11" x14ac:dyDescent="0.2">
      <c r="D369" t="str" cm="1">
        <f t="array" ref="D3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69" s="39"/>
      <c r="F369" s="40"/>
      <c r="G369" s="40"/>
      <c r="H369" s="40"/>
      <c r="I369" s="40"/>
      <c r="J369" t="str">
        <f>IF(AND(ISNUMBER(TableSaisie[[#This Row],[Heure départ]]),ISNUMBER(TableSaisie[[#This Row],[Début pause]])),(MOD(G369-F369,1)+MOD(I369-H369,1))*24,"")</f>
        <v/>
      </c>
      <c r="K369" t="str" cm="1">
        <f t="array" ref="K3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0" spans="4:11" x14ac:dyDescent="0.2">
      <c r="D370" t="str" cm="1">
        <f t="array" ref="D3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0" s="39"/>
      <c r="F370" s="40"/>
      <c r="G370" s="40"/>
      <c r="H370" s="40"/>
      <c r="I370" s="40"/>
      <c r="J370" t="str">
        <f>IF(AND(ISNUMBER(TableSaisie[[#This Row],[Heure départ]]),ISNUMBER(TableSaisie[[#This Row],[Début pause]])),(MOD(G370-F370,1)+MOD(I370-H370,1))*24,"")</f>
        <v/>
      </c>
      <c r="K370" t="str" cm="1">
        <f t="array" ref="K3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1" spans="4:11" x14ac:dyDescent="0.2">
      <c r="D371" t="str" cm="1">
        <f t="array" ref="D3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1" s="39"/>
      <c r="F371" s="40"/>
      <c r="G371" s="40"/>
      <c r="H371" s="40"/>
      <c r="I371" s="40"/>
      <c r="J371" t="str">
        <f>IF(AND(ISNUMBER(TableSaisie[[#This Row],[Heure départ]]),ISNUMBER(TableSaisie[[#This Row],[Début pause]])),(MOD(G371-F371,1)+MOD(I371-H371,1))*24,"")</f>
        <v/>
      </c>
      <c r="K371" t="str" cm="1">
        <f t="array" ref="K3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2" spans="4:11" x14ac:dyDescent="0.2">
      <c r="D372" t="str" cm="1">
        <f t="array" ref="D3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2" s="39"/>
      <c r="F372" s="40"/>
      <c r="G372" s="40"/>
      <c r="H372" s="40"/>
      <c r="I372" s="40"/>
      <c r="J372" t="str">
        <f>IF(AND(ISNUMBER(TableSaisie[[#This Row],[Heure départ]]),ISNUMBER(TableSaisie[[#This Row],[Début pause]])),(MOD(G372-F372,1)+MOD(I372-H372,1))*24,"")</f>
        <v/>
      </c>
      <c r="K372" t="str" cm="1">
        <f t="array" ref="K3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3" spans="4:11" x14ac:dyDescent="0.2">
      <c r="D373" t="str" cm="1">
        <f t="array" ref="D3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3" s="39"/>
      <c r="F373" s="40"/>
      <c r="G373" s="40"/>
      <c r="H373" s="40"/>
      <c r="I373" s="40"/>
      <c r="J373" t="str">
        <f>IF(AND(ISNUMBER(TableSaisie[[#This Row],[Heure départ]]),ISNUMBER(TableSaisie[[#This Row],[Début pause]])),(MOD(G373-F373,1)+MOD(I373-H373,1))*24,"")</f>
        <v/>
      </c>
      <c r="K373" t="str" cm="1">
        <f t="array" ref="K3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4" spans="4:11" x14ac:dyDescent="0.2">
      <c r="D374" t="str" cm="1">
        <f t="array" ref="D3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4" s="39"/>
      <c r="F374" s="40"/>
      <c r="G374" s="40"/>
      <c r="H374" s="40"/>
      <c r="I374" s="40"/>
      <c r="J374" t="str">
        <f>IF(AND(ISNUMBER(TableSaisie[[#This Row],[Heure départ]]),ISNUMBER(TableSaisie[[#This Row],[Début pause]])),(MOD(G374-F374,1)+MOD(I374-H374,1))*24,"")</f>
        <v/>
      </c>
      <c r="K374" t="str" cm="1">
        <f t="array" ref="K3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5" spans="4:11" x14ac:dyDescent="0.2">
      <c r="D375" t="str" cm="1">
        <f t="array" ref="D3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5" s="39"/>
      <c r="F375" s="40"/>
      <c r="G375" s="40"/>
      <c r="H375" s="40"/>
      <c r="I375" s="40"/>
      <c r="J375" t="str">
        <f>IF(AND(ISNUMBER(TableSaisie[[#This Row],[Heure départ]]),ISNUMBER(TableSaisie[[#This Row],[Début pause]])),(MOD(G375-F375,1)+MOD(I375-H375,1))*24,"")</f>
        <v/>
      </c>
      <c r="K375" t="str" cm="1">
        <f t="array" ref="K3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6" spans="4:11" x14ac:dyDescent="0.2">
      <c r="D376" t="str" cm="1">
        <f t="array" ref="D3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6" s="39"/>
      <c r="F376" s="40"/>
      <c r="G376" s="40"/>
      <c r="H376" s="40"/>
      <c r="I376" s="40"/>
      <c r="J376" t="str">
        <f>IF(AND(ISNUMBER(TableSaisie[[#This Row],[Heure départ]]),ISNUMBER(TableSaisie[[#This Row],[Début pause]])),(MOD(G376-F376,1)+MOD(I376-H376,1))*24,"")</f>
        <v/>
      </c>
      <c r="K376" t="str" cm="1">
        <f t="array" ref="K3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7" spans="4:11" x14ac:dyDescent="0.2">
      <c r="D377" t="str" cm="1">
        <f t="array" ref="D3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7" s="39"/>
      <c r="F377" s="40"/>
      <c r="G377" s="40"/>
      <c r="H377" s="40"/>
      <c r="I377" s="40"/>
      <c r="J377" t="str">
        <f>IF(AND(ISNUMBER(TableSaisie[[#This Row],[Heure départ]]),ISNUMBER(TableSaisie[[#This Row],[Début pause]])),(MOD(G377-F377,1)+MOD(I377-H377,1))*24,"")</f>
        <v/>
      </c>
      <c r="K377" t="str" cm="1">
        <f t="array" ref="K3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8" spans="4:11" x14ac:dyDescent="0.2">
      <c r="D378" t="str" cm="1">
        <f t="array" ref="D3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8" s="39"/>
      <c r="F378" s="40"/>
      <c r="G378" s="40"/>
      <c r="H378" s="40"/>
      <c r="I378" s="40"/>
      <c r="J378" t="str">
        <f>IF(AND(ISNUMBER(TableSaisie[[#This Row],[Heure départ]]),ISNUMBER(TableSaisie[[#This Row],[Début pause]])),(MOD(G378-F378,1)+MOD(I378-H378,1))*24,"")</f>
        <v/>
      </c>
      <c r="K378" t="str" cm="1">
        <f t="array" ref="K3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79" spans="4:11" x14ac:dyDescent="0.2">
      <c r="D379" t="str" cm="1">
        <f t="array" ref="D3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79" s="39"/>
      <c r="F379" s="40"/>
      <c r="G379" s="40"/>
      <c r="H379" s="40"/>
      <c r="I379" s="40"/>
      <c r="J379" t="str">
        <f>IF(AND(ISNUMBER(TableSaisie[[#This Row],[Heure départ]]),ISNUMBER(TableSaisie[[#This Row],[Début pause]])),(MOD(G379-F379,1)+MOD(I379-H379,1))*24,"")</f>
        <v/>
      </c>
      <c r="K379" t="str" cm="1">
        <f t="array" ref="K3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0" spans="4:11" x14ac:dyDescent="0.2">
      <c r="D380" t="str" cm="1">
        <f t="array" ref="D3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0" s="39"/>
      <c r="F380" s="40"/>
      <c r="G380" s="40"/>
      <c r="H380" s="40"/>
      <c r="I380" s="40"/>
      <c r="J380" t="str">
        <f>IF(AND(ISNUMBER(TableSaisie[[#This Row],[Heure départ]]),ISNUMBER(TableSaisie[[#This Row],[Début pause]])),(MOD(G380-F380,1)+MOD(I380-H380,1))*24,"")</f>
        <v/>
      </c>
      <c r="K380" t="str" cm="1">
        <f t="array" ref="K3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1" spans="4:11" x14ac:dyDescent="0.2">
      <c r="D381" t="str" cm="1">
        <f t="array" ref="D3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1" s="39"/>
      <c r="F381" s="40"/>
      <c r="G381" s="40"/>
      <c r="H381" s="40"/>
      <c r="I381" s="40"/>
      <c r="J381" t="str">
        <f>IF(AND(ISNUMBER(TableSaisie[[#This Row],[Heure départ]]),ISNUMBER(TableSaisie[[#This Row],[Début pause]])),(MOD(G381-F381,1)+MOD(I381-H381,1))*24,"")</f>
        <v/>
      </c>
      <c r="K381" t="str" cm="1">
        <f t="array" ref="K3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2" spans="4:11" x14ac:dyDescent="0.2">
      <c r="D382" t="str" cm="1">
        <f t="array" ref="D3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2" s="39"/>
      <c r="F382" s="40"/>
      <c r="G382" s="40"/>
      <c r="H382" s="40"/>
      <c r="I382" s="40"/>
      <c r="J382" t="str">
        <f>IF(AND(ISNUMBER(TableSaisie[[#This Row],[Heure départ]]),ISNUMBER(TableSaisie[[#This Row],[Début pause]])),(MOD(G382-F382,1)+MOD(I382-H382,1))*24,"")</f>
        <v/>
      </c>
      <c r="K382" t="str" cm="1">
        <f t="array" ref="K3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3" spans="4:11" x14ac:dyDescent="0.2">
      <c r="D383" t="str" cm="1">
        <f t="array" ref="D3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3" s="39"/>
      <c r="F383" s="40"/>
      <c r="G383" s="40"/>
      <c r="H383" s="40"/>
      <c r="I383" s="40"/>
      <c r="J383" t="str">
        <f>IF(AND(ISNUMBER(TableSaisie[[#This Row],[Heure départ]]),ISNUMBER(TableSaisie[[#This Row],[Début pause]])),(MOD(G383-F383,1)+MOD(I383-H383,1))*24,"")</f>
        <v/>
      </c>
      <c r="K383" t="str" cm="1">
        <f t="array" ref="K3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4" spans="4:11" x14ac:dyDescent="0.2">
      <c r="D384" t="str" cm="1">
        <f t="array" ref="D3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4" s="39"/>
      <c r="F384" s="40"/>
      <c r="G384" s="40"/>
      <c r="H384" s="40"/>
      <c r="I384" s="40"/>
      <c r="J384" t="str">
        <f>IF(AND(ISNUMBER(TableSaisie[[#This Row],[Heure départ]]),ISNUMBER(TableSaisie[[#This Row],[Début pause]])),(MOD(G384-F384,1)+MOD(I384-H384,1))*24,"")</f>
        <v/>
      </c>
      <c r="K384" t="str" cm="1">
        <f t="array" ref="K3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5" spans="4:11" x14ac:dyDescent="0.2">
      <c r="D385" t="str" cm="1">
        <f t="array" ref="D3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5" s="39"/>
      <c r="F385" s="40"/>
      <c r="G385" s="40"/>
      <c r="H385" s="40"/>
      <c r="I385" s="40"/>
      <c r="J385" t="str">
        <f>IF(AND(ISNUMBER(TableSaisie[[#This Row],[Heure départ]]),ISNUMBER(TableSaisie[[#This Row],[Début pause]])),(MOD(G385-F385,1)+MOD(I385-H385,1))*24,"")</f>
        <v/>
      </c>
      <c r="K385" t="str" cm="1">
        <f t="array" ref="K3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6" spans="4:11" x14ac:dyDescent="0.2">
      <c r="D386" t="str" cm="1">
        <f t="array" ref="D3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6" s="39"/>
      <c r="F386" s="40"/>
      <c r="G386" s="40"/>
      <c r="H386" s="40"/>
      <c r="I386" s="40"/>
      <c r="J386" t="str">
        <f>IF(AND(ISNUMBER(TableSaisie[[#This Row],[Heure départ]]),ISNUMBER(TableSaisie[[#This Row],[Début pause]])),(MOD(G386-F386,1)+MOD(I386-H386,1))*24,"")</f>
        <v/>
      </c>
      <c r="K386" t="str" cm="1">
        <f t="array" ref="K3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7" spans="4:11" x14ac:dyDescent="0.2">
      <c r="D387" t="str" cm="1">
        <f t="array" ref="D3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7" s="39"/>
      <c r="F387" s="40"/>
      <c r="G387" s="40"/>
      <c r="H387" s="40"/>
      <c r="I387" s="40"/>
      <c r="J387" t="str">
        <f>IF(AND(ISNUMBER(TableSaisie[[#This Row],[Heure départ]]),ISNUMBER(TableSaisie[[#This Row],[Début pause]])),(MOD(G387-F387,1)+MOD(I387-H387,1))*24,"")</f>
        <v/>
      </c>
      <c r="K387" t="str" cm="1">
        <f t="array" ref="K3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8" spans="4:11" x14ac:dyDescent="0.2">
      <c r="D388" t="str" cm="1">
        <f t="array" ref="D3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8" s="39"/>
      <c r="F388" s="40"/>
      <c r="G388" s="40"/>
      <c r="H388" s="40"/>
      <c r="I388" s="40"/>
      <c r="J388" t="str">
        <f>IF(AND(ISNUMBER(TableSaisie[[#This Row],[Heure départ]]),ISNUMBER(TableSaisie[[#This Row],[Début pause]])),(MOD(G388-F388,1)+MOD(I388-H388,1))*24,"")</f>
        <v/>
      </c>
      <c r="K388" t="str" cm="1">
        <f t="array" ref="K3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89" spans="4:11" x14ac:dyDescent="0.2">
      <c r="D389" t="str" cm="1">
        <f t="array" ref="D3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89" s="39"/>
      <c r="F389" s="40"/>
      <c r="G389" s="40"/>
      <c r="H389" s="40"/>
      <c r="I389" s="40"/>
      <c r="J389" t="str">
        <f>IF(AND(ISNUMBER(TableSaisie[[#This Row],[Heure départ]]),ISNUMBER(TableSaisie[[#This Row],[Début pause]])),(MOD(G389-F389,1)+MOD(I389-H389,1))*24,"")</f>
        <v/>
      </c>
      <c r="K389" t="str" cm="1">
        <f t="array" ref="K3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0" spans="4:11" x14ac:dyDescent="0.2">
      <c r="D390" t="str" cm="1">
        <f t="array" ref="D3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0" s="39"/>
      <c r="F390" s="40"/>
      <c r="G390" s="40"/>
      <c r="H390" s="40"/>
      <c r="I390" s="40"/>
      <c r="J390" t="str">
        <f>IF(AND(ISNUMBER(TableSaisie[[#This Row],[Heure départ]]),ISNUMBER(TableSaisie[[#This Row],[Début pause]])),(MOD(G390-F390,1)+MOD(I390-H390,1))*24,"")</f>
        <v/>
      </c>
      <c r="K390" t="str" cm="1">
        <f t="array" ref="K3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1" spans="4:11" x14ac:dyDescent="0.2">
      <c r="D391" t="str" cm="1">
        <f t="array" ref="D3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1" s="39"/>
      <c r="F391" s="40"/>
      <c r="G391" s="40"/>
      <c r="H391" s="40"/>
      <c r="I391" s="40"/>
      <c r="J391" t="str">
        <f>IF(AND(ISNUMBER(TableSaisie[[#This Row],[Heure départ]]),ISNUMBER(TableSaisie[[#This Row],[Début pause]])),(MOD(G391-F391,1)+MOD(I391-H391,1))*24,"")</f>
        <v/>
      </c>
      <c r="K391" t="str" cm="1">
        <f t="array" ref="K3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2" spans="4:11" x14ac:dyDescent="0.2">
      <c r="D392" t="str" cm="1">
        <f t="array" ref="D3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2" s="39"/>
      <c r="F392" s="40"/>
      <c r="G392" s="40"/>
      <c r="H392" s="40"/>
      <c r="I392" s="40"/>
      <c r="J392" t="str">
        <f>IF(AND(ISNUMBER(TableSaisie[[#This Row],[Heure départ]]),ISNUMBER(TableSaisie[[#This Row],[Début pause]])),(MOD(G392-F392,1)+MOD(I392-H392,1))*24,"")</f>
        <v/>
      </c>
      <c r="K392" t="str" cm="1">
        <f t="array" ref="K3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3" spans="4:11" x14ac:dyDescent="0.2">
      <c r="D393" t="str" cm="1">
        <f t="array" ref="D3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3" s="39"/>
      <c r="F393" s="40"/>
      <c r="G393" s="40"/>
      <c r="H393" s="40"/>
      <c r="I393" s="40"/>
      <c r="J393" t="str">
        <f>IF(AND(ISNUMBER(TableSaisie[[#This Row],[Heure départ]]),ISNUMBER(TableSaisie[[#This Row],[Début pause]])),(MOD(G393-F393,1)+MOD(I393-H393,1))*24,"")</f>
        <v/>
      </c>
      <c r="K393" t="str" cm="1">
        <f t="array" ref="K3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4" spans="4:11" x14ac:dyDescent="0.2">
      <c r="D394" t="str" cm="1">
        <f t="array" ref="D3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4" s="39"/>
      <c r="F394" s="40"/>
      <c r="G394" s="40"/>
      <c r="H394" s="40"/>
      <c r="I394" s="40"/>
      <c r="J394" t="str">
        <f>IF(AND(ISNUMBER(TableSaisie[[#This Row],[Heure départ]]),ISNUMBER(TableSaisie[[#This Row],[Début pause]])),(MOD(G394-F394,1)+MOD(I394-H394,1))*24,"")</f>
        <v/>
      </c>
      <c r="K394" t="str" cm="1">
        <f t="array" ref="K3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5" spans="4:11" x14ac:dyDescent="0.2">
      <c r="D395" t="str" cm="1">
        <f t="array" ref="D3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5" s="39"/>
      <c r="F395" s="40"/>
      <c r="G395" s="40"/>
      <c r="H395" s="40"/>
      <c r="I395" s="40"/>
      <c r="J395" t="str">
        <f>IF(AND(ISNUMBER(TableSaisie[[#This Row],[Heure départ]]),ISNUMBER(TableSaisie[[#This Row],[Début pause]])),(MOD(G395-F395,1)+MOD(I395-H395,1))*24,"")</f>
        <v/>
      </c>
      <c r="K395" t="str" cm="1">
        <f t="array" ref="K3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6" spans="4:11" x14ac:dyDescent="0.2">
      <c r="D396" t="str" cm="1">
        <f t="array" ref="D3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6" s="39"/>
      <c r="F396" s="40"/>
      <c r="G396" s="40"/>
      <c r="H396" s="40"/>
      <c r="I396" s="40"/>
      <c r="J396" t="str">
        <f>IF(AND(ISNUMBER(TableSaisie[[#This Row],[Heure départ]]),ISNUMBER(TableSaisie[[#This Row],[Début pause]])),(MOD(G396-F396,1)+MOD(I396-H396,1))*24,"")</f>
        <v/>
      </c>
      <c r="K396" t="str" cm="1">
        <f t="array" ref="K3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7" spans="4:11" x14ac:dyDescent="0.2">
      <c r="D397" t="str" cm="1">
        <f t="array" ref="D3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7" s="39"/>
      <c r="F397" s="40"/>
      <c r="G397" s="40"/>
      <c r="H397" s="40"/>
      <c r="I397" s="40"/>
      <c r="J397" t="str">
        <f>IF(AND(ISNUMBER(TableSaisie[[#This Row],[Heure départ]]),ISNUMBER(TableSaisie[[#This Row],[Début pause]])),(MOD(G397-F397,1)+MOD(I397-H397,1))*24,"")</f>
        <v/>
      </c>
      <c r="K397" t="str" cm="1">
        <f t="array" ref="K3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8" spans="4:11" x14ac:dyDescent="0.2">
      <c r="D398" t="str" cm="1">
        <f t="array" ref="D3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8" s="39"/>
      <c r="F398" s="40"/>
      <c r="G398" s="40"/>
      <c r="H398" s="40"/>
      <c r="I398" s="40"/>
      <c r="J398" t="str">
        <f>IF(AND(ISNUMBER(TableSaisie[[#This Row],[Heure départ]]),ISNUMBER(TableSaisie[[#This Row],[Début pause]])),(MOD(G398-F398,1)+MOD(I398-H398,1))*24,"")</f>
        <v/>
      </c>
      <c r="K398" t="str" cm="1">
        <f t="array" ref="K3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399" spans="4:11" x14ac:dyDescent="0.2">
      <c r="D399" t="str" cm="1">
        <f t="array" ref="D3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399" s="39"/>
      <c r="F399" s="40"/>
      <c r="G399" s="40"/>
      <c r="H399" s="40"/>
      <c r="I399" s="40"/>
      <c r="J399" t="str">
        <f>IF(AND(ISNUMBER(TableSaisie[[#This Row],[Heure départ]]),ISNUMBER(TableSaisie[[#This Row],[Début pause]])),(MOD(G399-F399,1)+MOD(I399-H399,1))*24,"")</f>
        <v/>
      </c>
      <c r="K399" t="str" cm="1">
        <f t="array" ref="K3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0" spans="4:11" x14ac:dyDescent="0.2">
      <c r="D400" t="str" cm="1">
        <f t="array" ref="D4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0" s="39"/>
      <c r="F400" s="40"/>
      <c r="G400" s="40"/>
      <c r="H400" s="40"/>
      <c r="I400" s="40"/>
      <c r="J400" t="str">
        <f>IF(AND(ISNUMBER(TableSaisie[[#This Row],[Heure départ]]),ISNUMBER(TableSaisie[[#This Row],[Début pause]])),(MOD(G400-F400,1)+MOD(I400-H400,1))*24,"")</f>
        <v/>
      </c>
      <c r="K400" t="str" cm="1">
        <f t="array" ref="K4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1" spans="4:11" x14ac:dyDescent="0.2">
      <c r="D401" t="str" cm="1">
        <f t="array" ref="D4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1" s="39"/>
      <c r="F401" s="40"/>
      <c r="G401" s="40"/>
      <c r="H401" s="40"/>
      <c r="I401" s="40"/>
      <c r="J401" t="str">
        <f>IF(AND(ISNUMBER(TableSaisie[[#This Row],[Heure départ]]),ISNUMBER(TableSaisie[[#This Row],[Début pause]])),(MOD(G401-F401,1)+MOD(I401-H401,1))*24,"")</f>
        <v/>
      </c>
      <c r="K401" t="str" cm="1">
        <f t="array" ref="K4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2" spans="4:11" x14ac:dyDescent="0.2">
      <c r="D402" t="str" cm="1">
        <f t="array" ref="D4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2" s="39"/>
      <c r="F402" s="40"/>
      <c r="G402" s="40"/>
      <c r="H402" s="40"/>
      <c r="I402" s="40"/>
      <c r="J402" t="str">
        <f>IF(AND(ISNUMBER(TableSaisie[[#This Row],[Heure départ]]),ISNUMBER(TableSaisie[[#This Row],[Début pause]])),(MOD(G402-F402,1)+MOD(I402-H402,1))*24,"")</f>
        <v/>
      </c>
      <c r="K402" t="str" cm="1">
        <f t="array" ref="K4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3" spans="4:11" x14ac:dyDescent="0.2">
      <c r="D403" t="str" cm="1">
        <f t="array" ref="D4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3" s="39"/>
      <c r="F403" s="40"/>
      <c r="G403" s="40"/>
      <c r="H403" s="40"/>
      <c r="I403" s="40"/>
      <c r="J403" t="str">
        <f>IF(AND(ISNUMBER(TableSaisie[[#This Row],[Heure départ]]),ISNUMBER(TableSaisie[[#This Row],[Début pause]])),(MOD(G403-F403,1)+MOD(I403-H403,1))*24,"")</f>
        <v/>
      </c>
      <c r="K403" t="str" cm="1">
        <f t="array" ref="K4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4" spans="4:11" x14ac:dyDescent="0.2">
      <c r="D404" t="str" cm="1">
        <f t="array" ref="D4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4" s="39"/>
      <c r="F404" s="40"/>
      <c r="G404" s="40"/>
      <c r="H404" s="40"/>
      <c r="I404" s="40"/>
      <c r="J404" t="str">
        <f>IF(AND(ISNUMBER(TableSaisie[[#This Row],[Heure départ]]),ISNUMBER(TableSaisie[[#This Row],[Début pause]])),(MOD(G404-F404,1)+MOD(I404-H404,1))*24,"")</f>
        <v/>
      </c>
      <c r="K404" t="str" cm="1">
        <f t="array" ref="K4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5" spans="4:11" x14ac:dyDescent="0.2">
      <c r="D405" t="str" cm="1">
        <f t="array" ref="D4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5" s="39"/>
      <c r="F405" s="40"/>
      <c r="G405" s="40"/>
      <c r="H405" s="40"/>
      <c r="I405" s="40"/>
      <c r="J405" t="str">
        <f>IF(AND(ISNUMBER(TableSaisie[[#This Row],[Heure départ]]),ISNUMBER(TableSaisie[[#This Row],[Début pause]])),(MOD(G405-F405,1)+MOD(I405-H405,1))*24,"")</f>
        <v/>
      </c>
      <c r="K405" t="str" cm="1">
        <f t="array" ref="K4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6" spans="4:11" x14ac:dyDescent="0.2">
      <c r="D406" t="str" cm="1">
        <f t="array" ref="D4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6" s="39"/>
      <c r="F406" s="40"/>
      <c r="G406" s="40"/>
      <c r="H406" s="40"/>
      <c r="I406" s="40"/>
      <c r="J406" t="str">
        <f>IF(AND(ISNUMBER(TableSaisie[[#This Row],[Heure départ]]),ISNUMBER(TableSaisie[[#This Row],[Début pause]])),(MOD(G406-F406,1)+MOD(I406-H406,1))*24,"")</f>
        <v/>
      </c>
      <c r="K406" t="str" cm="1">
        <f t="array" ref="K4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7" spans="4:11" x14ac:dyDescent="0.2">
      <c r="D407" t="str" cm="1">
        <f t="array" ref="D4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7" s="39"/>
      <c r="F407" s="40"/>
      <c r="G407" s="40"/>
      <c r="H407" s="40"/>
      <c r="I407" s="40"/>
      <c r="J407" t="str">
        <f>IF(AND(ISNUMBER(TableSaisie[[#This Row],[Heure départ]]),ISNUMBER(TableSaisie[[#This Row],[Début pause]])),(MOD(G407-F407,1)+MOD(I407-H407,1))*24,"")</f>
        <v/>
      </c>
      <c r="K407" t="str" cm="1">
        <f t="array" ref="K4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8" spans="4:11" x14ac:dyDescent="0.2">
      <c r="D408" t="str" cm="1">
        <f t="array" ref="D4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8" s="39"/>
      <c r="F408" s="40"/>
      <c r="G408" s="40"/>
      <c r="H408" s="40"/>
      <c r="I408" s="40"/>
      <c r="J408" t="str">
        <f>IF(AND(ISNUMBER(TableSaisie[[#This Row],[Heure départ]]),ISNUMBER(TableSaisie[[#This Row],[Début pause]])),(MOD(G408-F408,1)+MOD(I408-H408,1))*24,"")</f>
        <v/>
      </c>
      <c r="K408" t="str" cm="1">
        <f t="array" ref="K4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09" spans="4:11" x14ac:dyDescent="0.2">
      <c r="D409" t="str" cm="1">
        <f t="array" ref="D4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09" s="39"/>
      <c r="F409" s="40"/>
      <c r="G409" s="40"/>
      <c r="H409" s="40"/>
      <c r="I409" s="40"/>
      <c r="J409" t="str">
        <f>IF(AND(ISNUMBER(TableSaisie[[#This Row],[Heure départ]]),ISNUMBER(TableSaisie[[#This Row],[Début pause]])),(MOD(G409-F409,1)+MOD(I409-H409,1))*24,"")</f>
        <v/>
      </c>
      <c r="K409" t="str" cm="1">
        <f t="array" ref="K4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0" spans="4:11" x14ac:dyDescent="0.2">
      <c r="D410" t="str" cm="1">
        <f t="array" ref="D4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0" s="39"/>
      <c r="F410" s="40"/>
      <c r="G410" s="40"/>
      <c r="H410" s="40"/>
      <c r="I410" s="40"/>
      <c r="J410" t="str">
        <f>IF(AND(ISNUMBER(TableSaisie[[#This Row],[Heure départ]]),ISNUMBER(TableSaisie[[#This Row],[Début pause]])),(MOD(G410-F410,1)+MOD(I410-H410,1))*24,"")</f>
        <v/>
      </c>
      <c r="K410" t="str" cm="1">
        <f t="array" ref="K4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1" spans="4:11" x14ac:dyDescent="0.2">
      <c r="D411" t="str" cm="1">
        <f t="array" ref="D4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1" s="39"/>
      <c r="F411" s="40"/>
      <c r="G411" s="40"/>
      <c r="H411" s="40"/>
      <c r="I411" s="40"/>
      <c r="J411" t="str">
        <f>IF(AND(ISNUMBER(TableSaisie[[#This Row],[Heure départ]]),ISNUMBER(TableSaisie[[#This Row],[Début pause]])),(MOD(G411-F411,1)+MOD(I411-H411,1))*24,"")</f>
        <v/>
      </c>
      <c r="K411" t="str" cm="1">
        <f t="array" ref="K4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2" spans="4:11" x14ac:dyDescent="0.2">
      <c r="D412" t="str" cm="1">
        <f t="array" ref="D4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2" s="39"/>
      <c r="F412" s="40"/>
      <c r="G412" s="40"/>
      <c r="H412" s="40"/>
      <c r="I412" s="40"/>
      <c r="J412" t="str">
        <f>IF(AND(ISNUMBER(TableSaisie[[#This Row],[Heure départ]]),ISNUMBER(TableSaisie[[#This Row],[Début pause]])),(MOD(G412-F412,1)+MOD(I412-H412,1))*24,"")</f>
        <v/>
      </c>
      <c r="K412" t="str" cm="1">
        <f t="array" ref="K4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3" spans="4:11" x14ac:dyDescent="0.2">
      <c r="D413" t="str" cm="1">
        <f t="array" ref="D4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3" s="39"/>
      <c r="F413" s="40"/>
      <c r="G413" s="40"/>
      <c r="H413" s="40"/>
      <c r="I413" s="40"/>
      <c r="J413" t="str">
        <f>IF(AND(ISNUMBER(TableSaisie[[#This Row],[Heure départ]]),ISNUMBER(TableSaisie[[#This Row],[Début pause]])),(MOD(G413-F413,1)+MOD(I413-H413,1))*24,"")</f>
        <v/>
      </c>
      <c r="K413" t="str" cm="1">
        <f t="array" ref="K4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4" spans="4:11" x14ac:dyDescent="0.2">
      <c r="D414" t="str" cm="1">
        <f t="array" ref="D4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4" s="39"/>
      <c r="F414" s="40"/>
      <c r="G414" s="40"/>
      <c r="H414" s="40"/>
      <c r="I414" s="40"/>
      <c r="J414" t="str">
        <f>IF(AND(ISNUMBER(TableSaisie[[#This Row],[Heure départ]]),ISNUMBER(TableSaisie[[#This Row],[Début pause]])),(MOD(G414-F414,1)+MOD(I414-H414,1))*24,"")</f>
        <v/>
      </c>
      <c r="K414" t="str" cm="1">
        <f t="array" ref="K4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5" spans="4:11" x14ac:dyDescent="0.2">
      <c r="D415" t="str" cm="1">
        <f t="array" ref="D4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5" s="39"/>
      <c r="F415" s="40"/>
      <c r="G415" s="40"/>
      <c r="H415" s="40"/>
      <c r="I415" s="40"/>
      <c r="J415" t="str">
        <f>IF(AND(ISNUMBER(TableSaisie[[#This Row],[Heure départ]]),ISNUMBER(TableSaisie[[#This Row],[Début pause]])),(MOD(G415-F415,1)+MOD(I415-H415,1))*24,"")</f>
        <v/>
      </c>
      <c r="K415" t="str" cm="1">
        <f t="array" ref="K4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6" spans="4:11" x14ac:dyDescent="0.2">
      <c r="D416" t="str" cm="1">
        <f t="array" ref="D4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6" s="39"/>
      <c r="F416" s="40"/>
      <c r="G416" s="40"/>
      <c r="H416" s="40"/>
      <c r="I416" s="40"/>
      <c r="J416" t="str">
        <f>IF(AND(ISNUMBER(TableSaisie[[#This Row],[Heure départ]]),ISNUMBER(TableSaisie[[#This Row],[Début pause]])),(MOD(G416-F416,1)+MOD(I416-H416,1))*24,"")</f>
        <v/>
      </c>
      <c r="K416" t="str" cm="1">
        <f t="array" ref="K4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7" spans="4:11" x14ac:dyDescent="0.2">
      <c r="D417" t="str" cm="1">
        <f t="array" ref="D4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7" s="39"/>
      <c r="F417" s="40"/>
      <c r="G417" s="40"/>
      <c r="H417" s="40"/>
      <c r="I417" s="40"/>
      <c r="J417" t="str">
        <f>IF(AND(ISNUMBER(TableSaisie[[#This Row],[Heure départ]]),ISNUMBER(TableSaisie[[#This Row],[Début pause]])),(MOD(G417-F417,1)+MOD(I417-H417,1))*24,"")</f>
        <v/>
      </c>
      <c r="K417" t="str" cm="1">
        <f t="array" ref="K4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8" spans="4:11" x14ac:dyDescent="0.2">
      <c r="D418" t="str" cm="1">
        <f t="array" ref="D4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8" s="39"/>
      <c r="F418" s="40"/>
      <c r="G418" s="40"/>
      <c r="H418" s="40"/>
      <c r="I418" s="40"/>
      <c r="J418" t="str">
        <f>IF(AND(ISNUMBER(TableSaisie[[#This Row],[Heure départ]]),ISNUMBER(TableSaisie[[#This Row],[Début pause]])),(MOD(G418-F418,1)+MOD(I418-H418,1))*24,"")</f>
        <v/>
      </c>
      <c r="K418" t="str" cm="1">
        <f t="array" ref="K4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19" spans="4:11" x14ac:dyDescent="0.2">
      <c r="D419" t="str" cm="1">
        <f t="array" ref="D4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19" s="39"/>
      <c r="F419" s="40"/>
      <c r="G419" s="40"/>
      <c r="H419" s="40"/>
      <c r="I419" s="40"/>
      <c r="J419" t="str">
        <f>IF(AND(ISNUMBER(TableSaisie[[#This Row],[Heure départ]]),ISNUMBER(TableSaisie[[#This Row],[Début pause]])),(MOD(G419-F419,1)+MOD(I419-H419,1))*24,"")</f>
        <v/>
      </c>
      <c r="K419" t="str" cm="1">
        <f t="array" ref="K4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0" spans="4:11" x14ac:dyDescent="0.2">
      <c r="D420" t="str" cm="1">
        <f t="array" ref="D4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0" s="39"/>
      <c r="F420" s="40"/>
      <c r="G420" s="40"/>
      <c r="H420" s="40"/>
      <c r="I420" s="40"/>
      <c r="J420" t="str">
        <f>IF(AND(ISNUMBER(TableSaisie[[#This Row],[Heure départ]]),ISNUMBER(TableSaisie[[#This Row],[Début pause]])),(MOD(G420-F420,1)+MOD(I420-H420,1))*24,"")</f>
        <v/>
      </c>
      <c r="K420" t="str" cm="1">
        <f t="array" ref="K4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1" spans="4:11" x14ac:dyDescent="0.2">
      <c r="D421" t="str" cm="1">
        <f t="array" ref="D4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1" s="39"/>
      <c r="F421" s="40"/>
      <c r="G421" s="40"/>
      <c r="H421" s="40"/>
      <c r="I421" s="40"/>
      <c r="J421" t="str">
        <f>IF(AND(ISNUMBER(TableSaisie[[#This Row],[Heure départ]]),ISNUMBER(TableSaisie[[#This Row],[Début pause]])),(MOD(G421-F421,1)+MOD(I421-H421,1))*24,"")</f>
        <v/>
      </c>
      <c r="K421" t="str" cm="1">
        <f t="array" ref="K4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2" spans="4:11" x14ac:dyDescent="0.2">
      <c r="D422" t="str" cm="1">
        <f t="array" ref="D4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2" s="39"/>
      <c r="F422" s="40"/>
      <c r="G422" s="40"/>
      <c r="H422" s="40"/>
      <c r="I422" s="40"/>
      <c r="J422" t="str">
        <f>IF(AND(ISNUMBER(TableSaisie[[#This Row],[Heure départ]]),ISNUMBER(TableSaisie[[#This Row],[Début pause]])),(MOD(G422-F422,1)+MOD(I422-H422,1))*24,"")</f>
        <v/>
      </c>
      <c r="K422" t="str" cm="1">
        <f t="array" ref="K4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3" spans="4:11" x14ac:dyDescent="0.2">
      <c r="D423" t="str" cm="1">
        <f t="array" ref="D4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3" s="39"/>
      <c r="F423" s="40"/>
      <c r="G423" s="40"/>
      <c r="H423" s="40"/>
      <c r="I423" s="40"/>
      <c r="J423" t="str">
        <f>IF(AND(ISNUMBER(TableSaisie[[#This Row],[Heure départ]]),ISNUMBER(TableSaisie[[#This Row],[Début pause]])),(MOD(G423-F423,1)+MOD(I423-H423,1))*24,"")</f>
        <v/>
      </c>
      <c r="K423" t="str" cm="1">
        <f t="array" ref="K4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4" spans="4:11" x14ac:dyDescent="0.2">
      <c r="D424" t="str" cm="1">
        <f t="array" ref="D4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4" s="39"/>
      <c r="F424" s="40"/>
      <c r="G424" s="40"/>
      <c r="H424" s="40"/>
      <c r="I424" s="40"/>
      <c r="J424" t="str">
        <f>IF(AND(ISNUMBER(TableSaisie[[#This Row],[Heure départ]]),ISNUMBER(TableSaisie[[#This Row],[Début pause]])),(MOD(G424-F424,1)+MOD(I424-H424,1))*24,"")</f>
        <v/>
      </c>
      <c r="K424" t="str" cm="1">
        <f t="array" ref="K4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5" spans="4:11" x14ac:dyDescent="0.2">
      <c r="D425" t="str" cm="1">
        <f t="array" ref="D4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5" s="39"/>
      <c r="F425" s="40"/>
      <c r="G425" s="40"/>
      <c r="H425" s="40"/>
      <c r="I425" s="40"/>
      <c r="J425" t="str">
        <f>IF(AND(ISNUMBER(TableSaisie[[#This Row],[Heure départ]]),ISNUMBER(TableSaisie[[#This Row],[Début pause]])),(MOD(G425-F425,1)+MOD(I425-H425,1))*24,"")</f>
        <v/>
      </c>
      <c r="K425" t="str" cm="1">
        <f t="array" ref="K4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6" spans="4:11" x14ac:dyDescent="0.2">
      <c r="D426" t="str" cm="1">
        <f t="array" ref="D4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6" s="39"/>
      <c r="F426" s="40"/>
      <c r="G426" s="40"/>
      <c r="H426" s="40"/>
      <c r="I426" s="40"/>
      <c r="J426" t="str">
        <f>IF(AND(ISNUMBER(TableSaisie[[#This Row],[Heure départ]]),ISNUMBER(TableSaisie[[#This Row],[Début pause]])),(MOD(G426-F426,1)+MOD(I426-H426,1))*24,"")</f>
        <v/>
      </c>
      <c r="K426" t="str" cm="1">
        <f t="array" ref="K4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7" spans="4:11" x14ac:dyDescent="0.2">
      <c r="D427" t="str" cm="1">
        <f t="array" ref="D4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7" s="39"/>
      <c r="F427" s="40"/>
      <c r="G427" s="40"/>
      <c r="H427" s="40"/>
      <c r="I427" s="40"/>
      <c r="J427" t="str">
        <f>IF(AND(ISNUMBER(TableSaisie[[#This Row],[Heure départ]]),ISNUMBER(TableSaisie[[#This Row],[Début pause]])),(MOD(G427-F427,1)+MOD(I427-H427,1))*24,"")</f>
        <v/>
      </c>
      <c r="K427" t="str" cm="1">
        <f t="array" ref="K4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8" spans="4:11" x14ac:dyDescent="0.2">
      <c r="D428" t="str" cm="1">
        <f t="array" ref="D4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8" s="39"/>
      <c r="F428" s="40"/>
      <c r="G428" s="40"/>
      <c r="H428" s="40"/>
      <c r="I428" s="40"/>
      <c r="J428" t="str">
        <f>IF(AND(ISNUMBER(TableSaisie[[#This Row],[Heure départ]]),ISNUMBER(TableSaisie[[#This Row],[Début pause]])),(MOD(G428-F428,1)+MOD(I428-H428,1))*24,"")</f>
        <v/>
      </c>
      <c r="K428" t="str" cm="1">
        <f t="array" ref="K4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29" spans="4:11" x14ac:dyDescent="0.2">
      <c r="D429" t="str" cm="1">
        <f t="array" ref="D4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29" s="39"/>
      <c r="F429" s="40"/>
      <c r="G429" s="40"/>
      <c r="H429" s="40"/>
      <c r="I429" s="40"/>
      <c r="J429" t="str">
        <f>IF(AND(ISNUMBER(TableSaisie[[#This Row],[Heure départ]]),ISNUMBER(TableSaisie[[#This Row],[Début pause]])),(MOD(G429-F429,1)+MOD(I429-H429,1))*24,"")</f>
        <v/>
      </c>
      <c r="K429" t="str" cm="1">
        <f t="array" ref="K4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0" spans="4:11" x14ac:dyDescent="0.2">
      <c r="D430" t="str" cm="1">
        <f t="array" ref="D4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0" s="39"/>
      <c r="F430" s="40"/>
      <c r="G430" s="40"/>
      <c r="H430" s="40"/>
      <c r="I430" s="40"/>
      <c r="J430" t="str">
        <f>IF(AND(ISNUMBER(TableSaisie[[#This Row],[Heure départ]]),ISNUMBER(TableSaisie[[#This Row],[Début pause]])),(MOD(G430-F430,1)+MOD(I430-H430,1))*24,"")</f>
        <v/>
      </c>
      <c r="K430" t="str" cm="1">
        <f t="array" ref="K4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1" spans="4:11" x14ac:dyDescent="0.2">
      <c r="D431" t="str" cm="1">
        <f t="array" ref="D4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1" s="39"/>
      <c r="F431" s="40"/>
      <c r="G431" s="40"/>
      <c r="H431" s="40"/>
      <c r="I431" s="40"/>
      <c r="J431" t="str">
        <f>IF(AND(ISNUMBER(TableSaisie[[#This Row],[Heure départ]]),ISNUMBER(TableSaisie[[#This Row],[Début pause]])),(MOD(G431-F431,1)+MOD(I431-H431,1))*24,"")</f>
        <v/>
      </c>
      <c r="K431" t="str" cm="1">
        <f t="array" ref="K4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2" spans="4:11" x14ac:dyDescent="0.2">
      <c r="D432" t="str" cm="1">
        <f t="array" ref="D4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2" s="39"/>
      <c r="F432" s="40"/>
      <c r="G432" s="40"/>
      <c r="H432" s="40"/>
      <c r="I432" s="40"/>
      <c r="J432" t="str">
        <f>IF(AND(ISNUMBER(TableSaisie[[#This Row],[Heure départ]]),ISNUMBER(TableSaisie[[#This Row],[Début pause]])),(MOD(G432-F432,1)+MOD(I432-H432,1))*24,"")</f>
        <v/>
      </c>
      <c r="K432" t="str" cm="1">
        <f t="array" ref="K4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3" spans="4:11" x14ac:dyDescent="0.2">
      <c r="D433" t="str" cm="1">
        <f t="array" ref="D4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3" s="39"/>
      <c r="F433" s="40"/>
      <c r="G433" s="40"/>
      <c r="H433" s="40"/>
      <c r="I433" s="40"/>
      <c r="J433" t="str">
        <f>IF(AND(ISNUMBER(TableSaisie[[#This Row],[Heure départ]]),ISNUMBER(TableSaisie[[#This Row],[Début pause]])),(MOD(G433-F433,1)+MOD(I433-H433,1))*24,"")</f>
        <v/>
      </c>
      <c r="K433" t="str" cm="1">
        <f t="array" ref="K4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4" spans="4:11" x14ac:dyDescent="0.2">
      <c r="D434" t="str" cm="1">
        <f t="array" ref="D4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4" s="39"/>
      <c r="F434" s="40"/>
      <c r="G434" s="40"/>
      <c r="H434" s="40"/>
      <c r="I434" s="40"/>
      <c r="J434" t="str">
        <f>IF(AND(ISNUMBER(TableSaisie[[#This Row],[Heure départ]]),ISNUMBER(TableSaisie[[#This Row],[Début pause]])),(MOD(G434-F434,1)+MOD(I434-H434,1))*24,"")</f>
        <v/>
      </c>
      <c r="K434" t="str" cm="1">
        <f t="array" ref="K4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5" spans="4:11" x14ac:dyDescent="0.2">
      <c r="D435" t="str" cm="1">
        <f t="array" ref="D4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5" s="39"/>
      <c r="F435" s="40"/>
      <c r="G435" s="40"/>
      <c r="H435" s="40"/>
      <c r="I435" s="40"/>
      <c r="J435" t="str">
        <f>IF(AND(ISNUMBER(TableSaisie[[#This Row],[Heure départ]]),ISNUMBER(TableSaisie[[#This Row],[Début pause]])),(MOD(G435-F435,1)+MOD(I435-H435,1))*24,"")</f>
        <v/>
      </c>
      <c r="K435" t="str" cm="1">
        <f t="array" ref="K4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6" spans="4:11" x14ac:dyDescent="0.2">
      <c r="D436" t="str" cm="1">
        <f t="array" ref="D4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6" s="39"/>
      <c r="F436" s="40"/>
      <c r="G436" s="40"/>
      <c r="H436" s="40"/>
      <c r="I436" s="40"/>
      <c r="J436" t="str">
        <f>IF(AND(ISNUMBER(TableSaisie[[#This Row],[Heure départ]]),ISNUMBER(TableSaisie[[#This Row],[Début pause]])),(MOD(G436-F436,1)+MOD(I436-H436,1))*24,"")</f>
        <v/>
      </c>
      <c r="K436" t="str" cm="1">
        <f t="array" ref="K4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7" spans="4:11" x14ac:dyDescent="0.2">
      <c r="D437" t="str" cm="1">
        <f t="array" ref="D4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7" s="39"/>
      <c r="F437" s="40"/>
      <c r="G437" s="40"/>
      <c r="H437" s="40"/>
      <c r="I437" s="40"/>
      <c r="J437" t="str">
        <f>IF(AND(ISNUMBER(TableSaisie[[#This Row],[Heure départ]]),ISNUMBER(TableSaisie[[#This Row],[Début pause]])),(MOD(G437-F437,1)+MOD(I437-H437,1))*24,"")</f>
        <v/>
      </c>
      <c r="K437" t="str" cm="1">
        <f t="array" ref="K4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8" spans="4:11" x14ac:dyDescent="0.2">
      <c r="D438" t="str" cm="1">
        <f t="array" ref="D4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8" s="39"/>
      <c r="F438" s="40"/>
      <c r="G438" s="40"/>
      <c r="H438" s="40"/>
      <c r="I438" s="40"/>
      <c r="J438" t="str">
        <f>IF(AND(ISNUMBER(TableSaisie[[#This Row],[Heure départ]]),ISNUMBER(TableSaisie[[#This Row],[Début pause]])),(MOD(G438-F438,1)+MOD(I438-H438,1))*24,"")</f>
        <v/>
      </c>
      <c r="K438" t="str" cm="1">
        <f t="array" ref="K4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39" spans="4:11" x14ac:dyDescent="0.2">
      <c r="D439" t="str" cm="1">
        <f t="array" ref="D4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39" s="39"/>
      <c r="F439" s="40"/>
      <c r="G439" s="40"/>
      <c r="H439" s="40"/>
      <c r="I439" s="40"/>
      <c r="J439" t="str">
        <f>IF(AND(ISNUMBER(TableSaisie[[#This Row],[Heure départ]]),ISNUMBER(TableSaisie[[#This Row],[Début pause]])),(MOD(G439-F439,1)+MOD(I439-H439,1))*24,"")</f>
        <v/>
      </c>
      <c r="K439" t="str" cm="1">
        <f t="array" ref="K4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0" spans="4:11" x14ac:dyDescent="0.2">
      <c r="D440" t="str" cm="1">
        <f t="array" ref="D4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0" s="39"/>
      <c r="F440" s="40"/>
      <c r="G440" s="40"/>
      <c r="H440" s="40"/>
      <c r="I440" s="40"/>
      <c r="J440" t="str">
        <f>IF(AND(ISNUMBER(TableSaisie[[#This Row],[Heure départ]]),ISNUMBER(TableSaisie[[#This Row],[Début pause]])),(MOD(G440-F440,1)+MOD(I440-H440,1))*24,"")</f>
        <v/>
      </c>
      <c r="K440" t="str" cm="1">
        <f t="array" ref="K4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1" spans="4:11" x14ac:dyDescent="0.2">
      <c r="D441" t="str" cm="1">
        <f t="array" ref="D4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1" s="39"/>
      <c r="F441" s="40"/>
      <c r="G441" s="40"/>
      <c r="H441" s="40"/>
      <c r="I441" s="40"/>
      <c r="J441" t="str">
        <f>IF(AND(ISNUMBER(TableSaisie[[#This Row],[Heure départ]]),ISNUMBER(TableSaisie[[#This Row],[Début pause]])),(MOD(G441-F441,1)+MOD(I441-H441,1))*24,"")</f>
        <v/>
      </c>
      <c r="K441" t="str" cm="1">
        <f t="array" ref="K4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2" spans="4:11" x14ac:dyDescent="0.2">
      <c r="D442" t="str" cm="1">
        <f t="array" ref="D4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2" s="39"/>
      <c r="F442" s="40"/>
      <c r="G442" s="40"/>
      <c r="H442" s="40"/>
      <c r="I442" s="40"/>
      <c r="J442" t="str">
        <f>IF(AND(ISNUMBER(TableSaisie[[#This Row],[Heure départ]]),ISNUMBER(TableSaisie[[#This Row],[Début pause]])),(MOD(G442-F442,1)+MOD(I442-H442,1))*24,"")</f>
        <v/>
      </c>
      <c r="K442" t="str" cm="1">
        <f t="array" ref="K4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3" spans="4:11" x14ac:dyDescent="0.2">
      <c r="D443" t="str" cm="1">
        <f t="array" ref="D4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3" s="39"/>
      <c r="F443" s="40"/>
      <c r="G443" s="40"/>
      <c r="H443" s="40"/>
      <c r="I443" s="40"/>
      <c r="J443" t="str">
        <f>IF(AND(ISNUMBER(TableSaisie[[#This Row],[Heure départ]]),ISNUMBER(TableSaisie[[#This Row],[Début pause]])),(MOD(G443-F443,1)+MOD(I443-H443,1))*24,"")</f>
        <v/>
      </c>
      <c r="K443" t="str" cm="1">
        <f t="array" ref="K4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4" spans="4:11" x14ac:dyDescent="0.2">
      <c r="D444" t="str" cm="1">
        <f t="array" ref="D4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4" s="39"/>
      <c r="F444" s="40"/>
      <c r="G444" s="40"/>
      <c r="H444" s="40"/>
      <c r="I444" s="40"/>
      <c r="J444" t="str">
        <f>IF(AND(ISNUMBER(TableSaisie[[#This Row],[Heure départ]]),ISNUMBER(TableSaisie[[#This Row],[Début pause]])),(MOD(G444-F444,1)+MOD(I444-H444,1))*24,"")</f>
        <v/>
      </c>
      <c r="K444" t="str" cm="1">
        <f t="array" ref="K4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5" spans="4:11" x14ac:dyDescent="0.2">
      <c r="D445" t="str" cm="1">
        <f t="array" ref="D4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5" s="39"/>
      <c r="F445" s="40"/>
      <c r="G445" s="40"/>
      <c r="H445" s="40"/>
      <c r="I445" s="40"/>
      <c r="J445" t="str">
        <f>IF(AND(ISNUMBER(TableSaisie[[#This Row],[Heure départ]]),ISNUMBER(TableSaisie[[#This Row],[Début pause]])),(MOD(G445-F445,1)+MOD(I445-H445,1))*24,"")</f>
        <v/>
      </c>
      <c r="K445" t="str" cm="1">
        <f t="array" ref="K4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6" spans="4:11" x14ac:dyDescent="0.2">
      <c r="D446" t="str" cm="1">
        <f t="array" ref="D4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6" s="39"/>
      <c r="F446" s="40"/>
      <c r="G446" s="40"/>
      <c r="H446" s="40"/>
      <c r="I446" s="40"/>
      <c r="J446" t="str">
        <f>IF(AND(ISNUMBER(TableSaisie[[#This Row],[Heure départ]]),ISNUMBER(TableSaisie[[#This Row],[Début pause]])),(MOD(G446-F446,1)+MOD(I446-H446,1))*24,"")</f>
        <v/>
      </c>
      <c r="K446" t="str" cm="1">
        <f t="array" ref="K4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7" spans="4:11" x14ac:dyDescent="0.2">
      <c r="D447" t="str" cm="1">
        <f t="array" ref="D4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7" s="39"/>
      <c r="F447" s="40"/>
      <c r="G447" s="40"/>
      <c r="H447" s="40"/>
      <c r="I447" s="40"/>
      <c r="J447" t="str">
        <f>IF(AND(ISNUMBER(TableSaisie[[#This Row],[Heure départ]]),ISNUMBER(TableSaisie[[#This Row],[Début pause]])),(MOD(G447-F447,1)+MOD(I447-H447,1))*24,"")</f>
        <v/>
      </c>
      <c r="K447" t="str" cm="1">
        <f t="array" ref="K4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8" spans="4:11" x14ac:dyDescent="0.2">
      <c r="D448" t="str" cm="1">
        <f t="array" ref="D4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8" s="39"/>
      <c r="F448" s="40"/>
      <c r="G448" s="40"/>
      <c r="H448" s="40"/>
      <c r="I448" s="40"/>
      <c r="J448" t="str">
        <f>IF(AND(ISNUMBER(TableSaisie[[#This Row],[Heure départ]]),ISNUMBER(TableSaisie[[#This Row],[Début pause]])),(MOD(G448-F448,1)+MOD(I448-H448,1))*24,"")</f>
        <v/>
      </c>
      <c r="K448" t="str" cm="1">
        <f t="array" ref="K4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49" spans="4:11" x14ac:dyDescent="0.2">
      <c r="D449" t="str" cm="1">
        <f t="array" ref="D4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49" s="39"/>
      <c r="F449" s="40"/>
      <c r="G449" s="40"/>
      <c r="H449" s="40"/>
      <c r="I449" s="40"/>
      <c r="J449" t="str">
        <f>IF(AND(ISNUMBER(TableSaisie[[#This Row],[Heure départ]]),ISNUMBER(TableSaisie[[#This Row],[Début pause]])),(MOD(G449-F449,1)+MOD(I449-H449,1))*24,"")</f>
        <v/>
      </c>
      <c r="K449" t="str" cm="1">
        <f t="array" ref="K4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0" spans="4:11" x14ac:dyDescent="0.2">
      <c r="D450" t="str" cm="1">
        <f t="array" ref="D4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0" s="39"/>
      <c r="F450" s="40"/>
      <c r="G450" s="40"/>
      <c r="H450" s="40"/>
      <c r="I450" s="40"/>
      <c r="J450" t="str">
        <f>IF(AND(ISNUMBER(TableSaisie[[#This Row],[Heure départ]]),ISNUMBER(TableSaisie[[#This Row],[Début pause]])),(MOD(G450-F450,1)+MOD(I450-H450,1))*24,"")</f>
        <v/>
      </c>
      <c r="K450" t="str" cm="1">
        <f t="array" ref="K4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1" spans="4:11" x14ac:dyDescent="0.2">
      <c r="D451" t="str" cm="1">
        <f t="array" ref="D4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1" s="39"/>
      <c r="F451" s="40"/>
      <c r="G451" s="40"/>
      <c r="H451" s="40"/>
      <c r="I451" s="40"/>
      <c r="J451" t="str">
        <f>IF(AND(ISNUMBER(TableSaisie[[#This Row],[Heure départ]]),ISNUMBER(TableSaisie[[#This Row],[Début pause]])),(MOD(G451-F451,1)+MOD(I451-H451,1))*24,"")</f>
        <v/>
      </c>
      <c r="K451" t="str" cm="1">
        <f t="array" ref="K4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2" spans="4:11" x14ac:dyDescent="0.2">
      <c r="D452" t="str" cm="1">
        <f t="array" ref="D4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2" s="39"/>
      <c r="F452" s="40"/>
      <c r="G452" s="40"/>
      <c r="H452" s="40"/>
      <c r="I452" s="40"/>
      <c r="J452" t="str">
        <f>IF(AND(ISNUMBER(TableSaisie[[#This Row],[Heure départ]]),ISNUMBER(TableSaisie[[#This Row],[Début pause]])),(MOD(G452-F452,1)+MOD(I452-H452,1))*24,"")</f>
        <v/>
      </c>
      <c r="K452" t="str" cm="1">
        <f t="array" ref="K4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3" spans="4:11" x14ac:dyDescent="0.2">
      <c r="D453" t="str" cm="1">
        <f t="array" ref="D4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3" s="39"/>
      <c r="F453" s="40"/>
      <c r="G453" s="40"/>
      <c r="H453" s="40"/>
      <c r="I453" s="40"/>
      <c r="J453" t="str">
        <f>IF(AND(ISNUMBER(TableSaisie[[#This Row],[Heure départ]]),ISNUMBER(TableSaisie[[#This Row],[Début pause]])),(MOD(G453-F453,1)+MOD(I453-H453,1))*24,"")</f>
        <v/>
      </c>
      <c r="K453" t="str" cm="1">
        <f t="array" ref="K4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4" spans="4:11" x14ac:dyDescent="0.2">
      <c r="D454" t="str" cm="1">
        <f t="array" ref="D4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4" s="39"/>
      <c r="F454" s="40"/>
      <c r="G454" s="40"/>
      <c r="H454" s="40"/>
      <c r="I454" s="40"/>
      <c r="J454" t="str">
        <f>IF(AND(ISNUMBER(TableSaisie[[#This Row],[Heure départ]]),ISNUMBER(TableSaisie[[#This Row],[Début pause]])),(MOD(G454-F454,1)+MOD(I454-H454,1))*24,"")</f>
        <v/>
      </c>
      <c r="K454" t="str" cm="1">
        <f t="array" ref="K4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5" spans="4:11" x14ac:dyDescent="0.2">
      <c r="D455" t="str" cm="1">
        <f t="array" ref="D4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5" s="39"/>
      <c r="F455" s="40"/>
      <c r="G455" s="40"/>
      <c r="H455" s="40"/>
      <c r="I455" s="40"/>
      <c r="J455" t="str">
        <f>IF(AND(ISNUMBER(TableSaisie[[#This Row],[Heure départ]]),ISNUMBER(TableSaisie[[#This Row],[Début pause]])),(MOD(G455-F455,1)+MOD(I455-H455,1))*24,"")</f>
        <v/>
      </c>
      <c r="K455" t="str" cm="1">
        <f t="array" ref="K4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6" spans="4:11" x14ac:dyDescent="0.2">
      <c r="D456" t="str" cm="1">
        <f t="array" ref="D4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6" s="39"/>
      <c r="F456" s="40"/>
      <c r="G456" s="40"/>
      <c r="H456" s="40"/>
      <c r="I456" s="40"/>
      <c r="J456" t="str">
        <f>IF(AND(ISNUMBER(TableSaisie[[#This Row],[Heure départ]]),ISNUMBER(TableSaisie[[#This Row],[Début pause]])),(MOD(G456-F456,1)+MOD(I456-H456,1))*24,"")</f>
        <v/>
      </c>
      <c r="K456" t="str" cm="1">
        <f t="array" ref="K4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7" spans="4:11" x14ac:dyDescent="0.2">
      <c r="D457" t="str" cm="1">
        <f t="array" ref="D4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7" s="39"/>
      <c r="F457" s="40"/>
      <c r="G457" s="40"/>
      <c r="H457" s="40"/>
      <c r="I457" s="40"/>
      <c r="J457" t="str">
        <f>IF(AND(ISNUMBER(TableSaisie[[#This Row],[Heure départ]]),ISNUMBER(TableSaisie[[#This Row],[Début pause]])),(MOD(G457-F457,1)+MOD(I457-H457,1))*24,"")</f>
        <v/>
      </c>
      <c r="K457" t="str" cm="1">
        <f t="array" ref="K4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8" spans="4:11" x14ac:dyDescent="0.2">
      <c r="D458" t="str" cm="1">
        <f t="array" ref="D4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8" s="39"/>
      <c r="F458" s="40"/>
      <c r="G458" s="40"/>
      <c r="H458" s="40"/>
      <c r="I458" s="40"/>
      <c r="J458" t="str">
        <f>IF(AND(ISNUMBER(TableSaisie[[#This Row],[Heure départ]]),ISNUMBER(TableSaisie[[#This Row],[Début pause]])),(MOD(G458-F458,1)+MOD(I458-H458,1))*24,"")</f>
        <v/>
      </c>
      <c r="K458" t="str" cm="1">
        <f t="array" ref="K4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59" spans="4:11" x14ac:dyDescent="0.2">
      <c r="D459" t="str" cm="1">
        <f t="array" ref="D4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59" s="39"/>
      <c r="F459" s="40"/>
      <c r="G459" s="40"/>
      <c r="H459" s="40"/>
      <c r="I459" s="40"/>
      <c r="J459" t="str">
        <f>IF(AND(ISNUMBER(TableSaisie[[#This Row],[Heure départ]]),ISNUMBER(TableSaisie[[#This Row],[Début pause]])),(MOD(G459-F459,1)+MOD(I459-H459,1))*24,"")</f>
        <v/>
      </c>
      <c r="K459" t="str" cm="1">
        <f t="array" ref="K4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0" spans="4:11" x14ac:dyDescent="0.2">
      <c r="D460" t="str" cm="1">
        <f t="array" ref="D4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0" s="39"/>
      <c r="F460" s="40"/>
      <c r="G460" s="40"/>
      <c r="H460" s="40"/>
      <c r="I460" s="40"/>
      <c r="J460" t="str">
        <f>IF(AND(ISNUMBER(TableSaisie[[#This Row],[Heure départ]]),ISNUMBER(TableSaisie[[#This Row],[Début pause]])),(MOD(G460-F460,1)+MOD(I460-H460,1))*24,"")</f>
        <v/>
      </c>
      <c r="K460" t="str" cm="1">
        <f t="array" ref="K4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1" spans="4:11" x14ac:dyDescent="0.2">
      <c r="D461" t="str" cm="1">
        <f t="array" ref="D4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1" s="39"/>
      <c r="F461" s="40"/>
      <c r="G461" s="40"/>
      <c r="H461" s="40"/>
      <c r="I461" s="40"/>
      <c r="J461" t="str">
        <f>IF(AND(ISNUMBER(TableSaisie[[#This Row],[Heure départ]]),ISNUMBER(TableSaisie[[#This Row],[Début pause]])),(MOD(G461-F461,1)+MOD(I461-H461,1))*24,"")</f>
        <v/>
      </c>
      <c r="K461" t="str" cm="1">
        <f t="array" ref="K4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2" spans="4:11" x14ac:dyDescent="0.2">
      <c r="D462" t="str" cm="1">
        <f t="array" ref="D4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2" s="39"/>
      <c r="F462" s="40"/>
      <c r="G462" s="40"/>
      <c r="H462" s="40"/>
      <c r="I462" s="40"/>
      <c r="J462" t="str">
        <f>IF(AND(ISNUMBER(TableSaisie[[#This Row],[Heure départ]]),ISNUMBER(TableSaisie[[#This Row],[Début pause]])),(MOD(G462-F462,1)+MOD(I462-H462,1))*24,"")</f>
        <v/>
      </c>
      <c r="K462" t="str" cm="1">
        <f t="array" ref="K4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3" spans="4:11" x14ac:dyDescent="0.2">
      <c r="D463" t="str" cm="1">
        <f t="array" ref="D4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3" s="39"/>
      <c r="F463" s="40"/>
      <c r="G463" s="40"/>
      <c r="H463" s="40"/>
      <c r="I463" s="40"/>
      <c r="J463" t="str">
        <f>IF(AND(ISNUMBER(TableSaisie[[#This Row],[Heure départ]]),ISNUMBER(TableSaisie[[#This Row],[Début pause]])),(MOD(G463-F463,1)+MOD(I463-H463,1))*24,"")</f>
        <v/>
      </c>
      <c r="K463" t="str" cm="1">
        <f t="array" ref="K4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4" spans="4:11" x14ac:dyDescent="0.2">
      <c r="D464" t="str" cm="1">
        <f t="array" ref="D4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4" s="39"/>
      <c r="F464" s="40"/>
      <c r="G464" s="40"/>
      <c r="H464" s="40"/>
      <c r="I464" s="40"/>
      <c r="J464" t="str">
        <f>IF(AND(ISNUMBER(TableSaisie[[#This Row],[Heure départ]]),ISNUMBER(TableSaisie[[#This Row],[Début pause]])),(MOD(G464-F464,1)+MOD(I464-H464,1))*24,"")</f>
        <v/>
      </c>
      <c r="K464" t="str" cm="1">
        <f t="array" ref="K4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5" spans="4:11" x14ac:dyDescent="0.2">
      <c r="D465" t="str" cm="1">
        <f t="array" ref="D4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5" s="39"/>
      <c r="F465" s="40"/>
      <c r="G465" s="40"/>
      <c r="H465" s="40"/>
      <c r="I465" s="40"/>
      <c r="J465" t="str">
        <f>IF(AND(ISNUMBER(TableSaisie[[#This Row],[Heure départ]]),ISNUMBER(TableSaisie[[#This Row],[Début pause]])),(MOD(G465-F465,1)+MOD(I465-H465,1))*24,"")</f>
        <v/>
      </c>
      <c r="K465" t="str" cm="1">
        <f t="array" ref="K4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6" spans="4:11" x14ac:dyDescent="0.2">
      <c r="D466" t="str" cm="1">
        <f t="array" ref="D4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6" s="39"/>
      <c r="F466" s="40"/>
      <c r="G466" s="40"/>
      <c r="H466" s="40"/>
      <c r="I466" s="40"/>
      <c r="J466" t="str">
        <f>IF(AND(ISNUMBER(TableSaisie[[#This Row],[Heure départ]]),ISNUMBER(TableSaisie[[#This Row],[Début pause]])),(MOD(G466-F466,1)+MOD(I466-H466,1))*24,"")</f>
        <v/>
      </c>
      <c r="K466" t="str" cm="1">
        <f t="array" ref="K4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7" spans="4:11" x14ac:dyDescent="0.2">
      <c r="D467" t="str" cm="1">
        <f t="array" ref="D4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7" s="39"/>
      <c r="F467" s="40"/>
      <c r="G467" s="40"/>
      <c r="H467" s="40"/>
      <c r="I467" s="40"/>
      <c r="J467" t="str">
        <f>IF(AND(ISNUMBER(TableSaisie[[#This Row],[Heure départ]]),ISNUMBER(TableSaisie[[#This Row],[Début pause]])),(MOD(G467-F467,1)+MOD(I467-H467,1))*24,"")</f>
        <v/>
      </c>
      <c r="K467" t="str" cm="1">
        <f t="array" ref="K4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8" spans="4:11" x14ac:dyDescent="0.2">
      <c r="D468" t="str" cm="1">
        <f t="array" ref="D4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8" s="39"/>
      <c r="F468" s="40"/>
      <c r="G468" s="40"/>
      <c r="H468" s="40"/>
      <c r="I468" s="40"/>
      <c r="J468" t="str">
        <f>IF(AND(ISNUMBER(TableSaisie[[#This Row],[Heure départ]]),ISNUMBER(TableSaisie[[#This Row],[Début pause]])),(MOD(G468-F468,1)+MOD(I468-H468,1))*24,"")</f>
        <v/>
      </c>
      <c r="K468" t="str" cm="1">
        <f t="array" ref="K4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69" spans="4:11" x14ac:dyDescent="0.2">
      <c r="D469" t="str" cm="1">
        <f t="array" ref="D4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69" s="39"/>
      <c r="F469" s="40"/>
      <c r="G469" s="40"/>
      <c r="H469" s="40"/>
      <c r="I469" s="40"/>
      <c r="J469" t="str">
        <f>IF(AND(ISNUMBER(TableSaisie[[#This Row],[Heure départ]]),ISNUMBER(TableSaisie[[#This Row],[Début pause]])),(MOD(G469-F469,1)+MOD(I469-H469,1))*24,"")</f>
        <v/>
      </c>
      <c r="K469" t="str" cm="1">
        <f t="array" ref="K4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0" spans="4:11" x14ac:dyDescent="0.2">
      <c r="D470" t="str" cm="1">
        <f t="array" ref="D4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0" s="39"/>
      <c r="F470" s="40"/>
      <c r="G470" s="40"/>
      <c r="H470" s="40"/>
      <c r="I470" s="40"/>
      <c r="J470" t="str">
        <f>IF(AND(ISNUMBER(TableSaisie[[#This Row],[Heure départ]]),ISNUMBER(TableSaisie[[#This Row],[Début pause]])),(MOD(G470-F470,1)+MOD(I470-H470,1))*24,"")</f>
        <v/>
      </c>
      <c r="K470" t="str" cm="1">
        <f t="array" ref="K4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1" spans="4:11" x14ac:dyDescent="0.2">
      <c r="D471" t="str" cm="1">
        <f t="array" ref="D4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1" s="39"/>
      <c r="F471" s="40"/>
      <c r="G471" s="40"/>
      <c r="H471" s="40"/>
      <c r="I471" s="40"/>
      <c r="J471" t="str">
        <f>IF(AND(ISNUMBER(TableSaisie[[#This Row],[Heure départ]]),ISNUMBER(TableSaisie[[#This Row],[Début pause]])),(MOD(G471-F471,1)+MOD(I471-H471,1))*24,"")</f>
        <v/>
      </c>
      <c r="K471" t="str" cm="1">
        <f t="array" ref="K4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2" spans="4:11" x14ac:dyDescent="0.2">
      <c r="D472" t="str" cm="1">
        <f t="array" ref="D4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2" s="39"/>
      <c r="F472" s="40"/>
      <c r="G472" s="40"/>
      <c r="H472" s="40"/>
      <c r="I472" s="40"/>
      <c r="J472" t="str">
        <f>IF(AND(ISNUMBER(TableSaisie[[#This Row],[Heure départ]]),ISNUMBER(TableSaisie[[#This Row],[Début pause]])),(MOD(G472-F472,1)+MOD(I472-H472,1))*24,"")</f>
        <v/>
      </c>
      <c r="K472" t="str" cm="1">
        <f t="array" ref="K4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3" spans="4:11" x14ac:dyDescent="0.2">
      <c r="D473" t="str" cm="1">
        <f t="array" ref="D4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3" s="39"/>
      <c r="F473" s="40"/>
      <c r="G473" s="40"/>
      <c r="H473" s="40"/>
      <c r="I473" s="40"/>
      <c r="J473" t="str">
        <f>IF(AND(ISNUMBER(TableSaisie[[#This Row],[Heure départ]]),ISNUMBER(TableSaisie[[#This Row],[Début pause]])),(MOD(G473-F473,1)+MOD(I473-H473,1))*24,"")</f>
        <v/>
      </c>
      <c r="K473" t="str" cm="1">
        <f t="array" ref="K4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4" spans="4:11" x14ac:dyDescent="0.2">
      <c r="D474" t="str" cm="1">
        <f t="array" ref="D4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4" s="39"/>
      <c r="F474" s="40"/>
      <c r="G474" s="40"/>
      <c r="H474" s="40"/>
      <c r="I474" s="40"/>
      <c r="J474" t="str">
        <f>IF(AND(ISNUMBER(TableSaisie[[#This Row],[Heure départ]]),ISNUMBER(TableSaisie[[#This Row],[Début pause]])),(MOD(G474-F474,1)+MOD(I474-H474,1))*24,"")</f>
        <v/>
      </c>
      <c r="K474" t="str" cm="1">
        <f t="array" ref="K4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5" spans="4:11" x14ac:dyDescent="0.2">
      <c r="D475" t="str" cm="1">
        <f t="array" ref="D4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5" s="39"/>
      <c r="F475" s="40"/>
      <c r="G475" s="40"/>
      <c r="H475" s="40"/>
      <c r="I475" s="40"/>
      <c r="J475" t="str">
        <f>IF(AND(ISNUMBER(TableSaisie[[#This Row],[Heure départ]]),ISNUMBER(TableSaisie[[#This Row],[Début pause]])),(MOD(G475-F475,1)+MOD(I475-H475,1))*24,"")</f>
        <v/>
      </c>
      <c r="K475" t="str" cm="1">
        <f t="array" ref="K4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6" spans="4:11" x14ac:dyDescent="0.2">
      <c r="D476" t="str" cm="1">
        <f t="array" ref="D4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6" s="39"/>
      <c r="F476" s="40"/>
      <c r="G476" s="40"/>
      <c r="H476" s="40"/>
      <c r="I476" s="40"/>
      <c r="J476" t="str">
        <f>IF(AND(ISNUMBER(TableSaisie[[#This Row],[Heure départ]]),ISNUMBER(TableSaisie[[#This Row],[Début pause]])),(MOD(G476-F476,1)+MOD(I476-H476,1))*24,"")</f>
        <v/>
      </c>
      <c r="K476" t="str" cm="1">
        <f t="array" ref="K4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7" spans="4:11" x14ac:dyDescent="0.2">
      <c r="D477" t="str" cm="1">
        <f t="array" ref="D4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7" s="39"/>
      <c r="F477" s="40"/>
      <c r="G477" s="40"/>
      <c r="H477" s="40"/>
      <c r="I477" s="40"/>
      <c r="J477" t="str">
        <f>IF(AND(ISNUMBER(TableSaisie[[#This Row],[Heure départ]]),ISNUMBER(TableSaisie[[#This Row],[Début pause]])),(MOD(G477-F477,1)+MOD(I477-H477,1))*24,"")</f>
        <v/>
      </c>
      <c r="K477" t="str" cm="1">
        <f t="array" ref="K4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8" spans="4:11" x14ac:dyDescent="0.2">
      <c r="D478" t="str" cm="1">
        <f t="array" ref="D4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8" s="39"/>
      <c r="F478" s="40"/>
      <c r="G478" s="40"/>
      <c r="H478" s="40"/>
      <c r="I478" s="40"/>
      <c r="J478" t="str">
        <f>IF(AND(ISNUMBER(TableSaisie[[#This Row],[Heure départ]]),ISNUMBER(TableSaisie[[#This Row],[Début pause]])),(MOD(G478-F478,1)+MOD(I478-H478,1))*24,"")</f>
        <v/>
      </c>
      <c r="K478" t="str" cm="1">
        <f t="array" ref="K4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79" spans="4:11" x14ac:dyDescent="0.2">
      <c r="D479" t="str" cm="1">
        <f t="array" ref="D4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79" s="39"/>
      <c r="F479" s="40"/>
      <c r="G479" s="40"/>
      <c r="H479" s="40"/>
      <c r="I479" s="40"/>
      <c r="J479" t="str">
        <f>IF(AND(ISNUMBER(TableSaisie[[#This Row],[Heure départ]]),ISNUMBER(TableSaisie[[#This Row],[Début pause]])),(MOD(G479-F479,1)+MOD(I479-H479,1))*24,"")</f>
        <v/>
      </c>
      <c r="K479" t="str" cm="1">
        <f t="array" ref="K4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0" spans="4:11" x14ac:dyDescent="0.2">
      <c r="D480" t="str" cm="1">
        <f t="array" ref="D4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0" s="39"/>
      <c r="F480" s="40"/>
      <c r="G480" s="40"/>
      <c r="H480" s="40"/>
      <c r="I480" s="40"/>
      <c r="J480" t="str">
        <f>IF(AND(ISNUMBER(TableSaisie[[#This Row],[Heure départ]]),ISNUMBER(TableSaisie[[#This Row],[Début pause]])),(MOD(G480-F480,1)+MOD(I480-H480,1))*24,"")</f>
        <v/>
      </c>
      <c r="K480" t="str" cm="1">
        <f t="array" ref="K4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1" spans="4:11" x14ac:dyDescent="0.2">
      <c r="D481" t="str" cm="1">
        <f t="array" ref="D4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1" s="39"/>
      <c r="F481" s="40"/>
      <c r="G481" s="40"/>
      <c r="H481" s="40"/>
      <c r="I481" s="40"/>
      <c r="J481" t="str">
        <f>IF(AND(ISNUMBER(TableSaisie[[#This Row],[Heure départ]]),ISNUMBER(TableSaisie[[#This Row],[Début pause]])),(MOD(G481-F481,1)+MOD(I481-H481,1))*24,"")</f>
        <v/>
      </c>
      <c r="K481" t="str" cm="1">
        <f t="array" ref="K4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2" spans="4:11" x14ac:dyDescent="0.2">
      <c r="D482" t="str" cm="1">
        <f t="array" ref="D4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2" s="39"/>
      <c r="F482" s="40"/>
      <c r="G482" s="40"/>
      <c r="H482" s="40"/>
      <c r="I482" s="40"/>
      <c r="J482" t="str">
        <f>IF(AND(ISNUMBER(TableSaisie[[#This Row],[Heure départ]]),ISNUMBER(TableSaisie[[#This Row],[Début pause]])),(MOD(G482-F482,1)+MOD(I482-H482,1))*24,"")</f>
        <v/>
      </c>
      <c r="K482" t="str" cm="1">
        <f t="array" ref="K4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3" spans="4:11" x14ac:dyDescent="0.2">
      <c r="D483" t="str" cm="1">
        <f t="array" ref="D4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3" s="39"/>
      <c r="F483" s="40"/>
      <c r="G483" s="40"/>
      <c r="H483" s="40"/>
      <c r="I483" s="40"/>
      <c r="J483" t="str">
        <f>IF(AND(ISNUMBER(TableSaisie[[#This Row],[Heure départ]]),ISNUMBER(TableSaisie[[#This Row],[Début pause]])),(MOD(G483-F483,1)+MOD(I483-H483,1))*24,"")</f>
        <v/>
      </c>
      <c r="K483" t="str" cm="1">
        <f t="array" ref="K4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4" spans="4:11" x14ac:dyDescent="0.2">
      <c r="D484" t="str" cm="1">
        <f t="array" ref="D4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4" s="39"/>
      <c r="F484" s="40"/>
      <c r="G484" s="40"/>
      <c r="H484" s="40"/>
      <c r="I484" s="40"/>
      <c r="J484" t="str">
        <f>IF(AND(ISNUMBER(TableSaisie[[#This Row],[Heure départ]]),ISNUMBER(TableSaisie[[#This Row],[Début pause]])),(MOD(G484-F484,1)+MOD(I484-H484,1))*24,"")</f>
        <v/>
      </c>
      <c r="K484" t="str" cm="1">
        <f t="array" ref="K4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5" spans="4:11" x14ac:dyDescent="0.2">
      <c r="D485" t="str" cm="1">
        <f t="array" ref="D4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5" s="39"/>
      <c r="F485" s="40"/>
      <c r="G485" s="40"/>
      <c r="H485" s="40"/>
      <c r="I485" s="40"/>
      <c r="J485" t="str">
        <f>IF(AND(ISNUMBER(TableSaisie[[#This Row],[Heure départ]]),ISNUMBER(TableSaisie[[#This Row],[Début pause]])),(MOD(G485-F485,1)+MOD(I485-H485,1))*24,"")</f>
        <v/>
      </c>
      <c r="K485" t="str" cm="1">
        <f t="array" ref="K4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6" spans="4:11" x14ac:dyDescent="0.2">
      <c r="D486" t="str" cm="1">
        <f t="array" ref="D4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6" s="39"/>
      <c r="F486" s="40"/>
      <c r="G486" s="40"/>
      <c r="H486" s="40"/>
      <c r="I486" s="40"/>
      <c r="J486" t="str">
        <f>IF(AND(ISNUMBER(TableSaisie[[#This Row],[Heure départ]]),ISNUMBER(TableSaisie[[#This Row],[Début pause]])),(MOD(G486-F486,1)+MOD(I486-H486,1))*24,"")</f>
        <v/>
      </c>
      <c r="K486" t="str" cm="1">
        <f t="array" ref="K4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7" spans="4:11" x14ac:dyDescent="0.2">
      <c r="D487" t="str" cm="1">
        <f t="array" ref="D4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7" s="39"/>
      <c r="F487" s="40"/>
      <c r="G487" s="40"/>
      <c r="H487" s="40"/>
      <c r="I487" s="40"/>
      <c r="J487" t="str">
        <f>IF(AND(ISNUMBER(TableSaisie[[#This Row],[Heure départ]]),ISNUMBER(TableSaisie[[#This Row],[Début pause]])),(MOD(G487-F487,1)+MOD(I487-H487,1))*24,"")</f>
        <v/>
      </c>
      <c r="K487" t="str" cm="1">
        <f t="array" ref="K4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8" spans="4:11" x14ac:dyDescent="0.2">
      <c r="D488" t="str" cm="1">
        <f t="array" ref="D4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8" s="39"/>
      <c r="F488" s="40"/>
      <c r="G488" s="40"/>
      <c r="H488" s="40"/>
      <c r="I488" s="40"/>
      <c r="J488" t="str">
        <f>IF(AND(ISNUMBER(TableSaisie[[#This Row],[Heure départ]]),ISNUMBER(TableSaisie[[#This Row],[Début pause]])),(MOD(G488-F488,1)+MOD(I488-H488,1))*24,"")</f>
        <v/>
      </c>
      <c r="K488" t="str" cm="1">
        <f t="array" ref="K4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89" spans="4:11" x14ac:dyDescent="0.2">
      <c r="D489" t="str" cm="1">
        <f t="array" ref="D4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89" s="39"/>
      <c r="F489" s="40"/>
      <c r="G489" s="40"/>
      <c r="H489" s="40"/>
      <c r="I489" s="40"/>
      <c r="J489" t="str">
        <f>IF(AND(ISNUMBER(TableSaisie[[#This Row],[Heure départ]]),ISNUMBER(TableSaisie[[#This Row],[Début pause]])),(MOD(G489-F489,1)+MOD(I489-H489,1))*24,"")</f>
        <v/>
      </c>
      <c r="K489" t="str" cm="1">
        <f t="array" ref="K4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0" spans="4:11" x14ac:dyDescent="0.2">
      <c r="D490" t="str" cm="1">
        <f t="array" ref="D4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0" s="39"/>
      <c r="F490" s="40"/>
      <c r="G490" s="40"/>
      <c r="H490" s="40"/>
      <c r="I490" s="40"/>
      <c r="J490" t="str">
        <f>IF(AND(ISNUMBER(TableSaisie[[#This Row],[Heure départ]]),ISNUMBER(TableSaisie[[#This Row],[Début pause]])),(MOD(G490-F490,1)+MOD(I490-H490,1))*24,"")</f>
        <v/>
      </c>
      <c r="K490" t="str" cm="1">
        <f t="array" ref="K4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1" spans="4:11" x14ac:dyDescent="0.2">
      <c r="D491" t="str" cm="1">
        <f t="array" ref="D4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1" s="39"/>
      <c r="F491" s="40"/>
      <c r="G491" s="40"/>
      <c r="H491" s="40"/>
      <c r="I491" s="40"/>
      <c r="J491" t="str">
        <f>IF(AND(ISNUMBER(TableSaisie[[#This Row],[Heure départ]]),ISNUMBER(TableSaisie[[#This Row],[Début pause]])),(MOD(G491-F491,1)+MOD(I491-H491,1))*24,"")</f>
        <v/>
      </c>
      <c r="K491" t="str" cm="1">
        <f t="array" ref="K4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2" spans="4:11" x14ac:dyDescent="0.2">
      <c r="D492" t="str" cm="1">
        <f t="array" ref="D4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2" s="39"/>
      <c r="F492" s="40"/>
      <c r="G492" s="40"/>
      <c r="H492" s="40"/>
      <c r="I492" s="40"/>
      <c r="J492" t="str">
        <f>IF(AND(ISNUMBER(TableSaisie[[#This Row],[Heure départ]]),ISNUMBER(TableSaisie[[#This Row],[Début pause]])),(MOD(G492-F492,1)+MOD(I492-H492,1))*24,"")</f>
        <v/>
      </c>
      <c r="K492" t="str" cm="1">
        <f t="array" ref="K4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3" spans="4:11" x14ac:dyDescent="0.2">
      <c r="D493" t="str" cm="1">
        <f t="array" ref="D4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3" s="39"/>
      <c r="F493" s="40"/>
      <c r="G493" s="40"/>
      <c r="H493" s="40"/>
      <c r="I493" s="40"/>
      <c r="J493" t="str">
        <f>IF(AND(ISNUMBER(TableSaisie[[#This Row],[Heure départ]]),ISNUMBER(TableSaisie[[#This Row],[Début pause]])),(MOD(G493-F493,1)+MOD(I493-H493,1))*24,"")</f>
        <v/>
      </c>
      <c r="K493" t="str" cm="1">
        <f t="array" ref="K4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4" spans="4:11" x14ac:dyDescent="0.2">
      <c r="D494" t="str" cm="1">
        <f t="array" ref="D4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4" s="39"/>
      <c r="F494" s="40"/>
      <c r="G494" s="40"/>
      <c r="H494" s="40"/>
      <c r="I494" s="40"/>
      <c r="J494" t="str">
        <f>IF(AND(ISNUMBER(TableSaisie[[#This Row],[Heure départ]]),ISNUMBER(TableSaisie[[#This Row],[Début pause]])),(MOD(G494-F494,1)+MOD(I494-H494,1))*24,"")</f>
        <v/>
      </c>
      <c r="K494" t="str" cm="1">
        <f t="array" ref="K4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5" spans="4:11" x14ac:dyDescent="0.2">
      <c r="D495" t="str" cm="1">
        <f t="array" ref="D4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5" s="39"/>
      <c r="F495" s="40"/>
      <c r="G495" s="40"/>
      <c r="H495" s="40"/>
      <c r="I495" s="40"/>
      <c r="J495" t="str">
        <f>IF(AND(ISNUMBER(TableSaisie[[#This Row],[Heure départ]]),ISNUMBER(TableSaisie[[#This Row],[Début pause]])),(MOD(G495-F495,1)+MOD(I495-H495,1))*24,"")</f>
        <v/>
      </c>
      <c r="K495" t="str" cm="1">
        <f t="array" ref="K4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6" spans="4:11" x14ac:dyDescent="0.2">
      <c r="D496" t="str" cm="1">
        <f t="array" ref="D4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6" s="39"/>
      <c r="F496" s="40"/>
      <c r="G496" s="40"/>
      <c r="H496" s="40"/>
      <c r="I496" s="40"/>
      <c r="J496" t="str">
        <f>IF(AND(ISNUMBER(TableSaisie[[#This Row],[Heure départ]]),ISNUMBER(TableSaisie[[#This Row],[Début pause]])),(MOD(G496-F496,1)+MOD(I496-H496,1))*24,"")</f>
        <v/>
      </c>
      <c r="K496" t="str" cm="1">
        <f t="array" ref="K4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7" spans="4:11" x14ac:dyDescent="0.2">
      <c r="D497" t="str" cm="1">
        <f t="array" ref="D4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7" s="39"/>
      <c r="F497" s="40"/>
      <c r="G497" s="40"/>
      <c r="H497" s="40"/>
      <c r="I497" s="40"/>
      <c r="J497" t="str">
        <f>IF(AND(ISNUMBER(TableSaisie[[#This Row],[Heure départ]]),ISNUMBER(TableSaisie[[#This Row],[Début pause]])),(MOD(G497-F497,1)+MOD(I497-H497,1))*24,"")</f>
        <v/>
      </c>
      <c r="K497" t="str" cm="1">
        <f t="array" ref="K4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8" spans="4:11" x14ac:dyDescent="0.2">
      <c r="D498" t="str" cm="1">
        <f t="array" ref="D4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8" s="39"/>
      <c r="F498" s="40"/>
      <c r="G498" s="40"/>
      <c r="H498" s="40"/>
      <c r="I498" s="40"/>
      <c r="J498" t="str">
        <f>IF(AND(ISNUMBER(TableSaisie[[#This Row],[Heure départ]]),ISNUMBER(TableSaisie[[#This Row],[Début pause]])),(MOD(G498-F498,1)+MOD(I498-H498,1))*24,"")</f>
        <v/>
      </c>
      <c r="K498" t="str" cm="1">
        <f t="array" ref="K4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499" spans="4:11" x14ac:dyDescent="0.2">
      <c r="D499" t="str" cm="1">
        <f t="array" ref="D4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499" s="39"/>
      <c r="F499" s="40"/>
      <c r="G499" s="40"/>
      <c r="H499" s="40"/>
      <c r="I499" s="40"/>
      <c r="J499" t="str">
        <f>IF(AND(ISNUMBER(TableSaisie[[#This Row],[Heure départ]]),ISNUMBER(TableSaisie[[#This Row],[Début pause]])),(MOD(G499-F499,1)+MOD(I499-H499,1))*24,"")</f>
        <v/>
      </c>
      <c r="K499" t="str" cm="1">
        <f t="array" ref="K4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0" spans="4:11" x14ac:dyDescent="0.2">
      <c r="D500" t="str" cm="1">
        <f t="array" ref="D5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0" s="39"/>
      <c r="F500" s="40"/>
      <c r="G500" s="40"/>
      <c r="H500" s="40"/>
      <c r="I500" s="40"/>
      <c r="J500" t="str">
        <f>IF(AND(ISNUMBER(TableSaisie[[#This Row],[Heure départ]]),ISNUMBER(TableSaisie[[#This Row],[Début pause]])),(MOD(G500-F500,1)+MOD(I500-H500,1))*24,"")</f>
        <v/>
      </c>
      <c r="K500" t="str" cm="1">
        <f t="array" ref="K5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1" spans="4:11" x14ac:dyDescent="0.2">
      <c r="D501" t="str" cm="1">
        <f t="array" ref="D5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1" s="39"/>
      <c r="F501" s="40"/>
      <c r="G501" s="40"/>
      <c r="H501" s="40"/>
      <c r="I501" s="40"/>
      <c r="J501" t="str">
        <f>IF(AND(ISNUMBER(TableSaisie[[#This Row],[Heure départ]]),ISNUMBER(TableSaisie[[#This Row],[Début pause]])),(MOD(G501-F501,1)+MOD(I501-H501,1))*24,"")</f>
        <v/>
      </c>
      <c r="K501" t="str" cm="1">
        <f t="array" ref="K5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2" spans="4:11" x14ac:dyDescent="0.2">
      <c r="D502" t="str" cm="1">
        <f t="array" ref="D5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2" s="39"/>
      <c r="F502" s="40"/>
      <c r="G502" s="40"/>
      <c r="H502" s="40"/>
      <c r="I502" s="40"/>
      <c r="J502" t="str">
        <f>IF(AND(ISNUMBER(TableSaisie[[#This Row],[Heure départ]]),ISNUMBER(TableSaisie[[#This Row],[Début pause]])),(MOD(G502-F502,1)+MOD(I502-H502,1))*24,"")</f>
        <v/>
      </c>
      <c r="K502" t="str" cm="1">
        <f t="array" ref="K5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3" spans="4:11" x14ac:dyDescent="0.2">
      <c r="D503" t="str" cm="1">
        <f t="array" ref="D5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3" s="39"/>
      <c r="F503" s="40"/>
      <c r="G503" s="40"/>
      <c r="H503" s="40"/>
      <c r="I503" s="40"/>
      <c r="J503" t="str">
        <f>IF(AND(ISNUMBER(TableSaisie[[#This Row],[Heure départ]]),ISNUMBER(TableSaisie[[#This Row],[Début pause]])),(MOD(G503-F503,1)+MOD(I503-H503,1))*24,"")</f>
        <v/>
      </c>
      <c r="K503" t="str" cm="1">
        <f t="array" ref="K5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4" spans="4:11" x14ac:dyDescent="0.2">
      <c r="D504" t="str" cm="1">
        <f t="array" ref="D5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4" s="39"/>
      <c r="F504" s="40"/>
      <c r="G504" s="40"/>
      <c r="H504" s="40"/>
      <c r="I504" s="40"/>
      <c r="J504" t="str">
        <f>IF(AND(ISNUMBER(TableSaisie[[#This Row],[Heure départ]]),ISNUMBER(TableSaisie[[#This Row],[Début pause]])),(MOD(G504-F504,1)+MOD(I504-H504,1))*24,"")</f>
        <v/>
      </c>
      <c r="K504" t="str" cm="1">
        <f t="array" ref="K5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5" spans="4:11" x14ac:dyDescent="0.2">
      <c r="D505" t="str" cm="1">
        <f t="array" ref="D5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5" s="39"/>
      <c r="F505" s="40"/>
      <c r="G505" s="40"/>
      <c r="H505" s="40"/>
      <c r="I505" s="40"/>
      <c r="J505" t="str">
        <f>IF(AND(ISNUMBER(TableSaisie[[#This Row],[Heure départ]]),ISNUMBER(TableSaisie[[#This Row],[Début pause]])),(MOD(G505-F505,1)+MOD(I505-H505,1))*24,"")</f>
        <v/>
      </c>
      <c r="K505" t="str" cm="1">
        <f t="array" ref="K5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6" spans="4:11" x14ac:dyDescent="0.2">
      <c r="D506" t="str" cm="1">
        <f t="array" ref="D5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6" s="39"/>
      <c r="F506" s="40"/>
      <c r="G506" s="40"/>
      <c r="H506" s="40"/>
      <c r="I506" s="40"/>
      <c r="J506" t="str">
        <f>IF(AND(ISNUMBER(TableSaisie[[#This Row],[Heure départ]]),ISNUMBER(TableSaisie[[#This Row],[Début pause]])),(MOD(G506-F506,1)+MOD(I506-H506,1))*24,"")</f>
        <v/>
      </c>
      <c r="K506" t="str" cm="1">
        <f t="array" ref="K5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7" spans="4:11" x14ac:dyDescent="0.2">
      <c r="D507" t="str" cm="1">
        <f t="array" ref="D5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7" s="39"/>
      <c r="F507" s="40"/>
      <c r="G507" s="40"/>
      <c r="H507" s="40"/>
      <c r="I507" s="40"/>
      <c r="J507" t="str">
        <f>IF(AND(ISNUMBER(TableSaisie[[#This Row],[Heure départ]]),ISNUMBER(TableSaisie[[#This Row],[Début pause]])),(MOD(G507-F507,1)+MOD(I507-H507,1))*24,"")</f>
        <v/>
      </c>
      <c r="K507" t="str" cm="1">
        <f t="array" ref="K5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8" spans="4:11" x14ac:dyDescent="0.2">
      <c r="D508" t="str" cm="1">
        <f t="array" ref="D5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8" s="39"/>
      <c r="F508" s="40"/>
      <c r="G508" s="40"/>
      <c r="H508" s="40"/>
      <c r="I508" s="40"/>
      <c r="J508" t="str">
        <f>IF(AND(ISNUMBER(TableSaisie[[#This Row],[Heure départ]]),ISNUMBER(TableSaisie[[#This Row],[Début pause]])),(MOD(G508-F508,1)+MOD(I508-H508,1))*24,"")</f>
        <v/>
      </c>
      <c r="K508" t="str" cm="1">
        <f t="array" ref="K5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09" spans="4:11" x14ac:dyDescent="0.2">
      <c r="D509" t="str" cm="1">
        <f t="array" ref="D5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09" s="39"/>
      <c r="F509" s="40"/>
      <c r="G509" s="40"/>
      <c r="H509" s="40"/>
      <c r="I509" s="40"/>
      <c r="J509" t="str">
        <f>IF(AND(ISNUMBER(TableSaisie[[#This Row],[Heure départ]]),ISNUMBER(TableSaisie[[#This Row],[Début pause]])),(MOD(G509-F509,1)+MOD(I509-H509,1))*24,"")</f>
        <v/>
      </c>
      <c r="K509" t="str" cm="1">
        <f t="array" ref="K5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0" spans="4:11" x14ac:dyDescent="0.2">
      <c r="D510" t="str" cm="1">
        <f t="array" ref="D5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0" s="39"/>
      <c r="F510" s="40"/>
      <c r="G510" s="40"/>
      <c r="H510" s="40"/>
      <c r="I510" s="40"/>
      <c r="J510" t="str">
        <f>IF(AND(ISNUMBER(TableSaisie[[#This Row],[Heure départ]]),ISNUMBER(TableSaisie[[#This Row],[Début pause]])),(MOD(G510-F510,1)+MOD(I510-H510,1))*24,"")</f>
        <v/>
      </c>
      <c r="K510" t="str" cm="1">
        <f t="array" ref="K5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1" spans="4:11" x14ac:dyDescent="0.2">
      <c r="D511" t="str" cm="1">
        <f t="array" ref="D5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1" s="39"/>
      <c r="F511" s="40"/>
      <c r="G511" s="40"/>
      <c r="H511" s="40"/>
      <c r="I511" s="40"/>
      <c r="J511" t="str">
        <f>IF(AND(ISNUMBER(TableSaisie[[#This Row],[Heure départ]]),ISNUMBER(TableSaisie[[#This Row],[Début pause]])),(MOD(G511-F511,1)+MOD(I511-H511,1))*24,"")</f>
        <v/>
      </c>
      <c r="K511" t="str" cm="1">
        <f t="array" ref="K5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2" spans="4:11" x14ac:dyDescent="0.2">
      <c r="D512" t="str" cm="1">
        <f t="array" ref="D5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2" s="39"/>
      <c r="F512" s="40"/>
      <c r="G512" s="40"/>
      <c r="H512" s="40"/>
      <c r="I512" s="40"/>
      <c r="J512" t="str">
        <f>IF(AND(ISNUMBER(TableSaisie[[#This Row],[Heure départ]]),ISNUMBER(TableSaisie[[#This Row],[Début pause]])),(MOD(G512-F512,1)+MOD(I512-H512,1))*24,"")</f>
        <v/>
      </c>
      <c r="K512" t="str" cm="1">
        <f t="array" ref="K5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3" spans="4:11" x14ac:dyDescent="0.2">
      <c r="D513" t="str" cm="1">
        <f t="array" ref="D5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3" s="39"/>
      <c r="F513" s="40"/>
      <c r="G513" s="40"/>
      <c r="H513" s="40"/>
      <c r="I513" s="40"/>
      <c r="J513" t="str">
        <f>IF(AND(ISNUMBER(TableSaisie[[#This Row],[Heure départ]]),ISNUMBER(TableSaisie[[#This Row],[Début pause]])),(MOD(G513-F513,1)+MOD(I513-H513,1))*24,"")</f>
        <v/>
      </c>
      <c r="K513" t="str" cm="1">
        <f t="array" ref="K5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4" spans="4:11" x14ac:dyDescent="0.2">
      <c r="D514" t="str" cm="1">
        <f t="array" ref="D5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4" s="39"/>
      <c r="F514" s="40"/>
      <c r="G514" s="40"/>
      <c r="H514" s="40"/>
      <c r="I514" s="40"/>
      <c r="J514" t="str">
        <f>IF(AND(ISNUMBER(TableSaisie[[#This Row],[Heure départ]]),ISNUMBER(TableSaisie[[#This Row],[Début pause]])),(MOD(G514-F514,1)+MOD(I514-H514,1))*24,"")</f>
        <v/>
      </c>
      <c r="K514" t="str" cm="1">
        <f t="array" ref="K5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5" spans="4:11" x14ac:dyDescent="0.2">
      <c r="D515" t="str" cm="1">
        <f t="array" ref="D5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5" s="39"/>
      <c r="F515" s="40"/>
      <c r="G515" s="40"/>
      <c r="H515" s="40"/>
      <c r="I515" s="40"/>
      <c r="J515" t="str">
        <f>IF(AND(ISNUMBER(TableSaisie[[#This Row],[Heure départ]]),ISNUMBER(TableSaisie[[#This Row],[Début pause]])),(MOD(G515-F515,1)+MOD(I515-H515,1))*24,"")</f>
        <v/>
      </c>
      <c r="K515" t="str" cm="1">
        <f t="array" ref="K5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6" spans="4:11" x14ac:dyDescent="0.2">
      <c r="D516" t="str" cm="1">
        <f t="array" ref="D5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6" s="39"/>
      <c r="F516" s="40"/>
      <c r="G516" s="40"/>
      <c r="H516" s="40"/>
      <c r="I516" s="40"/>
      <c r="J516" t="str">
        <f>IF(AND(ISNUMBER(TableSaisie[[#This Row],[Heure départ]]),ISNUMBER(TableSaisie[[#This Row],[Début pause]])),(MOD(G516-F516,1)+MOD(I516-H516,1))*24,"")</f>
        <v/>
      </c>
      <c r="K516" t="str" cm="1">
        <f t="array" ref="K5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7" spans="4:11" x14ac:dyDescent="0.2">
      <c r="D517" t="str" cm="1">
        <f t="array" ref="D5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7" s="39"/>
      <c r="F517" s="40"/>
      <c r="G517" s="40"/>
      <c r="H517" s="40"/>
      <c r="I517" s="40"/>
      <c r="J517" t="str">
        <f>IF(AND(ISNUMBER(TableSaisie[[#This Row],[Heure départ]]),ISNUMBER(TableSaisie[[#This Row],[Début pause]])),(MOD(G517-F517,1)+MOD(I517-H517,1))*24,"")</f>
        <v/>
      </c>
      <c r="K517" t="str" cm="1">
        <f t="array" ref="K5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8" spans="4:11" x14ac:dyDescent="0.2">
      <c r="D518" t="str" cm="1">
        <f t="array" ref="D5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8" s="39"/>
      <c r="F518" s="40"/>
      <c r="G518" s="40"/>
      <c r="H518" s="40"/>
      <c r="I518" s="40"/>
      <c r="J518" t="str">
        <f>IF(AND(ISNUMBER(TableSaisie[[#This Row],[Heure départ]]),ISNUMBER(TableSaisie[[#This Row],[Début pause]])),(MOD(G518-F518,1)+MOD(I518-H518,1))*24,"")</f>
        <v/>
      </c>
      <c r="K518" t="str" cm="1">
        <f t="array" ref="K5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19" spans="4:11" x14ac:dyDescent="0.2">
      <c r="D519" t="str" cm="1">
        <f t="array" ref="D5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19" s="39"/>
      <c r="F519" s="40"/>
      <c r="G519" s="40"/>
      <c r="H519" s="40"/>
      <c r="I519" s="40"/>
      <c r="J519" t="str">
        <f>IF(AND(ISNUMBER(TableSaisie[[#This Row],[Heure départ]]),ISNUMBER(TableSaisie[[#This Row],[Début pause]])),(MOD(G519-F519,1)+MOD(I519-H519,1))*24,"")</f>
        <v/>
      </c>
      <c r="K519" t="str" cm="1">
        <f t="array" ref="K5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0" spans="4:11" x14ac:dyDescent="0.2">
      <c r="D520" t="str" cm="1">
        <f t="array" ref="D5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0" s="39"/>
      <c r="F520" s="40"/>
      <c r="G520" s="40"/>
      <c r="H520" s="40"/>
      <c r="I520" s="40"/>
      <c r="J520" t="str">
        <f>IF(AND(ISNUMBER(TableSaisie[[#This Row],[Heure départ]]),ISNUMBER(TableSaisie[[#This Row],[Début pause]])),(MOD(G520-F520,1)+MOD(I520-H520,1))*24,"")</f>
        <v/>
      </c>
      <c r="K520" t="str" cm="1">
        <f t="array" ref="K5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1" spans="4:11" x14ac:dyDescent="0.2">
      <c r="D521" t="str" cm="1">
        <f t="array" ref="D5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1" s="39"/>
      <c r="F521" s="40"/>
      <c r="G521" s="40"/>
      <c r="H521" s="40"/>
      <c r="I521" s="40"/>
      <c r="J521" t="str">
        <f>IF(AND(ISNUMBER(TableSaisie[[#This Row],[Heure départ]]),ISNUMBER(TableSaisie[[#This Row],[Début pause]])),(MOD(G521-F521,1)+MOD(I521-H521,1))*24,"")</f>
        <v/>
      </c>
      <c r="K521" t="str" cm="1">
        <f t="array" ref="K5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2" spans="4:11" x14ac:dyDescent="0.2">
      <c r="D522" t="str" cm="1">
        <f t="array" ref="D5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2" s="39"/>
      <c r="F522" s="40"/>
      <c r="G522" s="40"/>
      <c r="H522" s="40"/>
      <c r="I522" s="40"/>
      <c r="J522" t="str">
        <f>IF(AND(ISNUMBER(TableSaisie[[#This Row],[Heure départ]]),ISNUMBER(TableSaisie[[#This Row],[Début pause]])),(MOD(G522-F522,1)+MOD(I522-H522,1))*24,"")</f>
        <v/>
      </c>
      <c r="K522" t="str" cm="1">
        <f t="array" ref="K5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3" spans="4:11" x14ac:dyDescent="0.2">
      <c r="D523" t="str" cm="1">
        <f t="array" ref="D5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3" s="39"/>
      <c r="F523" s="40"/>
      <c r="G523" s="40"/>
      <c r="H523" s="40"/>
      <c r="I523" s="40"/>
      <c r="J523" t="str">
        <f>IF(AND(ISNUMBER(TableSaisie[[#This Row],[Heure départ]]),ISNUMBER(TableSaisie[[#This Row],[Début pause]])),(MOD(G523-F523,1)+MOD(I523-H523,1))*24,"")</f>
        <v/>
      </c>
      <c r="K523" t="str" cm="1">
        <f t="array" ref="K5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4" spans="4:11" x14ac:dyDescent="0.2">
      <c r="D524" t="str" cm="1">
        <f t="array" ref="D5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4" s="39"/>
      <c r="F524" s="40"/>
      <c r="G524" s="40"/>
      <c r="H524" s="40"/>
      <c r="I524" s="40"/>
      <c r="J524" t="str">
        <f>IF(AND(ISNUMBER(TableSaisie[[#This Row],[Heure départ]]),ISNUMBER(TableSaisie[[#This Row],[Début pause]])),(MOD(G524-F524,1)+MOD(I524-H524,1))*24,"")</f>
        <v/>
      </c>
      <c r="K524" t="str" cm="1">
        <f t="array" ref="K5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5" spans="4:11" x14ac:dyDescent="0.2">
      <c r="D525" t="str" cm="1">
        <f t="array" ref="D5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5" s="39"/>
      <c r="F525" s="40"/>
      <c r="G525" s="40"/>
      <c r="H525" s="40"/>
      <c r="I525" s="40"/>
      <c r="J525" t="str">
        <f>IF(AND(ISNUMBER(TableSaisie[[#This Row],[Heure départ]]),ISNUMBER(TableSaisie[[#This Row],[Début pause]])),(MOD(G525-F525,1)+MOD(I525-H525,1))*24,"")</f>
        <v/>
      </c>
      <c r="K525" t="str" cm="1">
        <f t="array" ref="K5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6" spans="4:11" x14ac:dyDescent="0.2">
      <c r="D526" t="str" cm="1">
        <f t="array" ref="D5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6" s="39"/>
      <c r="F526" s="40"/>
      <c r="G526" s="40"/>
      <c r="H526" s="40"/>
      <c r="I526" s="40"/>
      <c r="J526" t="str">
        <f>IF(AND(ISNUMBER(TableSaisie[[#This Row],[Heure départ]]),ISNUMBER(TableSaisie[[#This Row],[Début pause]])),(MOD(G526-F526,1)+MOD(I526-H526,1))*24,"")</f>
        <v/>
      </c>
      <c r="K526" t="str" cm="1">
        <f t="array" ref="K5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7" spans="4:11" x14ac:dyDescent="0.2">
      <c r="D527" t="str" cm="1">
        <f t="array" ref="D5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7" s="39"/>
      <c r="F527" s="40"/>
      <c r="G527" s="40"/>
      <c r="H527" s="40"/>
      <c r="I527" s="40"/>
      <c r="J527" t="str">
        <f>IF(AND(ISNUMBER(TableSaisie[[#This Row],[Heure départ]]),ISNUMBER(TableSaisie[[#This Row],[Début pause]])),(MOD(G527-F527,1)+MOD(I527-H527,1))*24,"")</f>
        <v/>
      </c>
      <c r="K527" t="str" cm="1">
        <f t="array" ref="K5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8" spans="4:11" x14ac:dyDescent="0.2">
      <c r="D528" t="str" cm="1">
        <f t="array" ref="D5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8" s="39"/>
      <c r="F528" s="40"/>
      <c r="G528" s="40"/>
      <c r="H528" s="40"/>
      <c r="I528" s="40"/>
      <c r="J528" t="str">
        <f>IF(AND(ISNUMBER(TableSaisie[[#This Row],[Heure départ]]),ISNUMBER(TableSaisie[[#This Row],[Début pause]])),(MOD(G528-F528,1)+MOD(I528-H528,1))*24,"")</f>
        <v/>
      </c>
      <c r="K528" t="str" cm="1">
        <f t="array" ref="K5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29" spans="4:11" x14ac:dyDescent="0.2">
      <c r="D529" t="str" cm="1">
        <f t="array" ref="D5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29" s="39"/>
      <c r="F529" s="40"/>
      <c r="G529" s="40"/>
      <c r="H529" s="40"/>
      <c r="I529" s="40"/>
      <c r="J529" t="str">
        <f>IF(AND(ISNUMBER(TableSaisie[[#This Row],[Heure départ]]),ISNUMBER(TableSaisie[[#This Row],[Début pause]])),(MOD(G529-F529,1)+MOD(I529-H529,1))*24,"")</f>
        <v/>
      </c>
      <c r="K529" t="str" cm="1">
        <f t="array" ref="K5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0" spans="4:11" x14ac:dyDescent="0.2">
      <c r="D530" t="str" cm="1">
        <f t="array" ref="D5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0" s="39"/>
      <c r="F530" s="40"/>
      <c r="G530" s="40"/>
      <c r="H530" s="40"/>
      <c r="I530" s="40"/>
      <c r="J530" t="str">
        <f>IF(AND(ISNUMBER(TableSaisie[[#This Row],[Heure départ]]),ISNUMBER(TableSaisie[[#This Row],[Début pause]])),(MOD(G530-F530,1)+MOD(I530-H530,1))*24,"")</f>
        <v/>
      </c>
      <c r="K530" t="str" cm="1">
        <f t="array" ref="K5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1" spans="4:11" x14ac:dyDescent="0.2">
      <c r="D531" t="str" cm="1">
        <f t="array" ref="D5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1" s="39"/>
      <c r="F531" s="40"/>
      <c r="G531" s="40"/>
      <c r="H531" s="40"/>
      <c r="I531" s="40"/>
      <c r="J531" t="str">
        <f>IF(AND(ISNUMBER(TableSaisie[[#This Row],[Heure départ]]),ISNUMBER(TableSaisie[[#This Row],[Début pause]])),(MOD(G531-F531,1)+MOD(I531-H531,1))*24,"")</f>
        <v/>
      </c>
      <c r="K531" t="str" cm="1">
        <f t="array" ref="K5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2" spans="4:11" x14ac:dyDescent="0.2">
      <c r="D532" t="str" cm="1">
        <f t="array" ref="D5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2" s="39"/>
      <c r="F532" s="40"/>
      <c r="G532" s="40"/>
      <c r="H532" s="40"/>
      <c r="I532" s="40"/>
      <c r="J532" t="str">
        <f>IF(AND(ISNUMBER(TableSaisie[[#This Row],[Heure départ]]),ISNUMBER(TableSaisie[[#This Row],[Début pause]])),(MOD(G532-F532,1)+MOD(I532-H532,1))*24,"")</f>
        <v/>
      </c>
      <c r="K532" t="str" cm="1">
        <f t="array" ref="K5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3" spans="4:11" x14ac:dyDescent="0.2">
      <c r="D533" t="str" cm="1">
        <f t="array" ref="D5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3" s="39"/>
      <c r="F533" s="40"/>
      <c r="G533" s="40"/>
      <c r="H533" s="40"/>
      <c r="I533" s="40"/>
      <c r="J533" t="str">
        <f>IF(AND(ISNUMBER(TableSaisie[[#This Row],[Heure départ]]),ISNUMBER(TableSaisie[[#This Row],[Début pause]])),(MOD(G533-F533,1)+MOD(I533-H533,1))*24,"")</f>
        <v/>
      </c>
      <c r="K533" t="str" cm="1">
        <f t="array" ref="K5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4" spans="4:11" x14ac:dyDescent="0.2">
      <c r="D534" t="str" cm="1">
        <f t="array" ref="D5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4" s="39"/>
      <c r="F534" s="40"/>
      <c r="G534" s="40"/>
      <c r="H534" s="40"/>
      <c r="I534" s="40"/>
      <c r="J534" t="str">
        <f>IF(AND(ISNUMBER(TableSaisie[[#This Row],[Heure départ]]),ISNUMBER(TableSaisie[[#This Row],[Début pause]])),(MOD(G534-F534,1)+MOD(I534-H534,1))*24,"")</f>
        <v/>
      </c>
      <c r="K534" t="str" cm="1">
        <f t="array" ref="K5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5" spans="4:11" x14ac:dyDescent="0.2">
      <c r="D535" t="str" cm="1">
        <f t="array" ref="D5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5" s="39"/>
      <c r="F535" s="40"/>
      <c r="G535" s="40"/>
      <c r="H535" s="40"/>
      <c r="I535" s="40"/>
      <c r="J535" t="str">
        <f>IF(AND(ISNUMBER(TableSaisie[[#This Row],[Heure départ]]),ISNUMBER(TableSaisie[[#This Row],[Début pause]])),(MOD(G535-F535,1)+MOD(I535-H535,1))*24,"")</f>
        <v/>
      </c>
      <c r="K535" t="str" cm="1">
        <f t="array" ref="K5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6" spans="4:11" x14ac:dyDescent="0.2">
      <c r="D536" t="str" cm="1">
        <f t="array" ref="D5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6" s="39"/>
      <c r="F536" s="40"/>
      <c r="G536" s="40"/>
      <c r="H536" s="40"/>
      <c r="I536" s="40"/>
      <c r="J536" t="str">
        <f>IF(AND(ISNUMBER(TableSaisie[[#This Row],[Heure départ]]),ISNUMBER(TableSaisie[[#This Row],[Début pause]])),(MOD(G536-F536,1)+MOD(I536-H536,1))*24,"")</f>
        <v/>
      </c>
      <c r="K536" t="str" cm="1">
        <f t="array" ref="K5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7" spans="4:11" x14ac:dyDescent="0.2">
      <c r="D537" t="str" cm="1">
        <f t="array" ref="D5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7" s="39"/>
      <c r="F537" s="40"/>
      <c r="G537" s="40"/>
      <c r="H537" s="40"/>
      <c r="I537" s="40"/>
      <c r="J537" t="str">
        <f>IF(AND(ISNUMBER(TableSaisie[[#This Row],[Heure départ]]),ISNUMBER(TableSaisie[[#This Row],[Début pause]])),(MOD(G537-F537,1)+MOD(I537-H537,1))*24,"")</f>
        <v/>
      </c>
      <c r="K537" t="str" cm="1">
        <f t="array" ref="K5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8" spans="4:11" x14ac:dyDescent="0.2">
      <c r="D538" t="str" cm="1">
        <f t="array" ref="D5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8" s="39"/>
      <c r="F538" s="40"/>
      <c r="G538" s="40"/>
      <c r="H538" s="40"/>
      <c r="I538" s="40"/>
      <c r="J538" t="str">
        <f>IF(AND(ISNUMBER(TableSaisie[[#This Row],[Heure départ]]),ISNUMBER(TableSaisie[[#This Row],[Début pause]])),(MOD(G538-F538,1)+MOD(I538-H538,1))*24,"")</f>
        <v/>
      </c>
      <c r="K538" t="str" cm="1">
        <f t="array" ref="K5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39" spans="4:11" x14ac:dyDescent="0.2">
      <c r="D539" t="str" cm="1">
        <f t="array" ref="D5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39" s="39"/>
      <c r="F539" s="40"/>
      <c r="G539" s="40"/>
      <c r="H539" s="40"/>
      <c r="I539" s="40"/>
      <c r="J539" t="str">
        <f>IF(AND(ISNUMBER(TableSaisie[[#This Row],[Heure départ]]),ISNUMBER(TableSaisie[[#This Row],[Début pause]])),(MOD(G539-F539,1)+MOD(I539-H539,1))*24,"")</f>
        <v/>
      </c>
      <c r="K539" t="str" cm="1">
        <f t="array" ref="K5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0" spans="4:11" x14ac:dyDescent="0.2">
      <c r="D540" t="str" cm="1">
        <f t="array" ref="D5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0" s="39"/>
      <c r="F540" s="40"/>
      <c r="G540" s="40"/>
      <c r="H540" s="40"/>
      <c r="I540" s="40"/>
      <c r="J540" t="str">
        <f>IF(AND(ISNUMBER(TableSaisie[[#This Row],[Heure départ]]),ISNUMBER(TableSaisie[[#This Row],[Début pause]])),(MOD(G540-F540,1)+MOD(I540-H540,1))*24,"")</f>
        <v/>
      </c>
      <c r="K540" t="str" cm="1">
        <f t="array" ref="K5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1" spans="4:11" x14ac:dyDescent="0.2">
      <c r="D541" t="str" cm="1">
        <f t="array" ref="D5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1" s="39"/>
      <c r="F541" s="40"/>
      <c r="G541" s="40"/>
      <c r="H541" s="40"/>
      <c r="I541" s="40"/>
      <c r="J541" t="str">
        <f>IF(AND(ISNUMBER(TableSaisie[[#This Row],[Heure départ]]),ISNUMBER(TableSaisie[[#This Row],[Début pause]])),(MOD(G541-F541,1)+MOD(I541-H541,1))*24,"")</f>
        <v/>
      </c>
      <c r="K541" t="str" cm="1">
        <f t="array" ref="K5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2" spans="4:11" x14ac:dyDescent="0.2">
      <c r="D542" t="str" cm="1">
        <f t="array" ref="D5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2" s="39"/>
      <c r="F542" s="40"/>
      <c r="G542" s="40"/>
      <c r="H542" s="40"/>
      <c r="I542" s="40"/>
      <c r="J542" t="str">
        <f>IF(AND(ISNUMBER(TableSaisie[[#This Row],[Heure départ]]),ISNUMBER(TableSaisie[[#This Row],[Début pause]])),(MOD(G542-F542,1)+MOD(I542-H542,1))*24,"")</f>
        <v/>
      </c>
      <c r="K542" t="str" cm="1">
        <f t="array" ref="K5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3" spans="4:11" x14ac:dyDescent="0.2">
      <c r="D543" t="str" cm="1">
        <f t="array" ref="D5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3" s="39"/>
      <c r="F543" s="40"/>
      <c r="G543" s="40"/>
      <c r="H543" s="40"/>
      <c r="I543" s="40"/>
      <c r="J543" t="str">
        <f>IF(AND(ISNUMBER(TableSaisie[[#This Row],[Heure départ]]),ISNUMBER(TableSaisie[[#This Row],[Début pause]])),(MOD(G543-F543,1)+MOD(I543-H543,1))*24,"")</f>
        <v/>
      </c>
      <c r="K543" t="str" cm="1">
        <f t="array" ref="K5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4" spans="4:11" x14ac:dyDescent="0.2">
      <c r="D544" t="str" cm="1">
        <f t="array" ref="D5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4" s="39"/>
      <c r="F544" s="40"/>
      <c r="G544" s="40"/>
      <c r="H544" s="40"/>
      <c r="I544" s="40"/>
      <c r="J544" t="str">
        <f>IF(AND(ISNUMBER(TableSaisie[[#This Row],[Heure départ]]),ISNUMBER(TableSaisie[[#This Row],[Début pause]])),(MOD(G544-F544,1)+MOD(I544-H544,1))*24,"")</f>
        <v/>
      </c>
      <c r="K544" t="str" cm="1">
        <f t="array" ref="K5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5" spans="4:11" x14ac:dyDescent="0.2">
      <c r="D545" t="str" cm="1">
        <f t="array" ref="D5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5" s="39"/>
      <c r="F545" s="40"/>
      <c r="G545" s="40"/>
      <c r="H545" s="40"/>
      <c r="I545" s="40"/>
      <c r="J545" t="str">
        <f>IF(AND(ISNUMBER(TableSaisie[[#This Row],[Heure départ]]),ISNUMBER(TableSaisie[[#This Row],[Début pause]])),(MOD(G545-F545,1)+MOD(I545-H545,1))*24,"")</f>
        <v/>
      </c>
      <c r="K545" t="str" cm="1">
        <f t="array" ref="K5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6" spans="4:11" x14ac:dyDescent="0.2">
      <c r="D546" t="str" cm="1">
        <f t="array" ref="D5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6" s="39"/>
      <c r="F546" s="40"/>
      <c r="G546" s="40"/>
      <c r="H546" s="40"/>
      <c r="I546" s="40"/>
      <c r="J546" t="str">
        <f>IF(AND(ISNUMBER(TableSaisie[[#This Row],[Heure départ]]),ISNUMBER(TableSaisie[[#This Row],[Début pause]])),(MOD(G546-F546,1)+MOD(I546-H546,1))*24,"")</f>
        <v/>
      </c>
      <c r="K546" t="str" cm="1">
        <f t="array" ref="K5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7" spans="4:11" x14ac:dyDescent="0.2">
      <c r="D547" t="str" cm="1">
        <f t="array" ref="D5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7" s="39"/>
      <c r="F547" s="40"/>
      <c r="G547" s="40"/>
      <c r="H547" s="40"/>
      <c r="I547" s="40"/>
      <c r="J547" t="str">
        <f>IF(AND(ISNUMBER(TableSaisie[[#This Row],[Heure départ]]),ISNUMBER(TableSaisie[[#This Row],[Début pause]])),(MOD(G547-F547,1)+MOD(I547-H547,1))*24,"")</f>
        <v/>
      </c>
      <c r="K547" t="str" cm="1">
        <f t="array" ref="K5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8" spans="4:11" x14ac:dyDescent="0.2">
      <c r="D548" t="str" cm="1">
        <f t="array" ref="D5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8" s="39"/>
      <c r="F548" s="40"/>
      <c r="G548" s="40"/>
      <c r="H548" s="40"/>
      <c r="I548" s="40"/>
      <c r="J548" t="str">
        <f>IF(AND(ISNUMBER(TableSaisie[[#This Row],[Heure départ]]),ISNUMBER(TableSaisie[[#This Row],[Début pause]])),(MOD(G548-F548,1)+MOD(I548-H548,1))*24,"")</f>
        <v/>
      </c>
      <c r="K548" t="str" cm="1">
        <f t="array" ref="K5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49" spans="4:11" x14ac:dyDescent="0.2">
      <c r="D549" t="str" cm="1">
        <f t="array" ref="D5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49" s="39"/>
      <c r="F549" s="40"/>
      <c r="G549" s="40"/>
      <c r="H549" s="40"/>
      <c r="I549" s="40"/>
      <c r="J549" t="str">
        <f>IF(AND(ISNUMBER(TableSaisie[[#This Row],[Heure départ]]),ISNUMBER(TableSaisie[[#This Row],[Début pause]])),(MOD(G549-F549,1)+MOD(I549-H549,1))*24,"")</f>
        <v/>
      </c>
      <c r="K549" t="str" cm="1">
        <f t="array" ref="K5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0" spans="4:11" x14ac:dyDescent="0.2">
      <c r="D550" t="str" cm="1">
        <f t="array" ref="D5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0" s="39"/>
      <c r="F550" s="40"/>
      <c r="G550" s="40"/>
      <c r="H550" s="40"/>
      <c r="I550" s="40"/>
      <c r="J550" t="str">
        <f>IF(AND(ISNUMBER(TableSaisie[[#This Row],[Heure départ]]),ISNUMBER(TableSaisie[[#This Row],[Début pause]])),(MOD(G550-F550,1)+MOD(I550-H550,1))*24,"")</f>
        <v/>
      </c>
      <c r="K550" t="str" cm="1">
        <f t="array" ref="K5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1" spans="4:11" x14ac:dyDescent="0.2">
      <c r="D551" t="str" cm="1">
        <f t="array" ref="D5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1" s="39"/>
      <c r="F551" s="40"/>
      <c r="G551" s="40"/>
      <c r="H551" s="40"/>
      <c r="I551" s="40"/>
      <c r="J551" t="str">
        <f>IF(AND(ISNUMBER(TableSaisie[[#This Row],[Heure départ]]),ISNUMBER(TableSaisie[[#This Row],[Début pause]])),(MOD(G551-F551,1)+MOD(I551-H551,1))*24,"")</f>
        <v/>
      </c>
      <c r="K551" t="str" cm="1">
        <f t="array" ref="K5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2" spans="4:11" x14ac:dyDescent="0.2">
      <c r="D552" t="str" cm="1">
        <f t="array" ref="D5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2" s="39"/>
      <c r="F552" s="40"/>
      <c r="G552" s="40"/>
      <c r="H552" s="40"/>
      <c r="I552" s="40"/>
      <c r="J552" t="str">
        <f>IF(AND(ISNUMBER(TableSaisie[[#This Row],[Heure départ]]),ISNUMBER(TableSaisie[[#This Row],[Début pause]])),(MOD(G552-F552,1)+MOD(I552-H552,1))*24,"")</f>
        <v/>
      </c>
      <c r="K552" t="str" cm="1">
        <f t="array" ref="K5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3" spans="4:11" x14ac:dyDescent="0.2">
      <c r="D553" t="str" cm="1">
        <f t="array" ref="D5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3" s="39"/>
      <c r="F553" s="40"/>
      <c r="G553" s="40"/>
      <c r="H553" s="40"/>
      <c r="I553" s="40"/>
      <c r="J553" t="str">
        <f>IF(AND(ISNUMBER(TableSaisie[[#This Row],[Heure départ]]),ISNUMBER(TableSaisie[[#This Row],[Début pause]])),(MOD(G553-F553,1)+MOD(I553-H553,1))*24,"")</f>
        <v/>
      </c>
      <c r="K553" t="str" cm="1">
        <f t="array" ref="K5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4" spans="4:11" x14ac:dyDescent="0.2">
      <c r="D554" t="str" cm="1">
        <f t="array" ref="D5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4" s="39"/>
      <c r="F554" s="40"/>
      <c r="G554" s="40"/>
      <c r="H554" s="40"/>
      <c r="I554" s="40"/>
      <c r="J554" t="str">
        <f>IF(AND(ISNUMBER(TableSaisie[[#This Row],[Heure départ]]),ISNUMBER(TableSaisie[[#This Row],[Début pause]])),(MOD(G554-F554,1)+MOD(I554-H554,1))*24,"")</f>
        <v/>
      </c>
      <c r="K554" t="str" cm="1">
        <f t="array" ref="K5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5" spans="4:11" x14ac:dyDescent="0.2">
      <c r="D555" t="str" cm="1">
        <f t="array" ref="D5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5" s="39"/>
      <c r="F555" s="40"/>
      <c r="G555" s="40"/>
      <c r="H555" s="40"/>
      <c r="I555" s="40"/>
      <c r="J555" t="str">
        <f>IF(AND(ISNUMBER(TableSaisie[[#This Row],[Heure départ]]),ISNUMBER(TableSaisie[[#This Row],[Début pause]])),(MOD(G555-F555,1)+MOD(I555-H555,1))*24,"")</f>
        <v/>
      </c>
      <c r="K555" t="str" cm="1">
        <f t="array" ref="K5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6" spans="4:11" x14ac:dyDescent="0.2">
      <c r="D556" t="str" cm="1">
        <f t="array" ref="D5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6" s="39"/>
      <c r="F556" s="40"/>
      <c r="G556" s="40"/>
      <c r="H556" s="40"/>
      <c r="I556" s="40"/>
      <c r="J556" t="str">
        <f>IF(AND(ISNUMBER(TableSaisie[[#This Row],[Heure départ]]),ISNUMBER(TableSaisie[[#This Row],[Début pause]])),(MOD(G556-F556,1)+MOD(I556-H556,1))*24,"")</f>
        <v/>
      </c>
      <c r="K556" t="str" cm="1">
        <f t="array" ref="K5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7" spans="4:11" x14ac:dyDescent="0.2">
      <c r="D557" t="str" cm="1">
        <f t="array" ref="D5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7" s="39"/>
      <c r="F557" s="40"/>
      <c r="G557" s="40"/>
      <c r="H557" s="40"/>
      <c r="I557" s="40"/>
      <c r="J557" t="str">
        <f>IF(AND(ISNUMBER(TableSaisie[[#This Row],[Heure départ]]),ISNUMBER(TableSaisie[[#This Row],[Début pause]])),(MOD(G557-F557,1)+MOD(I557-H557,1))*24,"")</f>
        <v/>
      </c>
      <c r="K557" t="str" cm="1">
        <f t="array" ref="K5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8" spans="4:11" x14ac:dyDescent="0.2">
      <c r="D558" t="str" cm="1">
        <f t="array" ref="D5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8" s="39"/>
      <c r="F558" s="40"/>
      <c r="G558" s="40"/>
      <c r="H558" s="40"/>
      <c r="I558" s="40"/>
      <c r="J558" t="str">
        <f>IF(AND(ISNUMBER(TableSaisie[[#This Row],[Heure départ]]),ISNUMBER(TableSaisie[[#This Row],[Début pause]])),(MOD(G558-F558,1)+MOD(I558-H558,1))*24,"")</f>
        <v/>
      </c>
      <c r="K558" t="str" cm="1">
        <f t="array" ref="K5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59" spans="4:11" x14ac:dyDescent="0.2">
      <c r="D559" t="str" cm="1">
        <f t="array" ref="D5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59" s="39"/>
      <c r="F559" s="40"/>
      <c r="G559" s="40"/>
      <c r="H559" s="40"/>
      <c r="I559" s="40"/>
      <c r="J559" t="str">
        <f>IF(AND(ISNUMBER(TableSaisie[[#This Row],[Heure départ]]),ISNUMBER(TableSaisie[[#This Row],[Début pause]])),(MOD(G559-F559,1)+MOD(I559-H559,1))*24,"")</f>
        <v/>
      </c>
      <c r="K559" t="str" cm="1">
        <f t="array" ref="K5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0" spans="4:11" x14ac:dyDescent="0.2">
      <c r="D560" t="str" cm="1">
        <f t="array" ref="D5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0" s="39"/>
      <c r="F560" s="40"/>
      <c r="G560" s="40"/>
      <c r="H560" s="40"/>
      <c r="I560" s="40"/>
      <c r="J560" t="str">
        <f>IF(AND(ISNUMBER(TableSaisie[[#This Row],[Heure départ]]),ISNUMBER(TableSaisie[[#This Row],[Début pause]])),(MOD(G560-F560,1)+MOD(I560-H560,1))*24,"")</f>
        <v/>
      </c>
      <c r="K560" t="str" cm="1">
        <f t="array" ref="K5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1" spans="4:11" x14ac:dyDescent="0.2">
      <c r="D561" t="str" cm="1">
        <f t="array" ref="D5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1" s="39"/>
      <c r="F561" s="40"/>
      <c r="G561" s="40"/>
      <c r="H561" s="40"/>
      <c r="I561" s="40"/>
      <c r="J561" t="str">
        <f>IF(AND(ISNUMBER(TableSaisie[[#This Row],[Heure départ]]),ISNUMBER(TableSaisie[[#This Row],[Début pause]])),(MOD(G561-F561,1)+MOD(I561-H561,1))*24,"")</f>
        <v/>
      </c>
      <c r="K561" t="str" cm="1">
        <f t="array" ref="K5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2" spans="4:11" x14ac:dyDescent="0.2">
      <c r="D562" t="str" cm="1">
        <f t="array" ref="D5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2" s="39"/>
      <c r="F562" s="40"/>
      <c r="G562" s="40"/>
      <c r="H562" s="40"/>
      <c r="I562" s="40"/>
      <c r="J562" t="str">
        <f>IF(AND(ISNUMBER(TableSaisie[[#This Row],[Heure départ]]),ISNUMBER(TableSaisie[[#This Row],[Début pause]])),(MOD(G562-F562,1)+MOD(I562-H562,1))*24,"")</f>
        <v/>
      </c>
      <c r="K562" t="str" cm="1">
        <f t="array" ref="K5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3" spans="4:11" x14ac:dyDescent="0.2">
      <c r="D563" t="str" cm="1">
        <f t="array" ref="D5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3" s="39"/>
      <c r="F563" s="40"/>
      <c r="G563" s="40"/>
      <c r="H563" s="40"/>
      <c r="I563" s="40"/>
      <c r="J563" t="str">
        <f>IF(AND(ISNUMBER(TableSaisie[[#This Row],[Heure départ]]),ISNUMBER(TableSaisie[[#This Row],[Début pause]])),(MOD(G563-F563,1)+MOD(I563-H563,1))*24,"")</f>
        <v/>
      </c>
      <c r="K563" t="str" cm="1">
        <f t="array" ref="K5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4" spans="4:11" x14ac:dyDescent="0.2">
      <c r="D564" t="str" cm="1">
        <f t="array" ref="D5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4" s="39"/>
      <c r="F564" s="40"/>
      <c r="G564" s="40"/>
      <c r="H564" s="40"/>
      <c r="I564" s="40"/>
      <c r="J564" t="str">
        <f>IF(AND(ISNUMBER(TableSaisie[[#This Row],[Heure départ]]),ISNUMBER(TableSaisie[[#This Row],[Début pause]])),(MOD(G564-F564,1)+MOD(I564-H564,1))*24,"")</f>
        <v/>
      </c>
      <c r="K564" t="str" cm="1">
        <f t="array" ref="K5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5" spans="4:11" x14ac:dyDescent="0.2">
      <c r="D565" t="str" cm="1">
        <f t="array" ref="D5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5" s="39"/>
      <c r="F565" s="40"/>
      <c r="G565" s="40"/>
      <c r="H565" s="40"/>
      <c r="I565" s="40"/>
      <c r="J565" t="str">
        <f>IF(AND(ISNUMBER(TableSaisie[[#This Row],[Heure départ]]),ISNUMBER(TableSaisie[[#This Row],[Début pause]])),(MOD(G565-F565,1)+MOD(I565-H565,1))*24,"")</f>
        <v/>
      </c>
      <c r="K565" t="str" cm="1">
        <f t="array" ref="K5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6" spans="4:11" x14ac:dyDescent="0.2">
      <c r="D566" t="str" cm="1">
        <f t="array" ref="D5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6" s="39"/>
      <c r="F566" s="40"/>
      <c r="G566" s="40"/>
      <c r="H566" s="40"/>
      <c r="I566" s="40"/>
      <c r="J566" t="str">
        <f>IF(AND(ISNUMBER(TableSaisie[[#This Row],[Heure départ]]),ISNUMBER(TableSaisie[[#This Row],[Début pause]])),(MOD(G566-F566,1)+MOD(I566-H566,1))*24,"")</f>
        <v/>
      </c>
      <c r="K566" t="str" cm="1">
        <f t="array" ref="K5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7" spans="4:11" x14ac:dyDescent="0.2">
      <c r="D567" t="str" cm="1">
        <f t="array" ref="D5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7" s="39"/>
      <c r="F567" s="40"/>
      <c r="G567" s="40"/>
      <c r="H567" s="40"/>
      <c r="I567" s="40"/>
      <c r="J567" t="str">
        <f>IF(AND(ISNUMBER(TableSaisie[[#This Row],[Heure départ]]),ISNUMBER(TableSaisie[[#This Row],[Début pause]])),(MOD(G567-F567,1)+MOD(I567-H567,1))*24,"")</f>
        <v/>
      </c>
      <c r="K567" t="str" cm="1">
        <f t="array" ref="K5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8" spans="4:11" x14ac:dyDescent="0.2">
      <c r="D568" t="str" cm="1">
        <f t="array" ref="D5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8" s="39"/>
      <c r="F568" s="40"/>
      <c r="G568" s="40"/>
      <c r="H568" s="40"/>
      <c r="I568" s="40"/>
      <c r="J568" t="str">
        <f>IF(AND(ISNUMBER(TableSaisie[[#This Row],[Heure départ]]),ISNUMBER(TableSaisie[[#This Row],[Début pause]])),(MOD(G568-F568,1)+MOD(I568-H568,1))*24,"")</f>
        <v/>
      </c>
      <c r="K568" t="str" cm="1">
        <f t="array" ref="K5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69" spans="4:11" x14ac:dyDescent="0.2">
      <c r="D569" t="str" cm="1">
        <f t="array" ref="D5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69" s="39"/>
      <c r="F569" s="40"/>
      <c r="G569" s="40"/>
      <c r="H569" s="40"/>
      <c r="I569" s="40"/>
      <c r="J569" t="str">
        <f>IF(AND(ISNUMBER(TableSaisie[[#This Row],[Heure départ]]),ISNUMBER(TableSaisie[[#This Row],[Début pause]])),(MOD(G569-F569,1)+MOD(I569-H569,1))*24,"")</f>
        <v/>
      </c>
      <c r="K569" t="str" cm="1">
        <f t="array" ref="K5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0" spans="4:11" x14ac:dyDescent="0.2">
      <c r="D570" t="str" cm="1">
        <f t="array" ref="D5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0" s="39"/>
      <c r="F570" s="40"/>
      <c r="G570" s="40"/>
      <c r="H570" s="40"/>
      <c r="I570" s="40"/>
      <c r="J570" t="str">
        <f>IF(AND(ISNUMBER(TableSaisie[[#This Row],[Heure départ]]),ISNUMBER(TableSaisie[[#This Row],[Début pause]])),(MOD(G570-F570,1)+MOD(I570-H570,1))*24,"")</f>
        <v/>
      </c>
      <c r="K570" t="str" cm="1">
        <f t="array" ref="K5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1" spans="4:11" x14ac:dyDescent="0.2">
      <c r="D571" t="str" cm="1">
        <f t="array" ref="D5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1" s="39"/>
      <c r="F571" s="40"/>
      <c r="G571" s="40"/>
      <c r="H571" s="40"/>
      <c r="I571" s="40"/>
      <c r="J571" t="str">
        <f>IF(AND(ISNUMBER(TableSaisie[[#This Row],[Heure départ]]),ISNUMBER(TableSaisie[[#This Row],[Début pause]])),(MOD(G571-F571,1)+MOD(I571-H571,1))*24,"")</f>
        <v/>
      </c>
      <c r="K571" t="str" cm="1">
        <f t="array" ref="K5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2" spans="4:11" x14ac:dyDescent="0.2">
      <c r="D572" t="str" cm="1">
        <f t="array" ref="D5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2" s="39"/>
      <c r="F572" s="40"/>
      <c r="G572" s="40"/>
      <c r="H572" s="40"/>
      <c r="I572" s="40"/>
      <c r="J572" t="str">
        <f>IF(AND(ISNUMBER(TableSaisie[[#This Row],[Heure départ]]),ISNUMBER(TableSaisie[[#This Row],[Début pause]])),(MOD(G572-F572,1)+MOD(I572-H572,1))*24,"")</f>
        <v/>
      </c>
      <c r="K572" t="str" cm="1">
        <f t="array" ref="K5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3" spans="4:11" x14ac:dyDescent="0.2">
      <c r="D573" t="str" cm="1">
        <f t="array" ref="D5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3" s="39"/>
      <c r="F573" s="40"/>
      <c r="G573" s="40"/>
      <c r="H573" s="40"/>
      <c r="I573" s="40"/>
      <c r="J573" t="str">
        <f>IF(AND(ISNUMBER(TableSaisie[[#This Row],[Heure départ]]),ISNUMBER(TableSaisie[[#This Row],[Début pause]])),(MOD(G573-F573,1)+MOD(I573-H573,1))*24,"")</f>
        <v/>
      </c>
      <c r="K573" t="str" cm="1">
        <f t="array" ref="K5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4" spans="4:11" x14ac:dyDescent="0.2">
      <c r="D574" t="str" cm="1">
        <f t="array" ref="D5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4" s="39"/>
      <c r="F574" s="40"/>
      <c r="G574" s="40"/>
      <c r="H574" s="40"/>
      <c r="I574" s="40"/>
      <c r="J574" t="str">
        <f>IF(AND(ISNUMBER(TableSaisie[[#This Row],[Heure départ]]),ISNUMBER(TableSaisie[[#This Row],[Début pause]])),(MOD(G574-F574,1)+MOD(I574-H574,1))*24,"")</f>
        <v/>
      </c>
      <c r="K574" t="str" cm="1">
        <f t="array" ref="K5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5" spans="4:11" x14ac:dyDescent="0.2">
      <c r="D575" t="str" cm="1">
        <f t="array" ref="D5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5" s="39"/>
      <c r="F575" s="40"/>
      <c r="G575" s="40"/>
      <c r="H575" s="40"/>
      <c r="I575" s="40"/>
      <c r="J575" t="str">
        <f>IF(AND(ISNUMBER(TableSaisie[[#This Row],[Heure départ]]),ISNUMBER(TableSaisie[[#This Row],[Début pause]])),(MOD(G575-F575,1)+MOD(I575-H575,1))*24,"")</f>
        <v/>
      </c>
      <c r="K575" t="str" cm="1">
        <f t="array" ref="K5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6" spans="4:11" x14ac:dyDescent="0.2">
      <c r="D576" t="str" cm="1">
        <f t="array" ref="D5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6" s="39"/>
      <c r="F576" s="40"/>
      <c r="G576" s="40"/>
      <c r="H576" s="40"/>
      <c r="I576" s="40"/>
      <c r="J576" t="str">
        <f>IF(AND(ISNUMBER(TableSaisie[[#This Row],[Heure départ]]),ISNUMBER(TableSaisie[[#This Row],[Début pause]])),(MOD(G576-F576,1)+MOD(I576-H576,1))*24,"")</f>
        <v/>
      </c>
      <c r="K576" t="str" cm="1">
        <f t="array" ref="K5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7" spans="4:11" x14ac:dyDescent="0.2">
      <c r="D577" t="str" cm="1">
        <f t="array" ref="D5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7" s="39"/>
      <c r="F577" s="40"/>
      <c r="G577" s="40"/>
      <c r="H577" s="40"/>
      <c r="I577" s="40"/>
      <c r="J577" t="str">
        <f>IF(AND(ISNUMBER(TableSaisie[[#This Row],[Heure départ]]),ISNUMBER(TableSaisie[[#This Row],[Début pause]])),(MOD(G577-F577,1)+MOD(I577-H577,1))*24,"")</f>
        <v/>
      </c>
      <c r="K577" t="str" cm="1">
        <f t="array" ref="K5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8" spans="4:11" x14ac:dyDescent="0.2">
      <c r="D578" t="str" cm="1">
        <f t="array" ref="D5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8" s="39"/>
      <c r="F578" s="40"/>
      <c r="G578" s="40"/>
      <c r="H578" s="40"/>
      <c r="I578" s="40"/>
      <c r="J578" t="str">
        <f>IF(AND(ISNUMBER(TableSaisie[[#This Row],[Heure départ]]),ISNUMBER(TableSaisie[[#This Row],[Début pause]])),(MOD(G578-F578,1)+MOD(I578-H578,1))*24,"")</f>
        <v/>
      </c>
      <c r="K578" t="str" cm="1">
        <f t="array" ref="K5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79" spans="4:11" x14ac:dyDescent="0.2">
      <c r="D579" t="str" cm="1">
        <f t="array" ref="D5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79" s="39"/>
      <c r="F579" s="40"/>
      <c r="G579" s="40"/>
      <c r="H579" s="40"/>
      <c r="I579" s="40"/>
      <c r="J579" t="str">
        <f>IF(AND(ISNUMBER(TableSaisie[[#This Row],[Heure départ]]),ISNUMBER(TableSaisie[[#This Row],[Début pause]])),(MOD(G579-F579,1)+MOD(I579-H579,1))*24,"")</f>
        <v/>
      </c>
      <c r="K579" t="str" cm="1">
        <f t="array" ref="K5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0" spans="4:11" x14ac:dyDescent="0.2">
      <c r="D580" t="str" cm="1">
        <f t="array" ref="D5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0" s="39"/>
      <c r="F580" s="40"/>
      <c r="G580" s="40"/>
      <c r="H580" s="40"/>
      <c r="I580" s="40"/>
      <c r="J580" t="str">
        <f>IF(AND(ISNUMBER(TableSaisie[[#This Row],[Heure départ]]),ISNUMBER(TableSaisie[[#This Row],[Début pause]])),(MOD(G580-F580,1)+MOD(I580-H580,1))*24,"")</f>
        <v/>
      </c>
      <c r="K580" t="str" cm="1">
        <f t="array" ref="K5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1" spans="4:11" x14ac:dyDescent="0.2">
      <c r="D581" t="str" cm="1">
        <f t="array" ref="D5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1" s="39"/>
      <c r="F581" s="40"/>
      <c r="G581" s="40"/>
      <c r="H581" s="40"/>
      <c r="I581" s="40"/>
      <c r="J581" t="str">
        <f>IF(AND(ISNUMBER(TableSaisie[[#This Row],[Heure départ]]),ISNUMBER(TableSaisie[[#This Row],[Début pause]])),(MOD(G581-F581,1)+MOD(I581-H581,1))*24,"")</f>
        <v/>
      </c>
      <c r="K581" t="str" cm="1">
        <f t="array" ref="K5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2" spans="4:11" x14ac:dyDescent="0.2">
      <c r="D582" t="str" cm="1">
        <f t="array" ref="D5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2" s="39"/>
      <c r="F582" s="40"/>
      <c r="G582" s="40"/>
      <c r="H582" s="40"/>
      <c r="I582" s="40"/>
      <c r="J582" t="str">
        <f>IF(AND(ISNUMBER(TableSaisie[[#This Row],[Heure départ]]),ISNUMBER(TableSaisie[[#This Row],[Début pause]])),(MOD(G582-F582,1)+MOD(I582-H582,1))*24,"")</f>
        <v/>
      </c>
      <c r="K582" t="str" cm="1">
        <f t="array" ref="K5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3" spans="4:11" x14ac:dyDescent="0.2">
      <c r="D583" t="str" cm="1">
        <f t="array" ref="D5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3" s="39"/>
      <c r="F583" s="40"/>
      <c r="G583" s="40"/>
      <c r="H583" s="40"/>
      <c r="I583" s="40"/>
      <c r="J583" t="str">
        <f>IF(AND(ISNUMBER(TableSaisie[[#This Row],[Heure départ]]),ISNUMBER(TableSaisie[[#This Row],[Début pause]])),(MOD(G583-F583,1)+MOD(I583-H583,1))*24,"")</f>
        <v/>
      </c>
      <c r="K583" t="str" cm="1">
        <f t="array" ref="K5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4" spans="4:11" x14ac:dyDescent="0.2">
      <c r="D584" t="str" cm="1">
        <f t="array" ref="D5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4" s="39"/>
      <c r="F584" s="40"/>
      <c r="G584" s="40"/>
      <c r="H584" s="40"/>
      <c r="I584" s="40"/>
      <c r="J584" t="str">
        <f>IF(AND(ISNUMBER(TableSaisie[[#This Row],[Heure départ]]),ISNUMBER(TableSaisie[[#This Row],[Début pause]])),(MOD(G584-F584,1)+MOD(I584-H584,1))*24,"")</f>
        <v/>
      </c>
      <c r="K584" t="str" cm="1">
        <f t="array" ref="K5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5" spans="4:11" x14ac:dyDescent="0.2">
      <c r="D585" t="str" cm="1">
        <f t="array" ref="D5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5" s="39"/>
      <c r="F585" s="40"/>
      <c r="G585" s="40"/>
      <c r="H585" s="40"/>
      <c r="I585" s="40"/>
      <c r="J585" t="str">
        <f>IF(AND(ISNUMBER(TableSaisie[[#This Row],[Heure départ]]),ISNUMBER(TableSaisie[[#This Row],[Début pause]])),(MOD(G585-F585,1)+MOD(I585-H585,1))*24,"")</f>
        <v/>
      </c>
      <c r="K585" t="str" cm="1">
        <f t="array" ref="K5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6" spans="4:11" x14ac:dyDescent="0.2">
      <c r="D586" t="str" cm="1">
        <f t="array" ref="D5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6" s="39"/>
      <c r="F586" s="40"/>
      <c r="G586" s="40"/>
      <c r="H586" s="40"/>
      <c r="I586" s="40"/>
      <c r="J586" t="str">
        <f>IF(AND(ISNUMBER(TableSaisie[[#This Row],[Heure départ]]),ISNUMBER(TableSaisie[[#This Row],[Début pause]])),(MOD(G586-F586,1)+MOD(I586-H586,1))*24,"")</f>
        <v/>
      </c>
      <c r="K586" t="str" cm="1">
        <f t="array" ref="K5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7" spans="4:11" x14ac:dyDescent="0.2">
      <c r="D587" t="str" cm="1">
        <f t="array" ref="D5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7" s="39"/>
      <c r="F587" s="40"/>
      <c r="G587" s="40"/>
      <c r="H587" s="40"/>
      <c r="I587" s="40"/>
      <c r="J587" t="str">
        <f>IF(AND(ISNUMBER(TableSaisie[[#This Row],[Heure départ]]),ISNUMBER(TableSaisie[[#This Row],[Début pause]])),(MOD(G587-F587,1)+MOD(I587-H587,1))*24,"")</f>
        <v/>
      </c>
      <c r="K587" t="str" cm="1">
        <f t="array" ref="K5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8" spans="4:11" x14ac:dyDescent="0.2">
      <c r="D588" t="str" cm="1">
        <f t="array" ref="D5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8" s="39"/>
      <c r="F588" s="40"/>
      <c r="G588" s="40"/>
      <c r="H588" s="40"/>
      <c r="I588" s="40"/>
      <c r="J588" t="str">
        <f>IF(AND(ISNUMBER(TableSaisie[[#This Row],[Heure départ]]),ISNUMBER(TableSaisie[[#This Row],[Début pause]])),(MOD(G588-F588,1)+MOD(I588-H588,1))*24,"")</f>
        <v/>
      </c>
      <c r="K588" t="str" cm="1">
        <f t="array" ref="K5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89" spans="4:11" x14ac:dyDescent="0.2">
      <c r="D589" t="str" cm="1">
        <f t="array" ref="D5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89" s="39"/>
      <c r="F589" s="40"/>
      <c r="G589" s="40"/>
      <c r="H589" s="40"/>
      <c r="I589" s="40"/>
      <c r="J589" t="str">
        <f>IF(AND(ISNUMBER(TableSaisie[[#This Row],[Heure départ]]),ISNUMBER(TableSaisie[[#This Row],[Début pause]])),(MOD(G589-F589,1)+MOD(I589-H589,1))*24,"")</f>
        <v/>
      </c>
      <c r="K589" t="str" cm="1">
        <f t="array" ref="K5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0" spans="4:11" x14ac:dyDescent="0.2">
      <c r="D590" t="str" cm="1">
        <f t="array" ref="D5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0" s="39"/>
      <c r="F590" s="40"/>
      <c r="G590" s="40"/>
      <c r="H590" s="40"/>
      <c r="I590" s="40"/>
      <c r="J590" t="str">
        <f>IF(AND(ISNUMBER(TableSaisie[[#This Row],[Heure départ]]),ISNUMBER(TableSaisie[[#This Row],[Début pause]])),(MOD(G590-F590,1)+MOD(I590-H590,1))*24,"")</f>
        <v/>
      </c>
      <c r="K590" t="str" cm="1">
        <f t="array" ref="K5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1" spans="4:11" x14ac:dyDescent="0.2">
      <c r="D591" t="str" cm="1">
        <f t="array" ref="D5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1" s="39"/>
      <c r="F591" s="40"/>
      <c r="G591" s="40"/>
      <c r="H591" s="40"/>
      <c r="I591" s="40"/>
      <c r="J591" t="str">
        <f>IF(AND(ISNUMBER(TableSaisie[[#This Row],[Heure départ]]),ISNUMBER(TableSaisie[[#This Row],[Début pause]])),(MOD(G591-F591,1)+MOD(I591-H591,1))*24,"")</f>
        <v/>
      </c>
      <c r="K591" t="str" cm="1">
        <f t="array" ref="K5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2" spans="4:11" x14ac:dyDescent="0.2">
      <c r="D592" t="str" cm="1">
        <f t="array" ref="D5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2" s="39"/>
      <c r="F592" s="40"/>
      <c r="G592" s="40"/>
      <c r="H592" s="40"/>
      <c r="I592" s="40"/>
      <c r="J592" t="str">
        <f>IF(AND(ISNUMBER(TableSaisie[[#This Row],[Heure départ]]),ISNUMBER(TableSaisie[[#This Row],[Début pause]])),(MOD(G592-F592,1)+MOD(I592-H592,1))*24,"")</f>
        <v/>
      </c>
      <c r="K592" t="str" cm="1">
        <f t="array" ref="K5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3" spans="4:11" x14ac:dyDescent="0.2">
      <c r="D593" t="str" cm="1">
        <f t="array" ref="D5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3" s="39"/>
      <c r="F593" s="40"/>
      <c r="G593" s="40"/>
      <c r="H593" s="40"/>
      <c r="I593" s="40"/>
      <c r="J593" t="str">
        <f>IF(AND(ISNUMBER(TableSaisie[[#This Row],[Heure départ]]),ISNUMBER(TableSaisie[[#This Row],[Début pause]])),(MOD(G593-F593,1)+MOD(I593-H593,1))*24,"")</f>
        <v/>
      </c>
      <c r="K593" t="str" cm="1">
        <f t="array" ref="K5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4" spans="4:11" x14ac:dyDescent="0.2">
      <c r="D594" t="str" cm="1">
        <f t="array" ref="D5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4" s="39"/>
      <c r="F594" s="40"/>
      <c r="G594" s="40"/>
      <c r="H594" s="40"/>
      <c r="I594" s="40"/>
      <c r="J594" t="str">
        <f>IF(AND(ISNUMBER(TableSaisie[[#This Row],[Heure départ]]),ISNUMBER(TableSaisie[[#This Row],[Début pause]])),(MOD(G594-F594,1)+MOD(I594-H594,1))*24,"")</f>
        <v/>
      </c>
      <c r="K594" t="str" cm="1">
        <f t="array" ref="K5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5" spans="4:11" x14ac:dyDescent="0.2">
      <c r="D595" t="str" cm="1">
        <f t="array" ref="D5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5" s="39"/>
      <c r="F595" s="40"/>
      <c r="G595" s="40"/>
      <c r="H595" s="40"/>
      <c r="I595" s="40"/>
      <c r="J595" t="str">
        <f>IF(AND(ISNUMBER(TableSaisie[[#This Row],[Heure départ]]),ISNUMBER(TableSaisie[[#This Row],[Début pause]])),(MOD(G595-F595,1)+MOD(I595-H595,1))*24,"")</f>
        <v/>
      </c>
      <c r="K595" t="str" cm="1">
        <f t="array" ref="K5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6" spans="4:11" x14ac:dyDescent="0.2">
      <c r="D596" t="str" cm="1">
        <f t="array" ref="D5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6" s="39"/>
      <c r="F596" s="40"/>
      <c r="G596" s="40"/>
      <c r="H596" s="40"/>
      <c r="I596" s="40"/>
      <c r="J596" t="str">
        <f>IF(AND(ISNUMBER(TableSaisie[[#This Row],[Heure départ]]),ISNUMBER(TableSaisie[[#This Row],[Début pause]])),(MOD(G596-F596,1)+MOD(I596-H596,1))*24,"")</f>
        <v/>
      </c>
      <c r="K596" t="str" cm="1">
        <f t="array" ref="K5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7" spans="4:11" x14ac:dyDescent="0.2">
      <c r="D597" t="str" cm="1">
        <f t="array" ref="D5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7" s="39"/>
      <c r="F597" s="40"/>
      <c r="G597" s="40"/>
      <c r="H597" s="40"/>
      <c r="I597" s="40"/>
      <c r="J597" t="str">
        <f>IF(AND(ISNUMBER(TableSaisie[[#This Row],[Heure départ]]),ISNUMBER(TableSaisie[[#This Row],[Début pause]])),(MOD(G597-F597,1)+MOD(I597-H597,1))*24,"")</f>
        <v/>
      </c>
      <c r="K597" t="str" cm="1">
        <f t="array" ref="K5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8" spans="4:11" x14ac:dyDescent="0.2">
      <c r="D598" t="str" cm="1">
        <f t="array" ref="D5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8" s="39"/>
      <c r="F598" s="40"/>
      <c r="G598" s="40"/>
      <c r="H598" s="40"/>
      <c r="I598" s="40"/>
      <c r="J598" t="str">
        <f>IF(AND(ISNUMBER(TableSaisie[[#This Row],[Heure départ]]),ISNUMBER(TableSaisie[[#This Row],[Début pause]])),(MOD(G598-F598,1)+MOD(I598-H598,1))*24,"")</f>
        <v/>
      </c>
      <c r="K598" t="str" cm="1">
        <f t="array" ref="K5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599" spans="4:11" x14ac:dyDescent="0.2">
      <c r="D599" t="str" cm="1">
        <f t="array" ref="D5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599" s="39"/>
      <c r="F599" s="40"/>
      <c r="G599" s="40"/>
      <c r="H599" s="40"/>
      <c r="I599" s="40"/>
      <c r="J599" t="str">
        <f>IF(AND(ISNUMBER(TableSaisie[[#This Row],[Heure départ]]),ISNUMBER(TableSaisie[[#This Row],[Début pause]])),(MOD(G599-F599,1)+MOD(I599-H599,1))*24,"")</f>
        <v/>
      </c>
      <c r="K599" t="str" cm="1">
        <f t="array" ref="K5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0" spans="4:11" x14ac:dyDescent="0.2">
      <c r="D600" t="str" cm="1">
        <f t="array" ref="D6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0" s="39"/>
      <c r="F600" s="40"/>
      <c r="G600" s="40"/>
      <c r="H600" s="40"/>
      <c r="I600" s="40"/>
      <c r="J600" t="str">
        <f>IF(AND(ISNUMBER(TableSaisie[[#This Row],[Heure départ]]),ISNUMBER(TableSaisie[[#This Row],[Début pause]])),(MOD(G600-F600,1)+MOD(I600-H600,1))*24,"")</f>
        <v/>
      </c>
      <c r="K600" t="str" cm="1">
        <f t="array" ref="K6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1" spans="4:11" x14ac:dyDescent="0.2">
      <c r="D601" t="str" cm="1">
        <f t="array" ref="D6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1" s="39"/>
      <c r="F601" s="40"/>
      <c r="G601" s="40"/>
      <c r="H601" s="40"/>
      <c r="I601" s="40"/>
      <c r="J601" t="str">
        <f>IF(AND(ISNUMBER(TableSaisie[[#This Row],[Heure départ]]),ISNUMBER(TableSaisie[[#This Row],[Début pause]])),(MOD(G601-F601,1)+MOD(I601-H601,1))*24,"")</f>
        <v/>
      </c>
      <c r="K601" t="str" cm="1">
        <f t="array" ref="K6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2" spans="4:11" x14ac:dyDescent="0.2">
      <c r="D602" t="str" cm="1">
        <f t="array" ref="D6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2" s="39"/>
      <c r="F602" s="40"/>
      <c r="G602" s="40"/>
      <c r="H602" s="40"/>
      <c r="I602" s="40"/>
      <c r="J602" t="str">
        <f>IF(AND(ISNUMBER(TableSaisie[[#This Row],[Heure départ]]),ISNUMBER(TableSaisie[[#This Row],[Début pause]])),(MOD(G602-F602,1)+MOD(I602-H602,1))*24,"")</f>
        <v/>
      </c>
      <c r="K602" t="str" cm="1">
        <f t="array" ref="K6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3" spans="4:11" x14ac:dyDescent="0.2">
      <c r="D603" t="str" cm="1">
        <f t="array" ref="D6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3" s="39"/>
      <c r="F603" s="40"/>
      <c r="G603" s="40"/>
      <c r="H603" s="40"/>
      <c r="I603" s="40"/>
      <c r="J603" t="str">
        <f>IF(AND(ISNUMBER(TableSaisie[[#This Row],[Heure départ]]),ISNUMBER(TableSaisie[[#This Row],[Début pause]])),(MOD(G603-F603,1)+MOD(I603-H603,1))*24,"")</f>
        <v/>
      </c>
      <c r="K603" t="str" cm="1">
        <f t="array" ref="K6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4" spans="4:11" x14ac:dyDescent="0.2">
      <c r="D604" t="str" cm="1">
        <f t="array" ref="D6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4" s="39"/>
      <c r="F604" s="40"/>
      <c r="G604" s="40"/>
      <c r="H604" s="40"/>
      <c r="I604" s="40"/>
      <c r="J604" t="str">
        <f>IF(AND(ISNUMBER(TableSaisie[[#This Row],[Heure départ]]),ISNUMBER(TableSaisie[[#This Row],[Début pause]])),(MOD(G604-F604,1)+MOD(I604-H604,1))*24,"")</f>
        <v/>
      </c>
      <c r="K604" t="str" cm="1">
        <f t="array" ref="K6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5" spans="4:11" x14ac:dyDescent="0.2">
      <c r="D605" t="str" cm="1">
        <f t="array" ref="D6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5" s="39"/>
      <c r="F605" s="40"/>
      <c r="G605" s="40"/>
      <c r="H605" s="40"/>
      <c r="I605" s="40"/>
      <c r="J605" t="str">
        <f>IF(AND(ISNUMBER(TableSaisie[[#This Row],[Heure départ]]),ISNUMBER(TableSaisie[[#This Row],[Début pause]])),(MOD(G605-F605,1)+MOD(I605-H605,1))*24,"")</f>
        <v/>
      </c>
      <c r="K605" t="str" cm="1">
        <f t="array" ref="K6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6" spans="4:11" x14ac:dyDescent="0.2">
      <c r="D606" t="str" cm="1">
        <f t="array" ref="D6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6" s="39"/>
      <c r="F606" s="40"/>
      <c r="G606" s="40"/>
      <c r="H606" s="40"/>
      <c r="I606" s="40"/>
      <c r="J606" t="str">
        <f>IF(AND(ISNUMBER(TableSaisie[[#This Row],[Heure départ]]),ISNUMBER(TableSaisie[[#This Row],[Début pause]])),(MOD(G606-F606,1)+MOD(I606-H606,1))*24,"")</f>
        <v/>
      </c>
      <c r="K606" t="str" cm="1">
        <f t="array" ref="K6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7" spans="4:11" x14ac:dyDescent="0.2">
      <c r="D607" t="str" cm="1">
        <f t="array" ref="D6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7" s="39"/>
      <c r="F607" s="40"/>
      <c r="G607" s="40"/>
      <c r="H607" s="40"/>
      <c r="I607" s="40"/>
      <c r="J607" t="str">
        <f>IF(AND(ISNUMBER(TableSaisie[[#This Row],[Heure départ]]),ISNUMBER(TableSaisie[[#This Row],[Début pause]])),(MOD(G607-F607,1)+MOD(I607-H607,1))*24,"")</f>
        <v/>
      </c>
      <c r="K607" t="str" cm="1">
        <f t="array" ref="K6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8" spans="4:11" x14ac:dyDescent="0.2">
      <c r="D608" t="str" cm="1">
        <f t="array" ref="D6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8" s="39"/>
      <c r="F608" s="40"/>
      <c r="G608" s="40"/>
      <c r="H608" s="40"/>
      <c r="I608" s="40"/>
      <c r="J608" t="str">
        <f>IF(AND(ISNUMBER(TableSaisie[[#This Row],[Heure départ]]),ISNUMBER(TableSaisie[[#This Row],[Début pause]])),(MOD(G608-F608,1)+MOD(I608-H608,1))*24,"")</f>
        <v/>
      </c>
      <c r="K608" t="str" cm="1">
        <f t="array" ref="K6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09" spans="4:11" x14ac:dyDescent="0.2">
      <c r="D609" t="str" cm="1">
        <f t="array" ref="D6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09" s="39"/>
      <c r="F609" s="40"/>
      <c r="G609" s="40"/>
      <c r="H609" s="40"/>
      <c r="I609" s="40"/>
      <c r="J609" t="str">
        <f>IF(AND(ISNUMBER(TableSaisie[[#This Row],[Heure départ]]),ISNUMBER(TableSaisie[[#This Row],[Début pause]])),(MOD(G609-F609,1)+MOD(I609-H609,1))*24,"")</f>
        <v/>
      </c>
      <c r="K609" t="str" cm="1">
        <f t="array" ref="K6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0" spans="4:11" x14ac:dyDescent="0.2">
      <c r="D610" t="str" cm="1">
        <f t="array" ref="D6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0" s="39"/>
      <c r="F610" s="40"/>
      <c r="G610" s="40"/>
      <c r="H610" s="40"/>
      <c r="I610" s="40"/>
      <c r="J610" t="str">
        <f>IF(AND(ISNUMBER(TableSaisie[[#This Row],[Heure départ]]),ISNUMBER(TableSaisie[[#This Row],[Début pause]])),(MOD(G610-F610,1)+MOD(I610-H610,1))*24,"")</f>
        <v/>
      </c>
      <c r="K610" t="str" cm="1">
        <f t="array" ref="K6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1" spans="4:11" x14ac:dyDescent="0.2">
      <c r="D611" t="str" cm="1">
        <f t="array" ref="D6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1" s="39"/>
      <c r="F611" s="40"/>
      <c r="G611" s="40"/>
      <c r="H611" s="40"/>
      <c r="I611" s="40"/>
      <c r="J611" t="str">
        <f>IF(AND(ISNUMBER(TableSaisie[[#This Row],[Heure départ]]),ISNUMBER(TableSaisie[[#This Row],[Début pause]])),(MOD(G611-F611,1)+MOD(I611-H611,1))*24,"")</f>
        <v/>
      </c>
      <c r="K611" t="str" cm="1">
        <f t="array" ref="K6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2" spans="4:11" x14ac:dyDescent="0.2">
      <c r="D612" t="str" cm="1">
        <f t="array" ref="D6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2" s="39"/>
      <c r="F612" s="40"/>
      <c r="G612" s="40"/>
      <c r="H612" s="40"/>
      <c r="I612" s="40"/>
      <c r="J612" t="str">
        <f>IF(AND(ISNUMBER(TableSaisie[[#This Row],[Heure départ]]),ISNUMBER(TableSaisie[[#This Row],[Début pause]])),(MOD(G612-F612,1)+MOD(I612-H612,1))*24,"")</f>
        <v/>
      </c>
      <c r="K612" t="str" cm="1">
        <f t="array" ref="K6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3" spans="4:11" x14ac:dyDescent="0.2">
      <c r="D613" t="str" cm="1">
        <f t="array" ref="D6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3" s="39"/>
      <c r="F613" s="40"/>
      <c r="G613" s="40"/>
      <c r="H613" s="40"/>
      <c r="I613" s="40"/>
      <c r="J613" t="str">
        <f>IF(AND(ISNUMBER(TableSaisie[[#This Row],[Heure départ]]),ISNUMBER(TableSaisie[[#This Row],[Début pause]])),(MOD(G613-F613,1)+MOD(I613-H613,1))*24,"")</f>
        <v/>
      </c>
      <c r="K613" t="str" cm="1">
        <f t="array" ref="K6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4" spans="4:11" x14ac:dyDescent="0.2">
      <c r="D614" t="str" cm="1">
        <f t="array" ref="D6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4" s="39"/>
      <c r="F614" s="40"/>
      <c r="G614" s="40"/>
      <c r="H614" s="40"/>
      <c r="I614" s="40"/>
      <c r="J614" t="str">
        <f>IF(AND(ISNUMBER(TableSaisie[[#This Row],[Heure départ]]),ISNUMBER(TableSaisie[[#This Row],[Début pause]])),(MOD(G614-F614,1)+MOD(I614-H614,1))*24,"")</f>
        <v/>
      </c>
      <c r="K614" t="str" cm="1">
        <f t="array" ref="K6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5" spans="4:11" x14ac:dyDescent="0.2">
      <c r="D615" t="str" cm="1">
        <f t="array" ref="D6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5" s="39"/>
      <c r="F615" s="40"/>
      <c r="G615" s="40"/>
      <c r="H615" s="40"/>
      <c r="I615" s="40"/>
      <c r="J615" t="str">
        <f>IF(AND(ISNUMBER(TableSaisie[[#This Row],[Heure départ]]),ISNUMBER(TableSaisie[[#This Row],[Début pause]])),(MOD(G615-F615,1)+MOD(I615-H615,1))*24,"")</f>
        <v/>
      </c>
      <c r="K615" t="str" cm="1">
        <f t="array" ref="K6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6" spans="4:11" x14ac:dyDescent="0.2">
      <c r="D616" t="str" cm="1">
        <f t="array" ref="D6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6" s="39"/>
      <c r="F616" s="40"/>
      <c r="G616" s="40"/>
      <c r="H616" s="40"/>
      <c r="I616" s="40"/>
      <c r="J616" t="str">
        <f>IF(AND(ISNUMBER(TableSaisie[[#This Row],[Heure départ]]),ISNUMBER(TableSaisie[[#This Row],[Début pause]])),(MOD(G616-F616,1)+MOD(I616-H616,1))*24,"")</f>
        <v/>
      </c>
      <c r="K616" t="str" cm="1">
        <f t="array" ref="K6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7" spans="4:11" x14ac:dyDescent="0.2">
      <c r="D617" t="str" cm="1">
        <f t="array" ref="D6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7" s="39"/>
      <c r="F617" s="40"/>
      <c r="G617" s="40"/>
      <c r="H617" s="40"/>
      <c r="I617" s="40"/>
      <c r="J617" t="str">
        <f>IF(AND(ISNUMBER(TableSaisie[[#This Row],[Heure départ]]),ISNUMBER(TableSaisie[[#This Row],[Début pause]])),(MOD(G617-F617,1)+MOD(I617-H617,1))*24,"")</f>
        <v/>
      </c>
      <c r="K617" t="str" cm="1">
        <f t="array" ref="K6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8" spans="4:11" x14ac:dyDescent="0.2">
      <c r="D618" t="str" cm="1">
        <f t="array" ref="D6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8" s="39"/>
      <c r="F618" s="40"/>
      <c r="G618" s="40"/>
      <c r="H618" s="40"/>
      <c r="I618" s="40"/>
      <c r="J618" t="str">
        <f>IF(AND(ISNUMBER(TableSaisie[[#This Row],[Heure départ]]),ISNUMBER(TableSaisie[[#This Row],[Début pause]])),(MOD(G618-F618,1)+MOD(I618-H618,1))*24,"")</f>
        <v/>
      </c>
      <c r="K618" t="str" cm="1">
        <f t="array" ref="K6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19" spans="4:11" x14ac:dyDescent="0.2">
      <c r="D619" t="str" cm="1">
        <f t="array" ref="D6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19" s="39"/>
      <c r="F619" s="40"/>
      <c r="G619" s="40"/>
      <c r="H619" s="40"/>
      <c r="I619" s="40"/>
      <c r="J619" t="str">
        <f>IF(AND(ISNUMBER(TableSaisie[[#This Row],[Heure départ]]),ISNUMBER(TableSaisie[[#This Row],[Début pause]])),(MOD(G619-F619,1)+MOD(I619-H619,1))*24,"")</f>
        <v/>
      </c>
      <c r="K619" t="str" cm="1">
        <f t="array" ref="K6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0" spans="4:11" x14ac:dyDescent="0.2">
      <c r="D620" t="str" cm="1">
        <f t="array" ref="D6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0" s="39"/>
      <c r="F620" s="40"/>
      <c r="G620" s="40"/>
      <c r="H620" s="40"/>
      <c r="I620" s="40"/>
      <c r="J620" t="str">
        <f>IF(AND(ISNUMBER(TableSaisie[[#This Row],[Heure départ]]),ISNUMBER(TableSaisie[[#This Row],[Début pause]])),(MOD(G620-F620,1)+MOD(I620-H620,1))*24,"")</f>
        <v/>
      </c>
      <c r="K620" t="str" cm="1">
        <f t="array" ref="K6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1" spans="4:11" x14ac:dyDescent="0.2">
      <c r="D621" t="str" cm="1">
        <f t="array" ref="D6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1" s="39"/>
      <c r="F621" s="40"/>
      <c r="G621" s="40"/>
      <c r="H621" s="40"/>
      <c r="I621" s="40"/>
      <c r="J621" t="str">
        <f>IF(AND(ISNUMBER(TableSaisie[[#This Row],[Heure départ]]),ISNUMBER(TableSaisie[[#This Row],[Début pause]])),(MOD(G621-F621,1)+MOD(I621-H621,1))*24,"")</f>
        <v/>
      </c>
      <c r="K621" t="str" cm="1">
        <f t="array" ref="K6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2" spans="4:11" x14ac:dyDescent="0.2">
      <c r="D622" t="str" cm="1">
        <f t="array" ref="D6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2" s="39"/>
      <c r="F622" s="40"/>
      <c r="G622" s="40"/>
      <c r="H622" s="40"/>
      <c r="I622" s="40"/>
      <c r="J622" t="str">
        <f>IF(AND(ISNUMBER(TableSaisie[[#This Row],[Heure départ]]),ISNUMBER(TableSaisie[[#This Row],[Début pause]])),(MOD(G622-F622,1)+MOD(I622-H622,1))*24,"")</f>
        <v/>
      </c>
      <c r="K622" t="str" cm="1">
        <f t="array" ref="K6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3" spans="4:11" x14ac:dyDescent="0.2">
      <c r="D623" t="str" cm="1">
        <f t="array" ref="D6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3" s="39"/>
      <c r="F623" s="40"/>
      <c r="G623" s="40"/>
      <c r="H623" s="40"/>
      <c r="I623" s="40"/>
      <c r="J623" t="str">
        <f>IF(AND(ISNUMBER(TableSaisie[[#This Row],[Heure départ]]),ISNUMBER(TableSaisie[[#This Row],[Début pause]])),(MOD(G623-F623,1)+MOD(I623-H623,1))*24,"")</f>
        <v/>
      </c>
      <c r="K623" t="str" cm="1">
        <f t="array" ref="K6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4" spans="4:11" x14ac:dyDescent="0.2">
      <c r="D624" t="str" cm="1">
        <f t="array" ref="D6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4" s="39"/>
      <c r="F624" s="40"/>
      <c r="G624" s="40"/>
      <c r="H624" s="40"/>
      <c r="I624" s="40"/>
      <c r="J624" t="str">
        <f>IF(AND(ISNUMBER(TableSaisie[[#This Row],[Heure départ]]),ISNUMBER(TableSaisie[[#This Row],[Début pause]])),(MOD(G624-F624,1)+MOD(I624-H624,1))*24,"")</f>
        <v/>
      </c>
      <c r="K624" t="str" cm="1">
        <f t="array" ref="K6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5" spans="4:11" x14ac:dyDescent="0.2">
      <c r="D625" t="str" cm="1">
        <f t="array" ref="D6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5" s="39"/>
      <c r="F625" s="40"/>
      <c r="G625" s="40"/>
      <c r="H625" s="40"/>
      <c r="I625" s="40"/>
      <c r="J625" t="str">
        <f>IF(AND(ISNUMBER(TableSaisie[[#This Row],[Heure départ]]),ISNUMBER(TableSaisie[[#This Row],[Début pause]])),(MOD(G625-F625,1)+MOD(I625-H625,1))*24,"")</f>
        <v/>
      </c>
      <c r="K625" t="str" cm="1">
        <f t="array" ref="K6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6" spans="4:11" x14ac:dyDescent="0.2">
      <c r="D626" t="str" cm="1">
        <f t="array" ref="D6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6" s="39"/>
      <c r="F626" s="40"/>
      <c r="G626" s="40"/>
      <c r="H626" s="40"/>
      <c r="I626" s="40"/>
      <c r="J626" t="str">
        <f>IF(AND(ISNUMBER(TableSaisie[[#This Row],[Heure départ]]),ISNUMBER(TableSaisie[[#This Row],[Début pause]])),(MOD(G626-F626,1)+MOD(I626-H626,1))*24,"")</f>
        <v/>
      </c>
      <c r="K626" t="str" cm="1">
        <f t="array" ref="K6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7" spans="4:11" x14ac:dyDescent="0.2">
      <c r="D627" t="str" cm="1">
        <f t="array" ref="D6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7" s="39"/>
      <c r="F627" s="40"/>
      <c r="G627" s="40"/>
      <c r="H627" s="40"/>
      <c r="I627" s="40"/>
      <c r="J627" t="str">
        <f>IF(AND(ISNUMBER(TableSaisie[[#This Row],[Heure départ]]),ISNUMBER(TableSaisie[[#This Row],[Début pause]])),(MOD(G627-F627,1)+MOD(I627-H627,1))*24,"")</f>
        <v/>
      </c>
      <c r="K627" t="str" cm="1">
        <f t="array" ref="K6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8" spans="4:11" x14ac:dyDescent="0.2">
      <c r="D628" t="str" cm="1">
        <f t="array" ref="D6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8" s="39"/>
      <c r="F628" s="40"/>
      <c r="G628" s="40"/>
      <c r="H628" s="40"/>
      <c r="I628" s="40"/>
      <c r="J628" t="str">
        <f>IF(AND(ISNUMBER(TableSaisie[[#This Row],[Heure départ]]),ISNUMBER(TableSaisie[[#This Row],[Début pause]])),(MOD(G628-F628,1)+MOD(I628-H628,1))*24,"")</f>
        <v/>
      </c>
      <c r="K628" t="str" cm="1">
        <f t="array" ref="K6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29" spans="4:11" x14ac:dyDescent="0.2">
      <c r="D629" t="str" cm="1">
        <f t="array" ref="D6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29" s="39"/>
      <c r="F629" s="40"/>
      <c r="G629" s="40"/>
      <c r="H629" s="40"/>
      <c r="I629" s="40"/>
      <c r="J629" t="str">
        <f>IF(AND(ISNUMBER(TableSaisie[[#This Row],[Heure départ]]),ISNUMBER(TableSaisie[[#This Row],[Début pause]])),(MOD(G629-F629,1)+MOD(I629-H629,1))*24,"")</f>
        <v/>
      </c>
      <c r="K629" t="str" cm="1">
        <f t="array" ref="K6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0" spans="4:11" x14ac:dyDescent="0.2">
      <c r="D630" t="str" cm="1">
        <f t="array" ref="D6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0" s="39"/>
      <c r="F630" s="40"/>
      <c r="G630" s="40"/>
      <c r="H630" s="40"/>
      <c r="I630" s="40"/>
      <c r="J630" t="str">
        <f>IF(AND(ISNUMBER(TableSaisie[[#This Row],[Heure départ]]),ISNUMBER(TableSaisie[[#This Row],[Début pause]])),(MOD(G630-F630,1)+MOD(I630-H630,1))*24,"")</f>
        <v/>
      </c>
      <c r="K630" t="str" cm="1">
        <f t="array" ref="K6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1" spans="4:11" x14ac:dyDescent="0.2">
      <c r="D631" t="str" cm="1">
        <f t="array" ref="D6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1" s="39"/>
      <c r="F631" s="40"/>
      <c r="G631" s="40"/>
      <c r="H631" s="40"/>
      <c r="I631" s="40"/>
      <c r="J631" t="str">
        <f>IF(AND(ISNUMBER(TableSaisie[[#This Row],[Heure départ]]),ISNUMBER(TableSaisie[[#This Row],[Début pause]])),(MOD(G631-F631,1)+MOD(I631-H631,1))*24,"")</f>
        <v/>
      </c>
      <c r="K631" t="str" cm="1">
        <f t="array" ref="K6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2" spans="4:11" x14ac:dyDescent="0.2">
      <c r="D632" t="str" cm="1">
        <f t="array" ref="D6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2" s="39"/>
      <c r="F632" s="40"/>
      <c r="G632" s="40"/>
      <c r="H632" s="40"/>
      <c r="I632" s="40"/>
      <c r="J632" t="str">
        <f>IF(AND(ISNUMBER(TableSaisie[[#This Row],[Heure départ]]),ISNUMBER(TableSaisie[[#This Row],[Début pause]])),(MOD(G632-F632,1)+MOD(I632-H632,1))*24,"")</f>
        <v/>
      </c>
      <c r="K632" t="str" cm="1">
        <f t="array" ref="K6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3" spans="4:11" x14ac:dyDescent="0.2">
      <c r="D633" t="str" cm="1">
        <f t="array" ref="D6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3" s="39"/>
      <c r="F633" s="40"/>
      <c r="G633" s="40"/>
      <c r="H633" s="40"/>
      <c r="I633" s="40"/>
      <c r="J633" t="str">
        <f>IF(AND(ISNUMBER(TableSaisie[[#This Row],[Heure départ]]),ISNUMBER(TableSaisie[[#This Row],[Début pause]])),(MOD(G633-F633,1)+MOD(I633-H633,1))*24,"")</f>
        <v/>
      </c>
      <c r="K633" t="str" cm="1">
        <f t="array" ref="K6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4" spans="4:11" x14ac:dyDescent="0.2">
      <c r="D634" t="str" cm="1">
        <f t="array" ref="D6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4" s="39"/>
      <c r="F634" s="40"/>
      <c r="G634" s="40"/>
      <c r="H634" s="40"/>
      <c r="I634" s="40"/>
      <c r="J634" t="str">
        <f>IF(AND(ISNUMBER(TableSaisie[[#This Row],[Heure départ]]),ISNUMBER(TableSaisie[[#This Row],[Début pause]])),(MOD(G634-F634,1)+MOD(I634-H634,1))*24,"")</f>
        <v/>
      </c>
      <c r="K634" t="str" cm="1">
        <f t="array" ref="K6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5" spans="4:11" x14ac:dyDescent="0.2">
      <c r="D635" t="str" cm="1">
        <f t="array" ref="D6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5" s="39"/>
      <c r="F635" s="40"/>
      <c r="G635" s="40"/>
      <c r="H635" s="40"/>
      <c r="I635" s="40"/>
      <c r="J635" t="str">
        <f>IF(AND(ISNUMBER(TableSaisie[[#This Row],[Heure départ]]),ISNUMBER(TableSaisie[[#This Row],[Début pause]])),(MOD(G635-F635,1)+MOD(I635-H635,1))*24,"")</f>
        <v/>
      </c>
      <c r="K635" t="str" cm="1">
        <f t="array" ref="K6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6" spans="4:11" x14ac:dyDescent="0.2">
      <c r="D636" t="str" cm="1">
        <f t="array" ref="D6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6" s="39"/>
      <c r="F636" s="40"/>
      <c r="G636" s="40"/>
      <c r="H636" s="40"/>
      <c r="I636" s="40"/>
      <c r="J636" t="str">
        <f>IF(AND(ISNUMBER(TableSaisie[[#This Row],[Heure départ]]),ISNUMBER(TableSaisie[[#This Row],[Début pause]])),(MOD(G636-F636,1)+MOD(I636-H636,1))*24,"")</f>
        <v/>
      </c>
      <c r="K636" t="str" cm="1">
        <f t="array" ref="K6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7" spans="4:11" x14ac:dyDescent="0.2">
      <c r="D637" t="str" cm="1">
        <f t="array" ref="D6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7" s="39"/>
      <c r="F637" s="40"/>
      <c r="G637" s="40"/>
      <c r="H637" s="40"/>
      <c r="I637" s="40"/>
      <c r="J637" t="str">
        <f>IF(AND(ISNUMBER(TableSaisie[[#This Row],[Heure départ]]),ISNUMBER(TableSaisie[[#This Row],[Début pause]])),(MOD(G637-F637,1)+MOD(I637-H637,1))*24,"")</f>
        <v/>
      </c>
      <c r="K637" t="str" cm="1">
        <f t="array" ref="K6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8" spans="4:11" x14ac:dyDescent="0.2">
      <c r="D638" t="str" cm="1">
        <f t="array" ref="D6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8" s="39"/>
      <c r="F638" s="40"/>
      <c r="G638" s="40"/>
      <c r="H638" s="40"/>
      <c r="I638" s="40"/>
      <c r="J638" t="str">
        <f>IF(AND(ISNUMBER(TableSaisie[[#This Row],[Heure départ]]),ISNUMBER(TableSaisie[[#This Row],[Début pause]])),(MOD(G638-F638,1)+MOD(I638-H638,1))*24,"")</f>
        <v/>
      </c>
      <c r="K638" t="str" cm="1">
        <f t="array" ref="K6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39" spans="4:11" x14ac:dyDescent="0.2">
      <c r="D639" t="str" cm="1">
        <f t="array" ref="D6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39" s="39"/>
      <c r="F639" s="40"/>
      <c r="G639" s="40"/>
      <c r="H639" s="40"/>
      <c r="I639" s="40"/>
      <c r="J639" t="str">
        <f>IF(AND(ISNUMBER(TableSaisie[[#This Row],[Heure départ]]),ISNUMBER(TableSaisie[[#This Row],[Début pause]])),(MOD(G639-F639,1)+MOD(I639-H639,1))*24,"")</f>
        <v/>
      </c>
      <c r="K639" t="str" cm="1">
        <f t="array" ref="K6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0" spans="4:11" x14ac:dyDescent="0.2">
      <c r="D640" t="str" cm="1">
        <f t="array" ref="D6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0" s="39"/>
      <c r="F640" s="40"/>
      <c r="G640" s="40"/>
      <c r="H640" s="40"/>
      <c r="I640" s="40"/>
      <c r="J640" t="str">
        <f>IF(AND(ISNUMBER(TableSaisie[[#This Row],[Heure départ]]),ISNUMBER(TableSaisie[[#This Row],[Début pause]])),(MOD(G640-F640,1)+MOD(I640-H640,1))*24,"")</f>
        <v/>
      </c>
      <c r="K640" t="str" cm="1">
        <f t="array" ref="K6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1" spans="4:11" x14ac:dyDescent="0.2">
      <c r="D641" t="str" cm="1">
        <f t="array" ref="D6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1" s="39"/>
      <c r="F641" s="40"/>
      <c r="G641" s="40"/>
      <c r="H641" s="40"/>
      <c r="I641" s="40"/>
      <c r="J641" t="str">
        <f>IF(AND(ISNUMBER(TableSaisie[[#This Row],[Heure départ]]),ISNUMBER(TableSaisie[[#This Row],[Début pause]])),(MOD(G641-F641,1)+MOD(I641-H641,1))*24,"")</f>
        <v/>
      </c>
      <c r="K641" t="str" cm="1">
        <f t="array" ref="K6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2" spans="4:11" x14ac:dyDescent="0.2">
      <c r="D642" t="str" cm="1">
        <f t="array" ref="D6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2" s="39"/>
      <c r="F642" s="40"/>
      <c r="G642" s="40"/>
      <c r="H642" s="40"/>
      <c r="I642" s="40"/>
      <c r="J642" t="str">
        <f>IF(AND(ISNUMBER(TableSaisie[[#This Row],[Heure départ]]),ISNUMBER(TableSaisie[[#This Row],[Début pause]])),(MOD(G642-F642,1)+MOD(I642-H642,1))*24,"")</f>
        <v/>
      </c>
      <c r="K642" t="str" cm="1">
        <f t="array" ref="K6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3" spans="4:11" x14ac:dyDescent="0.2">
      <c r="D643" t="str" cm="1">
        <f t="array" ref="D6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3" s="39"/>
      <c r="F643" s="40"/>
      <c r="G643" s="40"/>
      <c r="H643" s="40"/>
      <c r="I643" s="40"/>
      <c r="J643" t="str">
        <f>IF(AND(ISNUMBER(TableSaisie[[#This Row],[Heure départ]]),ISNUMBER(TableSaisie[[#This Row],[Début pause]])),(MOD(G643-F643,1)+MOD(I643-H643,1))*24,"")</f>
        <v/>
      </c>
      <c r="K643" t="str" cm="1">
        <f t="array" ref="K6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4" spans="4:11" x14ac:dyDescent="0.2">
      <c r="D644" t="str" cm="1">
        <f t="array" ref="D6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4" s="39"/>
      <c r="F644" s="40"/>
      <c r="G644" s="40"/>
      <c r="H644" s="40"/>
      <c r="I644" s="40"/>
      <c r="J644" t="str">
        <f>IF(AND(ISNUMBER(TableSaisie[[#This Row],[Heure départ]]),ISNUMBER(TableSaisie[[#This Row],[Début pause]])),(MOD(G644-F644,1)+MOD(I644-H644,1))*24,"")</f>
        <v/>
      </c>
      <c r="K644" t="str" cm="1">
        <f t="array" ref="K6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5" spans="4:11" x14ac:dyDescent="0.2">
      <c r="D645" t="str" cm="1">
        <f t="array" ref="D6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5" s="39"/>
      <c r="F645" s="40"/>
      <c r="G645" s="40"/>
      <c r="H645" s="40"/>
      <c r="I645" s="40"/>
      <c r="J645" t="str">
        <f>IF(AND(ISNUMBER(TableSaisie[[#This Row],[Heure départ]]),ISNUMBER(TableSaisie[[#This Row],[Début pause]])),(MOD(G645-F645,1)+MOD(I645-H645,1))*24,"")</f>
        <v/>
      </c>
      <c r="K645" t="str" cm="1">
        <f t="array" ref="K6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6" spans="4:11" x14ac:dyDescent="0.2">
      <c r="D646" t="str" cm="1">
        <f t="array" ref="D6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6" s="39"/>
      <c r="F646" s="40"/>
      <c r="G646" s="40"/>
      <c r="H646" s="40"/>
      <c r="I646" s="40"/>
      <c r="J646" t="str">
        <f>IF(AND(ISNUMBER(TableSaisie[[#This Row],[Heure départ]]),ISNUMBER(TableSaisie[[#This Row],[Début pause]])),(MOD(G646-F646,1)+MOD(I646-H646,1))*24,"")</f>
        <v/>
      </c>
      <c r="K646" t="str" cm="1">
        <f t="array" ref="K6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7" spans="4:11" x14ac:dyDescent="0.2">
      <c r="D647" t="str" cm="1">
        <f t="array" ref="D6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7" s="39"/>
      <c r="F647" s="40"/>
      <c r="G647" s="40"/>
      <c r="H647" s="40"/>
      <c r="I647" s="40"/>
      <c r="J647" t="str">
        <f>IF(AND(ISNUMBER(TableSaisie[[#This Row],[Heure départ]]),ISNUMBER(TableSaisie[[#This Row],[Début pause]])),(MOD(G647-F647,1)+MOD(I647-H647,1))*24,"")</f>
        <v/>
      </c>
      <c r="K647" t="str" cm="1">
        <f t="array" ref="K6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8" spans="4:11" x14ac:dyDescent="0.2">
      <c r="D648" t="str" cm="1">
        <f t="array" ref="D6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8" s="39"/>
      <c r="F648" s="40"/>
      <c r="G648" s="40"/>
      <c r="H648" s="40"/>
      <c r="I648" s="40"/>
      <c r="J648" t="str">
        <f>IF(AND(ISNUMBER(TableSaisie[[#This Row],[Heure départ]]),ISNUMBER(TableSaisie[[#This Row],[Début pause]])),(MOD(G648-F648,1)+MOD(I648-H648,1))*24,"")</f>
        <v/>
      </c>
      <c r="K648" t="str" cm="1">
        <f t="array" ref="K6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49" spans="4:11" x14ac:dyDescent="0.2">
      <c r="D649" t="str" cm="1">
        <f t="array" ref="D6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49" s="39"/>
      <c r="F649" s="40"/>
      <c r="G649" s="40"/>
      <c r="H649" s="40"/>
      <c r="I649" s="40"/>
      <c r="J649" t="str">
        <f>IF(AND(ISNUMBER(TableSaisie[[#This Row],[Heure départ]]),ISNUMBER(TableSaisie[[#This Row],[Début pause]])),(MOD(G649-F649,1)+MOD(I649-H649,1))*24,"")</f>
        <v/>
      </c>
      <c r="K649" t="str" cm="1">
        <f t="array" ref="K6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0" spans="4:11" x14ac:dyDescent="0.2">
      <c r="D650" t="str" cm="1">
        <f t="array" ref="D6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0" s="39"/>
      <c r="F650" s="40"/>
      <c r="G650" s="40"/>
      <c r="H650" s="40"/>
      <c r="I650" s="40"/>
      <c r="J650" t="str">
        <f>IF(AND(ISNUMBER(TableSaisie[[#This Row],[Heure départ]]),ISNUMBER(TableSaisie[[#This Row],[Début pause]])),(MOD(G650-F650,1)+MOD(I650-H650,1))*24,"")</f>
        <v/>
      </c>
      <c r="K650" t="str" cm="1">
        <f t="array" ref="K6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1" spans="4:11" x14ac:dyDescent="0.2">
      <c r="D651" t="str" cm="1">
        <f t="array" ref="D6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1" s="39"/>
      <c r="F651" s="40"/>
      <c r="G651" s="40"/>
      <c r="H651" s="40"/>
      <c r="I651" s="40"/>
      <c r="J651" t="str">
        <f>IF(AND(ISNUMBER(TableSaisie[[#This Row],[Heure départ]]),ISNUMBER(TableSaisie[[#This Row],[Début pause]])),(MOD(G651-F651,1)+MOD(I651-H651,1))*24,"")</f>
        <v/>
      </c>
      <c r="K651" t="str" cm="1">
        <f t="array" ref="K6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2" spans="4:11" x14ac:dyDescent="0.2">
      <c r="D652" t="str" cm="1">
        <f t="array" ref="D6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2" s="39"/>
      <c r="F652" s="40"/>
      <c r="G652" s="40"/>
      <c r="H652" s="40"/>
      <c r="I652" s="40"/>
      <c r="J652" t="str">
        <f>IF(AND(ISNUMBER(TableSaisie[[#This Row],[Heure départ]]),ISNUMBER(TableSaisie[[#This Row],[Début pause]])),(MOD(G652-F652,1)+MOD(I652-H652,1))*24,"")</f>
        <v/>
      </c>
      <c r="K652" t="str" cm="1">
        <f t="array" ref="K6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3" spans="4:11" x14ac:dyDescent="0.2">
      <c r="D653" t="str" cm="1">
        <f t="array" ref="D6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3" s="39"/>
      <c r="F653" s="40"/>
      <c r="G653" s="40"/>
      <c r="H653" s="40"/>
      <c r="I653" s="40"/>
      <c r="J653" t="str">
        <f>IF(AND(ISNUMBER(TableSaisie[[#This Row],[Heure départ]]),ISNUMBER(TableSaisie[[#This Row],[Début pause]])),(MOD(G653-F653,1)+MOD(I653-H653,1))*24,"")</f>
        <v/>
      </c>
      <c r="K653" t="str" cm="1">
        <f t="array" ref="K6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4" spans="4:11" x14ac:dyDescent="0.2">
      <c r="D654" t="str" cm="1">
        <f t="array" ref="D6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4" s="39"/>
      <c r="F654" s="40"/>
      <c r="G654" s="40"/>
      <c r="H654" s="40"/>
      <c r="I654" s="40"/>
      <c r="J654" t="str">
        <f>IF(AND(ISNUMBER(TableSaisie[[#This Row],[Heure départ]]),ISNUMBER(TableSaisie[[#This Row],[Début pause]])),(MOD(G654-F654,1)+MOD(I654-H654,1))*24,"")</f>
        <v/>
      </c>
      <c r="K654" t="str" cm="1">
        <f t="array" ref="K6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5" spans="4:11" x14ac:dyDescent="0.2">
      <c r="D655" t="str" cm="1">
        <f t="array" ref="D6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5" s="39"/>
      <c r="F655" s="40"/>
      <c r="G655" s="40"/>
      <c r="H655" s="40"/>
      <c r="I655" s="40"/>
      <c r="J655" t="str">
        <f>IF(AND(ISNUMBER(TableSaisie[[#This Row],[Heure départ]]),ISNUMBER(TableSaisie[[#This Row],[Début pause]])),(MOD(G655-F655,1)+MOD(I655-H655,1))*24,"")</f>
        <v/>
      </c>
      <c r="K655" t="str" cm="1">
        <f t="array" ref="K6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6" spans="4:11" x14ac:dyDescent="0.2">
      <c r="D656" t="str" cm="1">
        <f t="array" ref="D6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6" s="39"/>
      <c r="F656" s="40"/>
      <c r="G656" s="40"/>
      <c r="H656" s="40"/>
      <c r="I656" s="40"/>
      <c r="J656" t="str">
        <f>IF(AND(ISNUMBER(TableSaisie[[#This Row],[Heure départ]]),ISNUMBER(TableSaisie[[#This Row],[Début pause]])),(MOD(G656-F656,1)+MOD(I656-H656,1))*24,"")</f>
        <v/>
      </c>
      <c r="K656" t="str" cm="1">
        <f t="array" ref="K6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7" spans="4:11" x14ac:dyDescent="0.2">
      <c r="D657" t="str" cm="1">
        <f t="array" ref="D6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7" s="39"/>
      <c r="F657" s="40"/>
      <c r="G657" s="40"/>
      <c r="H657" s="40"/>
      <c r="I657" s="40"/>
      <c r="J657" t="str">
        <f>IF(AND(ISNUMBER(TableSaisie[[#This Row],[Heure départ]]),ISNUMBER(TableSaisie[[#This Row],[Début pause]])),(MOD(G657-F657,1)+MOD(I657-H657,1))*24,"")</f>
        <v/>
      </c>
      <c r="K657" t="str" cm="1">
        <f t="array" ref="K6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8" spans="4:11" x14ac:dyDescent="0.2">
      <c r="D658" t="str" cm="1">
        <f t="array" ref="D6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8" s="39"/>
      <c r="F658" s="40"/>
      <c r="G658" s="40"/>
      <c r="H658" s="40"/>
      <c r="I658" s="40"/>
      <c r="J658" t="str">
        <f>IF(AND(ISNUMBER(TableSaisie[[#This Row],[Heure départ]]),ISNUMBER(TableSaisie[[#This Row],[Début pause]])),(MOD(G658-F658,1)+MOD(I658-H658,1))*24,"")</f>
        <v/>
      </c>
      <c r="K658" t="str" cm="1">
        <f t="array" ref="K6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59" spans="4:11" x14ac:dyDescent="0.2">
      <c r="D659" t="str" cm="1">
        <f t="array" ref="D6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59" s="39"/>
      <c r="F659" s="40"/>
      <c r="G659" s="40"/>
      <c r="H659" s="40"/>
      <c r="I659" s="40"/>
      <c r="J659" t="str">
        <f>IF(AND(ISNUMBER(TableSaisie[[#This Row],[Heure départ]]),ISNUMBER(TableSaisie[[#This Row],[Début pause]])),(MOD(G659-F659,1)+MOD(I659-H659,1))*24,"")</f>
        <v/>
      </c>
      <c r="K659" t="str" cm="1">
        <f t="array" ref="K6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0" spans="4:11" x14ac:dyDescent="0.2">
      <c r="D660" t="str" cm="1">
        <f t="array" ref="D6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0" s="39"/>
      <c r="F660" s="40"/>
      <c r="G660" s="40"/>
      <c r="H660" s="40"/>
      <c r="I660" s="40"/>
      <c r="J660" t="str">
        <f>IF(AND(ISNUMBER(TableSaisie[[#This Row],[Heure départ]]),ISNUMBER(TableSaisie[[#This Row],[Début pause]])),(MOD(G660-F660,1)+MOD(I660-H660,1))*24,"")</f>
        <v/>
      </c>
      <c r="K660" t="str" cm="1">
        <f t="array" ref="K6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1" spans="4:11" x14ac:dyDescent="0.2">
      <c r="D661" t="str" cm="1">
        <f t="array" ref="D6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1" s="39"/>
      <c r="F661" s="40"/>
      <c r="G661" s="40"/>
      <c r="H661" s="40"/>
      <c r="I661" s="40"/>
      <c r="J661" t="str">
        <f>IF(AND(ISNUMBER(TableSaisie[[#This Row],[Heure départ]]),ISNUMBER(TableSaisie[[#This Row],[Début pause]])),(MOD(G661-F661,1)+MOD(I661-H661,1))*24,"")</f>
        <v/>
      </c>
      <c r="K661" t="str" cm="1">
        <f t="array" ref="K6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2" spans="4:11" x14ac:dyDescent="0.2">
      <c r="D662" t="str" cm="1">
        <f t="array" ref="D6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2" s="39"/>
      <c r="F662" s="40"/>
      <c r="G662" s="40"/>
      <c r="H662" s="40"/>
      <c r="I662" s="40"/>
      <c r="J662" t="str">
        <f>IF(AND(ISNUMBER(TableSaisie[[#This Row],[Heure départ]]),ISNUMBER(TableSaisie[[#This Row],[Début pause]])),(MOD(G662-F662,1)+MOD(I662-H662,1))*24,"")</f>
        <v/>
      </c>
      <c r="K662" t="str" cm="1">
        <f t="array" ref="K6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3" spans="4:11" x14ac:dyDescent="0.2">
      <c r="D663" t="str" cm="1">
        <f t="array" ref="D6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3" s="39"/>
      <c r="F663" s="40"/>
      <c r="G663" s="40"/>
      <c r="H663" s="40"/>
      <c r="I663" s="40"/>
      <c r="J663" t="str">
        <f>IF(AND(ISNUMBER(TableSaisie[[#This Row],[Heure départ]]),ISNUMBER(TableSaisie[[#This Row],[Début pause]])),(MOD(G663-F663,1)+MOD(I663-H663,1))*24,"")</f>
        <v/>
      </c>
      <c r="K663" t="str" cm="1">
        <f t="array" ref="K6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4" spans="4:11" x14ac:dyDescent="0.2">
      <c r="D664" t="str" cm="1">
        <f t="array" ref="D6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4" s="39"/>
      <c r="F664" s="40"/>
      <c r="G664" s="40"/>
      <c r="H664" s="40"/>
      <c r="I664" s="40"/>
      <c r="J664" t="str">
        <f>IF(AND(ISNUMBER(TableSaisie[[#This Row],[Heure départ]]),ISNUMBER(TableSaisie[[#This Row],[Début pause]])),(MOD(G664-F664,1)+MOD(I664-H664,1))*24,"")</f>
        <v/>
      </c>
      <c r="K664" t="str" cm="1">
        <f t="array" ref="K6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5" spans="4:11" x14ac:dyDescent="0.2">
      <c r="D665" t="str" cm="1">
        <f t="array" ref="D6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5" s="39"/>
      <c r="F665" s="40"/>
      <c r="G665" s="40"/>
      <c r="H665" s="40"/>
      <c r="I665" s="40"/>
      <c r="J665" t="str">
        <f>IF(AND(ISNUMBER(TableSaisie[[#This Row],[Heure départ]]),ISNUMBER(TableSaisie[[#This Row],[Début pause]])),(MOD(G665-F665,1)+MOD(I665-H665,1))*24,"")</f>
        <v/>
      </c>
      <c r="K665" t="str" cm="1">
        <f t="array" ref="K6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6" spans="4:11" x14ac:dyDescent="0.2">
      <c r="D666" t="str" cm="1">
        <f t="array" ref="D6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6" s="39"/>
      <c r="F666" s="40"/>
      <c r="G666" s="40"/>
      <c r="H666" s="40"/>
      <c r="I666" s="40"/>
      <c r="J666" t="str">
        <f>IF(AND(ISNUMBER(TableSaisie[[#This Row],[Heure départ]]),ISNUMBER(TableSaisie[[#This Row],[Début pause]])),(MOD(G666-F666,1)+MOD(I666-H666,1))*24,"")</f>
        <v/>
      </c>
      <c r="K666" t="str" cm="1">
        <f t="array" ref="K6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7" spans="4:11" x14ac:dyDescent="0.2">
      <c r="D667" t="str" cm="1">
        <f t="array" ref="D6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7" s="39"/>
      <c r="F667" s="40"/>
      <c r="G667" s="40"/>
      <c r="H667" s="40"/>
      <c r="I667" s="40"/>
      <c r="J667" t="str">
        <f>IF(AND(ISNUMBER(TableSaisie[[#This Row],[Heure départ]]),ISNUMBER(TableSaisie[[#This Row],[Début pause]])),(MOD(G667-F667,1)+MOD(I667-H667,1))*24,"")</f>
        <v/>
      </c>
      <c r="K667" t="str" cm="1">
        <f t="array" ref="K6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8" spans="4:11" x14ac:dyDescent="0.2">
      <c r="D668" t="str" cm="1">
        <f t="array" ref="D6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8" s="39"/>
      <c r="F668" s="40"/>
      <c r="G668" s="40"/>
      <c r="H668" s="40"/>
      <c r="I668" s="40"/>
      <c r="J668" t="str">
        <f>IF(AND(ISNUMBER(TableSaisie[[#This Row],[Heure départ]]),ISNUMBER(TableSaisie[[#This Row],[Début pause]])),(MOD(G668-F668,1)+MOD(I668-H668,1))*24,"")</f>
        <v/>
      </c>
      <c r="K668" t="str" cm="1">
        <f t="array" ref="K6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69" spans="4:11" x14ac:dyDescent="0.2">
      <c r="D669" t="str" cm="1">
        <f t="array" ref="D6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69" s="39"/>
      <c r="F669" s="40"/>
      <c r="G669" s="40"/>
      <c r="H669" s="40"/>
      <c r="I669" s="40"/>
      <c r="J669" t="str">
        <f>IF(AND(ISNUMBER(TableSaisie[[#This Row],[Heure départ]]),ISNUMBER(TableSaisie[[#This Row],[Début pause]])),(MOD(G669-F669,1)+MOD(I669-H669,1))*24,"")</f>
        <v/>
      </c>
      <c r="K669" t="str" cm="1">
        <f t="array" ref="K6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0" spans="4:11" x14ac:dyDescent="0.2">
      <c r="D670" t="str" cm="1">
        <f t="array" ref="D6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0" s="39"/>
      <c r="F670" s="40"/>
      <c r="G670" s="40"/>
      <c r="H670" s="40"/>
      <c r="I670" s="40"/>
      <c r="J670" t="str">
        <f>IF(AND(ISNUMBER(TableSaisie[[#This Row],[Heure départ]]),ISNUMBER(TableSaisie[[#This Row],[Début pause]])),(MOD(G670-F670,1)+MOD(I670-H670,1))*24,"")</f>
        <v/>
      </c>
      <c r="K670" t="str" cm="1">
        <f t="array" ref="K6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1" spans="4:11" x14ac:dyDescent="0.2">
      <c r="D671" t="str" cm="1">
        <f t="array" ref="D6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1" s="39"/>
      <c r="F671" s="40"/>
      <c r="G671" s="40"/>
      <c r="H671" s="40"/>
      <c r="I671" s="40"/>
      <c r="J671" t="str">
        <f>IF(AND(ISNUMBER(TableSaisie[[#This Row],[Heure départ]]),ISNUMBER(TableSaisie[[#This Row],[Début pause]])),(MOD(G671-F671,1)+MOD(I671-H671,1))*24,"")</f>
        <v/>
      </c>
      <c r="K671" t="str" cm="1">
        <f t="array" ref="K6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2" spans="4:11" x14ac:dyDescent="0.2">
      <c r="D672" t="str" cm="1">
        <f t="array" ref="D6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2" s="39"/>
      <c r="F672" s="40"/>
      <c r="G672" s="40"/>
      <c r="H672" s="40"/>
      <c r="I672" s="40"/>
      <c r="J672" t="str">
        <f>IF(AND(ISNUMBER(TableSaisie[[#This Row],[Heure départ]]),ISNUMBER(TableSaisie[[#This Row],[Début pause]])),(MOD(G672-F672,1)+MOD(I672-H672,1))*24,"")</f>
        <v/>
      </c>
      <c r="K672" t="str" cm="1">
        <f t="array" ref="K6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3" spans="4:11" x14ac:dyDescent="0.2">
      <c r="D673" t="str" cm="1">
        <f t="array" ref="D6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3" s="39"/>
      <c r="F673" s="40"/>
      <c r="G673" s="40"/>
      <c r="H673" s="40"/>
      <c r="I673" s="40"/>
      <c r="J673" t="str">
        <f>IF(AND(ISNUMBER(TableSaisie[[#This Row],[Heure départ]]),ISNUMBER(TableSaisie[[#This Row],[Début pause]])),(MOD(G673-F673,1)+MOD(I673-H673,1))*24,"")</f>
        <v/>
      </c>
      <c r="K673" t="str" cm="1">
        <f t="array" ref="K6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4" spans="4:11" x14ac:dyDescent="0.2">
      <c r="D674" t="str" cm="1">
        <f t="array" ref="D6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4" s="39"/>
      <c r="F674" s="40"/>
      <c r="G674" s="40"/>
      <c r="H674" s="40"/>
      <c r="I674" s="40"/>
      <c r="J674" t="str">
        <f>IF(AND(ISNUMBER(TableSaisie[[#This Row],[Heure départ]]),ISNUMBER(TableSaisie[[#This Row],[Début pause]])),(MOD(G674-F674,1)+MOD(I674-H674,1))*24,"")</f>
        <v/>
      </c>
      <c r="K674" t="str" cm="1">
        <f t="array" ref="K6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5" spans="4:11" x14ac:dyDescent="0.2">
      <c r="D675" t="str" cm="1">
        <f t="array" ref="D6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5" s="39"/>
      <c r="F675" s="40"/>
      <c r="G675" s="40"/>
      <c r="H675" s="40"/>
      <c r="I675" s="40"/>
      <c r="J675" t="str">
        <f>IF(AND(ISNUMBER(TableSaisie[[#This Row],[Heure départ]]),ISNUMBER(TableSaisie[[#This Row],[Début pause]])),(MOD(G675-F675,1)+MOD(I675-H675,1))*24,"")</f>
        <v/>
      </c>
      <c r="K675" t="str" cm="1">
        <f t="array" ref="K6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6" spans="4:11" x14ac:dyDescent="0.2">
      <c r="D676" t="str" cm="1">
        <f t="array" ref="D6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6" s="39"/>
      <c r="F676" s="40"/>
      <c r="G676" s="40"/>
      <c r="H676" s="40"/>
      <c r="I676" s="40"/>
      <c r="J676" t="str">
        <f>IF(AND(ISNUMBER(TableSaisie[[#This Row],[Heure départ]]),ISNUMBER(TableSaisie[[#This Row],[Début pause]])),(MOD(G676-F676,1)+MOD(I676-H676,1))*24,"")</f>
        <v/>
      </c>
      <c r="K676" t="str" cm="1">
        <f t="array" ref="K6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7" spans="4:11" x14ac:dyDescent="0.2">
      <c r="D677" t="str" cm="1">
        <f t="array" ref="D6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7" s="39"/>
      <c r="F677" s="40"/>
      <c r="G677" s="40"/>
      <c r="H677" s="40"/>
      <c r="I677" s="40"/>
      <c r="J677" t="str">
        <f>IF(AND(ISNUMBER(TableSaisie[[#This Row],[Heure départ]]),ISNUMBER(TableSaisie[[#This Row],[Début pause]])),(MOD(G677-F677,1)+MOD(I677-H677,1))*24,"")</f>
        <v/>
      </c>
      <c r="K677" t="str" cm="1">
        <f t="array" ref="K6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8" spans="4:11" x14ac:dyDescent="0.2">
      <c r="D678" t="str" cm="1">
        <f t="array" ref="D6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8" s="39"/>
      <c r="F678" s="40"/>
      <c r="G678" s="40"/>
      <c r="H678" s="40"/>
      <c r="I678" s="40"/>
      <c r="J678" t="str">
        <f>IF(AND(ISNUMBER(TableSaisie[[#This Row],[Heure départ]]),ISNUMBER(TableSaisie[[#This Row],[Début pause]])),(MOD(G678-F678,1)+MOD(I678-H678,1))*24,"")</f>
        <v/>
      </c>
      <c r="K678" t="str" cm="1">
        <f t="array" ref="K6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79" spans="4:11" x14ac:dyDescent="0.2">
      <c r="D679" t="str" cm="1">
        <f t="array" ref="D6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79" s="39"/>
      <c r="F679" s="40"/>
      <c r="G679" s="40"/>
      <c r="H679" s="40"/>
      <c r="I679" s="40"/>
      <c r="J679" t="str">
        <f>IF(AND(ISNUMBER(TableSaisie[[#This Row],[Heure départ]]),ISNUMBER(TableSaisie[[#This Row],[Début pause]])),(MOD(G679-F679,1)+MOD(I679-H679,1))*24,"")</f>
        <v/>
      </c>
      <c r="K679" t="str" cm="1">
        <f t="array" ref="K6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0" spans="4:11" x14ac:dyDescent="0.2">
      <c r="D680" t="str" cm="1">
        <f t="array" ref="D6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0" s="39"/>
      <c r="F680" s="40"/>
      <c r="G680" s="40"/>
      <c r="H680" s="40"/>
      <c r="I680" s="40"/>
      <c r="J680" t="str">
        <f>IF(AND(ISNUMBER(TableSaisie[[#This Row],[Heure départ]]),ISNUMBER(TableSaisie[[#This Row],[Début pause]])),(MOD(G680-F680,1)+MOD(I680-H680,1))*24,"")</f>
        <v/>
      </c>
      <c r="K680" t="str" cm="1">
        <f t="array" ref="K6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1" spans="4:11" x14ac:dyDescent="0.2">
      <c r="D681" t="str" cm="1">
        <f t="array" ref="D6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1" s="39"/>
      <c r="F681" s="40"/>
      <c r="G681" s="40"/>
      <c r="H681" s="40"/>
      <c r="I681" s="40"/>
      <c r="J681" t="str">
        <f>IF(AND(ISNUMBER(TableSaisie[[#This Row],[Heure départ]]),ISNUMBER(TableSaisie[[#This Row],[Début pause]])),(MOD(G681-F681,1)+MOD(I681-H681,1))*24,"")</f>
        <v/>
      </c>
      <c r="K681" t="str" cm="1">
        <f t="array" ref="K6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2" spans="4:11" x14ac:dyDescent="0.2">
      <c r="D682" t="str" cm="1">
        <f t="array" ref="D6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2" s="39"/>
      <c r="F682" s="40"/>
      <c r="G682" s="40"/>
      <c r="H682" s="40"/>
      <c r="I682" s="40"/>
      <c r="J682" t="str">
        <f>IF(AND(ISNUMBER(TableSaisie[[#This Row],[Heure départ]]),ISNUMBER(TableSaisie[[#This Row],[Début pause]])),(MOD(G682-F682,1)+MOD(I682-H682,1))*24,"")</f>
        <v/>
      </c>
      <c r="K682" t="str" cm="1">
        <f t="array" ref="K6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3" spans="4:11" x14ac:dyDescent="0.2">
      <c r="D683" t="str" cm="1">
        <f t="array" ref="D6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3" s="39"/>
      <c r="F683" s="40"/>
      <c r="G683" s="40"/>
      <c r="H683" s="40"/>
      <c r="I683" s="40"/>
      <c r="J683" t="str">
        <f>IF(AND(ISNUMBER(TableSaisie[[#This Row],[Heure départ]]),ISNUMBER(TableSaisie[[#This Row],[Début pause]])),(MOD(G683-F683,1)+MOD(I683-H683,1))*24,"")</f>
        <v/>
      </c>
      <c r="K683" t="str" cm="1">
        <f t="array" ref="K6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4" spans="4:11" x14ac:dyDescent="0.2">
      <c r="D684" t="str" cm="1">
        <f t="array" ref="D6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4" s="39"/>
      <c r="F684" s="40"/>
      <c r="G684" s="40"/>
      <c r="H684" s="40"/>
      <c r="I684" s="40"/>
      <c r="J684" t="str">
        <f>IF(AND(ISNUMBER(TableSaisie[[#This Row],[Heure départ]]),ISNUMBER(TableSaisie[[#This Row],[Début pause]])),(MOD(G684-F684,1)+MOD(I684-H684,1))*24,"")</f>
        <v/>
      </c>
      <c r="K684" t="str" cm="1">
        <f t="array" ref="K6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5" spans="4:11" x14ac:dyDescent="0.2">
      <c r="D685" t="str" cm="1">
        <f t="array" ref="D6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5" s="39"/>
      <c r="F685" s="40"/>
      <c r="G685" s="40"/>
      <c r="H685" s="40"/>
      <c r="I685" s="40"/>
      <c r="J685" t="str">
        <f>IF(AND(ISNUMBER(TableSaisie[[#This Row],[Heure départ]]),ISNUMBER(TableSaisie[[#This Row],[Début pause]])),(MOD(G685-F685,1)+MOD(I685-H685,1))*24,"")</f>
        <v/>
      </c>
      <c r="K685" t="str" cm="1">
        <f t="array" ref="K6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6" spans="4:11" x14ac:dyDescent="0.2">
      <c r="D686" t="str" cm="1">
        <f t="array" ref="D6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6" s="39"/>
      <c r="F686" s="40"/>
      <c r="G686" s="40"/>
      <c r="H686" s="40"/>
      <c r="I686" s="40"/>
      <c r="J686" t="str">
        <f>IF(AND(ISNUMBER(TableSaisie[[#This Row],[Heure départ]]),ISNUMBER(TableSaisie[[#This Row],[Début pause]])),(MOD(G686-F686,1)+MOD(I686-H686,1))*24,"")</f>
        <v/>
      </c>
      <c r="K686" t="str" cm="1">
        <f t="array" ref="K6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7" spans="4:11" x14ac:dyDescent="0.2">
      <c r="D687" t="str" cm="1">
        <f t="array" ref="D6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7" s="39"/>
      <c r="F687" s="40"/>
      <c r="G687" s="40"/>
      <c r="H687" s="40"/>
      <c r="I687" s="40"/>
      <c r="J687" t="str">
        <f>IF(AND(ISNUMBER(TableSaisie[[#This Row],[Heure départ]]),ISNUMBER(TableSaisie[[#This Row],[Début pause]])),(MOD(G687-F687,1)+MOD(I687-H687,1))*24,"")</f>
        <v/>
      </c>
      <c r="K687" t="str" cm="1">
        <f t="array" ref="K6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8" spans="4:11" x14ac:dyDescent="0.2">
      <c r="D688" t="str" cm="1">
        <f t="array" ref="D6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8" s="39"/>
      <c r="F688" s="40"/>
      <c r="G688" s="40"/>
      <c r="H688" s="40"/>
      <c r="I688" s="40"/>
      <c r="J688" t="str">
        <f>IF(AND(ISNUMBER(TableSaisie[[#This Row],[Heure départ]]),ISNUMBER(TableSaisie[[#This Row],[Début pause]])),(MOD(G688-F688,1)+MOD(I688-H688,1))*24,"")</f>
        <v/>
      </c>
      <c r="K688" t="str" cm="1">
        <f t="array" ref="K6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89" spans="4:11" x14ac:dyDescent="0.2">
      <c r="D689" t="str" cm="1">
        <f t="array" ref="D6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89" s="39"/>
      <c r="F689" s="40"/>
      <c r="G689" s="40"/>
      <c r="H689" s="40"/>
      <c r="I689" s="40"/>
      <c r="J689" t="str">
        <f>IF(AND(ISNUMBER(TableSaisie[[#This Row],[Heure départ]]),ISNUMBER(TableSaisie[[#This Row],[Début pause]])),(MOD(G689-F689,1)+MOD(I689-H689,1))*24,"")</f>
        <v/>
      </c>
      <c r="K689" t="str" cm="1">
        <f t="array" ref="K6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0" spans="4:11" x14ac:dyDescent="0.2">
      <c r="D690" t="str" cm="1">
        <f t="array" ref="D6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0" s="39"/>
      <c r="F690" s="40"/>
      <c r="G690" s="40"/>
      <c r="H690" s="40"/>
      <c r="I690" s="40"/>
      <c r="J690" t="str">
        <f>IF(AND(ISNUMBER(TableSaisie[[#This Row],[Heure départ]]),ISNUMBER(TableSaisie[[#This Row],[Début pause]])),(MOD(G690-F690,1)+MOD(I690-H690,1))*24,"")</f>
        <v/>
      </c>
      <c r="K690" t="str" cm="1">
        <f t="array" ref="K6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1" spans="4:11" x14ac:dyDescent="0.2">
      <c r="D691" t="str" cm="1">
        <f t="array" ref="D6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1" s="39"/>
      <c r="F691" s="40"/>
      <c r="G691" s="40"/>
      <c r="H691" s="40"/>
      <c r="I691" s="40"/>
      <c r="J691" t="str">
        <f>IF(AND(ISNUMBER(TableSaisie[[#This Row],[Heure départ]]),ISNUMBER(TableSaisie[[#This Row],[Début pause]])),(MOD(G691-F691,1)+MOD(I691-H691,1))*24,"")</f>
        <v/>
      </c>
      <c r="K691" t="str" cm="1">
        <f t="array" ref="K6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2" spans="4:11" x14ac:dyDescent="0.2">
      <c r="D692" t="str" cm="1">
        <f t="array" ref="D6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2" s="39"/>
      <c r="F692" s="40"/>
      <c r="G692" s="40"/>
      <c r="H692" s="40"/>
      <c r="I692" s="40"/>
      <c r="J692" t="str">
        <f>IF(AND(ISNUMBER(TableSaisie[[#This Row],[Heure départ]]),ISNUMBER(TableSaisie[[#This Row],[Début pause]])),(MOD(G692-F692,1)+MOD(I692-H692,1))*24,"")</f>
        <v/>
      </c>
      <c r="K692" t="str" cm="1">
        <f t="array" ref="K6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3" spans="4:11" x14ac:dyDescent="0.2">
      <c r="D693" t="str" cm="1">
        <f t="array" ref="D6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3" s="39"/>
      <c r="F693" s="40"/>
      <c r="G693" s="40"/>
      <c r="H693" s="40"/>
      <c r="I693" s="40"/>
      <c r="J693" t="str">
        <f>IF(AND(ISNUMBER(TableSaisie[[#This Row],[Heure départ]]),ISNUMBER(TableSaisie[[#This Row],[Début pause]])),(MOD(G693-F693,1)+MOD(I693-H693,1))*24,"")</f>
        <v/>
      </c>
      <c r="K693" t="str" cm="1">
        <f t="array" ref="K6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4" spans="4:11" x14ac:dyDescent="0.2">
      <c r="D694" t="str" cm="1">
        <f t="array" ref="D6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4" s="39"/>
      <c r="F694" s="40"/>
      <c r="G694" s="40"/>
      <c r="H694" s="40"/>
      <c r="I694" s="40"/>
      <c r="J694" t="str">
        <f>IF(AND(ISNUMBER(TableSaisie[[#This Row],[Heure départ]]),ISNUMBER(TableSaisie[[#This Row],[Début pause]])),(MOD(G694-F694,1)+MOD(I694-H694,1))*24,"")</f>
        <v/>
      </c>
      <c r="K694" t="str" cm="1">
        <f t="array" ref="K6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5" spans="4:11" x14ac:dyDescent="0.2">
      <c r="D695" t="str" cm="1">
        <f t="array" ref="D6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5" s="39"/>
      <c r="F695" s="40"/>
      <c r="G695" s="40"/>
      <c r="H695" s="40"/>
      <c r="I695" s="40"/>
      <c r="J695" t="str">
        <f>IF(AND(ISNUMBER(TableSaisie[[#This Row],[Heure départ]]),ISNUMBER(TableSaisie[[#This Row],[Début pause]])),(MOD(G695-F695,1)+MOD(I695-H695,1))*24,"")</f>
        <v/>
      </c>
      <c r="K695" t="str" cm="1">
        <f t="array" ref="K6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6" spans="4:11" x14ac:dyDescent="0.2">
      <c r="D696" t="str" cm="1">
        <f t="array" ref="D6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6" s="39"/>
      <c r="F696" s="40"/>
      <c r="G696" s="40"/>
      <c r="H696" s="40"/>
      <c r="I696" s="40"/>
      <c r="J696" t="str">
        <f>IF(AND(ISNUMBER(TableSaisie[[#This Row],[Heure départ]]),ISNUMBER(TableSaisie[[#This Row],[Début pause]])),(MOD(G696-F696,1)+MOD(I696-H696,1))*24,"")</f>
        <v/>
      </c>
      <c r="K696" t="str" cm="1">
        <f t="array" ref="K6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7" spans="4:11" x14ac:dyDescent="0.2">
      <c r="D697" t="str" cm="1">
        <f t="array" ref="D6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7" s="39"/>
      <c r="F697" s="40"/>
      <c r="G697" s="40"/>
      <c r="H697" s="40"/>
      <c r="I697" s="40"/>
      <c r="J697" t="str">
        <f>IF(AND(ISNUMBER(TableSaisie[[#This Row],[Heure départ]]),ISNUMBER(TableSaisie[[#This Row],[Début pause]])),(MOD(G697-F697,1)+MOD(I697-H697,1))*24,"")</f>
        <v/>
      </c>
      <c r="K697" t="str" cm="1">
        <f t="array" ref="K6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8" spans="4:11" x14ac:dyDescent="0.2">
      <c r="D698" t="str" cm="1">
        <f t="array" ref="D6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8" s="39"/>
      <c r="F698" s="40"/>
      <c r="G698" s="40"/>
      <c r="H698" s="40"/>
      <c r="I698" s="40"/>
      <c r="J698" t="str">
        <f>IF(AND(ISNUMBER(TableSaisie[[#This Row],[Heure départ]]),ISNUMBER(TableSaisie[[#This Row],[Début pause]])),(MOD(G698-F698,1)+MOD(I698-H698,1))*24,"")</f>
        <v/>
      </c>
      <c r="K698" t="str" cm="1">
        <f t="array" ref="K6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699" spans="4:11" x14ac:dyDescent="0.2">
      <c r="D699" t="str" cm="1">
        <f t="array" ref="D6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699" s="39"/>
      <c r="F699" s="40"/>
      <c r="G699" s="40"/>
      <c r="H699" s="40"/>
      <c r="I699" s="40"/>
      <c r="J699" t="str">
        <f>IF(AND(ISNUMBER(TableSaisie[[#This Row],[Heure départ]]),ISNUMBER(TableSaisie[[#This Row],[Début pause]])),(MOD(G699-F699,1)+MOD(I699-H699,1))*24,"")</f>
        <v/>
      </c>
      <c r="K699" t="str" cm="1">
        <f t="array" ref="K6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0" spans="4:11" x14ac:dyDescent="0.2">
      <c r="D700" t="str" cm="1">
        <f t="array" ref="D7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0" s="39"/>
      <c r="F700" s="40"/>
      <c r="G700" s="40"/>
      <c r="H700" s="40"/>
      <c r="I700" s="40"/>
      <c r="J700" t="str">
        <f>IF(AND(ISNUMBER(TableSaisie[[#This Row],[Heure départ]]),ISNUMBER(TableSaisie[[#This Row],[Début pause]])),(MOD(G700-F700,1)+MOD(I700-H700,1))*24,"")</f>
        <v/>
      </c>
      <c r="K700" t="str" cm="1">
        <f t="array" ref="K7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1" spans="4:11" x14ac:dyDescent="0.2">
      <c r="D701" t="str" cm="1">
        <f t="array" ref="D7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1" s="39"/>
      <c r="F701" s="40"/>
      <c r="G701" s="40"/>
      <c r="H701" s="40"/>
      <c r="I701" s="40"/>
      <c r="J701" t="str">
        <f>IF(AND(ISNUMBER(TableSaisie[[#This Row],[Heure départ]]),ISNUMBER(TableSaisie[[#This Row],[Début pause]])),(MOD(G701-F701,1)+MOD(I701-H701,1))*24,"")</f>
        <v/>
      </c>
      <c r="K701" t="str" cm="1">
        <f t="array" ref="K7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2" spans="4:11" x14ac:dyDescent="0.2">
      <c r="D702" t="str" cm="1">
        <f t="array" ref="D7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2" s="39"/>
      <c r="F702" s="40"/>
      <c r="G702" s="40"/>
      <c r="H702" s="40"/>
      <c r="I702" s="40"/>
      <c r="J702" t="str">
        <f>IF(AND(ISNUMBER(TableSaisie[[#This Row],[Heure départ]]),ISNUMBER(TableSaisie[[#This Row],[Début pause]])),(MOD(G702-F702,1)+MOD(I702-H702,1))*24,"")</f>
        <v/>
      </c>
      <c r="K702" t="str" cm="1">
        <f t="array" ref="K7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3" spans="4:11" x14ac:dyDescent="0.2">
      <c r="D703" t="str" cm="1">
        <f t="array" ref="D7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3" s="39"/>
      <c r="F703" s="40"/>
      <c r="G703" s="40"/>
      <c r="H703" s="40"/>
      <c r="I703" s="40"/>
      <c r="J703" t="str">
        <f>IF(AND(ISNUMBER(TableSaisie[[#This Row],[Heure départ]]),ISNUMBER(TableSaisie[[#This Row],[Début pause]])),(MOD(G703-F703,1)+MOD(I703-H703,1))*24,"")</f>
        <v/>
      </c>
      <c r="K703" t="str" cm="1">
        <f t="array" ref="K7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4" spans="4:11" x14ac:dyDescent="0.2">
      <c r="D704" t="str" cm="1">
        <f t="array" ref="D7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4" s="39"/>
      <c r="F704" s="40"/>
      <c r="G704" s="40"/>
      <c r="H704" s="40"/>
      <c r="I704" s="40"/>
      <c r="J704" t="str">
        <f>IF(AND(ISNUMBER(TableSaisie[[#This Row],[Heure départ]]),ISNUMBER(TableSaisie[[#This Row],[Début pause]])),(MOD(G704-F704,1)+MOD(I704-H704,1))*24,"")</f>
        <v/>
      </c>
      <c r="K704" t="str" cm="1">
        <f t="array" ref="K7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5" spans="4:11" x14ac:dyDescent="0.2">
      <c r="D705" t="str" cm="1">
        <f t="array" ref="D7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5" s="39"/>
      <c r="F705" s="40"/>
      <c r="G705" s="40"/>
      <c r="H705" s="40"/>
      <c r="I705" s="40"/>
      <c r="J705" t="str">
        <f>IF(AND(ISNUMBER(TableSaisie[[#This Row],[Heure départ]]),ISNUMBER(TableSaisie[[#This Row],[Début pause]])),(MOD(G705-F705,1)+MOD(I705-H705,1))*24,"")</f>
        <v/>
      </c>
      <c r="K705" t="str" cm="1">
        <f t="array" ref="K7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6" spans="4:11" x14ac:dyDescent="0.2">
      <c r="D706" t="str" cm="1">
        <f t="array" ref="D7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6" s="39"/>
      <c r="F706" s="40"/>
      <c r="G706" s="40"/>
      <c r="H706" s="40"/>
      <c r="I706" s="40"/>
      <c r="J706" t="str">
        <f>IF(AND(ISNUMBER(TableSaisie[[#This Row],[Heure départ]]),ISNUMBER(TableSaisie[[#This Row],[Début pause]])),(MOD(G706-F706,1)+MOD(I706-H706,1))*24,"")</f>
        <v/>
      </c>
      <c r="K706" t="str" cm="1">
        <f t="array" ref="K7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7" spans="4:11" x14ac:dyDescent="0.2">
      <c r="D707" t="str" cm="1">
        <f t="array" ref="D7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7" s="39"/>
      <c r="F707" s="40"/>
      <c r="G707" s="40"/>
      <c r="H707" s="40"/>
      <c r="I707" s="40"/>
      <c r="J707" t="str">
        <f>IF(AND(ISNUMBER(TableSaisie[[#This Row],[Heure départ]]),ISNUMBER(TableSaisie[[#This Row],[Début pause]])),(MOD(G707-F707,1)+MOD(I707-H707,1))*24,"")</f>
        <v/>
      </c>
      <c r="K707" t="str" cm="1">
        <f t="array" ref="K7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8" spans="4:11" x14ac:dyDescent="0.2">
      <c r="D708" t="str" cm="1">
        <f t="array" ref="D7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8" s="39"/>
      <c r="F708" s="40"/>
      <c r="G708" s="40"/>
      <c r="H708" s="40"/>
      <c r="I708" s="40"/>
      <c r="J708" t="str">
        <f>IF(AND(ISNUMBER(TableSaisie[[#This Row],[Heure départ]]),ISNUMBER(TableSaisie[[#This Row],[Début pause]])),(MOD(G708-F708,1)+MOD(I708-H708,1))*24,"")</f>
        <v/>
      </c>
      <c r="K708" t="str" cm="1">
        <f t="array" ref="K7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09" spans="4:11" x14ac:dyDescent="0.2">
      <c r="D709" t="str" cm="1">
        <f t="array" ref="D7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09" s="39"/>
      <c r="F709" s="40"/>
      <c r="G709" s="40"/>
      <c r="H709" s="40"/>
      <c r="I709" s="40"/>
      <c r="J709" t="str">
        <f>IF(AND(ISNUMBER(TableSaisie[[#This Row],[Heure départ]]),ISNUMBER(TableSaisie[[#This Row],[Début pause]])),(MOD(G709-F709,1)+MOD(I709-H709,1))*24,"")</f>
        <v/>
      </c>
      <c r="K709" t="str" cm="1">
        <f t="array" ref="K7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0" spans="4:11" x14ac:dyDescent="0.2">
      <c r="D710" t="str" cm="1">
        <f t="array" ref="D7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0" s="39"/>
      <c r="F710" s="40"/>
      <c r="G710" s="40"/>
      <c r="H710" s="40"/>
      <c r="I710" s="40"/>
      <c r="J710" t="str">
        <f>IF(AND(ISNUMBER(TableSaisie[[#This Row],[Heure départ]]),ISNUMBER(TableSaisie[[#This Row],[Début pause]])),(MOD(G710-F710,1)+MOD(I710-H710,1))*24,"")</f>
        <v/>
      </c>
      <c r="K710" t="str" cm="1">
        <f t="array" ref="K7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1" spans="4:11" x14ac:dyDescent="0.2">
      <c r="D711" t="str" cm="1">
        <f t="array" ref="D7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1" s="39"/>
      <c r="F711" s="40"/>
      <c r="G711" s="40"/>
      <c r="H711" s="40"/>
      <c r="I711" s="40"/>
      <c r="J711" t="str">
        <f>IF(AND(ISNUMBER(TableSaisie[[#This Row],[Heure départ]]),ISNUMBER(TableSaisie[[#This Row],[Début pause]])),(MOD(G711-F711,1)+MOD(I711-H711,1))*24,"")</f>
        <v/>
      </c>
      <c r="K711" t="str" cm="1">
        <f t="array" ref="K7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2" spans="4:11" x14ac:dyDescent="0.2">
      <c r="D712" t="str" cm="1">
        <f t="array" ref="D7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2" s="39"/>
      <c r="F712" s="40"/>
      <c r="G712" s="40"/>
      <c r="H712" s="40"/>
      <c r="I712" s="40"/>
      <c r="J712" t="str">
        <f>IF(AND(ISNUMBER(TableSaisie[[#This Row],[Heure départ]]),ISNUMBER(TableSaisie[[#This Row],[Début pause]])),(MOD(G712-F712,1)+MOD(I712-H712,1))*24,"")</f>
        <v/>
      </c>
      <c r="K712" t="str" cm="1">
        <f t="array" ref="K7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3" spans="4:11" x14ac:dyDescent="0.2">
      <c r="D713" t="str" cm="1">
        <f t="array" ref="D7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3" s="39"/>
      <c r="F713" s="40"/>
      <c r="G713" s="40"/>
      <c r="H713" s="40"/>
      <c r="I713" s="40"/>
      <c r="J713" t="str">
        <f>IF(AND(ISNUMBER(TableSaisie[[#This Row],[Heure départ]]),ISNUMBER(TableSaisie[[#This Row],[Début pause]])),(MOD(G713-F713,1)+MOD(I713-H713,1))*24,"")</f>
        <v/>
      </c>
      <c r="K713" t="str" cm="1">
        <f t="array" ref="K7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4" spans="4:11" x14ac:dyDescent="0.2">
      <c r="D714" t="str" cm="1">
        <f t="array" ref="D7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4" s="39"/>
      <c r="F714" s="40"/>
      <c r="G714" s="40"/>
      <c r="H714" s="40"/>
      <c r="I714" s="40"/>
      <c r="J714" t="str">
        <f>IF(AND(ISNUMBER(TableSaisie[[#This Row],[Heure départ]]),ISNUMBER(TableSaisie[[#This Row],[Début pause]])),(MOD(G714-F714,1)+MOD(I714-H714,1))*24,"")</f>
        <v/>
      </c>
      <c r="K714" t="str" cm="1">
        <f t="array" ref="K7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5" spans="4:11" x14ac:dyDescent="0.2">
      <c r="D715" t="str" cm="1">
        <f t="array" ref="D7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5" s="39"/>
      <c r="F715" s="40"/>
      <c r="G715" s="40"/>
      <c r="H715" s="40"/>
      <c r="I715" s="40"/>
      <c r="J715" t="str">
        <f>IF(AND(ISNUMBER(TableSaisie[[#This Row],[Heure départ]]),ISNUMBER(TableSaisie[[#This Row],[Début pause]])),(MOD(G715-F715,1)+MOD(I715-H715,1))*24,"")</f>
        <v/>
      </c>
      <c r="K715" t="str" cm="1">
        <f t="array" ref="K7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6" spans="4:11" x14ac:dyDescent="0.2">
      <c r="D716" t="str" cm="1">
        <f t="array" ref="D7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6" s="39"/>
      <c r="F716" s="40"/>
      <c r="G716" s="40"/>
      <c r="H716" s="40"/>
      <c r="I716" s="40"/>
      <c r="J716" t="str">
        <f>IF(AND(ISNUMBER(TableSaisie[[#This Row],[Heure départ]]),ISNUMBER(TableSaisie[[#This Row],[Début pause]])),(MOD(G716-F716,1)+MOD(I716-H716,1))*24,"")</f>
        <v/>
      </c>
      <c r="K716" t="str" cm="1">
        <f t="array" ref="K7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7" spans="4:11" x14ac:dyDescent="0.2">
      <c r="D717" t="str" cm="1">
        <f t="array" ref="D7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7" s="39"/>
      <c r="F717" s="40"/>
      <c r="G717" s="40"/>
      <c r="H717" s="40"/>
      <c r="I717" s="40"/>
      <c r="J717" t="str">
        <f>IF(AND(ISNUMBER(TableSaisie[[#This Row],[Heure départ]]),ISNUMBER(TableSaisie[[#This Row],[Début pause]])),(MOD(G717-F717,1)+MOD(I717-H717,1))*24,"")</f>
        <v/>
      </c>
      <c r="K717" t="str" cm="1">
        <f t="array" ref="K7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8" spans="4:11" x14ac:dyDescent="0.2">
      <c r="D718" t="str" cm="1">
        <f t="array" ref="D7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8" s="39"/>
      <c r="F718" s="40"/>
      <c r="G718" s="40"/>
      <c r="H718" s="40"/>
      <c r="I718" s="40"/>
      <c r="J718" t="str">
        <f>IF(AND(ISNUMBER(TableSaisie[[#This Row],[Heure départ]]),ISNUMBER(TableSaisie[[#This Row],[Début pause]])),(MOD(G718-F718,1)+MOD(I718-H718,1))*24,"")</f>
        <v/>
      </c>
      <c r="K718" t="str" cm="1">
        <f t="array" ref="K7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19" spans="4:11" x14ac:dyDescent="0.2">
      <c r="D719" t="str" cm="1">
        <f t="array" ref="D7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19" s="39"/>
      <c r="F719" s="40"/>
      <c r="G719" s="40"/>
      <c r="H719" s="40"/>
      <c r="I719" s="40"/>
      <c r="J719" t="str">
        <f>IF(AND(ISNUMBER(TableSaisie[[#This Row],[Heure départ]]),ISNUMBER(TableSaisie[[#This Row],[Début pause]])),(MOD(G719-F719,1)+MOD(I719-H719,1))*24,"")</f>
        <v/>
      </c>
      <c r="K719" t="str" cm="1">
        <f t="array" ref="K7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0" spans="4:11" x14ac:dyDescent="0.2">
      <c r="D720" t="str" cm="1">
        <f t="array" ref="D7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0" s="39"/>
      <c r="F720" s="40"/>
      <c r="G720" s="40"/>
      <c r="H720" s="40"/>
      <c r="I720" s="40"/>
      <c r="J720" t="str">
        <f>IF(AND(ISNUMBER(TableSaisie[[#This Row],[Heure départ]]),ISNUMBER(TableSaisie[[#This Row],[Début pause]])),(MOD(G720-F720,1)+MOD(I720-H720,1))*24,"")</f>
        <v/>
      </c>
      <c r="K720" t="str" cm="1">
        <f t="array" ref="K7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1" spans="4:11" x14ac:dyDescent="0.2">
      <c r="D721" t="str" cm="1">
        <f t="array" ref="D7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1" s="39"/>
      <c r="F721" s="40"/>
      <c r="G721" s="40"/>
      <c r="H721" s="40"/>
      <c r="I721" s="40"/>
      <c r="J721" t="str">
        <f>IF(AND(ISNUMBER(TableSaisie[[#This Row],[Heure départ]]),ISNUMBER(TableSaisie[[#This Row],[Début pause]])),(MOD(G721-F721,1)+MOD(I721-H721,1))*24,"")</f>
        <v/>
      </c>
      <c r="K721" t="str" cm="1">
        <f t="array" ref="K7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2" spans="4:11" x14ac:dyDescent="0.2">
      <c r="D722" t="str" cm="1">
        <f t="array" ref="D7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2" s="39"/>
      <c r="F722" s="40"/>
      <c r="G722" s="40"/>
      <c r="H722" s="40"/>
      <c r="I722" s="40"/>
      <c r="J722" t="str">
        <f>IF(AND(ISNUMBER(TableSaisie[[#This Row],[Heure départ]]),ISNUMBER(TableSaisie[[#This Row],[Début pause]])),(MOD(G722-F722,1)+MOD(I722-H722,1))*24,"")</f>
        <v/>
      </c>
      <c r="K722" t="str" cm="1">
        <f t="array" ref="K7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3" spans="4:11" x14ac:dyDescent="0.2">
      <c r="D723" t="str" cm="1">
        <f t="array" ref="D7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3" s="39"/>
      <c r="F723" s="40"/>
      <c r="G723" s="40"/>
      <c r="H723" s="40"/>
      <c r="I723" s="40"/>
      <c r="J723" t="str">
        <f>IF(AND(ISNUMBER(TableSaisie[[#This Row],[Heure départ]]),ISNUMBER(TableSaisie[[#This Row],[Début pause]])),(MOD(G723-F723,1)+MOD(I723-H723,1))*24,"")</f>
        <v/>
      </c>
      <c r="K723" t="str" cm="1">
        <f t="array" ref="K7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4" spans="4:11" x14ac:dyDescent="0.2">
      <c r="D724" t="str" cm="1">
        <f t="array" ref="D7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4" s="39"/>
      <c r="F724" s="40"/>
      <c r="G724" s="40"/>
      <c r="H724" s="40"/>
      <c r="I724" s="40"/>
      <c r="J724" t="str">
        <f>IF(AND(ISNUMBER(TableSaisie[[#This Row],[Heure départ]]),ISNUMBER(TableSaisie[[#This Row],[Début pause]])),(MOD(G724-F724,1)+MOD(I724-H724,1))*24,"")</f>
        <v/>
      </c>
      <c r="K724" t="str" cm="1">
        <f t="array" ref="K7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5" spans="4:11" x14ac:dyDescent="0.2">
      <c r="D725" t="str" cm="1">
        <f t="array" ref="D7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5" s="39"/>
      <c r="F725" s="40"/>
      <c r="G725" s="40"/>
      <c r="H725" s="40"/>
      <c r="I725" s="40"/>
      <c r="J725" t="str">
        <f>IF(AND(ISNUMBER(TableSaisie[[#This Row],[Heure départ]]),ISNUMBER(TableSaisie[[#This Row],[Début pause]])),(MOD(G725-F725,1)+MOD(I725-H725,1))*24,"")</f>
        <v/>
      </c>
      <c r="K725" t="str" cm="1">
        <f t="array" ref="K7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6" spans="4:11" x14ac:dyDescent="0.2">
      <c r="D726" t="str" cm="1">
        <f t="array" ref="D7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6" s="39"/>
      <c r="F726" s="40"/>
      <c r="G726" s="40"/>
      <c r="H726" s="40"/>
      <c r="I726" s="40"/>
      <c r="J726" t="str">
        <f>IF(AND(ISNUMBER(TableSaisie[[#This Row],[Heure départ]]),ISNUMBER(TableSaisie[[#This Row],[Début pause]])),(MOD(G726-F726,1)+MOD(I726-H726,1))*24,"")</f>
        <v/>
      </c>
      <c r="K726" t="str" cm="1">
        <f t="array" ref="K7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7" spans="4:11" x14ac:dyDescent="0.2">
      <c r="D727" t="str" cm="1">
        <f t="array" ref="D7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7" s="39"/>
      <c r="F727" s="40"/>
      <c r="G727" s="40"/>
      <c r="H727" s="40"/>
      <c r="I727" s="40"/>
      <c r="J727" t="str">
        <f>IF(AND(ISNUMBER(TableSaisie[[#This Row],[Heure départ]]),ISNUMBER(TableSaisie[[#This Row],[Début pause]])),(MOD(G727-F727,1)+MOD(I727-H727,1))*24,"")</f>
        <v/>
      </c>
      <c r="K727" t="str" cm="1">
        <f t="array" ref="K7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8" spans="4:11" x14ac:dyDescent="0.2">
      <c r="D728" t="str" cm="1">
        <f t="array" ref="D7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8" s="39"/>
      <c r="F728" s="40"/>
      <c r="G728" s="40"/>
      <c r="H728" s="40"/>
      <c r="I728" s="40"/>
      <c r="J728" t="str">
        <f>IF(AND(ISNUMBER(TableSaisie[[#This Row],[Heure départ]]),ISNUMBER(TableSaisie[[#This Row],[Début pause]])),(MOD(G728-F728,1)+MOD(I728-H728,1))*24,"")</f>
        <v/>
      </c>
      <c r="K728" t="str" cm="1">
        <f t="array" ref="K7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29" spans="4:11" x14ac:dyDescent="0.2">
      <c r="D729" t="str" cm="1">
        <f t="array" ref="D7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29" s="39"/>
      <c r="F729" s="40"/>
      <c r="G729" s="40"/>
      <c r="H729" s="40"/>
      <c r="I729" s="40"/>
      <c r="J729" t="str">
        <f>IF(AND(ISNUMBER(TableSaisie[[#This Row],[Heure départ]]),ISNUMBER(TableSaisie[[#This Row],[Début pause]])),(MOD(G729-F729,1)+MOD(I729-H729,1))*24,"")</f>
        <v/>
      </c>
      <c r="K729" t="str" cm="1">
        <f t="array" ref="K7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0" spans="4:11" x14ac:dyDescent="0.2">
      <c r="D730" t="str" cm="1">
        <f t="array" ref="D7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0" s="39"/>
      <c r="F730" s="40"/>
      <c r="G730" s="40"/>
      <c r="H730" s="40"/>
      <c r="I730" s="40"/>
      <c r="J730" t="str">
        <f>IF(AND(ISNUMBER(TableSaisie[[#This Row],[Heure départ]]),ISNUMBER(TableSaisie[[#This Row],[Début pause]])),(MOD(G730-F730,1)+MOD(I730-H730,1))*24,"")</f>
        <v/>
      </c>
      <c r="K730" t="str" cm="1">
        <f t="array" ref="K7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1" spans="4:11" x14ac:dyDescent="0.2">
      <c r="D731" t="str" cm="1">
        <f t="array" ref="D7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1" s="39"/>
      <c r="F731" s="40"/>
      <c r="G731" s="40"/>
      <c r="H731" s="40"/>
      <c r="I731" s="40"/>
      <c r="J731" t="str">
        <f>IF(AND(ISNUMBER(TableSaisie[[#This Row],[Heure départ]]),ISNUMBER(TableSaisie[[#This Row],[Début pause]])),(MOD(G731-F731,1)+MOD(I731-H731,1))*24,"")</f>
        <v/>
      </c>
      <c r="K731" t="str" cm="1">
        <f t="array" ref="K7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2" spans="4:11" x14ac:dyDescent="0.2">
      <c r="D732" t="str" cm="1">
        <f t="array" ref="D7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2" s="39"/>
      <c r="F732" s="40"/>
      <c r="G732" s="40"/>
      <c r="H732" s="40"/>
      <c r="I732" s="40"/>
      <c r="J732" t="str">
        <f>IF(AND(ISNUMBER(TableSaisie[[#This Row],[Heure départ]]),ISNUMBER(TableSaisie[[#This Row],[Début pause]])),(MOD(G732-F732,1)+MOD(I732-H732,1))*24,"")</f>
        <v/>
      </c>
      <c r="K732" t="str" cm="1">
        <f t="array" ref="K7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3" spans="4:11" x14ac:dyDescent="0.2">
      <c r="D733" t="str" cm="1">
        <f t="array" ref="D7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3" s="39"/>
      <c r="F733" s="40"/>
      <c r="G733" s="40"/>
      <c r="H733" s="40"/>
      <c r="I733" s="40"/>
      <c r="J733" t="str">
        <f>IF(AND(ISNUMBER(TableSaisie[[#This Row],[Heure départ]]),ISNUMBER(TableSaisie[[#This Row],[Début pause]])),(MOD(G733-F733,1)+MOD(I733-H733,1))*24,"")</f>
        <v/>
      </c>
      <c r="K733" t="str" cm="1">
        <f t="array" ref="K7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4" spans="4:11" x14ac:dyDescent="0.2">
      <c r="D734" t="str" cm="1">
        <f t="array" ref="D7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4" s="39"/>
      <c r="F734" s="40"/>
      <c r="G734" s="40"/>
      <c r="H734" s="40"/>
      <c r="I734" s="40"/>
      <c r="J734" t="str">
        <f>IF(AND(ISNUMBER(TableSaisie[[#This Row],[Heure départ]]),ISNUMBER(TableSaisie[[#This Row],[Début pause]])),(MOD(G734-F734,1)+MOD(I734-H734,1))*24,"")</f>
        <v/>
      </c>
      <c r="K734" t="str" cm="1">
        <f t="array" ref="K7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5" spans="4:11" x14ac:dyDescent="0.2">
      <c r="D735" t="str" cm="1">
        <f t="array" ref="D7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5" s="39"/>
      <c r="F735" s="40"/>
      <c r="G735" s="40"/>
      <c r="H735" s="40"/>
      <c r="I735" s="40"/>
      <c r="J735" t="str">
        <f>IF(AND(ISNUMBER(TableSaisie[[#This Row],[Heure départ]]),ISNUMBER(TableSaisie[[#This Row],[Début pause]])),(MOD(G735-F735,1)+MOD(I735-H735,1))*24,"")</f>
        <v/>
      </c>
      <c r="K735" t="str" cm="1">
        <f t="array" ref="K7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6" spans="4:11" x14ac:dyDescent="0.2">
      <c r="D736" t="str" cm="1">
        <f t="array" ref="D7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6" s="39"/>
      <c r="F736" s="40"/>
      <c r="G736" s="40"/>
      <c r="H736" s="40"/>
      <c r="I736" s="40"/>
      <c r="J736" t="str">
        <f>IF(AND(ISNUMBER(TableSaisie[[#This Row],[Heure départ]]),ISNUMBER(TableSaisie[[#This Row],[Début pause]])),(MOD(G736-F736,1)+MOD(I736-H736,1))*24,"")</f>
        <v/>
      </c>
      <c r="K736" t="str" cm="1">
        <f t="array" ref="K7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7" spans="4:11" x14ac:dyDescent="0.2">
      <c r="D737" t="str" cm="1">
        <f t="array" ref="D7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7" s="39"/>
      <c r="F737" s="40"/>
      <c r="G737" s="40"/>
      <c r="H737" s="40"/>
      <c r="I737" s="40"/>
      <c r="J737" t="str">
        <f>IF(AND(ISNUMBER(TableSaisie[[#This Row],[Heure départ]]),ISNUMBER(TableSaisie[[#This Row],[Début pause]])),(MOD(G737-F737,1)+MOD(I737-H737,1))*24,"")</f>
        <v/>
      </c>
      <c r="K737" t="str" cm="1">
        <f t="array" ref="K7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8" spans="4:11" x14ac:dyDescent="0.2">
      <c r="D738" t="str" cm="1">
        <f t="array" ref="D7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8" s="39"/>
      <c r="F738" s="40"/>
      <c r="G738" s="40"/>
      <c r="H738" s="40"/>
      <c r="I738" s="40"/>
      <c r="J738" t="str">
        <f>IF(AND(ISNUMBER(TableSaisie[[#This Row],[Heure départ]]),ISNUMBER(TableSaisie[[#This Row],[Début pause]])),(MOD(G738-F738,1)+MOD(I738-H738,1))*24,"")</f>
        <v/>
      </c>
      <c r="K738" t="str" cm="1">
        <f t="array" ref="K7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39" spans="4:11" x14ac:dyDescent="0.2">
      <c r="D739" t="str" cm="1">
        <f t="array" ref="D7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39" s="39"/>
      <c r="F739" s="40"/>
      <c r="G739" s="40"/>
      <c r="H739" s="40"/>
      <c r="I739" s="40"/>
      <c r="J739" t="str">
        <f>IF(AND(ISNUMBER(TableSaisie[[#This Row],[Heure départ]]),ISNUMBER(TableSaisie[[#This Row],[Début pause]])),(MOD(G739-F739,1)+MOD(I739-H739,1))*24,"")</f>
        <v/>
      </c>
      <c r="K739" t="str" cm="1">
        <f t="array" ref="K7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0" spans="4:11" x14ac:dyDescent="0.2">
      <c r="D740" t="str" cm="1">
        <f t="array" ref="D7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0" s="39"/>
      <c r="F740" s="40"/>
      <c r="G740" s="40"/>
      <c r="H740" s="40"/>
      <c r="I740" s="40"/>
      <c r="J740" t="str">
        <f>IF(AND(ISNUMBER(TableSaisie[[#This Row],[Heure départ]]),ISNUMBER(TableSaisie[[#This Row],[Début pause]])),(MOD(G740-F740,1)+MOD(I740-H740,1))*24,"")</f>
        <v/>
      </c>
      <c r="K740" t="str" cm="1">
        <f t="array" ref="K7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1" spans="4:11" x14ac:dyDescent="0.2">
      <c r="D741" t="str" cm="1">
        <f t="array" ref="D7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1" s="39"/>
      <c r="F741" s="40"/>
      <c r="G741" s="40"/>
      <c r="H741" s="40"/>
      <c r="I741" s="40"/>
      <c r="J741" t="str">
        <f>IF(AND(ISNUMBER(TableSaisie[[#This Row],[Heure départ]]),ISNUMBER(TableSaisie[[#This Row],[Début pause]])),(MOD(G741-F741,1)+MOD(I741-H741,1))*24,"")</f>
        <v/>
      </c>
      <c r="K741" t="str" cm="1">
        <f t="array" ref="K7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2" spans="4:11" x14ac:dyDescent="0.2">
      <c r="D742" t="str" cm="1">
        <f t="array" ref="D7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2" s="39"/>
      <c r="F742" s="40"/>
      <c r="G742" s="40"/>
      <c r="H742" s="40"/>
      <c r="I742" s="40"/>
      <c r="J742" t="str">
        <f>IF(AND(ISNUMBER(TableSaisie[[#This Row],[Heure départ]]),ISNUMBER(TableSaisie[[#This Row],[Début pause]])),(MOD(G742-F742,1)+MOD(I742-H742,1))*24,"")</f>
        <v/>
      </c>
      <c r="K742" t="str" cm="1">
        <f t="array" ref="K7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3" spans="4:11" x14ac:dyDescent="0.2">
      <c r="D743" t="str" cm="1">
        <f t="array" ref="D7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3" s="39"/>
      <c r="F743" s="40"/>
      <c r="G743" s="40"/>
      <c r="H743" s="40"/>
      <c r="I743" s="40"/>
      <c r="J743" t="str">
        <f>IF(AND(ISNUMBER(TableSaisie[[#This Row],[Heure départ]]),ISNUMBER(TableSaisie[[#This Row],[Début pause]])),(MOD(G743-F743,1)+MOD(I743-H743,1))*24,"")</f>
        <v/>
      </c>
      <c r="K743" t="str" cm="1">
        <f t="array" ref="K7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4" spans="4:11" x14ac:dyDescent="0.2">
      <c r="D744" t="str" cm="1">
        <f t="array" ref="D7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4" s="39"/>
      <c r="F744" s="40"/>
      <c r="G744" s="40"/>
      <c r="H744" s="40"/>
      <c r="I744" s="40"/>
      <c r="J744" t="str">
        <f>IF(AND(ISNUMBER(TableSaisie[[#This Row],[Heure départ]]),ISNUMBER(TableSaisie[[#This Row],[Début pause]])),(MOD(G744-F744,1)+MOD(I744-H744,1))*24,"")</f>
        <v/>
      </c>
      <c r="K744" t="str" cm="1">
        <f t="array" ref="K7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5" spans="4:11" x14ac:dyDescent="0.2">
      <c r="D745" t="str" cm="1">
        <f t="array" ref="D7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5" s="39"/>
      <c r="F745" s="40"/>
      <c r="G745" s="40"/>
      <c r="H745" s="40"/>
      <c r="I745" s="40"/>
      <c r="J745" t="str">
        <f>IF(AND(ISNUMBER(TableSaisie[[#This Row],[Heure départ]]),ISNUMBER(TableSaisie[[#This Row],[Début pause]])),(MOD(G745-F745,1)+MOD(I745-H745,1))*24,"")</f>
        <v/>
      </c>
      <c r="K745" t="str" cm="1">
        <f t="array" ref="K7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6" spans="4:11" x14ac:dyDescent="0.2">
      <c r="D746" t="str" cm="1">
        <f t="array" ref="D7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6" s="39"/>
      <c r="F746" s="40"/>
      <c r="G746" s="40"/>
      <c r="H746" s="40"/>
      <c r="I746" s="40"/>
      <c r="J746" t="str">
        <f>IF(AND(ISNUMBER(TableSaisie[[#This Row],[Heure départ]]),ISNUMBER(TableSaisie[[#This Row],[Début pause]])),(MOD(G746-F746,1)+MOD(I746-H746,1))*24,"")</f>
        <v/>
      </c>
      <c r="K746" t="str" cm="1">
        <f t="array" ref="K7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7" spans="4:11" x14ac:dyDescent="0.2">
      <c r="D747" t="str" cm="1">
        <f t="array" ref="D7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7" s="39"/>
      <c r="F747" s="40"/>
      <c r="G747" s="40"/>
      <c r="H747" s="40"/>
      <c r="I747" s="40"/>
      <c r="J747" t="str">
        <f>IF(AND(ISNUMBER(TableSaisie[[#This Row],[Heure départ]]),ISNUMBER(TableSaisie[[#This Row],[Début pause]])),(MOD(G747-F747,1)+MOD(I747-H747,1))*24,"")</f>
        <v/>
      </c>
      <c r="K747" t="str" cm="1">
        <f t="array" ref="K7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8" spans="4:11" x14ac:dyDescent="0.2">
      <c r="D748" t="str" cm="1">
        <f t="array" ref="D7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8" s="39"/>
      <c r="F748" s="40"/>
      <c r="G748" s="40"/>
      <c r="H748" s="40"/>
      <c r="I748" s="40"/>
      <c r="J748" t="str">
        <f>IF(AND(ISNUMBER(TableSaisie[[#This Row],[Heure départ]]),ISNUMBER(TableSaisie[[#This Row],[Début pause]])),(MOD(G748-F748,1)+MOD(I748-H748,1))*24,"")</f>
        <v/>
      </c>
      <c r="K748" t="str" cm="1">
        <f t="array" ref="K7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49" spans="4:11" x14ac:dyDescent="0.2">
      <c r="D749" t="str" cm="1">
        <f t="array" ref="D7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49" s="39"/>
      <c r="F749" s="40"/>
      <c r="G749" s="40"/>
      <c r="H749" s="40"/>
      <c r="I749" s="40"/>
      <c r="J749" t="str">
        <f>IF(AND(ISNUMBER(TableSaisie[[#This Row],[Heure départ]]),ISNUMBER(TableSaisie[[#This Row],[Début pause]])),(MOD(G749-F749,1)+MOD(I749-H749,1))*24,"")</f>
        <v/>
      </c>
      <c r="K749" t="str" cm="1">
        <f t="array" ref="K7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0" spans="4:11" x14ac:dyDescent="0.2">
      <c r="D750" t="str" cm="1">
        <f t="array" ref="D7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0" s="39"/>
      <c r="F750" s="40"/>
      <c r="G750" s="40"/>
      <c r="H750" s="40"/>
      <c r="I750" s="40"/>
      <c r="J750" t="str">
        <f>IF(AND(ISNUMBER(TableSaisie[[#This Row],[Heure départ]]),ISNUMBER(TableSaisie[[#This Row],[Début pause]])),(MOD(G750-F750,1)+MOD(I750-H750,1))*24,"")</f>
        <v/>
      </c>
      <c r="K750" t="str" cm="1">
        <f t="array" ref="K7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1" spans="4:11" x14ac:dyDescent="0.2">
      <c r="D751" t="str" cm="1">
        <f t="array" ref="D7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1" s="39"/>
      <c r="F751" s="40"/>
      <c r="G751" s="40"/>
      <c r="H751" s="40"/>
      <c r="I751" s="40"/>
      <c r="J751" t="str">
        <f>IF(AND(ISNUMBER(TableSaisie[[#This Row],[Heure départ]]),ISNUMBER(TableSaisie[[#This Row],[Début pause]])),(MOD(G751-F751,1)+MOD(I751-H751,1))*24,"")</f>
        <v/>
      </c>
      <c r="K751" t="str" cm="1">
        <f t="array" ref="K7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2" spans="4:11" x14ac:dyDescent="0.2">
      <c r="D752" t="str" cm="1">
        <f t="array" ref="D7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2" s="39"/>
      <c r="F752" s="40"/>
      <c r="G752" s="40"/>
      <c r="H752" s="40"/>
      <c r="I752" s="40"/>
      <c r="J752" t="str">
        <f>IF(AND(ISNUMBER(TableSaisie[[#This Row],[Heure départ]]),ISNUMBER(TableSaisie[[#This Row],[Début pause]])),(MOD(G752-F752,1)+MOD(I752-H752,1))*24,"")</f>
        <v/>
      </c>
      <c r="K752" t="str" cm="1">
        <f t="array" ref="K7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3" spans="4:11" x14ac:dyDescent="0.2">
      <c r="D753" t="str" cm="1">
        <f t="array" ref="D7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3" s="39"/>
      <c r="F753" s="40"/>
      <c r="G753" s="40"/>
      <c r="H753" s="40"/>
      <c r="I753" s="40"/>
      <c r="J753" t="str">
        <f>IF(AND(ISNUMBER(TableSaisie[[#This Row],[Heure départ]]),ISNUMBER(TableSaisie[[#This Row],[Début pause]])),(MOD(G753-F753,1)+MOD(I753-H753,1))*24,"")</f>
        <v/>
      </c>
      <c r="K753" t="str" cm="1">
        <f t="array" ref="K7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4" spans="4:11" x14ac:dyDescent="0.2">
      <c r="D754" t="str" cm="1">
        <f t="array" ref="D7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4" s="39"/>
      <c r="F754" s="40"/>
      <c r="G754" s="40"/>
      <c r="H754" s="40"/>
      <c r="I754" s="40"/>
      <c r="J754" t="str">
        <f>IF(AND(ISNUMBER(TableSaisie[[#This Row],[Heure départ]]),ISNUMBER(TableSaisie[[#This Row],[Début pause]])),(MOD(G754-F754,1)+MOD(I754-H754,1))*24,"")</f>
        <v/>
      </c>
      <c r="K754" t="str" cm="1">
        <f t="array" ref="K7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5" spans="4:11" x14ac:dyDescent="0.2">
      <c r="D755" t="str" cm="1">
        <f t="array" ref="D7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5" s="39"/>
      <c r="F755" s="40"/>
      <c r="G755" s="40"/>
      <c r="H755" s="40"/>
      <c r="I755" s="40"/>
      <c r="J755" t="str">
        <f>IF(AND(ISNUMBER(TableSaisie[[#This Row],[Heure départ]]),ISNUMBER(TableSaisie[[#This Row],[Début pause]])),(MOD(G755-F755,1)+MOD(I755-H755,1))*24,"")</f>
        <v/>
      </c>
      <c r="K755" t="str" cm="1">
        <f t="array" ref="K7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6" spans="4:11" x14ac:dyDescent="0.2">
      <c r="D756" t="str" cm="1">
        <f t="array" ref="D7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6" s="39"/>
      <c r="F756" s="40"/>
      <c r="G756" s="40"/>
      <c r="H756" s="40"/>
      <c r="I756" s="40"/>
      <c r="J756" t="str">
        <f>IF(AND(ISNUMBER(TableSaisie[[#This Row],[Heure départ]]),ISNUMBER(TableSaisie[[#This Row],[Début pause]])),(MOD(G756-F756,1)+MOD(I756-H756,1))*24,"")</f>
        <v/>
      </c>
      <c r="K756" t="str" cm="1">
        <f t="array" ref="K7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7" spans="4:11" x14ac:dyDescent="0.2">
      <c r="D757" t="str" cm="1">
        <f t="array" ref="D7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7" s="39"/>
      <c r="F757" s="40"/>
      <c r="G757" s="40"/>
      <c r="H757" s="40"/>
      <c r="I757" s="40"/>
      <c r="J757" t="str">
        <f>IF(AND(ISNUMBER(TableSaisie[[#This Row],[Heure départ]]),ISNUMBER(TableSaisie[[#This Row],[Début pause]])),(MOD(G757-F757,1)+MOD(I757-H757,1))*24,"")</f>
        <v/>
      </c>
      <c r="K757" t="str" cm="1">
        <f t="array" ref="K7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8" spans="4:11" x14ac:dyDescent="0.2">
      <c r="D758" t="str" cm="1">
        <f t="array" ref="D7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8" s="39"/>
      <c r="F758" s="40"/>
      <c r="G758" s="40"/>
      <c r="H758" s="40"/>
      <c r="I758" s="40"/>
      <c r="J758" t="str">
        <f>IF(AND(ISNUMBER(TableSaisie[[#This Row],[Heure départ]]),ISNUMBER(TableSaisie[[#This Row],[Début pause]])),(MOD(G758-F758,1)+MOD(I758-H758,1))*24,"")</f>
        <v/>
      </c>
      <c r="K758" t="str" cm="1">
        <f t="array" ref="K7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59" spans="4:11" x14ac:dyDescent="0.2">
      <c r="D759" t="str" cm="1">
        <f t="array" ref="D7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59" s="39"/>
      <c r="F759" s="40"/>
      <c r="G759" s="40"/>
      <c r="H759" s="40"/>
      <c r="I759" s="40"/>
      <c r="J759" t="str">
        <f>IF(AND(ISNUMBER(TableSaisie[[#This Row],[Heure départ]]),ISNUMBER(TableSaisie[[#This Row],[Début pause]])),(MOD(G759-F759,1)+MOD(I759-H759,1))*24,"")</f>
        <v/>
      </c>
      <c r="K759" t="str" cm="1">
        <f t="array" ref="K7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0" spans="4:11" x14ac:dyDescent="0.2">
      <c r="D760" t="str" cm="1">
        <f t="array" ref="D7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0" s="39"/>
      <c r="F760" s="40"/>
      <c r="G760" s="40"/>
      <c r="H760" s="40"/>
      <c r="I760" s="40"/>
      <c r="J760" t="str">
        <f>IF(AND(ISNUMBER(TableSaisie[[#This Row],[Heure départ]]),ISNUMBER(TableSaisie[[#This Row],[Début pause]])),(MOD(G760-F760,1)+MOD(I760-H760,1))*24,"")</f>
        <v/>
      </c>
      <c r="K760" t="str" cm="1">
        <f t="array" ref="K7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1" spans="4:11" x14ac:dyDescent="0.2">
      <c r="D761" t="str" cm="1">
        <f t="array" ref="D7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1" s="39"/>
      <c r="F761" s="40"/>
      <c r="G761" s="40"/>
      <c r="H761" s="40"/>
      <c r="I761" s="40"/>
      <c r="J761" t="str">
        <f>IF(AND(ISNUMBER(TableSaisie[[#This Row],[Heure départ]]),ISNUMBER(TableSaisie[[#This Row],[Début pause]])),(MOD(G761-F761,1)+MOD(I761-H761,1))*24,"")</f>
        <v/>
      </c>
      <c r="K761" t="str" cm="1">
        <f t="array" ref="K7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2" spans="4:11" x14ac:dyDescent="0.2">
      <c r="D762" t="str" cm="1">
        <f t="array" ref="D7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2" s="39"/>
      <c r="F762" s="40"/>
      <c r="G762" s="40"/>
      <c r="H762" s="40"/>
      <c r="I762" s="40"/>
      <c r="J762" t="str">
        <f>IF(AND(ISNUMBER(TableSaisie[[#This Row],[Heure départ]]),ISNUMBER(TableSaisie[[#This Row],[Début pause]])),(MOD(G762-F762,1)+MOD(I762-H762,1))*24,"")</f>
        <v/>
      </c>
      <c r="K762" t="str" cm="1">
        <f t="array" ref="K7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3" spans="4:11" x14ac:dyDescent="0.2">
      <c r="D763" t="str" cm="1">
        <f t="array" ref="D7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3" s="39"/>
      <c r="F763" s="40"/>
      <c r="G763" s="40"/>
      <c r="H763" s="40"/>
      <c r="I763" s="40"/>
      <c r="J763" t="str">
        <f>IF(AND(ISNUMBER(TableSaisie[[#This Row],[Heure départ]]),ISNUMBER(TableSaisie[[#This Row],[Début pause]])),(MOD(G763-F763,1)+MOD(I763-H763,1))*24,"")</f>
        <v/>
      </c>
      <c r="K763" t="str" cm="1">
        <f t="array" ref="K7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4" spans="4:11" x14ac:dyDescent="0.2">
      <c r="D764" t="str" cm="1">
        <f t="array" ref="D7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4" s="39"/>
      <c r="F764" s="40"/>
      <c r="G764" s="40"/>
      <c r="H764" s="40"/>
      <c r="I764" s="40"/>
      <c r="J764" t="str">
        <f>IF(AND(ISNUMBER(TableSaisie[[#This Row],[Heure départ]]),ISNUMBER(TableSaisie[[#This Row],[Début pause]])),(MOD(G764-F764,1)+MOD(I764-H764,1))*24,"")</f>
        <v/>
      </c>
      <c r="K764" t="str" cm="1">
        <f t="array" ref="K7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5" spans="4:11" x14ac:dyDescent="0.2">
      <c r="D765" t="str" cm="1">
        <f t="array" ref="D7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5" s="39"/>
      <c r="F765" s="40"/>
      <c r="G765" s="40"/>
      <c r="H765" s="40"/>
      <c r="I765" s="40"/>
      <c r="J765" t="str">
        <f>IF(AND(ISNUMBER(TableSaisie[[#This Row],[Heure départ]]),ISNUMBER(TableSaisie[[#This Row],[Début pause]])),(MOD(G765-F765,1)+MOD(I765-H765,1))*24,"")</f>
        <v/>
      </c>
      <c r="K765" t="str" cm="1">
        <f t="array" ref="K7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6" spans="4:11" x14ac:dyDescent="0.2">
      <c r="D766" t="str" cm="1">
        <f t="array" ref="D7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6" s="39"/>
      <c r="F766" s="40"/>
      <c r="G766" s="40"/>
      <c r="H766" s="40"/>
      <c r="I766" s="40"/>
      <c r="J766" t="str">
        <f>IF(AND(ISNUMBER(TableSaisie[[#This Row],[Heure départ]]),ISNUMBER(TableSaisie[[#This Row],[Début pause]])),(MOD(G766-F766,1)+MOD(I766-H766,1))*24,"")</f>
        <v/>
      </c>
      <c r="K766" t="str" cm="1">
        <f t="array" ref="K7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7" spans="4:11" x14ac:dyDescent="0.2">
      <c r="D767" t="str" cm="1">
        <f t="array" ref="D7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7" s="39"/>
      <c r="F767" s="40"/>
      <c r="G767" s="40"/>
      <c r="H767" s="40"/>
      <c r="I767" s="40"/>
      <c r="J767" t="str">
        <f>IF(AND(ISNUMBER(TableSaisie[[#This Row],[Heure départ]]),ISNUMBER(TableSaisie[[#This Row],[Début pause]])),(MOD(G767-F767,1)+MOD(I767-H767,1))*24,"")</f>
        <v/>
      </c>
      <c r="K767" t="str" cm="1">
        <f t="array" ref="K7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8" spans="4:11" x14ac:dyDescent="0.2">
      <c r="D768" t="str" cm="1">
        <f t="array" ref="D7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8" s="39"/>
      <c r="F768" s="40"/>
      <c r="G768" s="40"/>
      <c r="H768" s="40"/>
      <c r="I768" s="40"/>
      <c r="J768" t="str">
        <f>IF(AND(ISNUMBER(TableSaisie[[#This Row],[Heure départ]]),ISNUMBER(TableSaisie[[#This Row],[Début pause]])),(MOD(G768-F768,1)+MOD(I768-H768,1))*24,"")</f>
        <v/>
      </c>
      <c r="K768" t="str" cm="1">
        <f t="array" ref="K7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69" spans="4:11" x14ac:dyDescent="0.2">
      <c r="D769" t="str" cm="1">
        <f t="array" ref="D7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69" s="39"/>
      <c r="F769" s="40"/>
      <c r="G769" s="40"/>
      <c r="H769" s="40"/>
      <c r="I769" s="40"/>
      <c r="J769" t="str">
        <f>IF(AND(ISNUMBER(TableSaisie[[#This Row],[Heure départ]]),ISNUMBER(TableSaisie[[#This Row],[Début pause]])),(MOD(G769-F769,1)+MOD(I769-H769,1))*24,"")</f>
        <v/>
      </c>
      <c r="K769" t="str" cm="1">
        <f t="array" ref="K7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0" spans="4:11" x14ac:dyDescent="0.2">
      <c r="D770" t="str" cm="1">
        <f t="array" ref="D7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0" s="39"/>
      <c r="F770" s="40"/>
      <c r="G770" s="40"/>
      <c r="H770" s="40"/>
      <c r="I770" s="40"/>
      <c r="J770" t="str">
        <f>IF(AND(ISNUMBER(TableSaisie[[#This Row],[Heure départ]]),ISNUMBER(TableSaisie[[#This Row],[Début pause]])),(MOD(G770-F770,1)+MOD(I770-H770,1))*24,"")</f>
        <v/>
      </c>
      <c r="K770" t="str" cm="1">
        <f t="array" ref="K7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1" spans="4:11" x14ac:dyDescent="0.2">
      <c r="D771" t="str" cm="1">
        <f t="array" ref="D7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1" s="39"/>
      <c r="F771" s="40"/>
      <c r="G771" s="40"/>
      <c r="H771" s="40"/>
      <c r="I771" s="40"/>
      <c r="J771" t="str">
        <f>IF(AND(ISNUMBER(TableSaisie[[#This Row],[Heure départ]]),ISNUMBER(TableSaisie[[#This Row],[Début pause]])),(MOD(G771-F771,1)+MOD(I771-H771,1))*24,"")</f>
        <v/>
      </c>
      <c r="K771" t="str" cm="1">
        <f t="array" ref="K7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2" spans="4:11" x14ac:dyDescent="0.2">
      <c r="D772" t="str" cm="1">
        <f t="array" ref="D7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2" s="39"/>
      <c r="F772" s="40"/>
      <c r="G772" s="40"/>
      <c r="H772" s="40"/>
      <c r="I772" s="40"/>
      <c r="J772" t="str">
        <f>IF(AND(ISNUMBER(TableSaisie[[#This Row],[Heure départ]]),ISNUMBER(TableSaisie[[#This Row],[Début pause]])),(MOD(G772-F772,1)+MOD(I772-H772,1))*24,"")</f>
        <v/>
      </c>
      <c r="K772" t="str" cm="1">
        <f t="array" ref="K7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3" spans="4:11" x14ac:dyDescent="0.2">
      <c r="D773" t="str" cm="1">
        <f t="array" ref="D7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3" s="39"/>
      <c r="F773" s="40"/>
      <c r="G773" s="40"/>
      <c r="H773" s="40"/>
      <c r="I773" s="40"/>
      <c r="J773" t="str">
        <f>IF(AND(ISNUMBER(TableSaisie[[#This Row],[Heure départ]]),ISNUMBER(TableSaisie[[#This Row],[Début pause]])),(MOD(G773-F773,1)+MOD(I773-H773,1))*24,"")</f>
        <v/>
      </c>
      <c r="K773" t="str" cm="1">
        <f t="array" ref="K7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4" spans="4:11" x14ac:dyDescent="0.2">
      <c r="D774" t="str" cm="1">
        <f t="array" ref="D7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4" s="39"/>
      <c r="F774" s="40"/>
      <c r="G774" s="40"/>
      <c r="H774" s="40"/>
      <c r="I774" s="40"/>
      <c r="J774" t="str">
        <f>IF(AND(ISNUMBER(TableSaisie[[#This Row],[Heure départ]]),ISNUMBER(TableSaisie[[#This Row],[Début pause]])),(MOD(G774-F774,1)+MOD(I774-H774,1))*24,"")</f>
        <v/>
      </c>
      <c r="K774" t="str" cm="1">
        <f t="array" ref="K7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5" spans="4:11" x14ac:dyDescent="0.2">
      <c r="D775" t="str" cm="1">
        <f t="array" ref="D7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5" s="39"/>
      <c r="F775" s="40"/>
      <c r="G775" s="40"/>
      <c r="H775" s="40"/>
      <c r="I775" s="40"/>
      <c r="J775" t="str">
        <f>IF(AND(ISNUMBER(TableSaisie[[#This Row],[Heure départ]]),ISNUMBER(TableSaisie[[#This Row],[Début pause]])),(MOD(G775-F775,1)+MOD(I775-H775,1))*24,"")</f>
        <v/>
      </c>
      <c r="K775" t="str" cm="1">
        <f t="array" ref="K7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6" spans="4:11" x14ac:dyDescent="0.2">
      <c r="D776" t="str" cm="1">
        <f t="array" ref="D7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6" s="39"/>
      <c r="F776" s="40"/>
      <c r="G776" s="40"/>
      <c r="H776" s="40"/>
      <c r="I776" s="40"/>
      <c r="J776" t="str">
        <f>IF(AND(ISNUMBER(TableSaisie[[#This Row],[Heure départ]]),ISNUMBER(TableSaisie[[#This Row],[Début pause]])),(MOD(G776-F776,1)+MOD(I776-H776,1))*24,"")</f>
        <v/>
      </c>
      <c r="K776" t="str" cm="1">
        <f t="array" ref="K7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7" spans="4:11" x14ac:dyDescent="0.2">
      <c r="D777" t="str" cm="1">
        <f t="array" ref="D7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7" s="39"/>
      <c r="F777" s="40"/>
      <c r="G777" s="40"/>
      <c r="H777" s="40"/>
      <c r="I777" s="40"/>
      <c r="J777" t="str">
        <f>IF(AND(ISNUMBER(TableSaisie[[#This Row],[Heure départ]]),ISNUMBER(TableSaisie[[#This Row],[Début pause]])),(MOD(G777-F777,1)+MOD(I777-H777,1))*24,"")</f>
        <v/>
      </c>
      <c r="K777" t="str" cm="1">
        <f t="array" ref="K7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8" spans="4:11" x14ac:dyDescent="0.2">
      <c r="D778" t="str" cm="1">
        <f t="array" ref="D7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8" s="39"/>
      <c r="F778" s="40"/>
      <c r="G778" s="40"/>
      <c r="H778" s="40"/>
      <c r="I778" s="40"/>
      <c r="J778" t="str">
        <f>IF(AND(ISNUMBER(TableSaisie[[#This Row],[Heure départ]]),ISNUMBER(TableSaisie[[#This Row],[Début pause]])),(MOD(G778-F778,1)+MOD(I778-H778,1))*24,"")</f>
        <v/>
      </c>
      <c r="K778" t="str" cm="1">
        <f t="array" ref="K7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79" spans="4:11" x14ac:dyDescent="0.2">
      <c r="D779" t="str" cm="1">
        <f t="array" ref="D7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79" s="39"/>
      <c r="F779" s="40"/>
      <c r="G779" s="40"/>
      <c r="H779" s="40"/>
      <c r="I779" s="40"/>
      <c r="J779" t="str">
        <f>IF(AND(ISNUMBER(TableSaisie[[#This Row],[Heure départ]]),ISNUMBER(TableSaisie[[#This Row],[Début pause]])),(MOD(G779-F779,1)+MOD(I779-H779,1))*24,"")</f>
        <v/>
      </c>
      <c r="K779" t="str" cm="1">
        <f t="array" ref="K7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0" spans="4:11" x14ac:dyDescent="0.2">
      <c r="D780" t="str" cm="1">
        <f t="array" ref="D7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0" s="39"/>
      <c r="F780" s="40"/>
      <c r="G780" s="40"/>
      <c r="H780" s="40"/>
      <c r="I780" s="40"/>
      <c r="J780" t="str">
        <f>IF(AND(ISNUMBER(TableSaisie[[#This Row],[Heure départ]]),ISNUMBER(TableSaisie[[#This Row],[Début pause]])),(MOD(G780-F780,1)+MOD(I780-H780,1))*24,"")</f>
        <v/>
      </c>
      <c r="K780" t="str" cm="1">
        <f t="array" ref="K7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1" spans="4:11" x14ac:dyDescent="0.2">
      <c r="D781" t="str" cm="1">
        <f t="array" ref="D7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1" s="39"/>
      <c r="F781" s="40"/>
      <c r="G781" s="40"/>
      <c r="H781" s="40"/>
      <c r="I781" s="40"/>
      <c r="J781" t="str">
        <f>IF(AND(ISNUMBER(TableSaisie[[#This Row],[Heure départ]]),ISNUMBER(TableSaisie[[#This Row],[Début pause]])),(MOD(G781-F781,1)+MOD(I781-H781,1))*24,"")</f>
        <v/>
      </c>
      <c r="K781" t="str" cm="1">
        <f t="array" ref="K7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2" spans="4:11" x14ac:dyDescent="0.2">
      <c r="D782" t="str" cm="1">
        <f t="array" ref="D7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2" s="39"/>
      <c r="F782" s="40"/>
      <c r="G782" s="40"/>
      <c r="H782" s="40"/>
      <c r="I782" s="40"/>
      <c r="J782" t="str">
        <f>IF(AND(ISNUMBER(TableSaisie[[#This Row],[Heure départ]]),ISNUMBER(TableSaisie[[#This Row],[Début pause]])),(MOD(G782-F782,1)+MOD(I782-H782,1))*24,"")</f>
        <v/>
      </c>
      <c r="K782" t="str" cm="1">
        <f t="array" ref="K7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3" spans="4:11" x14ac:dyDescent="0.2">
      <c r="D783" t="str" cm="1">
        <f t="array" ref="D7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3" s="39"/>
      <c r="F783" s="40"/>
      <c r="G783" s="40"/>
      <c r="H783" s="40"/>
      <c r="I783" s="40"/>
      <c r="J783" t="str">
        <f>IF(AND(ISNUMBER(TableSaisie[[#This Row],[Heure départ]]),ISNUMBER(TableSaisie[[#This Row],[Début pause]])),(MOD(G783-F783,1)+MOD(I783-H783,1))*24,"")</f>
        <v/>
      </c>
      <c r="K783" t="str" cm="1">
        <f t="array" ref="K7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4" spans="4:11" x14ac:dyDescent="0.2">
      <c r="D784" t="str" cm="1">
        <f t="array" ref="D7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4" s="39"/>
      <c r="F784" s="40"/>
      <c r="G784" s="40"/>
      <c r="H784" s="40"/>
      <c r="I784" s="40"/>
      <c r="J784" t="str">
        <f>IF(AND(ISNUMBER(TableSaisie[[#This Row],[Heure départ]]),ISNUMBER(TableSaisie[[#This Row],[Début pause]])),(MOD(G784-F784,1)+MOD(I784-H784,1))*24,"")</f>
        <v/>
      </c>
      <c r="K784" t="str" cm="1">
        <f t="array" ref="K7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5" spans="4:11" x14ac:dyDescent="0.2">
      <c r="D785" t="str" cm="1">
        <f t="array" ref="D7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5" s="39"/>
      <c r="F785" s="40"/>
      <c r="G785" s="40"/>
      <c r="H785" s="40"/>
      <c r="I785" s="40"/>
      <c r="J785" t="str">
        <f>IF(AND(ISNUMBER(TableSaisie[[#This Row],[Heure départ]]),ISNUMBER(TableSaisie[[#This Row],[Début pause]])),(MOD(G785-F785,1)+MOD(I785-H785,1))*24,"")</f>
        <v/>
      </c>
      <c r="K785" t="str" cm="1">
        <f t="array" ref="K7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6" spans="4:11" x14ac:dyDescent="0.2">
      <c r="D786" t="str" cm="1">
        <f t="array" ref="D7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6" s="39"/>
      <c r="F786" s="40"/>
      <c r="G786" s="40"/>
      <c r="H786" s="40"/>
      <c r="I786" s="40"/>
      <c r="J786" t="str">
        <f>IF(AND(ISNUMBER(TableSaisie[[#This Row],[Heure départ]]),ISNUMBER(TableSaisie[[#This Row],[Début pause]])),(MOD(G786-F786,1)+MOD(I786-H786,1))*24,"")</f>
        <v/>
      </c>
      <c r="K786" t="str" cm="1">
        <f t="array" ref="K7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7" spans="4:11" x14ac:dyDescent="0.2">
      <c r="D787" t="str" cm="1">
        <f t="array" ref="D7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7" s="39"/>
      <c r="F787" s="40"/>
      <c r="G787" s="40"/>
      <c r="H787" s="40"/>
      <c r="I787" s="40"/>
      <c r="J787" t="str">
        <f>IF(AND(ISNUMBER(TableSaisie[[#This Row],[Heure départ]]),ISNUMBER(TableSaisie[[#This Row],[Début pause]])),(MOD(G787-F787,1)+MOD(I787-H787,1))*24,"")</f>
        <v/>
      </c>
      <c r="K787" t="str" cm="1">
        <f t="array" ref="K7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8" spans="4:11" x14ac:dyDescent="0.2">
      <c r="D788" t="str" cm="1">
        <f t="array" ref="D7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8" s="39"/>
      <c r="F788" s="40"/>
      <c r="G788" s="40"/>
      <c r="H788" s="40"/>
      <c r="I788" s="40"/>
      <c r="J788" t="str">
        <f>IF(AND(ISNUMBER(TableSaisie[[#This Row],[Heure départ]]),ISNUMBER(TableSaisie[[#This Row],[Début pause]])),(MOD(G788-F788,1)+MOD(I788-H788,1))*24,"")</f>
        <v/>
      </c>
      <c r="K788" t="str" cm="1">
        <f t="array" ref="K7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89" spans="4:11" x14ac:dyDescent="0.2">
      <c r="D789" t="str" cm="1">
        <f t="array" ref="D7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89" s="39"/>
      <c r="F789" s="40"/>
      <c r="G789" s="40"/>
      <c r="H789" s="40"/>
      <c r="I789" s="40"/>
      <c r="J789" t="str">
        <f>IF(AND(ISNUMBER(TableSaisie[[#This Row],[Heure départ]]),ISNUMBER(TableSaisie[[#This Row],[Début pause]])),(MOD(G789-F789,1)+MOD(I789-H789,1))*24,"")</f>
        <v/>
      </c>
      <c r="K789" t="str" cm="1">
        <f t="array" ref="K7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0" spans="4:11" x14ac:dyDescent="0.2">
      <c r="D790" t="str" cm="1">
        <f t="array" ref="D7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0" s="39"/>
      <c r="F790" s="40"/>
      <c r="G790" s="40"/>
      <c r="H790" s="40"/>
      <c r="I790" s="40"/>
      <c r="J790" t="str">
        <f>IF(AND(ISNUMBER(TableSaisie[[#This Row],[Heure départ]]),ISNUMBER(TableSaisie[[#This Row],[Début pause]])),(MOD(G790-F790,1)+MOD(I790-H790,1))*24,"")</f>
        <v/>
      </c>
      <c r="K790" t="str" cm="1">
        <f t="array" ref="K7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1" spans="4:11" x14ac:dyDescent="0.2">
      <c r="D791" t="str" cm="1">
        <f t="array" ref="D7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1" s="39"/>
      <c r="F791" s="40"/>
      <c r="G791" s="40"/>
      <c r="H791" s="40"/>
      <c r="I791" s="40"/>
      <c r="J791" t="str">
        <f>IF(AND(ISNUMBER(TableSaisie[[#This Row],[Heure départ]]),ISNUMBER(TableSaisie[[#This Row],[Début pause]])),(MOD(G791-F791,1)+MOD(I791-H791,1))*24,"")</f>
        <v/>
      </c>
      <c r="K791" t="str" cm="1">
        <f t="array" ref="K7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2" spans="4:11" x14ac:dyDescent="0.2">
      <c r="D792" t="str" cm="1">
        <f t="array" ref="D7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2" s="39"/>
      <c r="F792" s="40"/>
      <c r="G792" s="40"/>
      <c r="H792" s="40"/>
      <c r="I792" s="40"/>
      <c r="J792" t="str">
        <f>IF(AND(ISNUMBER(TableSaisie[[#This Row],[Heure départ]]),ISNUMBER(TableSaisie[[#This Row],[Début pause]])),(MOD(G792-F792,1)+MOD(I792-H792,1))*24,"")</f>
        <v/>
      </c>
      <c r="K792" t="str" cm="1">
        <f t="array" ref="K7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3" spans="4:11" x14ac:dyDescent="0.2">
      <c r="D793" t="str" cm="1">
        <f t="array" ref="D7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3" s="39"/>
      <c r="F793" s="40"/>
      <c r="G793" s="40"/>
      <c r="H793" s="40"/>
      <c r="I793" s="40"/>
      <c r="J793" t="str">
        <f>IF(AND(ISNUMBER(TableSaisie[[#This Row],[Heure départ]]),ISNUMBER(TableSaisie[[#This Row],[Début pause]])),(MOD(G793-F793,1)+MOD(I793-H793,1))*24,"")</f>
        <v/>
      </c>
      <c r="K793" t="str" cm="1">
        <f t="array" ref="K7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4" spans="4:11" x14ac:dyDescent="0.2">
      <c r="D794" t="str" cm="1">
        <f t="array" ref="D7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4" s="39"/>
      <c r="F794" s="40"/>
      <c r="G794" s="40"/>
      <c r="H794" s="40"/>
      <c r="I794" s="40"/>
      <c r="J794" t="str">
        <f>IF(AND(ISNUMBER(TableSaisie[[#This Row],[Heure départ]]),ISNUMBER(TableSaisie[[#This Row],[Début pause]])),(MOD(G794-F794,1)+MOD(I794-H794,1))*24,"")</f>
        <v/>
      </c>
      <c r="K794" t="str" cm="1">
        <f t="array" ref="K7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5" spans="4:11" x14ac:dyDescent="0.2">
      <c r="D795" t="str" cm="1">
        <f t="array" ref="D7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5" s="39"/>
      <c r="F795" s="40"/>
      <c r="G795" s="40"/>
      <c r="H795" s="40"/>
      <c r="I795" s="40"/>
      <c r="J795" t="str">
        <f>IF(AND(ISNUMBER(TableSaisie[[#This Row],[Heure départ]]),ISNUMBER(TableSaisie[[#This Row],[Début pause]])),(MOD(G795-F795,1)+MOD(I795-H795,1))*24,"")</f>
        <v/>
      </c>
      <c r="K795" t="str" cm="1">
        <f t="array" ref="K7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6" spans="4:11" x14ac:dyDescent="0.2">
      <c r="D796" t="str" cm="1">
        <f t="array" ref="D7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6" s="39"/>
      <c r="F796" s="40"/>
      <c r="G796" s="40"/>
      <c r="H796" s="40"/>
      <c r="I796" s="40"/>
      <c r="J796" t="str">
        <f>IF(AND(ISNUMBER(TableSaisie[[#This Row],[Heure départ]]),ISNUMBER(TableSaisie[[#This Row],[Début pause]])),(MOD(G796-F796,1)+MOD(I796-H796,1))*24,"")</f>
        <v/>
      </c>
      <c r="K796" t="str" cm="1">
        <f t="array" ref="K7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7" spans="4:11" x14ac:dyDescent="0.2">
      <c r="D797" t="str" cm="1">
        <f t="array" ref="D7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7" s="39"/>
      <c r="F797" s="40"/>
      <c r="G797" s="40"/>
      <c r="H797" s="40"/>
      <c r="I797" s="40"/>
      <c r="J797" t="str">
        <f>IF(AND(ISNUMBER(TableSaisie[[#This Row],[Heure départ]]),ISNUMBER(TableSaisie[[#This Row],[Début pause]])),(MOD(G797-F797,1)+MOD(I797-H797,1))*24,"")</f>
        <v/>
      </c>
      <c r="K797" t="str" cm="1">
        <f t="array" ref="K7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8" spans="4:11" x14ac:dyDescent="0.2">
      <c r="D798" t="str" cm="1">
        <f t="array" ref="D7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8" s="39"/>
      <c r="F798" s="40"/>
      <c r="G798" s="40"/>
      <c r="H798" s="40"/>
      <c r="I798" s="40"/>
      <c r="J798" t="str">
        <f>IF(AND(ISNUMBER(TableSaisie[[#This Row],[Heure départ]]),ISNUMBER(TableSaisie[[#This Row],[Début pause]])),(MOD(G798-F798,1)+MOD(I798-H798,1))*24,"")</f>
        <v/>
      </c>
      <c r="K798" t="str" cm="1">
        <f t="array" ref="K7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799" spans="4:11" x14ac:dyDescent="0.2">
      <c r="D799" t="str" cm="1">
        <f t="array" ref="D7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799" s="39"/>
      <c r="F799" s="40"/>
      <c r="G799" s="40"/>
      <c r="H799" s="40"/>
      <c r="I799" s="40"/>
      <c r="J799" t="str">
        <f>IF(AND(ISNUMBER(TableSaisie[[#This Row],[Heure départ]]),ISNUMBER(TableSaisie[[#This Row],[Début pause]])),(MOD(G799-F799,1)+MOD(I799-H799,1))*24,"")</f>
        <v/>
      </c>
      <c r="K799" t="str" cm="1">
        <f t="array" ref="K7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0" spans="4:11" x14ac:dyDescent="0.2">
      <c r="D800" t="str" cm="1">
        <f t="array" ref="D8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0" s="39"/>
      <c r="F800" s="40"/>
      <c r="G800" s="40"/>
      <c r="H800" s="40"/>
      <c r="I800" s="40"/>
      <c r="J800" t="str">
        <f>IF(AND(ISNUMBER(TableSaisie[[#This Row],[Heure départ]]),ISNUMBER(TableSaisie[[#This Row],[Début pause]])),(MOD(G800-F800,1)+MOD(I800-H800,1))*24,"")</f>
        <v/>
      </c>
      <c r="K800" t="str" cm="1">
        <f t="array" ref="K8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1" spans="4:11" x14ac:dyDescent="0.2">
      <c r="D801" t="str" cm="1">
        <f t="array" ref="D8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1" s="39"/>
      <c r="F801" s="40"/>
      <c r="G801" s="40"/>
      <c r="H801" s="40"/>
      <c r="I801" s="40"/>
      <c r="J801" t="str">
        <f>IF(AND(ISNUMBER(TableSaisie[[#This Row],[Heure départ]]),ISNUMBER(TableSaisie[[#This Row],[Début pause]])),(MOD(G801-F801,1)+MOD(I801-H801,1))*24,"")</f>
        <v/>
      </c>
      <c r="K801" t="str" cm="1">
        <f t="array" ref="K8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2" spans="4:11" x14ac:dyDescent="0.2">
      <c r="D802" t="str" cm="1">
        <f t="array" ref="D8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2" s="39"/>
      <c r="F802" s="40"/>
      <c r="G802" s="40"/>
      <c r="H802" s="40"/>
      <c r="I802" s="40"/>
      <c r="J802" t="str">
        <f>IF(AND(ISNUMBER(TableSaisie[[#This Row],[Heure départ]]),ISNUMBER(TableSaisie[[#This Row],[Début pause]])),(MOD(G802-F802,1)+MOD(I802-H802,1))*24,"")</f>
        <v/>
      </c>
      <c r="K802" t="str" cm="1">
        <f t="array" ref="K8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3" spans="4:11" x14ac:dyDescent="0.2">
      <c r="D803" t="str" cm="1">
        <f t="array" ref="D8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3" s="39"/>
      <c r="F803" s="40"/>
      <c r="G803" s="40"/>
      <c r="H803" s="40"/>
      <c r="I803" s="40"/>
      <c r="J803" t="str">
        <f>IF(AND(ISNUMBER(TableSaisie[[#This Row],[Heure départ]]),ISNUMBER(TableSaisie[[#This Row],[Début pause]])),(MOD(G803-F803,1)+MOD(I803-H803,1))*24,"")</f>
        <v/>
      </c>
      <c r="K803" t="str" cm="1">
        <f t="array" ref="K8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4" spans="4:11" x14ac:dyDescent="0.2">
      <c r="D804" t="str" cm="1">
        <f t="array" ref="D8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4" s="39"/>
      <c r="F804" s="40"/>
      <c r="G804" s="40"/>
      <c r="H804" s="40"/>
      <c r="I804" s="40"/>
      <c r="J804" t="str">
        <f>IF(AND(ISNUMBER(TableSaisie[[#This Row],[Heure départ]]),ISNUMBER(TableSaisie[[#This Row],[Début pause]])),(MOD(G804-F804,1)+MOD(I804-H804,1))*24,"")</f>
        <v/>
      </c>
      <c r="K804" t="str" cm="1">
        <f t="array" ref="K8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5" spans="4:11" x14ac:dyDescent="0.2">
      <c r="D805" t="str" cm="1">
        <f t="array" ref="D8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5" s="39"/>
      <c r="F805" s="40"/>
      <c r="G805" s="40"/>
      <c r="H805" s="40"/>
      <c r="I805" s="40"/>
      <c r="J805" t="str">
        <f>IF(AND(ISNUMBER(TableSaisie[[#This Row],[Heure départ]]),ISNUMBER(TableSaisie[[#This Row],[Début pause]])),(MOD(G805-F805,1)+MOD(I805-H805,1))*24,"")</f>
        <v/>
      </c>
      <c r="K805" t="str" cm="1">
        <f t="array" ref="K8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6" spans="4:11" x14ac:dyDescent="0.2">
      <c r="D806" t="str" cm="1">
        <f t="array" ref="D8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6" s="39"/>
      <c r="F806" s="40"/>
      <c r="G806" s="40"/>
      <c r="H806" s="40"/>
      <c r="I806" s="40"/>
      <c r="J806" t="str">
        <f>IF(AND(ISNUMBER(TableSaisie[[#This Row],[Heure départ]]),ISNUMBER(TableSaisie[[#This Row],[Début pause]])),(MOD(G806-F806,1)+MOD(I806-H806,1))*24,"")</f>
        <v/>
      </c>
      <c r="K806" t="str" cm="1">
        <f t="array" ref="K8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7" spans="4:11" x14ac:dyDescent="0.2">
      <c r="D807" t="str" cm="1">
        <f t="array" ref="D8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7" s="39"/>
      <c r="F807" s="40"/>
      <c r="G807" s="40"/>
      <c r="H807" s="40"/>
      <c r="I807" s="40"/>
      <c r="J807" t="str">
        <f>IF(AND(ISNUMBER(TableSaisie[[#This Row],[Heure départ]]),ISNUMBER(TableSaisie[[#This Row],[Début pause]])),(MOD(G807-F807,1)+MOD(I807-H807,1))*24,"")</f>
        <v/>
      </c>
      <c r="K807" t="str" cm="1">
        <f t="array" ref="K8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8" spans="4:11" x14ac:dyDescent="0.2">
      <c r="D808" t="str" cm="1">
        <f t="array" ref="D8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8" s="39"/>
      <c r="F808" s="40"/>
      <c r="G808" s="40"/>
      <c r="H808" s="40"/>
      <c r="I808" s="40"/>
      <c r="J808" t="str">
        <f>IF(AND(ISNUMBER(TableSaisie[[#This Row],[Heure départ]]),ISNUMBER(TableSaisie[[#This Row],[Début pause]])),(MOD(G808-F808,1)+MOD(I808-H808,1))*24,"")</f>
        <v/>
      </c>
      <c r="K808" t="str" cm="1">
        <f t="array" ref="K8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09" spans="4:11" x14ac:dyDescent="0.2">
      <c r="D809" t="str" cm="1">
        <f t="array" ref="D8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09" s="39"/>
      <c r="F809" s="40"/>
      <c r="G809" s="40"/>
      <c r="H809" s="40"/>
      <c r="I809" s="40"/>
      <c r="J809" t="str">
        <f>IF(AND(ISNUMBER(TableSaisie[[#This Row],[Heure départ]]),ISNUMBER(TableSaisie[[#This Row],[Début pause]])),(MOD(G809-F809,1)+MOD(I809-H809,1))*24,"")</f>
        <v/>
      </c>
      <c r="K809" t="str" cm="1">
        <f t="array" ref="K8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0" spans="4:11" x14ac:dyDescent="0.2">
      <c r="D810" t="str" cm="1">
        <f t="array" ref="D8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0" s="39"/>
      <c r="F810" s="40"/>
      <c r="G810" s="40"/>
      <c r="H810" s="40"/>
      <c r="I810" s="40"/>
      <c r="J810" t="str">
        <f>IF(AND(ISNUMBER(TableSaisie[[#This Row],[Heure départ]]),ISNUMBER(TableSaisie[[#This Row],[Début pause]])),(MOD(G810-F810,1)+MOD(I810-H810,1))*24,"")</f>
        <v/>
      </c>
      <c r="K810" t="str" cm="1">
        <f t="array" ref="K8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1" spans="4:11" x14ac:dyDescent="0.2">
      <c r="D811" t="str" cm="1">
        <f t="array" ref="D8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1" s="39"/>
      <c r="F811" s="40"/>
      <c r="G811" s="40"/>
      <c r="H811" s="40"/>
      <c r="I811" s="40"/>
      <c r="J811" t="str">
        <f>IF(AND(ISNUMBER(TableSaisie[[#This Row],[Heure départ]]),ISNUMBER(TableSaisie[[#This Row],[Début pause]])),(MOD(G811-F811,1)+MOD(I811-H811,1))*24,"")</f>
        <v/>
      </c>
      <c r="K811" t="str" cm="1">
        <f t="array" ref="K8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2" spans="4:11" x14ac:dyDescent="0.2">
      <c r="D812" t="str" cm="1">
        <f t="array" ref="D8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2" s="39"/>
      <c r="F812" s="40"/>
      <c r="G812" s="40"/>
      <c r="H812" s="40"/>
      <c r="I812" s="40"/>
      <c r="J812" t="str">
        <f>IF(AND(ISNUMBER(TableSaisie[[#This Row],[Heure départ]]),ISNUMBER(TableSaisie[[#This Row],[Début pause]])),(MOD(G812-F812,1)+MOD(I812-H812,1))*24,"")</f>
        <v/>
      </c>
      <c r="K812" t="str" cm="1">
        <f t="array" ref="K8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3" spans="4:11" x14ac:dyDescent="0.2">
      <c r="D813" t="str" cm="1">
        <f t="array" ref="D8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3" s="39"/>
      <c r="F813" s="40"/>
      <c r="G813" s="40"/>
      <c r="H813" s="40"/>
      <c r="I813" s="40"/>
      <c r="J813" t="str">
        <f>IF(AND(ISNUMBER(TableSaisie[[#This Row],[Heure départ]]),ISNUMBER(TableSaisie[[#This Row],[Début pause]])),(MOD(G813-F813,1)+MOD(I813-H813,1))*24,"")</f>
        <v/>
      </c>
      <c r="K813" t="str" cm="1">
        <f t="array" ref="K8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4" spans="4:11" x14ac:dyDescent="0.2">
      <c r="D814" t="str" cm="1">
        <f t="array" ref="D8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4" s="39"/>
      <c r="F814" s="40"/>
      <c r="G814" s="40"/>
      <c r="H814" s="40"/>
      <c r="I814" s="40"/>
      <c r="J814" t="str">
        <f>IF(AND(ISNUMBER(TableSaisie[[#This Row],[Heure départ]]),ISNUMBER(TableSaisie[[#This Row],[Début pause]])),(MOD(G814-F814,1)+MOD(I814-H814,1))*24,"")</f>
        <v/>
      </c>
      <c r="K814" t="str" cm="1">
        <f t="array" ref="K8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5" spans="4:11" x14ac:dyDescent="0.2">
      <c r="D815" t="str" cm="1">
        <f t="array" ref="D8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5" s="39"/>
      <c r="F815" s="40"/>
      <c r="G815" s="40"/>
      <c r="H815" s="40"/>
      <c r="I815" s="40"/>
      <c r="J815" t="str">
        <f>IF(AND(ISNUMBER(TableSaisie[[#This Row],[Heure départ]]),ISNUMBER(TableSaisie[[#This Row],[Début pause]])),(MOD(G815-F815,1)+MOD(I815-H815,1))*24,"")</f>
        <v/>
      </c>
      <c r="K815" t="str" cm="1">
        <f t="array" ref="K8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6" spans="4:11" x14ac:dyDescent="0.2">
      <c r="D816" t="str" cm="1">
        <f t="array" ref="D8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6" s="39"/>
      <c r="F816" s="40"/>
      <c r="G816" s="40"/>
      <c r="H816" s="40"/>
      <c r="I816" s="40"/>
      <c r="J816" t="str">
        <f>IF(AND(ISNUMBER(TableSaisie[[#This Row],[Heure départ]]),ISNUMBER(TableSaisie[[#This Row],[Début pause]])),(MOD(G816-F816,1)+MOD(I816-H816,1))*24,"")</f>
        <v/>
      </c>
      <c r="K816" t="str" cm="1">
        <f t="array" ref="K8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7" spans="4:11" x14ac:dyDescent="0.2">
      <c r="D817" t="str" cm="1">
        <f t="array" ref="D8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7" s="39"/>
      <c r="F817" s="40"/>
      <c r="G817" s="40"/>
      <c r="H817" s="40"/>
      <c r="I817" s="40"/>
      <c r="J817" t="str">
        <f>IF(AND(ISNUMBER(TableSaisie[[#This Row],[Heure départ]]),ISNUMBER(TableSaisie[[#This Row],[Début pause]])),(MOD(G817-F817,1)+MOD(I817-H817,1))*24,"")</f>
        <v/>
      </c>
      <c r="K817" t="str" cm="1">
        <f t="array" ref="K8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8" spans="4:11" x14ac:dyDescent="0.2">
      <c r="D818" t="str" cm="1">
        <f t="array" ref="D8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8" s="39"/>
      <c r="F818" s="40"/>
      <c r="G818" s="40"/>
      <c r="H818" s="40"/>
      <c r="I818" s="40"/>
      <c r="J818" t="str">
        <f>IF(AND(ISNUMBER(TableSaisie[[#This Row],[Heure départ]]),ISNUMBER(TableSaisie[[#This Row],[Début pause]])),(MOD(G818-F818,1)+MOD(I818-H818,1))*24,"")</f>
        <v/>
      </c>
      <c r="K818" t="str" cm="1">
        <f t="array" ref="K8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19" spans="4:11" x14ac:dyDescent="0.2">
      <c r="D819" t="str" cm="1">
        <f t="array" ref="D8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19" s="39"/>
      <c r="F819" s="40"/>
      <c r="G819" s="40"/>
      <c r="H819" s="40"/>
      <c r="I819" s="40"/>
      <c r="J819" t="str">
        <f>IF(AND(ISNUMBER(TableSaisie[[#This Row],[Heure départ]]),ISNUMBER(TableSaisie[[#This Row],[Début pause]])),(MOD(G819-F819,1)+MOD(I819-H819,1))*24,"")</f>
        <v/>
      </c>
      <c r="K819" t="str" cm="1">
        <f t="array" ref="K8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0" spans="4:11" x14ac:dyDescent="0.2">
      <c r="D820" t="str" cm="1">
        <f t="array" ref="D8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0" s="39"/>
      <c r="F820" s="40"/>
      <c r="G820" s="40"/>
      <c r="H820" s="40"/>
      <c r="I820" s="40"/>
      <c r="J820" t="str">
        <f>IF(AND(ISNUMBER(TableSaisie[[#This Row],[Heure départ]]),ISNUMBER(TableSaisie[[#This Row],[Début pause]])),(MOD(G820-F820,1)+MOD(I820-H820,1))*24,"")</f>
        <v/>
      </c>
      <c r="K820" t="str" cm="1">
        <f t="array" ref="K8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1" spans="4:11" x14ac:dyDescent="0.2">
      <c r="D821" t="str" cm="1">
        <f t="array" ref="D8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1" s="39"/>
      <c r="F821" s="40"/>
      <c r="G821" s="40"/>
      <c r="H821" s="40"/>
      <c r="I821" s="40"/>
      <c r="J821" t="str">
        <f>IF(AND(ISNUMBER(TableSaisie[[#This Row],[Heure départ]]),ISNUMBER(TableSaisie[[#This Row],[Début pause]])),(MOD(G821-F821,1)+MOD(I821-H821,1))*24,"")</f>
        <v/>
      </c>
      <c r="K821" t="str" cm="1">
        <f t="array" ref="K8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2" spans="4:11" x14ac:dyDescent="0.2">
      <c r="D822" t="str" cm="1">
        <f t="array" ref="D8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2" s="39"/>
      <c r="F822" s="40"/>
      <c r="G822" s="40"/>
      <c r="H822" s="40"/>
      <c r="I822" s="40"/>
      <c r="J822" t="str">
        <f>IF(AND(ISNUMBER(TableSaisie[[#This Row],[Heure départ]]),ISNUMBER(TableSaisie[[#This Row],[Début pause]])),(MOD(G822-F822,1)+MOD(I822-H822,1))*24,"")</f>
        <v/>
      </c>
      <c r="K822" t="str" cm="1">
        <f t="array" ref="K8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3" spans="4:11" x14ac:dyDescent="0.2">
      <c r="D823" t="str" cm="1">
        <f t="array" ref="D8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3" s="39"/>
      <c r="F823" s="40"/>
      <c r="G823" s="40"/>
      <c r="H823" s="40"/>
      <c r="I823" s="40"/>
      <c r="J823" t="str">
        <f>IF(AND(ISNUMBER(TableSaisie[[#This Row],[Heure départ]]),ISNUMBER(TableSaisie[[#This Row],[Début pause]])),(MOD(G823-F823,1)+MOD(I823-H823,1))*24,"")</f>
        <v/>
      </c>
      <c r="K823" t="str" cm="1">
        <f t="array" ref="K8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4" spans="4:11" x14ac:dyDescent="0.2">
      <c r="D824" t="str" cm="1">
        <f t="array" ref="D8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4" s="39"/>
      <c r="F824" s="40"/>
      <c r="G824" s="40"/>
      <c r="H824" s="40"/>
      <c r="I824" s="40"/>
      <c r="J824" t="str">
        <f>IF(AND(ISNUMBER(TableSaisie[[#This Row],[Heure départ]]),ISNUMBER(TableSaisie[[#This Row],[Début pause]])),(MOD(G824-F824,1)+MOD(I824-H824,1))*24,"")</f>
        <v/>
      </c>
      <c r="K824" t="str" cm="1">
        <f t="array" ref="K8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5" spans="4:11" x14ac:dyDescent="0.2">
      <c r="D825" t="str" cm="1">
        <f t="array" ref="D8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5" s="39"/>
      <c r="F825" s="40"/>
      <c r="G825" s="40"/>
      <c r="H825" s="40"/>
      <c r="I825" s="40"/>
      <c r="J825" t="str">
        <f>IF(AND(ISNUMBER(TableSaisie[[#This Row],[Heure départ]]),ISNUMBER(TableSaisie[[#This Row],[Début pause]])),(MOD(G825-F825,1)+MOD(I825-H825,1))*24,"")</f>
        <v/>
      </c>
      <c r="K825" t="str" cm="1">
        <f t="array" ref="K8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6" spans="4:11" x14ac:dyDescent="0.2">
      <c r="D826" t="str" cm="1">
        <f t="array" ref="D8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6" s="39"/>
      <c r="F826" s="40"/>
      <c r="G826" s="40"/>
      <c r="H826" s="40"/>
      <c r="I826" s="40"/>
      <c r="J826" t="str">
        <f>IF(AND(ISNUMBER(TableSaisie[[#This Row],[Heure départ]]),ISNUMBER(TableSaisie[[#This Row],[Début pause]])),(MOD(G826-F826,1)+MOD(I826-H826,1))*24,"")</f>
        <v/>
      </c>
      <c r="K826" t="str" cm="1">
        <f t="array" ref="K8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7" spans="4:11" x14ac:dyDescent="0.2">
      <c r="D827" t="str" cm="1">
        <f t="array" ref="D8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7" s="39"/>
      <c r="F827" s="40"/>
      <c r="G827" s="40"/>
      <c r="H827" s="40"/>
      <c r="I827" s="40"/>
      <c r="J827" t="str">
        <f>IF(AND(ISNUMBER(TableSaisie[[#This Row],[Heure départ]]),ISNUMBER(TableSaisie[[#This Row],[Début pause]])),(MOD(G827-F827,1)+MOD(I827-H827,1))*24,"")</f>
        <v/>
      </c>
      <c r="K827" t="str" cm="1">
        <f t="array" ref="K8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8" spans="4:11" x14ac:dyDescent="0.2">
      <c r="D828" t="str" cm="1">
        <f t="array" ref="D8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8" s="39"/>
      <c r="F828" s="40"/>
      <c r="G828" s="40"/>
      <c r="H828" s="40"/>
      <c r="I828" s="40"/>
      <c r="J828" t="str">
        <f>IF(AND(ISNUMBER(TableSaisie[[#This Row],[Heure départ]]),ISNUMBER(TableSaisie[[#This Row],[Début pause]])),(MOD(G828-F828,1)+MOD(I828-H828,1))*24,"")</f>
        <v/>
      </c>
      <c r="K828" t="str" cm="1">
        <f t="array" ref="K8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29" spans="4:11" x14ac:dyDescent="0.2">
      <c r="D829" t="str" cm="1">
        <f t="array" ref="D8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29" s="39"/>
      <c r="F829" s="40"/>
      <c r="G829" s="40"/>
      <c r="H829" s="40"/>
      <c r="I829" s="40"/>
      <c r="J829" t="str">
        <f>IF(AND(ISNUMBER(TableSaisie[[#This Row],[Heure départ]]),ISNUMBER(TableSaisie[[#This Row],[Début pause]])),(MOD(G829-F829,1)+MOD(I829-H829,1))*24,"")</f>
        <v/>
      </c>
      <c r="K829" t="str" cm="1">
        <f t="array" ref="K8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0" spans="4:11" x14ac:dyDescent="0.2">
      <c r="D830" t="str" cm="1">
        <f t="array" ref="D8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0" s="39"/>
      <c r="F830" s="40"/>
      <c r="G830" s="40"/>
      <c r="H830" s="40"/>
      <c r="I830" s="40"/>
      <c r="J830" t="str">
        <f>IF(AND(ISNUMBER(TableSaisie[[#This Row],[Heure départ]]),ISNUMBER(TableSaisie[[#This Row],[Début pause]])),(MOD(G830-F830,1)+MOD(I830-H830,1))*24,"")</f>
        <v/>
      </c>
      <c r="K830" t="str" cm="1">
        <f t="array" ref="K8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1" spans="4:11" x14ac:dyDescent="0.2">
      <c r="D831" t="str" cm="1">
        <f t="array" ref="D8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1" s="39"/>
      <c r="F831" s="40"/>
      <c r="G831" s="40"/>
      <c r="H831" s="40"/>
      <c r="I831" s="40"/>
      <c r="J831" t="str">
        <f>IF(AND(ISNUMBER(TableSaisie[[#This Row],[Heure départ]]),ISNUMBER(TableSaisie[[#This Row],[Début pause]])),(MOD(G831-F831,1)+MOD(I831-H831,1))*24,"")</f>
        <v/>
      </c>
      <c r="K831" t="str" cm="1">
        <f t="array" ref="K8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2" spans="4:11" x14ac:dyDescent="0.2">
      <c r="D832" t="str" cm="1">
        <f t="array" ref="D8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2" s="39"/>
      <c r="F832" s="40"/>
      <c r="G832" s="40"/>
      <c r="H832" s="40"/>
      <c r="I832" s="40"/>
      <c r="J832" t="str">
        <f>IF(AND(ISNUMBER(TableSaisie[[#This Row],[Heure départ]]),ISNUMBER(TableSaisie[[#This Row],[Début pause]])),(MOD(G832-F832,1)+MOD(I832-H832,1))*24,"")</f>
        <v/>
      </c>
      <c r="K832" t="str" cm="1">
        <f t="array" ref="K8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3" spans="4:11" x14ac:dyDescent="0.2">
      <c r="D833" t="str" cm="1">
        <f t="array" ref="D8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3" s="39"/>
      <c r="F833" s="40"/>
      <c r="G833" s="40"/>
      <c r="H833" s="40"/>
      <c r="I833" s="40"/>
      <c r="J833" t="str">
        <f>IF(AND(ISNUMBER(TableSaisie[[#This Row],[Heure départ]]),ISNUMBER(TableSaisie[[#This Row],[Début pause]])),(MOD(G833-F833,1)+MOD(I833-H833,1))*24,"")</f>
        <v/>
      </c>
      <c r="K833" t="str" cm="1">
        <f t="array" ref="K8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4" spans="4:11" x14ac:dyDescent="0.2">
      <c r="D834" t="str" cm="1">
        <f t="array" ref="D8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4" s="39"/>
      <c r="F834" s="40"/>
      <c r="G834" s="40"/>
      <c r="H834" s="40"/>
      <c r="I834" s="40"/>
      <c r="J834" t="str">
        <f>IF(AND(ISNUMBER(TableSaisie[[#This Row],[Heure départ]]),ISNUMBER(TableSaisie[[#This Row],[Début pause]])),(MOD(G834-F834,1)+MOD(I834-H834,1))*24,"")</f>
        <v/>
      </c>
      <c r="K834" t="str" cm="1">
        <f t="array" ref="K8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5" spans="4:11" x14ac:dyDescent="0.2">
      <c r="D835" t="str" cm="1">
        <f t="array" ref="D8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5" s="39"/>
      <c r="F835" s="40"/>
      <c r="G835" s="40"/>
      <c r="H835" s="40"/>
      <c r="I835" s="40"/>
      <c r="J835" t="str">
        <f>IF(AND(ISNUMBER(TableSaisie[[#This Row],[Heure départ]]),ISNUMBER(TableSaisie[[#This Row],[Début pause]])),(MOD(G835-F835,1)+MOD(I835-H835,1))*24,"")</f>
        <v/>
      </c>
      <c r="K835" t="str" cm="1">
        <f t="array" ref="K8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6" spans="4:11" x14ac:dyDescent="0.2">
      <c r="D836" t="str" cm="1">
        <f t="array" ref="D8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6" s="39"/>
      <c r="F836" s="40"/>
      <c r="G836" s="40"/>
      <c r="H836" s="40"/>
      <c r="I836" s="40"/>
      <c r="J836" t="str">
        <f>IF(AND(ISNUMBER(TableSaisie[[#This Row],[Heure départ]]),ISNUMBER(TableSaisie[[#This Row],[Début pause]])),(MOD(G836-F836,1)+MOD(I836-H836,1))*24,"")</f>
        <v/>
      </c>
      <c r="K836" t="str" cm="1">
        <f t="array" ref="K8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7" spans="4:11" x14ac:dyDescent="0.2">
      <c r="D837" t="str" cm="1">
        <f t="array" ref="D8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7" s="39"/>
      <c r="F837" s="40"/>
      <c r="G837" s="40"/>
      <c r="H837" s="40"/>
      <c r="I837" s="40"/>
      <c r="J837" t="str">
        <f>IF(AND(ISNUMBER(TableSaisie[[#This Row],[Heure départ]]),ISNUMBER(TableSaisie[[#This Row],[Début pause]])),(MOD(G837-F837,1)+MOD(I837-H837,1))*24,"")</f>
        <v/>
      </c>
      <c r="K837" t="str" cm="1">
        <f t="array" ref="K8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8" spans="4:11" x14ac:dyDescent="0.2">
      <c r="D838" t="str" cm="1">
        <f t="array" ref="D8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8" s="39"/>
      <c r="F838" s="40"/>
      <c r="G838" s="40"/>
      <c r="H838" s="40"/>
      <c r="I838" s="40"/>
      <c r="J838" t="str">
        <f>IF(AND(ISNUMBER(TableSaisie[[#This Row],[Heure départ]]),ISNUMBER(TableSaisie[[#This Row],[Début pause]])),(MOD(G838-F838,1)+MOD(I838-H838,1))*24,"")</f>
        <v/>
      </c>
      <c r="K838" t="str" cm="1">
        <f t="array" ref="K8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39" spans="4:11" x14ac:dyDescent="0.2">
      <c r="D839" t="str" cm="1">
        <f t="array" ref="D8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39" s="39"/>
      <c r="F839" s="40"/>
      <c r="G839" s="40"/>
      <c r="H839" s="40"/>
      <c r="I839" s="40"/>
      <c r="J839" t="str">
        <f>IF(AND(ISNUMBER(TableSaisie[[#This Row],[Heure départ]]),ISNUMBER(TableSaisie[[#This Row],[Début pause]])),(MOD(G839-F839,1)+MOD(I839-H839,1))*24,"")</f>
        <v/>
      </c>
      <c r="K839" t="str" cm="1">
        <f t="array" ref="K8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0" spans="4:11" x14ac:dyDescent="0.2">
      <c r="D840" t="str" cm="1">
        <f t="array" ref="D8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0" s="39"/>
      <c r="F840" s="40"/>
      <c r="G840" s="40"/>
      <c r="H840" s="40"/>
      <c r="I840" s="40"/>
      <c r="J840" t="str">
        <f>IF(AND(ISNUMBER(TableSaisie[[#This Row],[Heure départ]]),ISNUMBER(TableSaisie[[#This Row],[Début pause]])),(MOD(G840-F840,1)+MOD(I840-H840,1))*24,"")</f>
        <v/>
      </c>
      <c r="K840" t="str" cm="1">
        <f t="array" ref="K8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1" spans="4:11" x14ac:dyDescent="0.2">
      <c r="D841" t="str" cm="1">
        <f t="array" ref="D8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1" s="39"/>
      <c r="F841" s="40"/>
      <c r="G841" s="40"/>
      <c r="H841" s="40"/>
      <c r="I841" s="40"/>
      <c r="J841" t="str">
        <f>IF(AND(ISNUMBER(TableSaisie[[#This Row],[Heure départ]]),ISNUMBER(TableSaisie[[#This Row],[Début pause]])),(MOD(G841-F841,1)+MOD(I841-H841,1))*24,"")</f>
        <v/>
      </c>
      <c r="K841" t="str" cm="1">
        <f t="array" ref="K8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2" spans="4:11" x14ac:dyDescent="0.2">
      <c r="D842" t="str" cm="1">
        <f t="array" ref="D8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2" s="39"/>
      <c r="F842" s="40"/>
      <c r="G842" s="40"/>
      <c r="H842" s="40"/>
      <c r="I842" s="40"/>
      <c r="J842" t="str">
        <f>IF(AND(ISNUMBER(TableSaisie[[#This Row],[Heure départ]]),ISNUMBER(TableSaisie[[#This Row],[Début pause]])),(MOD(G842-F842,1)+MOD(I842-H842,1))*24,"")</f>
        <v/>
      </c>
      <c r="K842" t="str" cm="1">
        <f t="array" ref="K8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3" spans="4:11" x14ac:dyDescent="0.2">
      <c r="D843" t="str" cm="1">
        <f t="array" ref="D8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3" s="39"/>
      <c r="F843" s="40"/>
      <c r="G843" s="40"/>
      <c r="H843" s="40"/>
      <c r="I843" s="40"/>
      <c r="J843" t="str">
        <f>IF(AND(ISNUMBER(TableSaisie[[#This Row],[Heure départ]]),ISNUMBER(TableSaisie[[#This Row],[Début pause]])),(MOD(G843-F843,1)+MOD(I843-H843,1))*24,"")</f>
        <v/>
      </c>
      <c r="K843" t="str" cm="1">
        <f t="array" ref="K8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4" spans="4:11" x14ac:dyDescent="0.2">
      <c r="D844" t="str" cm="1">
        <f t="array" ref="D8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4" s="39"/>
      <c r="F844" s="40"/>
      <c r="G844" s="40"/>
      <c r="H844" s="40"/>
      <c r="I844" s="40"/>
      <c r="J844" t="str">
        <f>IF(AND(ISNUMBER(TableSaisie[[#This Row],[Heure départ]]),ISNUMBER(TableSaisie[[#This Row],[Début pause]])),(MOD(G844-F844,1)+MOD(I844-H844,1))*24,"")</f>
        <v/>
      </c>
      <c r="K844" t="str" cm="1">
        <f t="array" ref="K8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5" spans="4:11" x14ac:dyDescent="0.2">
      <c r="D845" t="str" cm="1">
        <f t="array" ref="D8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5" s="39"/>
      <c r="F845" s="40"/>
      <c r="G845" s="40"/>
      <c r="H845" s="40"/>
      <c r="I845" s="40"/>
      <c r="J845" t="str">
        <f>IF(AND(ISNUMBER(TableSaisie[[#This Row],[Heure départ]]),ISNUMBER(TableSaisie[[#This Row],[Début pause]])),(MOD(G845-F845,1)+MOD(I845-H845,1))*24,"")</f>
        <v/>
      </c>
      <c r="K845" t="str" cm="1">
        <f t="array" ref="K8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6" spans="4:11" x14ac:dyDescent="0.2">
      <c r="D846" t="str" cm="1">
        <f t="array" ref="D8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6" s="39"/>
      <c r="F846" s="40"/>
      <c r="G846" s="40"/>
      <c r="H846" s="40"/>
      <c r="I846" s="40"/>
      <c r="J846" t="str">
        <f>IF(AND(ISNUMBER(TableSaisie[[#This Row],[Heure départ]]),ISNUMBER(TableSaisie[[#This Row],[Début pause]])),(MOD(G846-F846,1)+MOD(I846-H846,1))*24,"")</f>
        <v/>
      </c>
      <c r="K846" t="str" cm="1">
        <f t="array" ref="K8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7" spans="4:11" x14ac:dyDescent="0.2">
      <c r="D847" t="str" cm="1">
        <f t="array" ref="D8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7" s="39"/>
      <c r="F847" s="40"/>
      <c r="G847" s="40"/>
      <c r="H847" s="40"/>
      <c r="I847" s="40"/>
      <c r="J847" t="str">
        <f>IF(AND(ISNUMBER(TableSaisie[[#This Row],[Heure départ]]),ISNUMBER(TableSaisie[[#This Row],[Début pause]])),(MOD(G847-F847,1)+MOD(I847-H847,1))*24,"")</f>
        <v/>
      </c>
      <c r="K847" t="str" cm="1">
        <f t="array" ref="K8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8" spans="4:11" x14ac:dyDescent="0.2">
      <c r="D848" t="str" cm="1">
        <f t="array" ref="D8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8" s="39"/>
      <c r="F848" s="40"/>
      <c r="G848" s="40"/>
      <c r="H848" s="40"/>
      <c r="I848" s="40"/>
      <c r="J848" t="str">
        <f>IF(AND(ISNUMBER(TableSaisie[[#This Row],[Heure départ]]),ISNUMBER(TableSaisie[[#This Row],[Début pause]])),(MOD(G848-F848,1)+MOD(I848-H848,1))*24,"")</f>
        <v/>
      </c>
      <c r="K848" t="str" cm="1">
        <f t="array" ref="K8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49" spans="4:11" x14ac:dyDescent="0.2">
      <c r="D849" t="str" cm="1">
        <f t="array" ref="D8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49" s="39"/>
      <c r="F849" s="40"/>
      <c r="G849" s="40"/>
      <c r="H849" s="40"/>
      <c r="I849" s="40"/>
      <c r="J849" t="str">
        <f>IF(AND(ISNUMBER(TableSaisie[[#This Row],[Heure départ]]),ISNUMBER(TableSaisie[[#This Row],[Début pause]])),(MOD(G849-F849,1)+MOD(I849-H849,1))*24,"")</f>
        <v/>
      </c>
      <c r="K849" t="str" cm="1">
        <f t="array" ref="K8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0" spans="4:11" x14ac:dyDescent="0.2">
      <c r="D850" t="str" cm="1">
        <f t="array" ref="D8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0" s="39"/>
      <c r="F850" s="40"/>
      <c r="G850" s="40"/>
      <c r="H850" s="40"/>
      <c r="I850" s="40"/>
      <c r="J850" t="str">
        <f>IF(AND(ISNUMBER(TableSaisie[[#This Row],[Heure départ]]),ISNUMBER(TableSaisie[[#This Row],[Début pause]])),(MOD(G850-F850,1)+MOD(I850-H850,1))*24,"")</f>
        <v/>
      </c>
      <c r="K850" t="str" cm="1">
        <f t="array" ref="K8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1" spans="4:11" x14ac:dyDescent="0.2">
      <c r="D851" t="str" cm="1">
        <f t="array" ref="D8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1" s="39"/>
      <c r="F851" s="40"/>
      <c r="G851" s="40"/>
      <c r="H851" s="40"/>
      <c r="I851" s="40"/>
      <c r="J851" t="str">
        <f>IF(AND(ISNUMBER(TableSaisie[[#This Row],[Heure départ]]),ISNUMBER(TableSaisie[[#This Row],[Début pause]])),(MOD(G851-F851,1)+MOD(I851-H851,1))*24,"")</f>
        <v/>
      </c>
      <c r="K851" t="str" cm="1">
        <f t="array" ref="K8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2" spans="4:11" x14ac:dyDescent="0.2">
      <c r="D852" t="str" cm="1">
        <f t="array" ref="D8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2" s="39"/>
      <c r="F852" s="40"/>
      <c r="G852" s="40"/>
      <c r="H852" s="40"/>
      <c r="I852" s="40"/>
      <c r="J852" t="str">
        <f>IF(AND(ISNUMBER(TableSaisie[[#This Row],[Heure départ]]),ISNUMBER(TableSaisie[[#This Row],[Début pause]])),(MOD(G852-F852,1)+MOD(I852-H852,1))*24,"")</f>
        <v/>
      </c>
      <c r="K852" t="str" cm="1">
        <f t="array" ref="K8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3" spans="4:11" x14ac:dyDescent="0.2">
      <c r="D853" t="str" cm="1">
        <f t="array" ref="D8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3" s="39"/>
      <c r="F853" s="40"/>
      <c r="G853" s="40"/>
      <c r="H853" s="40"/>
      <c r="I853" s="40"/>
      <c r="J853" t="str">
        <f>IF(AND(ISNUMBER(TableSaisie[[#This Row],[Heure départ]]),ISNUMBER(TableSaisie[[#This Row],[Début pause]])),(MOD(G853-F853,1)+MOD(I853-H853,1))*24,"")</f>
        <v/>
      </c>
      <c r="K853" t="str" cm="1">
        <f t="array" ref="K8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4" spans="4:11" x14ac:dyDescent="0.2">
      <c r="D854" t="str" cm="1">
        <f t="array" ref="D8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4" s="39"/>
      <c r="F854" s="40"/>
      <c r="G854" s="40"/>
      <c r="H854" s="40"/>
      <c r="I854" s="40"/>
      <c r="J854" t="str">
        <f>IF(AND(ISNUMBER(TableSaisie[[#This Row],[Heure départ]]),ISNUMBER(TableSaisie[[#This Row],[Début pause]])),(MOD(G854-F854,1)+MOD(I854-H854,1))*24,"")</f>
        <v/>
      </c>
      <c r="K854" t="str" cm="1">
        <f t="array" ref="K8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5" spans="4:11" x14ac:dyDescent="0.2">
      <c r="D855" t="str" cm="1">
        <f t="array" ref="D8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5" s="39"/>
      <c r="F855" s="40"/>
      <c r="G855" s="40"/>
      <c r="H855" s="40"/>
      <c r="I855" s="40"/>
      <c r="J855" t="str">
        <f>IF(AND(ISNUMBER(TableSaisie[[#This Row],[Heure départ]]),ISNUMBER(TableSaisie[[#This Row],[Début pause]])),(MOD(G855-F855,1)+MOD(I855-H855,1))*24,"")</f>
        <v/>
      </c>
      <c r="K855" t="str" cm="1">
        <f t="array" ref="K8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6" spans="4:11" x14ac:dyDescent="0.2">
      <c r="D856" t="str" cm="1">
        <f t="array" ref="D8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6" s="39"/>
      <c r="F856" s="40"/>
      <c r="G856" s="40"/>
      <c r="H856" s="40"/>
      <c r="I856" s="40"/>
      <c r="J856" t="str">
        <f>IF(AND(ISNUMBER(TableSaisie[[#This Row],[Heure départ]]),ISNUMBER(TableSaisie[[#This Row],[Début pause]])),(MOD(G856-F856,1)+MOD(I856-H856,1))*24,"")</f>
        <v/>
      </c>
      <c r="K856" t="str" cm="1">
        <f t="array" ref="K8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7" spans="4:11" x14ac:dyDescent="0.2">
      <c r="D857" t="str" cm="1">
        <f t="array" ref="D8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7" s="39"/>
      <c r="F857" s="40"/>
      <c r="G857" s="40"/>
      <c r="H857" s="40"/>
      <c r="I857" s="40"/>
      <c r="J857" t="str">
        <f>IF(AND(ISNUMBER(TableSaisie[[#This Row],[Heure départ]]),ISNUMBER(TableSaisie[[#This Row],[Début pause]])),(MOD(G857-F857,1)+MOD(I857-H857,1))*24,"")</f>
        <v/>
      </c>
      <c r="K857" t="str" cm="1">
        <f t="array" ref="K8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8" spans="4:11" x14ac:dyDescent="0.2">
      <c r="D858" t="str" cm="1">
        <f t="array" ref="D8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8" s="39"/>
      <c r="F858" s="40"/>
      <c r="G858" s="40"/>
      <c r="H858" s="40"/>
      <c r="I858" s="40"/>
      <c r="J858" t="str">
        <f>IF(AND(ISNUMBER(TableSaisie[[#This Row],[Heure départ]]),ISNUMBER(TableSaisie[[#This Row],[Début pause]])),(MOD(G858-F858,1)+MOD(I858-H858,1))*24,"")</f>
        <v/>
      </c>
      <c r="K858" t="str" cm="1">
        <f t="array" ref="K8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59" spans="4:11" x14ac:dyDescent="0.2">
      <c r="D859" t="str" cm="1">
        <f t="array" ref="D8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59" s="39"/>
      <c r="F859" s="40"/>
      <c r="G859" s="40"/>
      <c r="H859" s="40"/>
      <c r="I859" s="40"/>
      <c r="J859" t="str">
        <f>IF(AND(ISNUMBER(TableSaisie[[#This Row],[Heure départ]]),ISNUMBER(TableSaisie[[#This Row],[Début pause]])),(MOD(G859-F859,1)+MOD(I859-H859,1))*24,"")</f>
        <v/>
      </c>
      <c r="K859" t="str" cm="1">
        <f t="array" ref="K8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0" spans="4:11" x14ac:dyDescent="0.2">
      <c r="D860" t="str" cm="1">
        <f t="array" ref="D8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0" s="39"/>
      <c r="F860" s="40"/>
      <c r="G860" s="40"/>
      <c r="H860" s="40"/>
      <c r="I860" s="40"/>
      <c r="J860" t="str">
        <f>IF(AND(ISNUMBER(TableSaisie[[#This Row],[Heure départ]]),ISNUMBER(TableSaisie[[#This Row],[Début pause]])),(MOD(G860-F860,1)+MOD(I860-H860,1))*24,"")</f>
        <v/>
      </c>
      <c r="K860" t="str" cm="1">
        <f t="array" ref="K8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1" spans="4:11" x14ac:dyDescent="0.2">
      <c r="D861" t="str" cm="1">
        <f t="array" ref="D8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1" s="39"/>
      <c r="F861" s="40"/>
      <c r="G861" s="40"/>
      <c r="H861" s="40"/>
      <c r="I861" s="40"/>
      <c r="J861" t="str">
        <f>IF(AND(ISNUMBER(TableSaisie[[#This Row],[Heure départ]]),ISNUMBER(TableSaisie[[#This Row],[Début pause]])),(MOD(G861-F861,1)+MOD(I861-H861,1))*24,"")</f>
        <v/>
      </c>
      <c r="K861" t="str" cm="1">
        <f t="array" ref="K8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2" spans="4:11" x14ac:dyDescent="0.2">
      <c r="D862" t="str" cm="1">
        <f t="array" ref="D8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2" s="39"/>
      <c r="F862" s="40"/>
      <c r="G862" s="40"/>
      <c r="H862" s="40"/>
      <c r="I862" s="40"/>
      <c r="J862" t="str">
        <f>IF(AND(ISNUMBER(TableSaisie[[#This Row],[Heure départ]]),ISNUMBER(TableSaisie[[#This Row],[Début pause]])),(MOD(G862-F862,1)+MOD(I862-H862,1))*24,"")</f>
        <v/>
      </c>
      <c r="K862" t="str" cm="1">
        <f t="array" ref="K8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3" spans="4:11" x14ac:dyDescent="0.2">
      <c r="D863" t="str" cm="1">
        <f t="array" ref="D8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3" s="39"/>
      <c r="F863" s="40"/>
      <c r="G863" s="40"/>
      <c r="H863" s="40"/>
      <c r="I863" s="40"/>
      <c r="J863" t="str">
        <f>IF(AND(ISNUMBER(TableSaisie[[#This Row],[Heure départ]]),ISNUMBER(TableSaisie[[#This Row],[Début pause]])),(MOD(G863-F863,1)+MOD(I863-H863,1))*24,"")</f>
        <v/>
      </c>
      <c r="K863" t="str" cm="1">
        <f t="array" ref="K8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4" spans="4:11" x14ac:dyDescent="0.2">
      <c r="D864" t="str" cm="1">
        <f t="array" ref="D8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4" s="39"/>
      <c r="F864" s="40"/>
      <c r="G864" s="40"/>
      <c r="H864" s="40"/>
      <c r="I864" s="40"/>
      <c r="J864" t="str">
        <f>IF(AND(ISNUMBER(TableSaisie[[#This Row],[Heure départ]]),ISNUMBER(TableSaisie[[#This Row],[Début pause]])),(MOD(G864-F864,1)+MOD(I864-H864,1))*24,"")</f>
        <v/>
      </c>
      <c r="K864" t="str" cm="1">
        <f t="array" ref="K8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5" spans="4:11" x14ac:dyDescent="0.2">
      <c r="D865" t="str" cm="1">
        <f t="array" ref="D8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5" s="39"/>
      <c r="F865" s="40"/>
      <c r="G865" s="40"/>
      <c r="H865" s="40"/>
      <c r="I865" s="40"/>
      <c r="J865" t="str">
        <f>IF(AND(ISNUMBER(TableSaisie[[#This Row],[Heure départ]]),ISNUMBER(TableSaisie[[#This Row],[Début pause]])),(MOD(G865-F865,1)+MOD(I865-H865,1))*24,"")</f>
        <v/>
      </c>
      <c r="K865" t="str" cm="1">
        <f t="array" ref="K8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6" spans="4:11" x14ac:dyDescent="0.2">
      <c r="D866" t="str" cm="1">
        <f t="array" ref="D8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6" s="39"/>
      <c r="F866" s="40"/>
      <c r="G866" s="40"/>
      <c r="H866" s="40"/>
      <c r="I866" s="40"/>
      <c r="J866" t="str">
        <f>IF(AND(ISNUMBER(TableSaisie[[#This Row],[Heure départ]]),ISNUMBER(TableSaisie[[#This Row],[Début pause]])),(MOD(G866-F866,1)+MOD(I866-H866,1))*24,"")</f>
        <v/>
      </c>
      <c r="K866" t="str" cm="1">
        <f t="array" ref="K8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7" spans="4:11" x14ac:dyDescent="0.2">
      <c r="D867" t="str" cm="1">
        <f t="array" ref="D8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7" s="39"/>
      <c r="F867" s="40"/>
      <c r="G867" s="40"/>
      <c r="H867" s="40"/>
      <c r="I867" s="40"/>
      <c r="J867" t="str">
        <f>IF(AND(ISNUMBER(TableSaisie[[#This Row],[Heure départ]]),ISNUMBER(TableSaisie[[#This Row],[Début pause]])),(MOD(G867-F867,1)+MOD(I867-H867,1))*24,"")</f>
        <v/>
      </c>
      <c r="K867" t="str" cm="1">
        <f t="array" ref="K8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8" spans="4:11" x14ac:dyDescent="0.2">
      <c r="D868" t="str" cm="1">
        <f t="array" ref="D8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8" s="39"/>
      <c r="F868" s="40"/>
      <c r="G868" s="40"/>
      <c r="H868" s="40"/>
      <c r="I868" s="40"/>
      <c r="J868" t="str">
        <f>IF(AND(ISNUMBER(TableSaisie[[#This Row],[Heure départ]]),ISNUMBER(TableSaisie[[#This Row],[Début pause]])),(MOD(G868-F868,1)+MOD(I868-H868,1))*24,"")</f>
        <v/>
      </c>
      <c r="K868" t="str" cm="1">
        <f t="array" ref="K8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69" spans="4:11" x14ac:dyDescent="0.2">
      <c r="D869" t="str" cm="1">
        <f t="array" ref="D8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69" s="39"/>
      <c r="F869" s="40"/>
      <c r="G869" s="40"/>
      <c r="H869" s="40"/>
      <c r="I869" s="40"/>
      <c r="J869" t="str">
        <f>IF(AND(ISNUMBER(TableSaisie[[#This Row],[Heure départ]]),ISNUMBER(TableSaisie[[#This Row],[Début pause]])),(MOD(G869-F869,1)+MOD(I869-H869,1))*24,"")</f>
        <v/>
      </c>
      <c r="K869" t="str" cm="1">
        <f t="array" ref="K8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0" spans="4:11" x14ac:dyDescent="0.2">
      <c r="D870" t="str" cm="1">
        <f t="array" ref="D8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0" s="39"/>
      <c r="F870" s="40"/>
      <c r="G870" s="40"/>
      <c r="H870" s="40"/>
      <c r="I870" s="40"/>
      <c r="J870" t="str">
        <f>IF(AND(ISNUMBER(TableSaisie[[#This Row],[Heure départ]]),ISNUMBER(TableSaisie[[#This Row],[Début pause]])),(MOD(G870-F870,1)+MOD(I870-H870,1))*24,"")</f>
        <v/>
      </c>
      <c r="K870" t="str" cm="1">
        <f t="array" ref="K8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1" spans="4:11" x14ac:dyDescent="0.2">
      <c r="D871" t="str" cm="1">
        <f t="array" ref="D8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1" s="39"/>
      <c r="F871" s="40"/>
      <c r="G871" s="40"/>
      <c r="H871" s="40"/>
      <c r="I871" s="40"/>
      <c r="J871" t="str">
        <f>IF(AND(ISNUMBER(TableSaisie[[#This Row],[Heure départ]]),ISNUMBER(TableSaisie[[#This Row],[Début pause]])),(MOD(G871-F871,1)+MOD(I871-H871,1))*24,"")</f>
        <v/>
      </c>
      <c r="K871" t="str" cm="1">
        <f t="array" ref="K8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2" spans="4:11" x14ac:dyDescent="0.2">
      <c r="D872" t="str" cm="1">
        <f t="array" ref="D8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2" s="39"/>
      <c r="F872" s="40"/>
      <c r="G872" s="40"/>
      <c r="H872" s="40"/>
      <c r="I872" s="40"/>
      <c r="J872" t="str">
        <f>IF(AND(ISNUMBER(TableSaisie[[#This Row],[Heure départ]]),ISNUMBER(TableSaisie[[#This Row],[Début pause]])),(MOD(G872-F872,1)+MOD(I872-H872,1))*24,"")</f>
        <v/>
      </c>
      <c r="K872" t="str" cm="1">
        <f t="array" ref="K8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3" spans="4:11" x14ac:dyDescent="0.2">
      <c r="D873" t="str" cm="1">
        <f t="array" ref="D8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3" s="39"/>
      <c r="F873" s="40"/>
      <c r="G873" s="40"/>
      <c r="H873" s="40"/>
      <c r="I873" s="40"/>
      <c r="J873" t="str">
        <f>IF(AND(ISNUMBER(TableSaisie[[#This Row],[Heure départ]]),ISNUMBER(TableSaisie[[#This Row],[Début pause]])),(MOD(G873-F873,1)+MOD(I873-H873,1))*24,"")</f>
        <v/>
      </c>
      <c r="K873" t="str" cm="1">
        <f t="array" ref="K8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4" spans="4:11" x14ac:dyDescent="0.2">
      <c r="D874" t="str" cm="1">
        <f t="array" ref="D8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4" s="39"/>
      <c r="F874" s="40"/>
      <c r="G874" s="40"/>
      <c r="H874" s="40"/>
      <c r="I874" s="40"/>
      <c r="J874" t="str">
        <f>IF(AND(ISNUMBER(TableSaisie[[#This Row],[Heure départ]]),ISNUMBER(TableSaisie[[#This Row],[Début pause]])),(MOD(G874-F874,1)+MOD(I874-H874,1))*24,"")</f>
        <v/>
      </c>
      <c r="K874" t="str" cm="1">
        <f t="array" ref="K8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5" spans="4:11" x14ac:dyDescent="0.2">
      <c r="D875" t="str" cm="1">
        <f t="array" ref="D8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5" s="39"/>
      <c r="F875" s="40"/>
      <c r="G875" s="40"/>
      <c r="H875" s="40"/>
      <c r="I875" s="40"/>
      <c r="J875" t="str">
        <f>IF(AND(ISNUMBER(TableSaisie[[#This Row],[Heure départ]]),ISNUMBER(TableSaisie[[#This Row],[Début pause]])),(MOD(G875-F875,1)+MOD(I875-H875,1))*24,"")</f>
        <v/>
      </c>
      <c r="K875" t="str" cm="1">
        <f t="array" ref="K8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6" spans="4:11" x14ac:dyDescent="0.2">
      <c r="D876" t="str" cm="1">
        <f t="array" ref="D8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6" s="39"/>
      <c r="F876" s="40"/>
      <c r="G876" s="40"/>
      <c r="H876" s="40"/>
      <c r="I876" s="40"/>
      <c r="J876" t="str">
        <f>IF(AND(ISNUMBER(TableSaisie[[#This Row],[Heure départ]]),ISNUMBER(TableSaisie[[#This Row],[Début pause]])),(MOD(G876-F876,1)+MOD(I876-H876,1))*24,"")</f>
        <v/>
      </c>
      <c r="K876" t="str" cm="1">
        <f t="array" ref="K8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7" spans="4:11" x14ac:dyDescent="0.2">
      <c r="D877" t="str" cm="1">
        <f t="array" ref="D8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7" s="39"/>
      <c r="F877" s="40"/>
      <c r="G877" s="40"/>
      <c r="H877" s="40"/>
      <c r="I877" s="40"/>
      <c r="J877" t="str">
        <f>IF(AND(ISNUMBER(TableSaisie[[#This Row],[Heure départ]]),ISNUMBER(TableSaisie[[#This Row],[Début pause]])),(MOD(G877-F877,1)+MOD(I877-H877,1))*24,"")</f>
        <v/>
      </c>
      <c r="K877" t="str" cm="1">
        <f t="array" ref="K8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8" spans="4:11" x14ac:dyDescent="0.2">
      <c r="D878" t="str" cm="1">
        <f t="array" ref="D8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8" s="39"/>
      <c r="F878" s="40"/>
      <c r="G878" s="40"/>
      <c r="H878" s="40"/>
      <c r="I878" s="40"/>
      <c r="J878" t="str">
        <f>IF(AND(ISNUMBER(TableSaisie[[#This Row],[Heure départ]]),ISNUMBER(TableSaisie[[#This Row],[Début pause]])),(MOD(G878-F878,1)+MOD(I878-H878,1))*24,"")</f>
        <v/>
      </c>
      <c r="K878" t="str" cm="1">
        <f t="array" ref="K8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79" spans="4:11" x14ac:dyDescent="0.2">
      <c r="D879" t="str" cm="1">
        <f t="array" ref="D8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79" s="39"/>
      <c r="F879" s="40"/>
      <c r="G879" s="40"/>
      <c r="H879" s="40"/>
      <c r="I879" s="40"/>
      <c r="J879" t="str">
        <f>IF(AND(ISNUMBER(TableSaisie[[#This Row],[Heure départ]]),ISNUMBER(TableSaisie[[#This Row],[Début pause]])),(MOD(G879-F879,1)+MOD(I879-H879,1))*24,"")</f>
        <v/>
      </c>
      <c r="K879" t="str" cm="1">
        <f t="array" ref="K8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0" spans="4:11" x14ac:dyDescent="0.2">
      <c r="D880" t="str" cm="1">
        <f t="array" ref="D8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0" s="39"/>
      <c r="F880" s="40"/>
      <c r="G880" s="40"/>
      <c r="H880" s="40"/>
      <c r="I880" s="40"/>
      <c r="J880" t="str">
        <f>IF(AND(ISNUMBER(TableSaisie[[#This Row],[Heure départ]]),ISNUMBER(TableSaisie[[#This Row],[Début pause]])),(MOD(G880-F880,1)+MOD(I880-H880,1))*24,"")</f>
        <v/>
      </c>
      <c r="K880" t="str" cm="1">
        <f t="array" ref="K8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1" spans="4:11" x14ac:dyDescent="0.2">
      <c r="D881" t="str" cm="1">
        <f t="array" ref="D8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1" s="39"/>
      <c r="F881" s="40"/>
      <c r="G881" s="40"/>
      <c r="H881" s="40"/>
      <c r="I881" s="40"/>
      <c r="J881" t="str">
        <f>IF(AND(ISNUMBER(TableSaisie[[#This Row],[Heure départ]]),ISNUMBER(TableSaisie[[#This Row],[Début pause]])),(MOD(G881-F881,1)+MOD(I881-H881,1))*24,"")</f>
        <v/>
      </c>
      <c r="K881" t="str" cm="1">
        <f t="array" ref="K8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2" spans="4:11" x14ac:dyDescent="0.2">
      <c r="D882" t="str" cm="1">
        <f t="array" ref="D8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2" s="39"/>
      <c r="F882" s="40"/>
      <c r="G882" s="40"/>
      <c r="H882" s="40"/>
      <c r="I882" s="40"/>
      <c r="J882" t="str">
        <f>IF(AND(ISNUMBER(TableSaisie[[#This Row],[Heure départ]]),ISNUMBER(TableSaisie[[#This Row],[Début pause]])),(MOD(G882-F882,1)+MOD(I882-H882,1))*24,"")</f>
        <v/>
      </c>
      <c r="K882" t="str" cm="1">
        <f t="array" ref="K8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3" spans="4:11" x14ac:dyDescent="0.2">
      <c r="D883" t="str" cm="1">
        <f t="array" ref="D8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3" s="39"/>
      <c r="F883" s="40"/>
      <c r="G883" s="40"/>
      <c r="H883" s="40"/>
      <c r="I883" s="40"/>
      <c r="J883" t="str">
        <f>IF(AND(ISNUMBER(TableSaisie[[#This Row],[Heure départ]]),ISNUMBER(TableSaisie[[#This Row],[Début pause]])),(MOD(G883-F883,1)+MOD(I883-H883,1))*24,"")</f>
        <v/>
      </c>
      <c r="K883" t="str" cm="1">
        <f t="array" ref="K8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4" spans="4:11" x14ac:dyDescent="0.2">
      <c r="D884" t="str" cm="1">
        <f t="array" ref="D8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4" s="39"/>
      <c r="F884" s="40"/>
      <c r="G884" s="40"/>
      <c r="H884" s="40"/>
      <c r="I884" s="40"/>
      <c r="J884" t="str">
        <f>IF(AND(ISNUMBER(TableSaisie[[#This Row],[Heure départ]]),ISNUMBER(TableSaisie[[#This Row],[Début pause]])),(MOD(G884-F884,1)+MOD(I884-H884,1))*24,"")</f>
        <v/>
      </c>
      <c r="K884" t="str" cm="1">
        <f t="array" ref="K8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5" spans="4:11" x14ac:dyDescent="0.2">
      <c r="D885" t="str" cm="1">
        <f t="array" ref="D8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5" s="39"/>
      <c r="F885" s="40"/>
      <c r="G885" s="40"/>
      <c r="H885" s="40"/>
      <c r="I885" s="40"/>
      <c r="J885" t="str">
        <f>IF(AND(ISNUMBER(TableSaisie[[#This Row],[Heure départ]]),ISNUMBER(TableSaisie[[#This Row],[Début pause]])),(MOD(G885-F885,1)+MOD(I885-H885,1))*24,"")</f>
        <v/>
      </c>
      <c r="K885" t="str" cm="1">
        <f t="array" ref="K8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6" spans="4:11" x14ac:dyDescent="0.2">
      <c r="D886" t="str" cm="1">
        <f t="array" ref="D8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6" s="39"/>
      <c r="F886" s="40"/>
      <c r="G886" s="40"/>
      <c r="H886" s="40"/>
      <c r="I886" s="40"/>
      <c r="J886" t="str">
        <f>IF(AND(ISNUMBER(TableSaisie[[#This Row],[Heure départ]]),ISNUMBER(TableSaisie[[#This Row],[Début pause]])),(MOD(G886-F886,1)+MOD(I886-H886,1))*24,"")</f>
        <v/>
      </c>
      <c r="K886" t="str" cm="1">
        <f t="array" ref="K8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7" spans="4:11" x14ac:dyDescent="0.2">
      <c r="D887" t="str" cm="1">
        <f t="array" ref="D8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7" s="39"/>
      <c r="F887" s="40"/>
      <c r="G887" s="40"/>
      <c r="H887" s="40"/>
      <c r="I887" s="40"/>
      <c r="J887" t="str">
        <f>IF(AND(ISNUMBER(TableSaisie[[#This Row],[Heure départ]]),ISNUMBER(TableSaisie[[#This Row],[Début pause]])),(MOD(G887-F887,1)+MOD(I887-H887,1))*24,"")</f>
        <v/>
      </c>
      <c r="K887" t="str" cm="1">
        <f t="array" ref="K8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8" spans="4:11" x14ac:dyDescent="0.2">
      <c r="D888" t="str" cm="1">
        <f t="array" ref="D8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8" s="39"/>
      <c r="F888" s="40"/>
      <c r="G888" s="40"/>
      <c r="H888" s="40"/>
      <c r="I888" s="40"/>
      <c r="J888" t="str">
        <f>IF(AND(ISNUMBER(TableSaisie[[#This Row],[Heure départ]]),ISNUMBER(TableSaisie[[#This Row],[Début pause]])),(MOD(G888-F888,1)+MOD(I888-H888,1))*24,"")</f>
        <v/>
      </c>
      <c r="K888" t="str" cm="1">
        <f t="array" ref="K8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89" spans="4:11" x14ac:dyDescent="0.2">
      <c r="D889" t="str" cm="1">
        <f t="array" ref="D8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89" s="39"/>
      <c r="F889" s="40"/>
      <c r="G889" s="40"/>
      <c r="H889" s="40"/>
      <c r="I889" s="40"/>
      <c r="J889" t="str">
        <f>IF(AND(ISNUMBER(TableSaisie[[#This Row],[Heure départ]]),ISNUMBER(TableSaisie[[#This Row],[Début pause]])),(MOD(G889-F889,1)+MOD(I889-H889,1))*24,"")</f>
        <v/>
      </c>
      <c r="K889" t="str" cm="1">
        <f t="array" ref="K8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0" spans="4:11" x14ac:dyDescent="0.2">
      <c r="D890" t="str" cm="1">
        <f t="array" ref="D8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0" s="39"/>
      <c r="F890" s="40"/>
      <c r="G890" s="40"/>
      <c r="H890" s="40"/>
      <c r="I890" s="40"/>
      <c r="J890" t="str">
        <f>IF(AND(ISNUMBER(TableSaisie[[#This Row],[Heure départ]]),ISNUMBER(TableSaisie[[#This Row],[Début pause]])),(MOD(G890-F890,1)+MOD(I890-H890,1))*24,"")</f>
        <v/>
      </c>
      <c r="K890" t="str" cm="1">
        <f t="array" ref="K8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1" spans="4:11" x14ac:dyDescent="0.2">
      <c r="D891" t="str" cm="1">
        <f t="array" ref="D8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1" s="39"/>
      <c r="F891" s="40"/>
      <c r="G891" s="40"/>
      <c r="H891" s="40"/>
      <c r="I891" s="40"/>
      <c r="J891" t="str">
        <f>IF(AND(ISNUMBER(TableSaisie[[#This Row],[Heure départ]]),ISNUMBER(TableSaisie[[#This Row],[Début pause]])),(MOD(G891-F891,1)+MOD(I891-H891,1))*24,"")</f>
        <v/>
      </c>
      <c r="K891" t="str" cm="1">
        <f t="array" ref="K8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2" spans="4:11" x14ac:dyDescent="0.2">
      <c r="D892" t="str" cm="1">
        <f t="array" ref="D8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2" s="39"/>
      <c r="F892" s="40"/>
      <c r="G892" s="40"/>
      <c r="H892" s="40"/>
      <c r="I892" s="40"/>
      <c r="J892" t="str">
        <f>IF(AND(ISNUMBER(TableSaisie[[#This Row],[Heure départ]]),ISNUMBER(TableSaisie[[#This Row],[Début pause]])),(MOD(G892-F892,1)+MOD(I892-H892,1))*24,"")</f>
        <v/>
      </c>
      <c r="K892" t="str" cm="1">
        <f t="array" ref="K8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3" spans="4:11" x14ac:dyDescent="0.2">
      <c r="D893" t="str" cm="1">
        <f t="array" ref="D8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3" s="39"/>
      <c r="F893" s="40"/>
      <c r="G893" s="40"/>
      <c r="H893" s="40"/>
      <c r="I893" s="40"/>
      <c r="J893" t="str">
        <f>IF(AND(ISNUMBER(TableSaisie[[#This Row],[Heure départ]]),ISNUMBER(TableSaisie[[#This Row],[Début pause]])),(MOD(G893-F893,1)+MOD(I893-H893,1))*24,"")</f>
        <v/>
      </c>
      <c r="K893" t="str" cm="1">
        <f t="array" ref="K8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4" spans="4:11" x14ac:dyDescent="0.2">
      <c r="D894" t="str" cm="1">
        <f t="array" ref="D8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4" s="39"/>
      <c r="F894" s="40"/>
      <c r="G894" s="40"/>
      <c r="H894" s="40"/>
      <c r="I894" s="40"/>
      <c r="J894" t="str">
        <f>IF(AND(ISNUMBER(TableSaisie[[#This Row],[Heure départ]]),ISNUMBER(TableSaisie[[#This Row],[Début pause]])),(MOD(G894-F894,1)+MOD(I894-H894,1))*24,"")</f>
        <v/>
      </c>
      <c r="K894" t="str" cm="1">
        <f t="array" ref="K8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5" spans="4:11" x14ac:dyDescent="0.2">
      <c r="D895" t="str" cm="1">
        <f t="array" ref="D8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5" s="39"/>
      <c r="F895" s="40"/>
      <c r="G895" s="40"/>
      <c r="H895" s="40"/>
      <c r="I895" s="40"/>
      <c r="J895" t="str">
        <f>IF(AND(ISNUMBER(TableSaisie[[#This Row],[Heure départ]]),ISNUMBER(TableSaisie[[#This Row],[Début pause]])),(MOD(G895-F895,1)+MOD(I895-H895,1))*24,"")</f>
        <v/>
      </c>
      <c r="K895" t="str" cm="1">
        <f t="array" ref="K8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6" spans="4:11" x14ac:dyDescent="0.2">
      <c r="D896" t="str" cm="1">
        <f t="array" ref="D8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6" s="39"/>
      <c r="F896" s="40"/>
      <c r="G896" s="40"/>
      <c r="H896" s="40"/>
      <c r="I896" s="40"/>
      <c r="J896" t="str">
        <f>IF(AND(ISNUMBER(TableSaisie[[#This Row],[Heure départ]]),ISNUMBER(TableSaisie[[#This Row],[Début pause]])),(MOD(G896-F896,1)+MOD(I896-H896,1))*24,"")</f>
        <v/>
      </c>
      <c r="K896" t="str" cm="1">
        <f t="array" ref="K8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7" spans="4:11" x14ac:dyDescent="0.2">
      <c r="D897" t="str" cm="1">
        <f t="array" ref="D8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7" s="39"/>
      <c r="F897" s="40"/>
      <c r="G897" s="40"/>
      <c r="H897" s="40"/>
      <c r="I897" s="40"/>
      <c r="J897" t="str">
        <f>IF(AND(ISNUMBER(TableSaisie[[#This Row],[Heure départ]]),ISNUMBER(TableSaisie[[#This Row],[Début pause]])),(MOD(G897-F897,1)+MOD(I897-H897,1))*24,"")</f>
        <v/>
      </c>
      <c r="K897" t="str" cm="1">
        <f t="array" ref="K8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8" spans="4:11" x14ac:dyDescent="0.2">
      <c r="D898" t="str" cm="1">
        <f t="array" ref="D8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8" s="39"/>
      <c r="F898" s="40"/>
      <c r="G898" s="40"/>
      <c r="H898" s="40"/>
      <c r="I898" s="40"/>
      <c r="J898" t="str">
        <f>IF(AND(ISNUMBER(TableSaisie[[#This Row],[Heure départ]]),ISNUMBER(TableSaisie[[#This Row],[Début pause]])),(MOD(G898-F898,1)+MOD(I898-H898,1))*24,"")</f>
        <v/>
      </c>
      <c r="K898" t="str" cm="1">
        <f t="array" ref="K8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899" spans="4:11" x14ac:dyDescent="0.2">
      <c r="D899" t="str" cm="1">
        <f t="array" ref="D8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899" s="39"/>
      <c r="F899" s="40"/>
      <c r="G899" s="40"/>
      <c r="H899" s="40"/>
      <c r="I899" s="40"/>
      <c r="J899" t="str">
        <f>IF(AND(ISNUMBER(TableSaisie[[#This Row],[Heure départ]]),ISNUMBER(TableSaisie[[#This Row],[Début pause]])),(MOD(G899-F899,1)+MOD(I899-H899,1))*24,"")</f>
        <v/>
      </c>
      <c r="K899" t="str" cm="1">
        <f t="array" ref="K8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0" spans="4:11" x14ac:dyDescent="0.2">
      <c r="D900" t="str" cm="1">
        <f t="array" ref="D9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0" s="39"/>
      <c r="F900" s="40"/>
      <c r="G900" s="40"/>
      <c r="H900" s="40"/>
      <c r="I900" s="40"/>
      <c r="J900" t="str">
        <f>IF(AND(ISNUMBER(TableSaisie[[#This Row],[Heure départ]]),ISNUMBER(TableSaisie[[#This Row],[Début pause]])),(MOD(G900-F900,1)+MOD(I900-H900,1))*24,"")</f>
        <v/>
      </c>
      <c r="K900" t="str" cm="1">
        <f t="array" ref="K9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1" spans="4:11" x14ac:dyDescent="0.2">
      <c r="D901" t="str" cm="1">
        <f t="array" ref="D90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1" s="39"/>
      <c r="F901" s="40"/>
      <c r="G901" s="40"/>
      <c r="H901" s="40"/>
      <c r="I901" s="40"/>
      <c r="J901" t="str">
        <f>IF(AND(ISNUMBER(TableSaisie[[#This Row],[Heure départ]]),ISNUMBER(TableSaisie[[#This Row],[Début pause]])),(MOD(G901-F901,1)+MOD(I901-H901,1))*24,"")</f>
        <v/>
      </c>
      <c r="K901" t="str" cm="1">
        <f t="array" ref="K90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2" spans="4:11" x14ac:dyDescent="0.2">
      <c r="D902" t="str" cm="1">
        <f t="array" ref="D90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2" s="39"/>
      <c r="F902" s="40"/>
      <c r="G902" s="40"/>
      <c r="H902" s="40"/>
      <c r="I902" s="40"/>
      <c r="J902" t="str">
        <f>IF(AND(ISNUMBER(TableSaisie[[#This Row],[Heure départ]]),ISNUMBER(TableSaisie[[#This Row],[Début pause]])),(MOD(G902-F902,1)+MOD(I902-H902,1))*24,"")</f>
        <v/>
      </c>
      <c r="K902" t="str" cm="1">
        <f t="array" ref="K90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3" spans="4:11" x14ac:dyDescent="0.2">
      <c r="D903" t="str" cm="1">
        <f t="array" ref="D90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3" s="39"/>
      <c r="F903" s="40"/>
      <c r="G903" s="40"/>
      <c r="H903" s="40"/>
      <c r="I903" s="40"/>
      <c r="J903" t="str">
        <f>IF(AND(ISNUMBER(TableSaisie[[#This Row],[Heure départ]]),ISNUMBER(TableSaisie[[#This Row],[Début pause]])),(MOD(G903-F903,1)+MOD(I903-H903,1))*24,"")</f>
        <v/>
      </c>
      <c r="K903" t="str" cm="1">
        <f t="array" ref="K90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4" spans="4:11" x14ac:dyDescent="0.2">
      <c r="D904" t="str" cm="1">
        <f t="array" ref="D90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4" s="39"/>
      <c r="F904" s="40"/>
      <c r="G904" s="40"/>
      <c r="H904" s="40"/>
      <c r="I904" s="40"/>
      <c r="J904" t="str">
        <f>IF(AND(ISNUMBER(TableSaisie[[#This Row],[Heure départ]]),ISNUMBER(TableSaisie[[#This Row],[Début pause]])),(MOD(G904-F904,1)+MOD(I904-H904,1))*24,"")</f>
        <v/>
      </c>
      <c r="K904" t="str" cm="1">
        <f t="array" ref="K90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5" spans="4:11" x14ac:dyDescent="0.2">
      <c r="D905" t="str" cm="1">
        <f t="array" ref="D90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5" s="39"/>
      <c r="F905" s="40"/>
      <c r="G905" s="40"/>
      <c r="H905" s="40"/>
      <c r="I905" s="40"/>
      <c r="J905" t="str">
        <f>IF(AND(ISNUMBER(TableSaisie[[#This Row],[Heure départ]]),ISNUMBER(TableSaisie[[#This Row],[Début pause]])),(MOD(G905-F905,1)+MOD(I905-H905,1))*24,"")</f>
        <v/>
      </c>
      <c r="K905" t="str" cm="1">
        <f t="array" ref="K90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6" spans="4:11" x14ac:dyDescent="0.2">
      <c r="D906" t="str" cm="1">
        <f t="array" ref="D90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6" s="39"/>
      <c r="F906" s="40"/>
      <c r="G906" s="40"/>
      <c r="H906" s="40"/>
      <c r="I906" s="40"/>
      <c r="J906" t="str">
        <f>IF(AND(ISNUMBER(TableSaisie[[#This Row],[Heure départ]]),ISNUMBER(TableSaisie[[#This Row],[Début pause]])),(MOD(G906-F906,1)+MOD(I906-H906,1))*24,"")</f>
        <v/>
      </c>
      <c r="K906" t="str" cm="1">
        <f t="array" ref="K90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7" spans="4:11" x14ac:dyDescent="0.2">
      <c r="D907" t="str" cm="1">
        <f t="array" ref="D90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7" s="39"/>
      <c r="F907" s="40"/>
      <c r="G907" s="40"/>
      <c r="H907" s="40"/>
      <c r="I907" s="40"/>
      <c r="J907" t="str">
        <f>IF(AND(ISNUMBER(TableSaisie[[#This Row],[Heure départ]]),ISNUMBER(TableSaisie[[#This Row],[Début pause]])),(MOD(G907-F907,1)+MOD(I907-H907,1))*24,"")</f>
        <v/>
      </c>
      <c r="K907" t="str" cm="1">
        <f t="array" ref="K90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8" spans="4:11" x14ac:dyDescent="0.2">
      <c r="D908" t="str" cm="1">
        <f t="array" ref="D90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8" s="39"/>
      <c r="F908" s="40"/>
      <c r="G908" s="40"/>
      <c r="H908" s="40"/>
      <c r="I908" s="40"/>
      <c r="J908" t="str">
        <f>IF(AND(ISNUMBER(TableSaisie[[#This Row],[Heure départ]]),ISNUMBER(TableSaisie[[#This Row],[Début pause]])),(MOD(G908-F908,1)+MOD(I908-H908,1))*24,"")</f>
        <v/>
      </c>
      <c r="K908" t="str" cm="1">
        <f t="array" ref="K90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09" spans="4:11" x14ac:dyDescent="0.2">
      <c r="D909" t="str" cm="1">
        <f t="array" ref="D90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09" s="39"/>
      <c r="F909" s="40"/>
      <c r="G909" s="40"/>
      <c r="H909" s="40"/>
      <c r="I909" s="40"/>
      <c r="J909" t="str">
        <f>IF(AND(ISNUMBER(TableSaisie[[#This Row],[Heure départ]]),ISNUMBER(TableSaisie[[#This Row],[Début pause]])),(MOD(G909-F909,1)+MOD(I909-H909,1))*24,"")</f>
        <v/>
      </c>
      <c r="K909" t="str" cm="1">
        <f t="array" ref="K90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0" spans="4:11" x14ac:dyDescent="0.2">
      <c r="D910" t="str" cm="1">
        <f t="array" ref="D91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0" s="39"/>
      <c r="F910" s="40"/>
      <c r="G910" s="40"/>
      <c r="H910" s="40"/>
      <c r="I910" s="40"/>
      <c r="J910" t="str">
        <f>IF(AND(ISNUMBER(TableSaisie[[#This Row],[Heure départ]]),ISNUMBER(TableSaisie[[#This Row],[Début pause]])),(MOD(G910-F910,1)+MOD(I910-H910,1))*24,"")</f>
        <v/>
      </c>
      <c r="K910" t="str" cm="1">
        <f t="array" ref="K91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1" spans="4:11" x14ac:dyDescent="0.2">
      <c r="D911" t="str" cm="1">
        <f t="array" ref="D91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1" s="39"/>
      <c r="F911" s="40"/>
      <c r="G911" s="40"/>
      <c r="H911" s="40"/>
      <c r="I911" s="40"/>
      <c r="J911" t="str">
        <f>IF(AND(ISNUMBER(TableSaisie[[#This Row],[Heure départ]]),ISNUMBER(TableSaisie[[#This Row],[Début pause]])),(MOD(G911-F911,1)+MOD(I911-H911,1))*24,"")</f>
        <v/>
      </c>
      <c r="K911" t="str" cm="1">
        <f t="array" ref="K91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2" spans="4:11" x14ac:dyDescent="0.2">
      <c r="D912" t="str" cm="1">
        <f t="array" ref="D91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2" s="39"/>
      <c r="F912" s="40"/>
      <c r="G912" s="40"/>
      <c r="H912" s="40"/>
      <c r="I912" s="40"/>
      <c r="J912" t="str">
        <f>IF(AND(ISNUMBER(TableSaisie[[#This Row],[Heure départ]]),ISNUMBER(TableSaisie[[#This Row],[Début pause]])),(MOD(G912-F912,1)+MOD(I912-H912,1))*24,"")</f>
        <v/>
      </c>
      <c r="K912" t="str" cm="1">
        <f t="array" ref="K91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3" spans="4:11" x14ac:dyDescent="0.2">
      <c r="D913" t="str" cm="1">
        <f t="array" ref="D91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3" s="39"/>
      <c r="F913" s="40"/>
      <c r="G913" s="40"/>
      <c r="H913" s="40"/>
      <c r="I913" s="40"/>
      <c r="J913" t="str">
        <f>IF(AND(ISNUMBER(TableSaisie[[#This Row],[Heure départ]]),ISNUMBER(TableSaisie[[#This Row],[Début pause]])),(MOD(G913-F913,1)+MOD(I913-H913,1))*24,"")</f>
        <v/>
      </c>
      <c r="K913" t="str" cm="1">
        <f t="array" ref="K91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4" spans="4:11" x14ac:dyDescent="0.2">
      <c r="D914" t="str" cm="1">
        <f t="array" ref="D91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4" s="39"/>
      <c r="F914" s="40"/>
      <c r="G914" s="40"/>
      <c r="H914" s="40"/>
      <c r="I914" s="40"/>
      <c r="J914" t="str">
        <f>IF(AND(ISNUMBER(TableSaisie[[#This Row],[Heure départ]]),ISNUMBER(TableSaisie[[#This Row],[Début pause]])),(MOD(G914-F914,1)+MOD(I914-H914,1))*24,"")</f>
        <v/>
      </c>
      <c r="K914" t="str" cm="1">
        <f t="array" ref="K91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5" spans="4:11" x14ac:dyDescent="0.2">
      <c r="D915" t="str" cm="1">
        <f t="array" ref="D91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5" s="39"/>
      <c r="F915" s="40"/>
      <c r="G915" s="40"/>
      <c r="H915" s="40"/>
      <c r="I915" s="40"/>
      <c r="J915" t="str">
        <f>IF(AND(ISNUMBER(TableSaisie[[#This Row],[Heure départ]]),ISNUMBER(TableSaisie[[#This Row],[Début pause]])),(MOD(G915-F915,1)+MOD(I915-H915,1))*24,"")</f>
        <v/>
      </c>
      <c r="K915" t="str" cm="1">
        <f t="array" ref="K91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6" spans="4:11" x14ac:dyDescent="0.2">
      <c r="D916" t="str" cm="1">
        <f t="array" ref="D91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6" s="39"/>
      <c r="F916" s="40"/>
      <c r="G916" s="40"/>
      <c r="H916" s="40"/>
      <c r="I916" s="40"/>
      <c r="J916" t="str">
        <f>IF(AND(ISNUMBER(TableSaisie[[#This Row],[Heure départ]]),ISNUMBER(TableSaisie[[#This Row],[Début pause]])),(MOD(G916-F916,1)+MOD(I916-H916,1))*24,"")</f>
        <v/>
      </c>
      <c r="K916" t="str" cm="1">
        <f t="array" ref="K91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7" spans="4:11" x14ac:dyDescent="0.2">
      <c r="D917" t="str" cm="1">
        <f t="array" ref="D91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7" s="39"/>
      <c r="F917" s="40"/>
      <c r="G917" s="40"/>
      <c r="H917" s="40"/>
      <c r="I917" s="40"/>
      <c r="J917" t="str">
        <f>IF(AND(ISNUMBER(TableSaisie[[#This Row],[Heure départ]]),ISNUMBER(TableSaisie[[#This Row],[Début pause]])),(MOD(G917-F917,1)+MOD(I917-H917,1))*24,"")</f>
        <v/>
      </c>
      <c r="K917" t="str" cm="1">
        <f t="array" ref="K91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8" spans="4:11" x14ac:dyDescent="0.2">
      <c r="D918" t="str" cm="1">
        <f t="array" ref="D91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8" s="39"/>
      <c r="F918" s="40"/>
      <c r="G918" s="40"/>
      <c r="H918" s="40"/>
      <c r="I918" s="40"/>
      <c r="J918" t="str">
        <f>IF(AND(ISNUMBER(TableSaisie[[#This Row],[Heure départ]]),ISNUMBER(TableSaisie[[#This Row],[Début pause]])),(MOD(G918-F918,1)+MOD(I918-H918,1))*24,"")</f>
        <v/>
      </c>
      <c r="K918" t="str" cm="1">
        <f t="array" ref="K91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19" spans="4:11" x14ac:dyDescent="0.2">
      <c r="D919" t="str" cm="1">
        <f t="array" ref="D91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19" s="39"/>
      <c r="F919" s="40"/>
      <c r="G919" s="40"/>
      <c r="H919" s="40"/>
      <c r="I919" s="40"/>
      <c r="J919" t="str">
        <f>IF(AND(ISNUMBER(TableSaisie[[#This Row],[Heure départ]]),ISNUMBER(TableSaisie[[#This Row],[Début pause]])),(MOD(G919-F919,1)+MOD(I919-H919,1))*24,"")</f>
        <v/>
      </c>
      <c r="K919" t="str" cm="1">
        <f t="array" ref="K91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0" spans="4:11" x14ac:dyDescent="0.2">
      <c r="D920" t="str" cm="1">
        <f t="array" ref="D92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0" s="39"/>
      <c r="F920" s="40"/>
      <c r="G920" s="40"/>
      <c r="H920" s="40"/>
      <c r="I920" s="40"/>
      <c r="J920" t="str">
        <f>IF(AND(ISNUMBER(TableSaisie[[#This Row],[Heure départ]]),ISNUMBER(TableSaisie[[#This Row],[Début pause]])),(MOD(G920-F920,1)+MOD(I920-H920,1))*24,"")</f>
        <v/>
      </c>
      <c r="K920" t="str" cm="1">
        <f t="array" ref="K92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1" spans="4:11" x14ac:dyDescent="0.2">
      <c r="D921" t="str" cm="1">
        <f t="array" ref="D92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1" s="39"/>
      <c r="F921" s="40"/>
      <c r="G921" s="40"/>
      <c r="H921" s="40"/>
      <c r="I921" s="40"/>
      <c r="J921" t="str">
        <f>IF(AND(ISNUMBER(TableSaisie[[#This Row],[Heure départ]]),ISNUMBER(TableSaisie[[#This Row],[Début pause]])),(MOD(G921-F921,1)+MOD(I921-H921,1))*24,"")</f>
        <v/>
      </c>
      <c r="K921" t="str" cm="1">
        <f t="array" ref="K92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2" spans="4:11" x14ac:dyDescent="0.2">
      <c r="D922" t="str" cm="1">
        <f t="array" ref="D92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2" s="39"/>
      <c r="F922" s="40"/>
      <c r="G922" s="40"/>
      <c r="H922" s="40"/>
      <c r="I922" s="40"/>
      <c r="J922" t="str">
        <f>IF(AND(ISNUMBER(TableSaisie[[#This Row],[Heure départ]]),ISNUMBER(TableSaisie[[#This Row],[Début pause]])),(MOD(G922-F922,1)+MOD(I922-H922,1))*24,"")</f>
        <v/>
      </c>
      <c r="K922" t="str" cm="1">
        <f t="array" ref="K92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3" spans="4:11" x14ac:dyDescent="0.2">
      <c r="D923" t="str" cm="1">
        <f t="array" ref="D92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3" s="39"/>
      <c r="F923" s="40"/>
      <c r="G923" s="40"/>
      <c r="H923" s="40"/>
      <c r="I923" s="40"/>
      <c r="J923" t="str">
        <f>IF(AND(ISNUMBER(TableSaisie[[#This Row],[Heure départ]]),ISNUMBER(TableSaisie[[#This Row],[Début pause]])),(MOD(G923-F923,1)+MOD(I923-H923,1))*24,"")</f>
        <v/>
      </c>
      <c r="K923" t="str" cm="1">
        <f t="array" ref="K92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4" spans="4:11" x14ac:dyDescent="0.2">
      <c r="D924" t="str" cm="1">
        <f t="array" ref="D92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4" s="39"/>
      <c r="F924" s="40"/>
      <c r="G924" s="40"/>
      <c r="H924" s="40"/>
      <c r="I924" s="40"/>
      <c r="J924" t="str">
        <f>IF(AND(ISNUMBER(TableSaisie[[#This Row],[Heure départ]]),ISNUMBER(TableSaisie[[#This Row],[Début pause]])),(MOD(G924-F924,1)+MOD(I924-H924,1))*24,"")</f>
        <v/>
      </c>
      <c r="K924" t="str" cm="1">
        <f t="array" ref="K92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5" spans="4:11" x14ac:dyDescent="0.2">
      <c r="D925" t="str" cm="1">
        <f t="array" ref="D92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5" s="39"/>
      <c r="F925" s="40"/>
      <c r="G925" s="40"/>
      <c r="H925" s="40"/>
      <c r="I925" s="40"/>
      <c r="J925" t="str">
        <f>IF(AND(ISNUMBER(TableSaisie[[#This Row],[Heure départ]]),ISNUMBER(TableSaisie[[#This Row],[Début pause]])),(MOD(G925-F925,1)+MOD(I925-H925,1))*24,"")</f>
        <v/>
      </c>
      <c r="K925" t="str" cm="1">
        <f t="array" ref="K92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6" spans="4:11" x14ac:dyDescent="0.2">
      <c r="D926" t="str" cm="1">
        <f t="array" ref="D92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6" s="39"/>
      <c r="F926" s="40"/>
      <c r="G926" s="40"/>
      <c r="H926" s="40"/>
      <c r="I926" s="40"/>
      <c r="J926" t="str">
        <f>IF(AND(ISNUMBER(TableSaisie[[#This Row],[Heure départ]]),ISNUMBER(TableSaisie[[#This Row],[Début pause]])),(MOD(G926-F926,1)+MOD(I926-H926,1))*24,"")</f>
        <v/>
      </c>
      <c r="K926" t="str" cm="1">
        <f t="array" ref="K92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7" spans="4:11" x14ac:dyDescent="0.2">
      <c r="D927" t="str" cm="1">
        <f t="array" ref="D92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7" s="39"/>
      <c r="F927" s="40"/>
      <c r="G927" s="40"/>
      <c r="H927" s="40"/>
      <c r="I927" s="40"/>
      <c r="J927" t="str">
        <f>IF(AND(ISNUMBER(TableSaisie[[#This Row],[Heure départ]]),ISNUMBER(TableSaisie[[#This Row],[Début pause]])),(MOD(G927-F927,1)+MOD(I927-H927,1))*24,"")</f>
        <v/>
      </c>
      <c r="K927" t="str" cm="1">
        <f t="array" ref="K92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8" spans="4:11" x14ac:dyDescent="0.2">
      <c r="D928" t="str" cm="1">
        <f t="array" ref="D92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8" s="39"/>
      <c r="F928" s="40"/>
      <c r="G928" s="40"/>
      <c r="H928" s="40"/>
      <c r="I928" s="40"/>
      <c r="J928" t="str">
        <f>IF(AND(ISNUMBER(TableSaisie[[#This Row],[Heure départ]]),ISNUMBER(TableSaisie[[#This Row],[Début pause]])),(MOD(G928-F928,1)+MOD(I928-H928,1))*24,"")</f>
        <v/>
      </c>
      <c r="K928" t="str" cm="1">
        <f t="array" ref="K92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29" spans="4:11" x14ac:dyDescent="0.2">
      <c r="D929" t="str" cm="1">
        <f t="array" ref="D92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29" s="39"/>
      <c r="F929" s="40"/>
      <c r="G929" s="40"/>
      <c r="H929" s="40"/>
      <c r="I929" s="40"/>
      <c r="J929" t="str">
        <f>IF(AND(ISNUMBER(TableSaisie[[#This Row],[Heure départ]]),ISNUMBER(TableSaisie[[#This Row],[Début pause]])),(MOD(G929-F929,1)+MOD(I929-H929,1))*24,"")</f>
        <v/>
      </c>
      <c r="K929" t="str" cm="1">
        <f t="array" ref="K92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0" spans="4:11" x14ac:dyDescent="0.2">
      <c r="D930" t="str" cm="1">
        <f t="array" ref="D93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0" s="39"/>
      <c r="F930" s="40"/>
      <c r="G930" s="40"/>
      <c r="H930" s="40"/>
      <c r="I930" s="40"/>
      <c r="J930" t="str">
        <f>IF(AND(ISNUMBER(TableSaisie[[#This Row],[Heure départ]]),ISNUMBER(TableSaisie[[#This Row],[Début pause]])),(MOD(G930-F930,1)+MOD(I930-H930,1))*24,"")</f>
        <v/>
      </c>
      <c r="K930" t="str" cm="1">
        <f t="array" ref="K93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1" spans="4:11" x14ac:dyDescent="0.2">
      <c r="D931" t="str" cm="1">
        <f t="array" ref="D93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1" s="39"/>
      <c r="F931" s="40"/>
      <c r="G931" s="40"/>
      <c r="H931" s="40"/>
      <c r="I931" s="40"/>
      <c r="J931" t="str">
        <f>IF(AND(ISNUMBER(TableSaisie[[#This Row],[Heure départ]]),ISNUMBER(TableSaisie[[#This Row],[Début pause]])),(MOD(G931-F931,1)+MOD(I931-H931,1))*24,"")</f>
        <v/>
      </c>
      <c r="K931" t="str" cm="1">
        <f t="array" ref="K93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2" spans="4:11" x14ac:dyDescent="0.2">
      <c r="D932" t="str" cm="1">
        <f t="array" ref="D93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2" s="39"/>
      <c r="F932" s="40"/>
      <c r="G932" s="40"/>
      <c r="H932" s="40"/>
      <c r="I932" s="40"/>
      <c r="J932" t="str">
        <f>IF(AND(ISNUMBER(TableSaisie[[#This Row],[Heure départ]]),ISNUMBER(TableSaisie[[#This Row],[Début pause]])),(MOD(G932-F932,1)+MOD(I932-H932,1))*24,"")</f>
        <v/>
      </c>
      <c r="K932" t="str" cm="1">
        <f t="array" ref="K93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3" spans="4:11" x14ac:dyDescent="0.2">
      <c r="D933" t="str" cm="1">
        <f t="array" ref="D93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3" s="39"/>
      <c r="F933" s="40"/>
      <c r="G933" s="40"/>
      <c r="H933" s="40"/>
      <c r="I933" s="40"/>
      <c r="J933" t="str">
        <f>IF(AND(ISNUMBER(TableSaisie[[#This Row],[Heure départ]]),ISNUMBER(TableSaisie[[#This Row],[Début pause]])),(MOD(G933-F933,1)+MOD(I933-H933,1))*24,"")</f>
        <v/>
      </c>
      <c r="K933" t="str" cm="1">
        <f t="array" ref="K93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4" spans="4:11" x14ac:dyDescent="0.2">
      <c r="D934" t="str" cm="1">
        <f t="array" ref="D93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4" s="39"/>
      <c r="F934" s="40"/>
      <c r="G934" s="40"/>
      <c r="H934" s="40"/>
      <c r="I934" s="40"/>
      <c r="J934" t="str">
        <f>IF(AND(ISNUMBER(TableSaisie[[#This Row],[Heure départ]]),ISNUMBER(TableSaisie[[#This Row],[Début pause]])),(MOD(G934-F934,1)+MOD(I934-H934,1))*24,"")</f>
        <v/>
      </c>
      <c r="K934" t="str" cm="1">
        <f t="array" ref="K93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5" spans="4:11" x14ac:dyDescent="0.2">
      <c r="D935" t="str" cm="1">
        <f t="array" ref="D93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5" s="39"/>
      <c r="F935" s="40"/>
      <c r="G935" s="40"/>
      <c r="H935" s="40"/>
      <c r="I935" s="40"/>
      <c r="J935" t="str">
        <f>IF(AND(ISNUMBER(TableSaisie[[#This Row],[Heure départ]]),ISNUMBER(TableSaisie[[#This Row],[Début pause]])),(MOD(G935-F935,1)+MOD(I935-H935,1))*24,"")</f>
        <v/>
      </c>
      <c r="K935" t="str" cm="1">
        <f t="array" ref="K93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6" spans="4:11" x14ac:dyDescent="0.2">
      <c r="D936" t="str" cm="1">
        <f t="array" ref="D93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6" s="39"/>
      <c r="F936" s="40"/>
      <c r="G936" s="40"/>
      <c r="H936" s="40"/>
      <c r="I936" s="40"/>
      <c r="J936" t="str">
        <f>IF(AND(ISNUMBER(TableSaisie[[#This Row],[Heure départ]]),ISNUMBER(TableSaisie[[#This Row],[Début pause]])),(MOD(G936-F936,1)+MOD(I936-H936,1))*24,"")</f>
        <v/>
      </c>
      <c r="K936" t="str" cm="1">
        <f t="array" ref="K93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7" spans="4:11" x14ac:dyDescent="0.2">
      <c r="D937" t="str" cm="1">
        <f t="array" ref="D93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7" s="39"/>
      <c r="F937" s="40"/>
      <c r="G937" s="40"/>
      <c r="H937" s="40"/>
      <c r="I937" s="40"/>
      <c r="J937" t="str">
        <f>IF(AND(ISNUMBER(TableSaisie[[#This Row],[Heure départ]]),ISNUMBER(TableSaisie[[#This Row],[Début pause]])),(MOD(G937-F937,1)+MOD(I937-H937,1))*24,"")</f>
        <v/>
      </c>
      <c r="K937" t="str" cm="1">
        <f t="array" ref="K93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8" spans="4:11" x14ac:dyDescent="0.2">
      <c r="D938" t="str" cm="1">
        <f t="array" ref="D93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8" s="39"/>
      <c r="F938" s="40"/>
      <c r="G938" s="40"/>
      <c r="H938" s="40"/>
      <c r="I938" s="40"/>
      <c r="J938" t="str">
        <f>IF(AND(ISNUMBER(TableSaisie[[#This Row],[Heure départ]]),ISNUMBER(TableSaisie[[#This Row],[Début pause]])),(MOD(G938-F938,1)+MOD(I938-H938,1))*24,"")</f>
        <v/>
      </c>
      <c r="K938" t="str" cm="1">
        <f t="array" ref="K93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39" spans="4:11" x14ac:dyDescent="0.2">
      <c r="D939" t="str" cm="1">
        <f t="array" ref="D93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39" s="39"/>
      <c r="F939" s="40"/>
      <c r="G939" s="40"/>
      <c r="H939" s="40"/>
      <c r="I939" s="40"/>
      <c r="J939" t="str">
        <f>IF(AND(ISNUMBER(TableSaisie[[#This Row],[Heure départ]]),ISNUMBER(TableSaisie[[#This Row],[Début pause]])),(MOD(G939-F939,1)+MOD(I939-H939,1))*24,"")</f>
        <v/>
      </c>
      <c r="K939" t="str" cm="1">
        <f t="array" ref="K93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0" spans="4:11" x14ac:dyDescent="0.2">
      <c r="D940" t="str" cm="1">
        <f t="array" ref="D94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0" s="39"/>
      <c r="F940" s="40"/>
      <c r="G940" s="40"/>
      <c r="H940" s="40"/>
      <c r="I940" s="40"/>
      <c r="J940" t="str">
        <f>IF(AND(ISNUMBER(TableSaisie[[#This Row],[Heure départ]]),ISNUMBER(TableSaisie[[#This Row],[Début pause]])),(MOD(G940-F940,1)+MOD(I940-H940,1))*24,"")</f>
        <v/>
      </c>
      <c r="K940" t="str" cm="1">
        <f t="array" ref="K94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1" spans="4:11" x14ac:dyDescent="0.2">
      <c r="D941" t="str" cm="1">
        <f t="array" ref="D94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1" s="39"/>
      <c r="F941" s="40"/>
      <c r="G941" s="40"/>
      <c r="H941" s="40"/>
      <c r="I941" s="40"/>
      <c r="J941" t="str">
        <f>IF(AND(ISNUMBER(TableSaisie[[#This Row],[Heure départ]]),ISNUMBER(TableSaisie[[#This Row],[Début pause]])),(MOD(G941-F941,1)+MOD(I941-H941,1))*24,"")</f>
        <v/>
      </c>
      <c r="K941" t="str" cm="1">
        <f t="array" ref="K94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2" spans="4:11" x14ac:dyDescent="0.2">
      <c r="D942" t="str" cm="1">
        <f t="array" ref="D94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2" s="39"/>
      <c r="F942" s="40"/>
      <c r="G942" s="40"/>
      <c r="H942" s="40"/>
      <c r="I942" s="40"/>
      <c r="J942" t="str">
        <f>IF(AND(ISNUMBER(TableSaisie[[#This Row],[Heure départ]]),ISNUMBER(TableSaisie[[#This Row],[Début pause]])),(MOD(G942-F942,1)+MOD(I942-H942,1))*24,"")</f>
        <v/>
      </c>
      <c r="K942" t="str" cm="1">
        <f t="array" ref="K94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3" spans="4:11" x14ac:dyDescent="0.2">
      <c r="D943" t="str" cm="1">
        <f t="array" ref="D94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3" s="39"/>
      <c r="F943" s="40"/>
      <c r="G943" s="40"/>
      <c r="H943" s="40"/>
      <c r="I943" s="40"/>
      <c r="J943" t="str">
        <f>IF(AND(ISNUMBER(TableSaisie[[#This Row],[Heure départ]]),ISNUMBER(TableSaisie[[#This Row],[Début pause]])),(MOD(G943-F943,1)+MOD(I943-H943,1))*24,"")</f>
        <v/>
      </c>
      <c r="K943" t="str" cm="1">
        <f t="array" ref="K94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4" spans="4:11" x14ac:dyDescent="0.2">
      <c r="D944" t="str" cm="1">
        <f t="array" ref="D94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4" s="39"/>
      <c r="F944" s="40"/>
      <c r="G944" s="40"/>
      <c r="H944" s="40"/>
      <c r="I944" s="40"/>
      <c r="J944" t="str">
        <f>IF(AND(ISNUMBER(TableSaisie[[#This Row],[Heure départ]]),ISNUMBER(TableSaisie[[#This Row],[Début pause]])),(MOD(G944-F944,1)+MOD(I944-H944,1))*24,"")</f>
        <v/>
      </c>
      <c r="K944" t="str" cm="1">
        <f t="array" ref="K94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5" spans="4:11" x14ac:dyDescent="0.2">
      <c r="D945" t="str" cm="1">
        <f t="array" ref="D94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5" s="39"/>
      <c r="F945" s="40"/>
      <c r="G945" s="40"/>
      <c r="H945" s="40"/>
      <c r="I945" s="40"/>
      <c r="J945" t="str">
        <f>IF(AND(ISNUMBER(TableSaisie[[#This Row],[Heure départ]]),ISNUMBER(TableSaisie[[#This Row],[Début pause]])),(MOD(G945-F945,1)+MOD(I945-H945,1))*24,"")</f>
        <v/>
      </c>
      <c r="K945" t="str" cm="1">
        <f t="array" ref="K94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6" spans="4:11" x14ac:dyDescent="0.2">
      <c r="D946" t="str" cm="1">
        <f t="array" ref="D94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6" s="39"/>
      <c r="F946" s="40"/>
      <c r="G946" s="40"/>
      <c r="H946" s="40"/>
      <c r="I946" s="40"/>
      <c r="J946" t="str">
        <f>IF(AND(ISNUMBER(TableSaisie[[#This Row],[Heure départ]]),ISNUMBER(TableSaisie[[#This Row],[Début pause]])),(MOD(G946-F946,1)+MOD(I946-H946,1))*24,"")</f>
        <v/>
      </c>
      <c r="K946" t="str" cm="1">
        <f t="array" ref="K94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7" spans="4:11" x14ac:dyDescent="0.2">
      <c r="D947" t="str" cm="1">
        <f t="array" ref="D94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7" s="39"/>
      <c r="F947" s="40"/>
      <c r="G947" s="40"/>
      <c r="H947" s="40"/>
      <c r="I947" s="40"/>
      <c r="J947" t="str">
        <f>IF(AND(ISNUMBER(TableSaisie[[#This Row],[Heure départ]]),ISNUMBER(TableSaisie[[#This Row],[Début pause]])),(MOD(G947-F947,1)+MOD(I947-H947,1))*24,"")</f>
        <v/>
      </c>
      <c r="K947" t="str" cm="1">
        <f t="array" ref="K94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8" spans="4:11" x14ac:dyDescent="0.2">
      <c r="D948" t="str" cm="1">
        <f t="array" ref="D94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8" s="39"/>
      <c r="F948" s="40"/>
      <c r="G948" s="40"/>
      <c r="H948" s="40"/>
      <c r="I948" s="40"/>
      <c r="J948" t="str">
        <f>IF(AND(ISNUMBER(TableSaisie[[#This Row],[Heure départ]]),ISNUMBER(TableSaisie[[#This Row],[Début pause]])),(MOD(G948-F948,1)+MOD(I948-H948,1))*24,"")</f>
        <v/>
      </c>
      <c r="K948" t="str" cm="1">
        <f t="array" ref="K94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49" spans="4:11" x14ac:dyDescent="0.2">
      <c r="D949" t="str" cm="1">
        <f t="array" ref="D94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49" s="39"/>
      <c r="F949" s="40"/>
      <c r="G949" s="40"/>
      <c r="H949" s="40"/>
      <c r="I949" s="40"/>
      <c r="J949" t="str">
        <f>IF(AND(ISNUMBER(TableSaisie[[#This Row],[Heure départ]]),ISNUMBER(TableSaisie[[#This Row],[Début pause]])),(MOD(G949-F949,1)+MOD(I949-H949,1))*24,"")</f>
        <v/>
      </c>
      <c r="K949" t="str" cm="1">
        <f t="array" ref="K94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0" spans="4:11" x14ac:dyDescent="0.2">
      <c r="D950" t="str" cm="1">
        <f t="array" ref="D95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0" s="39"/>
      <c r="F950" s="40"/>
      <c r="G950" s="40"/>
      <c r="H950" s="40"/>
      <c r="I950" s="40"/>
      <c r="J950" t="str">
        <f>IF(AND(ISNUMBER(TableSaisie[[#This Row],[Heure départ]]),ISNUMBER(TableSaisie[[#This Row],[Début pause]])),(MOD(G950-F950,1)+MOD(I950-H950,1))*24,"")</f>
        <v/>
      </c>
      <c r="K950" t="str" cm="1">
        <f t="array" ref="K95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1" spans="4:11" x14ac:dyDescent="0.2">
      <c r="D951" t="str" cm="1">
        <f t="array" ref="D95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1" s="39"/>
      <c r="F951" s="40"/>
      <c r="G951" s="40"/>
      <c r="H951" s="40"/>
      <c r="I951" s="40"/>
      <c r="J951" t="str">
        <f>IF(AND(ISNUMBER(TableSaisie[[#This Row],[Heure départ]]),ISNUMBER(TableSaisie[[#This Row],[Début pause]])),(MOD(G951-F951,1)+MOD(I951-H951,1))*24,"")</f>
        <v/>
      </c>
      <c r="K951" t="str" cm="1">
        <f t="array" ref="K95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2" spans="4:11" x14ac:dyDescent="0.2">
      <c r="D952" t="str" cm="1">
        <f t="array" ref="D95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2" s="39"/>
      <c r="F952" s="40"/>
      <c r="G952" s="40"/>
      <c r="H952" s="40"/>
      <c r="I952" s="40"/>
      <c r="J952" t="str">
        <f>IF(AND(ISNUMBER(TableSaisie[[#This Row],[Heure départ]]),ISNUMBER(TableSaisie[[#This Row],[Début pause]])),(MOD(G952-F952,1)+MOD(I952-H952,1))*24,"")</f>
        <v/>
      </c>
      <c r="K952" t="str" cm="1">
        <f t="array" ref="K95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3" spans="4:11" x14ac:dyDescent="0.2">
      <c r="D953" t="str" cm="1">
        <f t="array" ref="D95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3" s="39"/>
      <c r="F953" s="40"/>
      <c r="G953" s="40"/>
      <c r="H953" s="40"/>
      <c r="I953" s="40"/>
      <c r="J953" t="str">
        <f>IF(AND(ISNUMBER(TableSaisie[[#This Row],[Heure départ]]),ISNUMBER(TableSaisie[[#This Row],[Début pause]])),(MOD(G953-F953,1)+MOD(I953-H953,1))*24,"")</f>
        <v/>
      </c>
      <c r="K953" t="str" cm="1">
        <f t="array" ref="K95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4" spans="4:11" x14ac:dyDescent="0.2">
      <c r="D954" t="str" cm="1">
        <f t="array" ref="D95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4" s="39"/>
      <c r="F954" s="40"/>
      <c r="G954" s="40"/>
      <c r="H954" s="40"/>
      <c r="I954" s="40"/>
      <c r="J954" t="str">
        <f>IF(AND(ISNUMBER(TableSaisie[[#This Row],[Heure départ]]),ISNUMBER(TableSaisie[[#This Row],[Début pause]])),(MOD(G954-F954,1)+MOD(I954-H954,1))*24,"")</f>
        <v/>
      </c>
      <c r="K954" t="str" cm="1">
        <f t="array" ref="K95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5" spans="4:11" x14ac:dyDescent="0.2">
      <c r="D955" t="str" cm="1">
        <f t="array" ref="D95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5" s="39"/>
      <c r="F955" s="40"/>
      <c r="G955" s="40"/>
      <c r="H955" s="40"/>
      <c r="I955" s="40"/>
      <c r="J955" t="str">
        <f>IF(AND(ISNUMBER(TableSaisie[[#This Row],[Heure départ]]),ISNUMBER(TableSaisie[[#This Row],[Début pause]])),(MOD(G955-F955,1)+MOD(I955-H955,1))*24,"")</f>
        <v/>
      </c>
      <c r="K955" t="str" cm="1">
        <f t="array" ref="K95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6" spans="4:11" x14ac:dyDescent="0.2">
      <c r="D956" t="str" cm="1">
        <f t="array" ref="D95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6" s="39"/>
      <c r="F956" s="40"/>
      <c r="G956" s="40"/>
      <c r="H956" s="40"/>
      <c r="I956" s="40"/>
      <c r="J956" t="str">
        <f>IF(AND(ISNUMBER(TableSaisie[[#This Row],[Heure départ]]),ISNUMBER(TableSaisie[[#This Row],[Début pause]])),(MOD(G956-F956,1)+MOD(I956-H956,1))*24,"")</f>
        <v/>
      </c>
      <c r="K956" t="str" cm="1">
        <f t="array" ref="K95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7" spans="4:11" x14ac:dyDescent="0.2">
      <c r="D957" t="str" cm="1">
        <f t="array" ref="D95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7" s="39"/>
      <c r="F957" s="40"/>
      <c r="G957" s="40"/>
      <c r="H957" s="40"/>
      <c r="I957" s="40"/>
      <c r="J957" t="str">
        <f>IF(AND(ISNUMBER(TableSaisie[[#This Row],[Heure départ]]),ISNUMBER(TableSaisie[[#This Row],[Début pause]])),(MOD(G957-F957,1)+MOD(I957-H957,1))*24,"")</f>
        <v/>
      </c>
      <c r="K957" t="str" cm="1">
        <f t="array" ref="K95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8" spans="4:11" x14ac:dyDescent="0.2">
      <c r="D958" t="str" cm="1">
        <f t="array" ref="D95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8" s="39"/>
      <c r="F958" s="40"/>
      <c r="G958" s="40"/>
      <c r="H958" s="40"/>
      <c r="I958" s="40"/>
      <c r="J958" t="str">
        <f>IF(AND(ISNUMBER(TableSaisie[[#This Row],[Heure départ]]),ISNUMBER(TableSaisie[[#This Row],[Début pause]])),(MOD(G958-F958,1)+MOD(I958-H958,1))*24,"")</f>
        <v/>
      </c>
      <c r="K958" t="str" cm="1">
        <f t="array" ref="K95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59" spans="4:11" x14ac:dyDescent="0.2">
      <c r="D959" t="str" cm="1">
        <f t="array" ref="D95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59" s="39"/>
      <c r="F959" s="40"/>
      <c r="G959" s="40"/>
      <c r="H959" s="40"/>
      <c r="I959" s="40"/>
      <c r="J959" t="str">
        <f>IF(AND(ISNUMBER(TableSaisie[[#This Row],[Heure départ]]),ISNUMBER(TableSaisie[[#This Row],[Début pause]])),(MOD(G959-F959,1)+MOD(I959-H959,1))*24,"")</f>
        <v/>
      </c>
      <c r="K959" t="str" cm="1">
        <f t="array" ref="K95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0" spans="4:11" x14ac:dyDescent="0.2">
      <c r="D960" t="str" cm="1">
        <f t="array" ref="D96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0" s="39"/>
      <c r="F960" s="40"/>
      <c r="G960" s="40"/>
      <c r="H960" s="40"/>
      <c r="I960" s="40"/>
      <c r="J960" t="str">
        <f>IF(AND(ISNUMBER(TableSaisie[[#This Row],[Heure départ]]),ISNUMBER(TableSaisie[[#This Row],[Début pause]])),(MOD(G960-F960,1)+MOD(I960-H960,1))*24,"")</f>
        <v/>
      </c>
      <c r="K960" t="str" cm="1">
        <f t="array" ref="K96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1" spans="4:11" x14ac:dyDescent="0.2">
      <c r="D961" t="str" cm="1">
        <f t="array" ref="D96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1" s="39"/>
      <c r="F961" s="40"/>
      <c r="G961" s="40"/>
      <c r="H961" s="40"/>
      <c r="I961" s="40"/>
      <c r="J961" t="str">
        <f>IF(AND(ISNUMBER(TableSaisie[[#This Row],[Heure départ]]),ISNUMBER(TableSaisie[[#This Row],[Début pause]])),(MOD(G961-F961,1)+MOD(I961-H961,1))*24,"")</f>
        <v/>
      </c>
      <c r="K961" t="str" cm="1">
        <f t="array" ref="K96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2" spans="4:11" x14ac:dyDescent="0.2">
      <c r="D962" t="str" cm="1">
        <f t="array" ref="D96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2" s="39"/>
      <c r="F962" s="40"/>
      <c r="G962" s="40"/>
      <c r="H962" s="40"/>
      <c r="I962" s="40"/>
      <c r="J962" t="str">
        <f>IF(AND(ISNUMBER(TableSaisie[[#This Row],[Heure départ]]),ISNUMBER(TableSaisie[[#This Row],[Début pause]])),(MOD(G962-F962,1)+MOD(I962-H962,1))*24,"")</f>
        <v/>
      </c>
      <c r="K962" t="str" cm="1">
        <f t="array" ref="K96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3" spans="4:11" x14ac:dyDescent="0.2">
      <c r="D963" t="str" cm="1">
        <f t="array" ref="D96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3" s="39"/>
      <c r="F963" s="40"/>
      <c r="G963" s="40"/>
      <c r="H963" s="40"/>
      <c r="I963" s="40"/>
      <c r="J963" t="str">
        <f>IF(AND(ISNUMBER(TableSaisie[[#This Row],[Heure départ]]),ISNUMBER(TableSaisie[[#This Row],[Début pause]])),(MOD(G963-F963,1)+MOD(I963-H963,1))*24,"")</f>
        <v/>
      </c>
      <c r="K963" t="str" cm="1">
        <f t="array" ref="K96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4" spans="4:11" x14ac:dyDescent="0.2">
      <c r="D964" t="str" cm="1">
        <f t="array" ref="D96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4" s="39"/>
      <c r="F964" s="40"/>
      <c r="G964" s="40"/>
      <c r="H964" s="40"/>
      <c r="I964" s="40"/>
      <c r="J964" t="str">
        <f>IF(AND(ISNUMBER(TableSaisie[[#This Row],[Heure départ]]),ISNUMBER(TableSaisie[[#This Row],[Début pause]])),(MOD(G964-F964,1)+MOD(I964-H964,1))*24,"")</f>
        <v/>
      </c>
      <c r="K964" t="str" cm="1">
        <f t="array" ref="K96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5" spans="4:11" x14ac:dyDescent="0.2">
      <c r="D965" t="str" cm="1">
        <f t="array" ref="D96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5" s="39"/>
      <c r="F965" s="40"/>
      <c r="G965" s="40"/>
      <c r="H965" s="40"/>
      <c r="I965" s="40"/>
      <c r="J965" t="str">
        <f>IF(AND(ISNUMBER(TableSaisie[[#This Row],[Heure départ]]),ISNUMBER(TableSaisie[[#This Row],[Début pause]])),(MOD(G965-F965,1)+MOD(I965-H965,1))*24,"")</f>
        <v/>
      </c>
      <c r="K965" t="str" cm="1">
        <f t="array" ref="K96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6" spans="4:11" x14ac:dyDescent="0.2">
      <c r="D966" t="str" cm="1">
        <f t="array" ref="D96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6" s="39"/>
      <c r="F966" s="40"/>
      <c r="G966" s="40"/>
      <c r="H966" s="40"/>
      <c r="I966" s="40"/>
      <c r="J966" t="str">
        <f>IF(AND(ISNUMBER(TableSaisie[[#This Row],[Heure départ]]),ISNUMBER(TableSaisie[[#This Row],[Début pause]])),(MOD(G966-F966,1)+MOD(I966-H966,1))*24,"")</f>
        <v/>
      </c>
      <c r="K966" t="str" cm="1">
        <f t="array" ref="K96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7" spans="4:11" x14ac:dyDescent="0.2">
      <c r="D967" t="str" cm="1">
        <f t="array" ref="D96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7" s="39"/>
      <c r="F967" s="40"/>
      <c r="G967" s="40"/>
      <c r="H967" s="40"/>
      <c r="I967" s="40"/>
      <c r="J967" t="str">
        <f>IF(AND(ISNUMBER(TableSaisie[[#This Row],[Heure départ]]),ISNUMBER(TableSaisie[[#This Row],[Début pause]])),(MOD(G967-F967,1)+MOD(I967-H967,1))*24,"")</f>
        <v/>
      </c>
      <c r="K967" t="str" cm="1">
        <f t="array" ref="K96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8" spans="4:11" x14ac:dyDescent="0.2">
      <c r="D968" t="str" cm="1">
        <f t="array" ref="D96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8" s="39"/>
      <c r="F968" s="40"/>
      <c r="G968" s="40"/>
      <c r="H968" s="40"/>
      <c r="I968" s="40"/>
      <c r="J968" t="str">
        <f>IF(AND(ISNUMBER(TableSaisie[[#This Row],[Heure départ]]),ISNUMBER(TableSaisie[[#This Row],[Début pause]])),(MOD(G968-F968,1)+MOD(I968-H968,1))*24,"")</f>
        <v/>
      </c>
      <c r="K968" t="str" cm="1">
        <f t="array" ref="K96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69" spans="4:11" x14ac:dyDescent="0.2">
      <c r="D969" t="str" cm="1">
        <f t="array" ref="D96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69" s="39"/>
      <c r="F969" s="40"/>
      <c r="G969" s="40"/>
      <c r="H969" s="40"/>
      <c r="I969" s="40"/>
      <c r="J969" t="str">
        <f>IF(AND(ISNUMBER(TableSaisie[[#This Row],[Heure départ]]),ISNUMBER(TableSaisie[[#This Row],[Début pause]])),(MOD(G969-F969,1)+MOD(I969-H969,1))*24,"")</f>
        <v/>
      </c>
      <c r="K969" t="str" cm="1">
        <f t="array" ref="K96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0" spans="4:11" x14ac:dyDescent="0.2">
      <c r="D970" t="str" cm="1">
        <f t="array" ref="D97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0" s="39"/>
      <c r="F970" s="40"/>
      <c r="G970" s="40"/>
      <c r="H970" s="40"/>
      <c r="I970" s="40"/>
      <c r="J970" t="str">
        <f>IF(AND(ISNUMBER(TableSaisie[[#This Row],[Heure départ]]),ISNUMBER(TableSaisie[[#This Row],[Début pause]])),(MOD(G970-F970,1)+MOD(I970-H970,1))*24,"")</f>
        <v/>
      </c>
      <c r="K970" t="str" cm="1">
        <f t="array" ref="K97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1" spans="4:11" x14ac:dyDescent="0.2">
      <c r="D971" t="str" cm="1">
        <f t="array" ref="D97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1" s="39"/>
      <c r="F971" s="40"/>
      <c r="G971" s="40"/>
      <c r="H971" s="40"/>
      <c r="I971" s="40"/>
      <c r="J971" t="str">
        <f>IF(AND(ISNUMBER(TableSaisie[[#This Row],[Heure départ]]),ISNUMBER(TableSaisie[[#This Row],[Début pause]])),(MOD(G971-F971,1)+MOD(I971-H971,1))*24,"")</f>
        <v/>
      </c>
      <c r="K971" t="str" cm="1">
        <f t="array" ref="K97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2" spans="4:11" x14ac:dyDescent="0.2">
      <c r="D972" t="str" cm="1">
        <f t="array" ref="D97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2" s="39"/>
      <c r="F972" s="40"/>
      <c r="G972" s="40"/>
      <c r="H972" s="40"/>
      <c r="I972" s="40"/>
      <c r="J972" t="str">
        <f>IF(AND(ISNUMBER(TableSaisie[[#This Row],[Heure départ]]),ISNUMBER(TableSaisie[[#This Row],[Début pause]])),(MOD(G972-F972,1)+MOD(I972-H972,1))*24,"")</f>
        <v/>
      </c>
      <c r="K972" t="str" cm="1">
        <f t="array" ref="K97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3" spans="4:11" x14ac:dyDescent="0.2">
      <c r="D973" t="str" cm="1">
        <f t="array" ref="D97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3" s="39"/>
      <c r="F973" s="40"/>
      <c r="G973" s="40"/>
      <c r="H973" s="40"/>
      <c r="I973" s="40"/>
      <c r="J973" t="str">
        <f>IF(AND(ISNUMBER(TableSaisie[[#This Row],[Heure départ]]),ISNUMBER(TableSaisie[[#This Row],[Début pause]])),(MOD(G973-F973,1)+MOD(I973-H973,1))*24,"")</f>
        <v/>
      </c>
      <c r="K973" t="str" cm="1">
        <f t="array" ref="K97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4" spans="4:11" x14ac:dyDescent="0.2">
      <c r="D974" t="str" cm="1">
        <f t="array" ref="D97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4" s="39"/>
      <c r="F974" s="40"/>
      <c r="G974" s="40"/>
      <c r="H974" s="40"/>
      <c r="I974" s="40"/>
      <c r="J974" t="str">
        <f>IF(AND(ISNUMBER(TableSaisie[[#This Row],[Heure départ]]),ISNUMBER(TableSaisie[[#This Row],[Début pause]])),(MOD(G974-F974,1)+MOD(I974-H974,1))*24,"")</f>
        <v/>
      </c>
      <c r="K974" t="str" cm="1">
        <f t="array" ref="K97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5" spans="4:11" x14ac:dyDescent="0.2">
      <c r="D975" t="str" cm="1">
        <f t="array" ref="D97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5" s="39"/>
      <c r="F975" s="40"/>
      <c r="G975" s="40"/>
      <c r="H975" s="40"/>
      <c r="I975" s="40"/>
      <c r="J975" t="str">
        <f>IF(AND(ISNUMBER(TableSaisie[[#This Row],[Heure départ]]),ISNUMBER(TableSaisie[[#This Row],[Début pause]])),(MOD(G975-F975,1)+MOD(I975-H975,1))*24,"")</f>
        <v/>
      </c>
      <c r="K975" t="str" cm="1">
        <f t="array" ref="K97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6" spans="4:11" x14ac:dyDescent="0.2">
      <c r="D976" t="str" cm="1">
        <f t="array" ref="D97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6" s="39"/>
      <c r="F976" s="40"/>
      <c r="G976" s="40"/>
      <c r="H976" s="40"/>
      <c r="I976" s="40"/>
      <c r="J976" t="str">
        <f>IF(AND(ISNUMBER(TableSaisie[[#This Row],[Heure départ]]),ISNUMBER(TableSaisie[[#This Row],[Début pause]])),(MOD(G976-F976,1)+MOD(I976-H976,1))*24,"")</f>
        <v/>
      </c>
      <c r="K976" t="str" cm="1">
        <f t="array" ref="K97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7" spans="4:11" x14ac:dyDescent="0.2">
      <c r="D977" t="str" cm="1">
        <f t="array" ref="D97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7" s="39"/>
      <c r="F977" s="40"/>
      <c r="G977" s="40"/>
      <c r="H977" s="40"/>
      <c r="I977" s="40"/>
      <c r="J977" t="str">
        <f>IF(AND(ISNUMBER(TableSaisie[[#This Row],[Heure départ]]),ISNUMBER(TableSaisie[[#This Row],[Début pause]])),(MOD(G977-F977,1)+MOD(I977-H977,1))*24,"")</f>
        <v/>
      </c>
      <c r="K977" t="str" cm="1">
        <f t="array" ref="K97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8" spans="4:11" x14ac:dyDescent="0.2">
      <c r="D978" t="str" cm="1">
        <f t="array" ref="D97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8" s="39"/>
      <c r="F978" s="40"/>
      <c r="G978" s="40"/>
      <c r="H978" s="40"/>
      <c r="I978" s="40"/>
      <c r="J978" t="str">
        <f>IF(AND(ISNUMBER(TableSaisie[[#This Row],[Heure départ]]),ISNUMBER(TableSaisie[[#This Row],[Début pause]])),(MOD(G978-F978,1)+MOD(I978-H978,1))*24,"")</f>
        <v/>
      </c>
      <c r="K978" t="str" cm="1">
        <f t="array" ref="K97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79" spans="4:11" x14ac:dyDescent="0.2">
      <c r="D979" t="str" cm="1">
        <f t="array" ref="D97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79" s="39"/>
      <c r="F979" s="40"/>
      <c r="G979" s="40"/>
      <c r="H979" s="40"/>
      <c r="I979" s="40"/>
      <c r="J979" t="str">
        <f>IF(AND(ISNUMBER(TableSaisie[[#This Row],[Heure départ]]),ISNUMBER(TableSaisie[[#This Row],[Début pause]])),(MOD(G979-F979,1)+MOD(I979-H979,1))*24,"")</f>
        <v/>
      </c>
      <c r="K979" t="str" cm="1">
        <f t="array" ref="K97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0" spans="4:11" x14ac:dyDescent="0.2">
      <c r="D980" t="str" cm="1">
        <f t="array" ref="D98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0" s="39"/>
      <c r="F980" s="40"/>
      <c r="G980" s="40"/>
      <c r="H980" s="40"/>
      <c r="I980" s="40"/>
      <c r="J980" t="str">
        <f>IF(AND(ISNUMBER(TableSaisie[[#This Row],[Heure départ]]),ISNUMBER(TableSaisie[[#This Row],[Début pause]])),(MOD(G980-F980,1)+MOD(I980-H980,1))*24,"")</f>
        <v/>
      </c>
      <c r="K980" t="str" cm="1">
        <f t="array" ref="K98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1" spans="4:11" x14ac:dyDescent="0.2">
      <c r="D981" t="str" cm="1">
        <f t="array" ref="D98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1" s="39"/>
      <c r="F981" s="40"/>
      <c r="G981" s="40"/>
      <c r="H981" s="40"/>
      <c r="I981" s="40"/>
      <c r="J981" t="str">
        <f>IF(AND(ISNUMBER(TableSaisie[[#This Row],[Heure départ]]),ISNUMBER(TableSaisie[[#This Row],[Début pause]])),(MOD(G981-F981,1)+MOD(I981-H981,1))*24,"")</f>
        <v/>
      </c>
      <c r="K981" t="str" cm="1">
        <f t="array" ref="K98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2" spans="4:11" x14ac:dyDescent="0.2">
      <c r="D982" t="str" cm="1">
        <f t="array" ref="D98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2" s="39"/>
      <c r="F982" s="40"/>
      <c r="G982" s="40"/>
      <c r="H982" s="40"/>
      <c r="I982" s="40"/>
      <c r="J982" t="str">
        <f>IF(AND(ISNUMBER(TableSaisie[[#This Row],[Heure départ]]),ISNUMBER(TableSaisie[[#This Row],[Début pause]])),(MOD(G982-F982,1)+MOD(I982-H982,1))*24,"")</f>
        <v/>
      </c>
      <c r="K982" t="str" cm="1">
        <f t="array" ref="K98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3" spans="4:11" x14ac:dyDescent="0.2">
      <c r="D983" t="str" cm="1">
        <f t="array" ref="D98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3" s="39"/>
      <c r="F983" s="40"/>
      <c r="G983" s="40"/>
      <c r="H983" s="40"/>
      <c r="I983" s="40"/>
      <c r="J983" t="str">
        <f>IF(AND(ISNUMBER(TableSaisie[[#This Row],[Heure départ]]),ISNUMBER(TableSaisie[[#This Row],[Début pause]])),(MOD(G983-F983,1)+MOD(I983-H983,1))*24,"")</f>
        <v/>
      </c>
      <c r="K983" t="str" cm="1">
        <f t="array" ref="K98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4" spans="4:11" x14ac:dyDescent="0.2">
      <c r="D984" t="str" cm="1">
        <f t="array" ref="D98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4" s="39"/>
      <c r="F984" s="40"/>
      <c r="G984" s="40"/>
      <c r="H984" s="40"/>
      <c r="I984" s="40"/>
      <c r="J984" t="str">
        <f>IF(AND(ISNUMBER(TableSaisie[[#This Row],[Heure départ]]),ISNUMBER(TableSaisie[[#This Row],[Début pause]])),(MOD(G984-F984,1)+MOD(I984-H984,1))*24,"")</f>
        <v/>
      </c>
      <c r="K984" t="str" cm="1">
        <f t="array" ref="K98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5" spans="4:11" x14ac:dyDescent="0.2">
      <c r="D985" t="str" cm="1">
        <f t="array" ref="D98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5" s="39"/>
      <c r="F985" s="40"/>
      <c r="G985" s="40"/>
      <c r="H985" s="40"/>
      <c r="I985" s="40"/>
      <c r="J985" t="str">
        <f>IF(AND(ISNUMBER(TableSaisie[[#This Row],[Heure départ]]),ISNUMBER(TableSaisie[[#This Row],[Début pause]])),(MOD(G985-F985,1)+MOD(I985-H985,1))*24,"")</f>
        <v/>
      </c>
      <c r="K985" t="str" cm="1">
        <f t="array" ref="K98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6" spans="4:11" x14ac:dyDescent="0.2">
      <c r="D986" t="str" cm="1">
        <f t="array" ref="D98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6" s="39"/>
      <c r="F986" s="40"/>
      <c r="G986" s="40"/>
      <c r="H986" s="40"/>
      <c r="I986" s="40"/>
      <c r="J986" t="str">
        <f>IF(AND(ISNUMBER(TableSaisie[[#This Row],[Heure départ]]),ISNUMBER(TableSaisie[[#This Row],[Début pause]])),(MOD(G986-F986,1)+MOD(I986-H986,1))*24,"")</f>
        <v/>
      </c>
      <c r="K986" t="str" cm="1">
        <f t="array" ref="K98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7" spans="4:11" x14ac:dyDescent="0.2">
      <c r="D987" t="str" cm="1">
        <f t="array" ref="D98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7" s="39"/>
      <c r="F987" s="40"/>
      <c r="G987" s="40"/>
      <c r="H987" s="40"/>
      <c r="I987" s="40"/>
      <c r="J987" t="str">
        <f>IF(AND(ISNUMBER(TableSaisie[[#This Row],[Heure départ]]),ISNUMBER(TableSaisie[[#This Row],[Début pause]])),(MOD(G987-F987,1)+MOD(I987-H987,1))*24,"")</f>
        <v/>
      </c>
      <c r="K987" t="str" cm="1">
        <f t="array" ref="K98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8" spans="4:11" x14ac:dyDescent="0.2">
      <c r="D988" t="str" cm="1">
        <f t="array" ref="D98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8" s="39"/>
      <c r="F988" s="40"/>
      <c r="G988" s="40"/>
      <c r="H988" s="40"/>
      <c r="I988" s="40"/>
      <c r="J988" t="str">
        <f>IF(AND(ISNUMBER(TableSaisie[[#This Row],[Heure départ]]),ISNUMBER(TableSaisie[[#This Row],[Début pause]])),(MOD(G988-F988,1)+MOD(I988-H988,1))*24,"")</f>
        <v/>
      </c>
      <c r="K988" t="str" cm="1">
        <f t="array" ref="K98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89" spans="4:11" x14ac:dyDescent="0.2">
      <c r="D989" t="str" cm="1">
        <f t="array" ref="D98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89" s="39"/>
      <c r="F989" s="40"/>
      <c r="G989" s="40"/>
      <c r="H989" s="40"/>
      <c r="I989" s="40"/>
      <c r="J989" t="str">
        <f>IF(AND(ISNUMBER(TableSaisie[[#This Row],[Heure départ]]),ISNUMBER(TableSaisie[[#This Row],[Début pause]])),(MOD(G989-F989,1)+MOD(I989-H989,1))*24,"")</f>
        <v/>
      </c>
      <c r="K989" t="str" cm="1">
        <f t="array" ref="K98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0" spans="4:11" x14ac:dyDescent="0.2">
      <c r="D990" t="str" cm="1">
        <f t="array" ref="D99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0" s="39"/>
      <c r="F990" s="40"/>
      <c r="G990" s="40"/>
      <c r="H990" s="40"/>
      <c r="I990" s="40"/>
      <c r="J990" t="str">
        <f>IF(AND(ISNUMBER(TableSaisie[[#This Row],[Heure départ]]),ISNUMBER(TableSaisie[[#This Row],[Début pause]])),(MOD(G990-F990,1)+MOD(I990-H990,1))*24,"")</f>
        <v/>
      </c>
      <c r="K990" t="str" cm="1">
        <f t="array" ref="K99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1" spans="4:11" x14ac:dyDescent="0.2">
      <c r="D991" t="str" cm="1">
        <f t="array" ref="D991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1" s="39"/>
      <c r="F991" s="40"/>
      <c r="G991" s="40"/>
      <c r="H991" s="40"/>
      <c r="I991" s="40"/>
      <c r="J991" t="str">
        <f>IF(AND(ISNUMBER(TableSaisie[[#This Row],[Heure départ]]),ISNUMBER(TableSaisie[[#This Row],[Début pause]])),(MOD(G991-F991,1)+MOD(I991-H991,1))*24,"")</f>
        <v/>
      </c>
      <c r="K991" t="str" cm="1">
        <f t="array" ref="K991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2" spans="4:11" x14ac:dyDescent="0.2">
      <c r="D992" t="str" cm="1">
        <f t="array" ref="D992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2" s="39"/>
      <c r="F992" s="40"/>
      <c r="G992" s="40"/>
      <c r="H992" s="40"/>
      <c r="I992" s="40"/>
      <c r="J992" t="str">
        <f>IF(AND(ISNUMBER(TableSaisie[[#This Row],[Heure départ]]),ISNUMBER(TableSaisie[[#This Row],[Début pause]])),(MOD(G992-F992,1)+MOD(I992-H992,1))*24,"")</f>
        <v/>
      </c>
      <c r="K992" t="str" cm="1">
        <f t="array" ref="K992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3" spans="4:11" x14ac:dyDescent="0.2">
      <c r="D993" t="str" cm="1">
        <f t="array" ref="D993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3" s="39"/>
      <c r="F993" s="40"/>
      <c r="G993" s="40"/>
      <c r="H993" s="40"/>
      <c r="I993" s="40"/>
      <c r="J993" t="str">
        <f>IF(AND(ISNUMBER(TableSaisie[[#This Row],[Heure départ]]),ISNUMBER(TableSaisie[[#This Row],[Début pause]])),(MOD(G993-F993,1)+MOD(I993-H993,1))*24,"")</f>
        <v/>
      </c>
      <c r="K993" t="str" cm="1">
        <f t="array" ref="K993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4" spans="4:11" x14ac:dyDescent="0.2">
      <c r="D994" t="str" cm="1">
        <f t="array" ref="D994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4" s="39"/>
      <c r="F994" s="40"/>
      <c r="G994" s="40"/>
      <c r="H994" s="40"/>
      <c r="I994" s="40"/>
      <c r="J994" t="str">
        <f>IF(AND(ISNUMBER(TableSaisie[[#This Row],[Heure départ]]),ISNUMBER(TableSaisie[[#This Row],[Début pause]])),(MOD(G994-F994,1)+MOD(I994-H994,1))*24,"")</f>
        <v/>
      </c>
      <c r="K994" t="str" cm="1">
        <f t="array" ref="K994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5" spans="4:11" x14ac:dyDescent="0.2">
      <c r="D995" t="str" cm="1">
        <f t="array" ref="D995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5" s="39"/>
      <c r="F995" s="40"/>
      <c r="G995" s="40"/>
      <c r="H995" s="40"/>
      <c r="I995" s="40"/>
      <c r="J995" t="str">
        <f>IF(AND(ISNUMBER(TableSaisie[[#This Row],[Heure départ]]),ISNUMBER(TableSaisie[[#This Row],[Début pause]])),(MOD(G995-F995,1)+MOD(I995-H995,1))*24,"")</f>
        <v/>
      </c>
      <c r="K995" t="str" cm="1">
        <f t="array" ref="K995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6" spans="4:11" x14ac:dyDescent="0.2">
      <c r="D996" t="str" cm="1">
        <f t="array" ref="D996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6" s="39"/>
      <c r="F996" s="40"/>
      <c r="G996" s="40"/>
      <c r="H996" s="40"/>
      <c r="I996" s="40"/>
      <c r="J996" t="str">
        <f>IF(AND(ISNUMBER(TableSaisie[[#This Row],[Heure départ]]),ISNUMBER(TableSaisie[[#This Row],[Début pause]])),(MOD(G996-F996,1)+MOD(I996-H996,1))*24,"")</f>
        <v/>
      </c>
      <c r="K996" t="str" cm="1">
        <f t="array" ref="K996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7" spans="4:11" x14ac:dyDescent="0.2">
      <c r="D997" t="str" cm="1">
        <f t="array" ref="D997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7" s="39"/>
      <c r="F997" s="40"/>
      <c r="G997" s="40"/>
      <c r="H997" s="40"/>
      <c r="I997" s="40"/>
      <c r="J997" t="str">
        <f>IF(AND(ISNUMBER(TableSaisie[[#This Row],[Heure départ]]),ISNUMBER(TableSaisie[[#This Row],[Début pause]])),(MOD(G997-F997,1)+MOD(I997-H997,1))*24,"")</f>
        <v/>
      </c>
      <c r="K997" t="str" cm="1">
        <f t="array" ref="K997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8" spans="4:11" x14ac:dyDescent="0.2">
      <c r="D998" t="str" cm="1">
        <f t="array" ref="D998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8" s="39"/>
      <c r="F998" s="40"/>
      <c r="G998" s="40"/>
      <c r="H998" s="40"/>
      <c r="I998" s="40"/>
      <c r="J998" t="str">
        <f>IF(AND(ISNUMBER(TableSaisie[[#This Row],[Heure départ]]),ISNUMBER(TableSaisie[[#This Row],[Début pause]])),(MOD(G998-F998,1)+MOD(I998-H998,1))*24,"")</f>
        <v/>
      </c>
      <c r="K998" t="str" cm="1">
        <f t="array" ref="K998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999" spans="4:11" x14ac:dyDescent="0.2">
      <c r="D999" t="str" cm="1">
        <f t="array" ref="D999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999" s="39"/>
      <c r="F999" s="40"/>
      <c r="G999" s="40"/>
      <c r="H999" s="40"/>
      <c r="I999" s="40"/>
      <c r="J999" t="str">
        <f>IF(AND(ISNUMBER(TableSaisie[[#This Row],[Heure départ]]),ISNUMBER(TableSaisie[[#This Row],[Début pause]])),(MOD(G999-F999,1)+MOD(I999-H999,1))*24,"")</f>
        <v/>
      </c>
      <c r="K999" t="str" cm="1">
        <f t="array" ref="K999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  <row r="1000" spans="4:11" x14ac:dyDescent="0.2">
      <c r="D1000" t="str" cm="1">
        <f t="array" ref="D1000">IF(AND(TableSaisie[[#This Row],[Fonction]]&lt;&gt;"",TableSaisie[[#This Row],[Nom]]&lt;&gt;"",TableSaisie[[#This Row],[Prénom]]&lt;&gt;""),_xlfn.XLOOKUP(1,(Table3[Fonction]=TableSaisie[[#This Row],[Fonction]])*(Table3[Nom]=TableSaisie[[#This Row],[Nom]])*(Table3[Prénom]=TableSaisie[[#This Row],[Prénom]]),Table3[Société],"Aucune!!!",0,1),"")</f>
        <v/>
      </c>
      <c r="E1000" s="39"/>
      <c r="F1000" s="40"/>
      <c r="G1000" s="40"/>
      <c r="H1000" s="40"/>
      <c r="I1000" s="40"/>
      <c r="J1000" t="str">
        <f>IF(AND(ISNUMBER(TableSaisie[[#This Row],[Heure départ]]),ISNUMBER(TableSaisie[[#This Row],[Début pause]])),(MOD(G1000-F1000,1)+MOD(I1000-H1000,1))*24,"")</f>
        <v/>
      </c>
      <c r="K1000" t="str" cm="1">
        <f t="array" ref="K1000">IF(ISNUMBER(TableSaisie[[#This Row],[Date]]),
_xlfn.LET(_xlpm.Jr_nom,_xlfn.SWITCH(WEEKDAY(TableSaisie[[#This Row],[Date]]),1,"Dimanche",2,"Semaine",3,"Semaine",4,"Semaine",5,"Semaine",6,"Semaine",7,"Samedi"),
_xlpm.Férié,_xlfn.XLOOKUP(TableSaisie[[#This Row],[Date]],Fériés[Fériés],Fériés[Fériés],"",0,1),
_xlpm.Jr_Sem,IF(_xlpm.Férié="",_xlpm.Jr_nom,"Férié"),
_xlpm.Position,_xlfn.XMATCH(_xlpm.Jr_Sem,Table5[[#Headers],[Semaine]:[Férié]],0,1),
_xlpm.Taux,_xlfn.XLOOKUP(TableSaisie[[#This Row],[Fonction]],Table2[Fonction],Table2[Taux horaire (€)],0,0,1)/2,
_xlpm.Tot,SUM(IF(TableSaisie[[#This Row],[Heure départ]]&lt;=Table5[De],IF(TableSaisie[[#This Row],[Début pause]]&gt;=Table5[À],_xlpm.Taux*CHOOSE(_xlpm.Position,Table5[Semaine],Table5[Samedi],Table5[Dimanche],Table5[Férié]))))+
       SUM(IF(TableSaisie[[#This Row],[Fin pause]]&lt;=Table5[De],IF(TableSaisie[[#This Row],[Heure fin]]&gt;=Table5[À],_xlpm.Taux*CHOOSE(_xlpm.Position,Table5[Semaine],Table5[Samedi],Table5[Dimanche],Table5[Férié])))),
_xlpm.Tot),"")</f>
        <v/>
      </c>
    </row>
  </sheetData>
  <sheetProtection sheet="1" objects="1" scenarios="1"/>
  <pageMargins left="0.75" right="0.75" top="1" bottom="1" header="0.5" footer="0.5"/>
  <pageSetup paperSize="9" orientation="portrait" horizontalDpi="360" verticalDpi="360" r:id="rId1"/>
  <ignoredErrors>
    <ignoredError sqref="B2 C6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FEF1EDC-203E-4105-AE56-01224DD98E22}">
          <x14:formula1>
            <xm:f>Collaborateurs!$B$2:$B$150</xm:f>
          </x14:formula1>
          <xm:sqref>A1001:A1048576</xm:sqref>
        </x14:dataValidation>
        <x14:dataValidation type="list" allowBlank="1" showInputMessage="1" showErrorMessage="1" xr:uid="{87601E67-D178-1C41-9B57-1A2617F1D4E1}">
          <x14:formula1>
            <xm:f>_xlfn.ANCHORARRAY(Paramètres!$F$3)</xm:f>
          </x14:formula1>
          <xm:sqref>A2:A1000</xm:sqref>
        </x14:dataValidation>
        <x14:dataValidation type="list" allowBlank="1" showInputMessage="1" showErrorMessage="1" xr:uid="{0A139DB1-544F-0549-85E5-B934200C55B1}">
          <x14:formula1>
            <xm:f>_xlfn.ANCHORARRAY(Collaborateurs!$H$3)</xm:f>
          </x14:formula1>
          <xm:sqref>B2:B1000</xm:sqref>
        </x14:dataValidation>
        <x14:dataValidation type="list" allowBlank="1" showInputMessage="1" showErrorMessage="1" xr:uid="{6BC77A9E-79F3-CA48-9726-C1242C95583A}">
          <x14:formula1>
            <xm:f>_xlfn.ANCHORARRAY(Collaborateurs!$J$3)</xm:f>
          </x14:formula1>
          <xm:sqref>C2:C1000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/>
  </sheetPr>
  <dimension ref="A1:E8"/>
  <sheetViews>
    <sheetView zoomScale="150" zoomScaleNormal="150" workbookViewId="0">
      <selection activeCell="A3" sqref="A3"/>
    </sheetView>
  </sheetViews>
  <sheetFormatPr baseColWidth="10" defaultColWidth="8.83203125" defaultRowHeight="15" x14ac:dyDescent="0.2"/>
  <cols>
    <col min="1" max="1" width="15.1640625" bestFit="1" customWidth="1"/>
    <col min="2" max="3" width="18" customWidth="1"/>
    <col min="4" max="4" width="16" customWidth="1"/>
    <col min="5" max="5" width="18" style="5" customWidth="1"/>
    <col min="12" max="12" width="8.83203125" customWidth="1"/>
  </cols>
  <sheetData>
    <row r="1" spans="1:5" x14ac:dyDescent="0.2">
      <c r="A1" s="6" t="s">
        <v>38</v>
      </c>
      <c r="B1" s="2" t="s">
        <v>2</v>
      </c>
      <c r="C1" s="2" t="s">
        <v>3</v>
      </c>
      <c r="D1" s="44" t="s">
        <v>12</v>
      </c>
      <c r="E1" s="45" t="s">
        <v>13</v>
      </c>
    </row>
    <row r="2" spans="1:5" x14ac:dyDescent="0.2">
      <c r="A2" t="str" cm="1">
        <f t="array" ref="A2:E8">_xlfn.GROUPBY(TableSaisie[[Fonction]:[Prénom]],TableSaisie[[Heures totales]:[Montant €]],_xleta.SUM,0,1,1,TableSaisie[Fonction]&lt;&gt;"")</f>
        <v>Cariste</v>
      </c>
      <c r="B2" t="str">
        <v>Bungaroo</v>
      </c>
      <c r="C2" t="str">
        <v>Chriss</v>
      </c>
      <c r="D2">
        <v>14.500000000000002</v>
      </c>
      <c r="E2" s="5">
        <v>1102</v>
      </c>
    </row>
    <row r="3" spans="1:5" x14ac:dyDescent="0.2">
      <c r="A3" t="str">
        <v>Cariste</v>
      </c>
      <c r="B3" t="str">
        <v>Meziane</v>
      </c>
      <c r="C3" t="str">
        <v>Rachid</v>
      </c>
      <c r="D3">
        <v>11</v>
      </c>
      <c r="E3" s="5">
        <v>836</v>
      </c>
    </row>
    <row r="4" spans="1:5" x14ac:dyDescent="0.2">
      <c r="A4" t="str">
        <v>Lapin</v>
      </c>
      <c r="B4" t="str">
        <v>ACHOUR</v>
      </c>
      <c r="C4" t="str">
        <v>Messaoud</v>
      </c>
      <c r="D4">
        <v>12</v>
      </c>
      <c r="E4" s="5">
        <v>692</v>
      </c>
    </row>
    <row r="5" spans="1:5" x14ac:dyDescent="0.2">
      <c r="A5" t="str">
        <v>Lapin</v>
      </c>
      <c r="B5" t="str">
        <v>Lumanisa</v>
      </c>
      <c r="C5" t="str">
        <v>Greg</v>
      </c>
      <c r="D5">
        <v>11</v>
      </c>
      <c r="E5" s="5">
        <v>280</v>
      </c>
    </row>
    <row r="6" spans="1:5" x14ac:dyDescent="0.2">
      <c r="A6" t="str">
        <v>Lapin</v>
      </c>
      <c r="B6" t="str">
        <v>Yves</v>
      </c>
      <c r="C6" t="str">
        <v>Deschamps</v>
      </c>
      <c r="D6">
        <v>11</v>
      </c>
      <c r="E6" s="5">
        <v>836</v>
      </c>
    </row>
    <row r="7" spans="1:5" x14ac:dyDescent="0.2">
      <c r="A7" t="str">
        <v>Manutentionnaire</v>
      </c>
      <c r="B7" t="str">
        <v>Pierre</v>
      </c>
      <c r="C7" t="str">
        <v>Lèvelourd</v>
      </c>
      <c r="D7">
        <v>13.500000000000004</v>
      </c>
      <c r="E7" s="5">
        <v>498.75</v>
      </c>
    </row>
    <row r="8" spans="1:5" x14ac:dyDescent="0.2">
      <c r="A8" t="str">
        <v>Total</v>
      </c>
      <c r="B8" t="str">
        <v/>
      </c>
      <c r="C8" t="str">
        <v/>
      </c>
      <c r="D8">
        <v>73</v>
      </c>
      <c r="E8" s="5">
        <v>4244.75</v>
      </c>
    </row>
  </sheetData>
  <sortState xmlns:xlrd2="http://schemas.microsoft.com/office/spreadsheetml/2017/richdata2" ref="B2:E299">
    <sortCondition ref="B2:B299"/>
  </sortState>
  <conditionalFormatting sqref="A1:A1048576 B2:C200">
    <cfRule type="cellIs" dxfId="5" priority="2" operator="equal">
      <formula>"Lapin"</formula>
    </cfRule>
    <cfRule type="cellIs" dxfId="4" priority="3" operator="equal">
      <formula>"Cariste"</formula>
    </cfRule>
  </conditionalFormatting>
  <conditionalFormatting sqref="A2:E1020">
    <cfRule type="expression" dxfId="3" priority="1">
      <formula>$A2="Total"</formula>
    </cfRule>
  </conditionalFormatting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44E75A-8950-44BF-9411-06D685BCDCD2}">
          <x14:formula1>
            <xm:f>Collaborateurs!$B$2:$B$150</xm:f>
          </x14:formula1>
          <xm:sqref>B1 B201:B1048576</xm:sqref>
        </x14:dataValidation>
        <x14:dataValidation type="list" allowBlank="1" showInputMessage="1" showErrorMessage="1" xr:uid="{73E2AA6C-EB17-4F5C-8521-5FD7F1CEF974}">
          <x14:formula1>
            <xm:f>Collaborateurs!$C$2:$C$150</xm:f>
          </x14:formula1>
          <xm:sqref>C1 C201:C1048576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4"/>
  </sheetPr>
  <dimension ref="A1:C7"/>
  <sheetViews>
    <sheetView zoomScale="130" zoomScaleNormal="130" workbookViewId="0">
      <pane ySplit="1" topLeftCell="A2" activePane="bottomLeft" state="frozen"/>
      <selection pane="bottomLeft" activeCell="E8" sqref="E8"/>
    </sheetView>
  </sheetViews>
  <sheetFormatPr baseColWidth="10" defaultColWidth="8.83203125" defaultRowHeight="15" x14ac:dyDescent="0.2"/>
  <cols>
    <col min="1" max="1" width="25" customWidth="1"/>
    <col min="2" max="2" width="18" customWidth="1"/>
    <col min="3" max="3" width="18" style="5" customWidth="1"/>
  </cols>
  <sheetData>
    <row r="1" spans="1:3" x14ac:dyDescent="0.2">
      <c r="A1" s="2" t="s">
        <v>4</v>
      </c>
      <c r="B1" s="44" t="s">
        <v>12</v>
      </c>
      <c r="C1" s="45" t="s">
        <v>13</v>
      </c>
    </row>
    <row r="2" spans="1:3" x14ac:dyDescent="0.2">
      <c r="A2" t="str" cm="1">
        <f t="array" ref="A2:C7">_xlfn.GROUPBY(TableSaisie[Société],TableSaisie[[Heures totales]:[Montant €]],_xleta.SUM,0,1,1,TableSaisie[Société]&lt;&gt;"")</f>
        <v>Events Project</v>
      </c>
      <c r="B2">
        <v>11</v>
      </c>
      <c r="C2" s="5">
        <v>836</v>
      </c>
    </row>
    <row r="3" spans="1:3" x14ac:dyDescent="0.2">
      <c r="A3" t="str">
        <v>Expo2B</v>
      </c>
      <c r="B3">
        <v>26.5</v>
      </c>
      <c r="C3" s="5">
        <v>1794</v>
      </c>
    </row>
    <row r="4" spans="1:3" x14ac:dyDescent="0.2">
      <c r="A4" t="str">
        <v>Hadjel Hadj Dadi</v>
      </c>
      <c r="B4">
        <v>11</v>
      </c>
      <c r="C4" s="5">
        <v>836</v>
      </c>
    </row>
    <row r="5" spans="1:3" x14ac:dyDescent="0.2">
      <c r="A5" t="str">
        <v>Jacquemart Thibault</v>
      </c>
      <c r="B5">
        <v>11</v>
      </c>
      <c r="C5" s="5">
        <v>280</v>
      </c>
    </row>
    <row r="6" spans="1:3" x14ac:dyDescent="0.2">
      <c r="A6" t="str">
        <v>MDHD (Haddad Meidhi)</v>
      </c>
      <c r="B6">
        <v>13.500000000000004</v>
      </c>
      <c r="C6" s="5">
        <v>498.75</v>
      </c>
    </row>
    <row r="7" spans="1:3" x14ac:dyDescent="0.2">
      <c r="A7" t="str">
        <v>Total</v>
      </c>
      <c r="B7">
        <v>73</v>
      </c>
      <c r="C7" s="5">
        <v>4244.75</v>
      </c>
    </row>
  </sheetData>
  <sortState xmlns:xlrd2="http://schemas.microsoft.com/office/spreadsheetml/2017/richdata2" ref="A2:C198">
    <sortCondition ref="A2:A198"/>
  </sortState>
  <conditionalFormatting sqref="A2:C120">
    <cfRule type="expression" dxfId="0" priority="1">
      <formula>$A2="Total"</formula>
    </cfRule>
  </conditionalFormatting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C000"/>
  </sheetPr>
  <dimension ref="A1:J43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K9" sqref="K9"/>
    </sheetView>
  </sheetViews>
  <sheetFormatPr baseColWidth="10" defaultColWidth="8.83203125" defaultRowHeight="15" x14ac:dyDescent="0.2"/>
  <cols>
    <col min="1" max="1" width="15.83203125" bestFit="1" customWidth="1"/>
    <col min="2" max="3" width="18" customWidth="1"/>
    <col min="4" max="4" width="19.33203125" customWidth="1"/>
    <col min="5" max="6" width="2.1640625" customWidth="1"/>
    <col min="7" max="7" width="9.83203125" bestFit="1" customWidth="1"/>
    <col min="8" max="8" width="18" customWidth="1"/>
    <col min="9" max="9" width="7.1640625" customWidth="1"/>
  </cols>
  <sheetData>
    <row r="1" spans="1:10" x14ac:dyDescent="0.2">
      <c r="A1" s="24" t="s">
        <v>38</v>
      </c>
      <c r="B1" s="24" t="s">
        <v>2</v>
      </c>
      <c r="C1" s="24" t="s">
        <v>3</v>
      </c>
      <c r="D1" s="24" t="s">
        <v>4</v>
      </c>
      <c r="G1" s="24" t="s">
        <v>150</v>
      </c>
      <c r="H1" t="str" cm="1">
        <f t="array" ref="H1">INDEX('Saisie Heures'!A:A,_xlfn.XMATCH("*?*",'Saisie Heures'!A:A,2,-1),1)</f>
        <v>Lapin</v>
      </c>
      <c r="I1" s="24" t="s">
        <v>151</v>
      </c>
      <c r="J1" t="str" cm="1">
        <f t="array" ref="J1">INDEX('Saisie Heures'!B:B,_xlfn.XMATCH("*?*",'Saisie Heures'!B:B,2,-1),1)</f>
        <v>Yves</v>
      </c>
    </row>
    <row r="2" spans="1:10" ht="16" x14ac:dyDescent="0.2">
      <c r="A2" s="27" t="s">
        <v>41</v>
      </c>
      <c r="B2" s="28" t="s">
        <v>97</v>
      </c>
      <c r="C2" s="27" t="s">
        <v>39</v>
      </c>
      <c r="D2" s="29" t="s">
        <v>34</v>
      </c>
      <c r="E2" s="29"/>
      <c r="H2" s="24" t="s">
        <v>2</v>
      </c>
      <c r="I2" s="24"/>
      <c r="J2" s="24" t="s">
        <v>3</v>
      </c>
    </row>
    <row r="3" spans="1:10" ht="16" x14ac:dyDescent="0.2">
      <c r="A3" s="27" t="s">
        <v>41</v>
      </c>
      <c r="B3" s="28" t="s">
        <v>95</v>
      </c>
      <c r="C3" s="27" t="s">
        <v>96</v>
      </c>
      <c r="D3" s="29" t="s">
        <v>30</v>
      </c>
      <c r="E3" s="29"/>
      <c r="H3" t="str" cm="1">
        <f t="array" ref="H3:H8">_xlfn._xlws.FILTER(Table3[Nom],Table3[Fonction]=$H$1,"Aucun!")</f>
        <v>Ben Mensour</v>
      </c>
      <c r="J3" t="str" cm="1">
        <f t="array" ref="J3">_xlfn._xlws.FILTER(Table3[Prénom],(Table3[Fonction]=H1)*(Table3[Nom]=J1),"Aucun!")</f>
        <v>Deschamps</v>
      </c>
    </row>
    <row r="4" spans="1:10" ht="16" x14ac:dyDescent="0.2">
      <c r="A4" s="27" t="s">
        <v>40</v>
      </c>
      <c r="B4" s="30" t="s">
        <v>44</v>
      </c>
      <c r="C4" s="27" t="s">
        <v>45</v>
      </c>
      <c r="D4" s="29" t="s">
        <v>31</v>
      </c>
      <c r="E4" s="29"/>
      <c r="H4" t="str">
        <v>Baroudi</v>
      </c>
    </row>
    <row r="5" spans="1:10" ht="16" x14ac:dyDescent="0.2">
      <c r="A5" s="27" t="s">
        <v>40</v>
      </c>
      <c r="B5" s="28" t="s">
        <v>46</v>
      </c>
      <c r="C5" s="27" t="s">
        <v>47</v>
      </c>
      <c r="D5" s="29" t="s">
        <v>35</v>
      </c>
      <c r="E5" s="29"/>
      <c r="H5" t="str">
        <v>Yves</v>
      </c>
    </row>
    <row r="6" spans="1:10" ht="16" x14ac:dyDescent="0.2">
      <c r="A6" s="27" t="s">
        <v>40</v>
      </c>
      <c r="B6" s="28" t="s">
        <v>80</v>
      </c>
      <c r="C6" s="27" t="s">
        <v>16</v>
      </c>
      <c r="D6" s="29" t="s">
        <v>20</v>
      </c>
      <c r="E6" s="29"/>
      <c r="H6" t="str">
        <v>Lumanisa</v>
      </c>
    </row>
    <row r="7" spans="1:10" ht="16" x14ac:dyDescent="0.2">
      <c r="A7" s="27" t="s">
        <v>40</v>
      </c>
      <c r="B7" s="30" t="s">
        <v>52</v>
      </c>
      <c r="C7" s="27" t="s">
        <v>53</v>
      </c>
      <c r="D7" s="29" t="s">
        <v>33</v>
      </c>
      <c r="E7" s="29"/>
      <c r="H7" t="str">
        <v>ACHOUR</v>
      </c>
    </row>
    <row r="8" spans="1:10" ht="16" x14ac:dyDescent="0.2">
      <c r="A8" s="27" t="s">
        <v>40</v>
      </c>
      <c r="B8" s="28" t="s">
        <v>66</v>
      </c>
      <c r="C8" s="27" t="s">
        <v>24</v>
      </c>
      <c r="D8" s="29" t="s">
        <v>103</v>
      </c>
      <c r="E8" s="29"/>
      <c r="H8" t="str">
        <v>Haddad</v>
      </c>
    </row>
    <row r="9" spans="1:10" ht="16" x14ac:dyDescent="0.2">
      <c r="A9" s="27" t="s">
        <v>41</v>
      </c>
      <c r="B9" s="28" t="s">
        <v>101</v>
      </c>
      <c r="C9" s="27" t="s">
        <v>102</v>
      </c>
      <c r="D9" s="29" t="s">
        <v>23</v>
      </c>
      <c r="E9" s="29"/>
    </row>
    <row r="10" spans="1:10" ht="16" x14ac:dyDescent="0.2">
      <c r="A10" s="27" t="s">
        <v>41</v>
      </c>
      <c r="B10" s="31" t="s">
        <v>21</v>
      </c>
      <c r="C10" s="27" t="s">
        <v>100</v>
      </c>
      <c r="D10" s="29" t="s">
        <v>25</v>
      </c>
      <c r="E10" s="29"/>
    </row>
    <row r="11" spans="1:10" ht="16" x14ac:dyDescent="0.2">
      <c r="A11" s="27" t="s">
        <v>40</v>
      </c>
      <c r="B11" s="28" t="s">
        <v>42</v>
      </c>
      <c r="C11" s="27" t="s">
        <v>43</v>
      </c>
      <c r="D11" s="29" t="s">
        <v>26</v>
      </c>
      <c r="E11" s="29"/>
    </row>
    <row r="12" spans="1:10" ht="16" x14ac:dyDescent="0.2">
      <c r="A12" s="27" t="s">
        <v>40</v>
      </c>
      <c r="B12" s="28" t="s">
        <v>54</v>
      </c>
      <c r="C12" s="27" t="s">
        <v>55</v>
      </c>
      <c r="D12" s="29" t="s">
        <v>27</v>
      </c>
      <c r="E12" s="29"/>
    </row>
    <row r="13" spans="1:10" ht="16" x14ac:dyDescent="0.2">
      <c r="A13" s="27" t="s">
        <v>40</v>
      </c>
      <c r="B13" s="28" t="s">
        <v>56</v>
      </c>
      <c r="C13" s="27" t="s">
        <v>57</v>
      </c>
      <c r="D13" s="29" t="s">
        <v>32</v>
      </c>
      <c r="E13" s="29"/>
    </row>
    <row r="14" spans="1:10" ht="16" x14ac:dyDescent="0.2">
      <c r="A14" s="27" t="s">
        <v>40</v>
      </c>
      <c r="B14" s="27" t="s">
        <v>58</v>
      </c>
      <c r="C14" s="28" t="s">
        <v>59</v>
      </c>
      <c r="D14" s="29" t="s">
        <v>28</v>
      </c>
      <c r="E14" s="29"/>
    </row>
    <row r="15" spans="1:10" ht="16" x14ac:dyDescent="0.2">
      <c r="A15" s="27" t="s">
        <v>40</v>
      </c>
      <c r="B15" s="31" t="s">
        <v>64</v>
      </c>
      <c r="C15" s="27" t="s">
        <v>65</v>
      </c>
      <c r="D15" s="29" t="s">
        <v>29</v>
      </c>
      <c r="E15" s="29"/>
    </row>
    <row r="16" spans="1:10" ht="16" x14ac:dyDescent="0.2">
      <c r="A16" s="27" t="s">
        <v>40</v>
      </c>
      <c r="B16" s="27" t="s">
        <v>67</v>
      </c>
      <c r="C16" s="28" t="s">
        <v>68</v>
      </c>
      <c r="D16" s="29" t="s">
        <v>18</v>
      </c>
      <c r="E16" s="29"/>
    </row>
    <row r="17" spans="1:5" ht="16" x14ac:dyDescent="0.2">
      <c r="A17" s="27" t="s">
        <v>40</v>
      </c>
      <c r="B17" s="28" t="s">
        <v>69</v>
      </c>
      <c r="C17" s="27" t="s">
        <v>70</v>
      </c>
      <c r="D17" s="29" t="s">
        <v>36</v>
      </c>
      <c r="E17" s="29"/>
    </row>
    <row r="18" spans="1:5" ht="16" x14ac:dyDescent="0.2">
      <c r="A18" s="27" t="s">
        <v>40</v>
      </c>
      <c r="B18" s="28" t="s">
        <v>71</v>
      </c>
      <c r="C18" s="27" t="s">
        <v>72</v>
      </c>
      <c r="D18" s="29" t="s">
        <v>34</v>
      </c>
      <c r="E18" s="29"/>
    </row>
    <row r="19" spans="1:5" ht="16" x14ac:dyDescent="0.2">
      <c r="A19" s="27" t="s">
        <v>40</v>
      </c>
      <c r="B19" s="28" t="s">
        <v>75</v>
      </c>
      <c r="C19" s="27" t="s">
        <v>76</v>
      </c>
      <c r="D19" s="29" t="s">
        <v>30</v>
      </c>
      <c r="E19" s="29"/>
    </row>
    <row r="20" spans="1:5" ht="16" x14ac:dyDescent="0.2">
      <c r="A20" s="27" t="s">
        <v>40</v>
      </c>
      <c r="B20" s="28" t="s">
        <v>79</v>
      </c>
      <c r="C20" s="27" t="s">
        <v>37</v>
      </c>
      <c r="D20" s="29" t="s">
        <v>31</v>
      </c>
      <c r="E20" s="29"/>
    </row>
    <row r="21" spans="1:5" ht="16" x14ac:dyDescent="0.2">
      <c r="A21" s="27" t="s">
        <v>40</v>
      </c>
      <c r="B21" s="28" t="s">
        <v>81</v>
      </c>
      <c r="C21" s="27" t="s">
        <v>82</v>
      </c>
      <c r="D21" s="29" t="s">
        <v>35</v>
      </c>
      <c r="E21" s="29"/>
    </row>
    <row r="22" spans="1:5" ht="16" x14ac:dyDescent="0.2">
      <c r="A22" s="27" t="s">
        <v>40</v>
      </c>
      <c r="B22" s="28" t="s">
        <v>144</v>
      </c>
      <c r="C22" s="27" t="s">
        <v>92</v>
      </c>
      <c r="D22" s="29" t="s">
        <v>20</v>
      </c>
      <c r="E22" s="29"/>
    </row>
    <row r="23" spans="1:5" ht="16" x14ac:dyDescent="0.2">
      <c r="A23" s="27" t="s">
        <v>41</v>
      </c>
      <c r="B23" s="31" t="s">
        <v>93</v>
      </c>
      <c r="C23" s="27" t="s">
        <v>94</v>
      </c>
      <c r="D23" s="29" t="s">
        <v>33</v>
      </c>
      <c r="E23" s="29"/>
    </row>
    <row r="24" spans="1:5" ht="16" x14ac:dyDescent="0.2">
      <c r="A24" s="27" t="s">
        <v>41</v>
      </c>
      <c r="B24" s="31" t="s">
        <v>98</v>
      </c>
      <c r="C24" s="27" t="s">
        <v>99</v>
      </c>
      <c r="D24" s="29" t="s">
        <v>103</v>
      </c>
      <c r="E24" s="29"/>
    </row>
    <row r="25" spans="1:5" ht="16" x14ac:dyDescent="0.2">
      <c r="A25" s="27" t="s">
        <v>40</v>
      </c>
      <c r="B25" s="31" t="s">
        <v>46</v>
      </c>
      <c r="C25" s="27" t="s">
        <v>48</v>
      </c>
      <c r="D25" s="29" t="s">
        <v>23</v>
      </c>
      <c r="E25" s="29"/>
    </row>
    <row r="26" spans="1:5" ht="16" x14ac:dyDescent="0.2">
      <c r="A26" s="27" t="s">
        <v>40</v>
      </c>
      <c r="B26" s="32" t="s">
        <v>49</v>
      </c>
      <c r="C26" s="33" t="s">
        <v>50</v>
      </c>
      <c r="D26" s="29" t="s">
        <v>25</v>
      </c>
      <c r="E26" s="29"/>
    </row>
    <row r="27" spans="1:5" ht="16" x14ac:dyDescent="0.2">
      <c r="A27" s="27" t="s">
        <v>40</v>
      </c>
      <c r="B27" s="31" t="s">
        <v>51</v>
      </c>
      <c r="C27" s="27" t="s">
        <v>22</v>
      </c>
      <c r="D27" s="29" t="s">
        <v>26</v>
      </c>
      <c r="E27" s="29"/>
    </row>
    <row r="28" spans="1:5" ht="16" x14ac:dyDescent="0.2">
      <c r="A28" s="27" t="s">
        <v>40</v>
      </c>
      <c r="B28" s="31" t="s">
        <v>60</v>
      </c>
      <c r="C28" s="27" t="s">
        <v>61</v>
      </c>
      <c r="D28" s="29" t="s">
        <v>27</v>
      </c>
      <c r="E28" s="29"/>
    </row>
    <row r="29" spans="1:5" ht="16" x14ac:dyDescent="0.2">
      <c r="A29" s="27" t="s">
        <v>40</v>
      </c>
      <c r="B29" s="28" t="s">
        <v>62</v>
      </c>
      <c r="C29" s="27" t="s">
        <v>63</v>
      </c>
      <c r="D29" s="29" t="s">
        <v>32</v>
      </c>
      <c r="E29" s="29"/>
    </row>
    <row r="30" spans="1:5" ht="16" x14ac:dyDescent="0.2">
      <c r="A30" s="27" t="s">
        <v>40</v>
      </c>
      <c r="B30" s="32" t="s">
        <v>73</v>
      </c>
      <c r="C30" s="33" t="s">
        <v>74</v>
      </c>
      <c r="D30" s="29" t="s">
        <v>28</v>
      </c>
      <c r="E30" s="29"/>
    </row>
    <row r="31" spans="1:5" ht="16" x14ac:dyDescent="0.2">
      <c r="A31" s="27" t="s">
        <v>40</v>
      </c>
      <c r="B31" s="31" t="s">
        <v>77</v>
      </c>
      <c r="C31" s="27" t="s">
        <v>78</v>
      </c>
      <c r="D31" s="29" t="s">
        <v>29</v>
      </c>
      <c r="E31" s="29"/>
    </row>
    <row r="32" spans="1:5" ht="16" x14ac:dyDescent="0.2">
      <c r="A32" s="27" t="s">
        <v>40</v>
      </c>
      <c r="B32" s="28" t="s">
        <v>83</v>
      </c>
      <c r="C32" s="27" t="s">
        <v>84</v>
      </c>
      <c r="D32" s="29" t="s">
        <v>18</v>
      </c>
      <c r="E32" s="29"/>
    </row>
    <row r="33" spans="1:5" ht="16" x14ac:dyDescent="0.2">
      <c r="A33" s="27" t="s">
        <v>40</v>
      </c>
      <c r="B33" s="28" t="s">
        <v>85</v>
      </c>
      <c r="C33" s="27" t="s">
        <v>86</v>
      </c>
      <c r="D33" s="29" t="s">
        <v>36</v>
      </c>
      <c r="E33" s="29"/>
    </row>
    <row r="34" spans="1:5" ht="16" x14ac:dyDescent="0.2">
      <c r="A34" s="27" t="s">
        <v>40</v>
      </c>
      <c r="B34" s="31" t="s">
        <v>85</v>
      </c>
      <c r="C34" s="27" t="s">
        <v>87</v>
      </c>
      <c r="D34" s="29" t="s">
        <v>34</v>
      </c>
      <c r="E34" s="29"/>
    </row>
    <row r="35" spans="1:5" ht="16" x14ac:dyDescent="0.2">
      <c r="A35" s="27" t="s">
        <v>40</v>
      </c>
      <c r="B35" s="28" t="s">
        <v>85</v>
      </c>
      <c r="C35" s="27" t="s">
        <v>88</v>
      </c>
      <c r="D35" s="29" t="s">
        <v>30</v>
      </c>
      <c r="E35" s="29"/>
    </row>
    <row r="36" spans="1:5" ht="16" x14ac:dyDescent="0.2">
      <c r="A36" s="27" t="s">
        <v>40</v>
      </c>
      <c r="B36" s="31" t="s">
        <v>89</v>
      </c>
      <c r="C36" s="27" t="s">
        <v>90</v>
      </c>
      <c r="D36" s="29" t="s">
        <v>31</v>
      </c>
      <c r="E36" s="29"/>
    </row>
    <row r="37" spans="1:5" ht="16" x14ac:dyDescent="0.2">
      <c r="A37" s="27" t="s">
        <v>40</v>
      </c>
      <c r="B37" s="28" t="s">
        <v>17</v>
      </c>
      <c r="C37" s="27" t="s">
        <v>22</v>
      </c>
      <c r="D37" s="29" t="s">
        <v>35</v>
      </c>
      <c r="E37" s="29"/>
    </row>
    <row r="38" spans="1:5" ht="16" x14ac:dyDescent="0.2">
      <c r="A38" s="27" t="s">
        <v>40</v>
      </c>
      <c r="B38" s="31" t="s">
        <v>91</v>
      </c>
      <c r="C38" s="27" t="s">
        <v>19</v>
      </c>
      <c r="D38" s="29" t="s">
        <v>20</v>
      </c>
      <c r="E38" s="29"/>
    </row>
    <row r="39" spans="1:5" ht="16" x14ac:dyDescent="0.2">
      <c r="A39" s="34" t="s">
        <v>146</v>
      </c>
      <c r="B39" s="35" t="s">
        <v>147</v>
      </c>
      <c r="C39" s="34" t="s">
        <v>148</v>
      </c>
      <c r="D39" s="29" t="s">
        <v>33</v>
      </c>
    </row>
    <row r="40" spans="1:5" ht="16" x14ac:dyDescent="0.2">
      <c r="A40" s="34" t="s">
        <v>146</v>
      </c>
      <c r="B40" s="35" t="s">
        <v>147</v>
      </c>
      <c r="C40" s="34" t="s">
        <v>149</v>
      </c>
      <c r="D40" s="36" t="s">
        <v>103</v>
      </c>
    </row>
    <row r="41" spans="1:5" ht="16" x14ac:dyDescent="0.2">
      <c r="A41" s="34"/>
      <c r="B41" s="35"/>
      <c r="C41" s="34"/>
      <c r="D41" s="36"/>
    </row>
    <row r="42" spans="1:5" ht="16" x14ac:dyDescent="0.2">
      <c r="A42" s="34"/>
      <c r="B42" s="35"/>
      <c r="C42" s="34"/>
      <c r="D42" s="36"/>
    </row>
    <row r="43" spans="1:5" ht="16" x14ac:dyDescent="0.2">
      <c r="A43" s="34"/>
      <c r="B43" s="35"/>
      <c r="C43" s="34"/>
      <c r="D43" s="36"/>
    </row>
  </sheetData>
  <sortState xmlns:xlrd2="http://schemas.microsoft.com/office/spreadsheetml/2017/richdata2" ref="B2:C6">
    <sortCondition ref="C2:C6"/>
  </sortState>
  <conditionalFormatting sqref="A1:A1048576">
    <cfRule type="cellIs" dxfId="2" priority="1" operator="equal">
      <formula>"Lapin"</formula>
    </cfRule>
    <cfRule type="cellIs" dxfId="1" priority="2" operator="equal">
      <formula>"Cariste"</formula>
    </cfRule>
  </conditionalFormatting>
  <pageMargins left="0.75" right="0.75" top="1" bottom="1" header="0.5" footer="0.5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D34DDD0-85EC-C843-9E2C-9BAD4353DBE9}">
          <x14:formula1>
            <xm:f>_xlfn.ANCHORARRAY(Paramètres!$F$3)</xm:f>
          </x14:formula1>
          <xm:sqref>A2:A43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C000"/>
  </sheetPr>
  <dimension ref="A1:A17"/>
  <sheetViews>
    <sheetView workbookViewId="0">
      <selection activeCell="A2" sqref="A2:A17"/>
    </sheetView>
  </sheetViews>
  <sheetFormatPr baseColWidth="10" defaultColWidth="8.83203125" defaultRowHeight="15" x14ac:dyDescent="0.2"/>
  <cols>
    <col min="1" max="1" width="30" customWidth="1"/>
  </cols>
  <sheetData>
    <row r="1" spans="1:1" x14ac:dyDescent="0.2">
      <c r="A1" s="2" t="s">
        <v>4</v>
      </c>
    </row>
    <row r="2" spans="1:1" ht="36" customHeight="1" x14ac:dyDescent="0.2">
      <c r="A2" s="3" t="s">
        <v>34</v>
      </c>
    </row>
    <row r="3" spans="1:1" ht="36" customHeight="1" x14ac:dyDescent="0.2">
      <c r="A3" s="3" t="s">
        <v>30</v>
      </c>
    </row>
    <row r="4" spans="1:1" ht="36" customHeight="1" x14ac:dyDescent="0.2">
      <c r="A4" s="3" t="s">
        <v>31</v>
      </c>
    </row>
    <row r="5" spans="1:1" ht="36" customHeight="1" x14ac:dyDescent="0.2">
      <c r="A5" s="3" t="s">
        <v>35</v>
      </c>
    </row>
    <row r="6" spans="1:1" ht="36" customHeight="1" x14ac:dyDescent="0.2">
      <c r="A6" s="3" t="s">
        <v>20</v>
      </c>
    </row>
    <row r="7" spans="1:1" ht="36" customHeight="1" x14ac:dyDescent="0.2">
      <c r="A7" s="3" t="s">
        <v>33</v>
      </c>
    </row>
    <row r="8" spans="1:1" ht="36" customHeight="1" x14ac:dyDescent="0.2">
      <c r="A8" s="3" t="s">
        <v>103</v>
      </c>
    </row>
    <row r="9" spans="1:1" ht="36" customHeight="1" x14ac:dyDescent="0.2">
      <c r="A9" s="3" t="s">
        <v>23</v>
      </c>
    </row>
    <row r="10" spans="1:1" ht="36" customHeight="1" x14ac:dyDescent="0.2">
      <c r="A10" s="3" t="s">
        <v>25</v>
      </c>
    </row>
    <row r="11" spans="1:1" ht="36" customHeight="1" x14ac:dyDescent="0.2">
      <c r="A11" s="3" t="s">
        <v>26</v>
      </c>
    </row>
    <row r="12" spans="1:1" ht="36" customHeight="1" x14ac:dyDescent="0.2">
      <c r="A12" s="3" t="s">
        <v>27</v>
      </c>
    </row>
    <row r="13" spans="1:1" ht="36" customHeight="1" x14ac:dyDescent="0.2">
      <c r="A13" s="3" t="s">
        <v>32</v>
      </c>
    </row>
    <row r="14" spans="1:1" ht="36" customHeight="1" x14ac:dyDescent="0.2">
      <c r="A14" s="3" t="s">
        <v>28</v>
      </c>
    </row>
    <row r="15" spans="1:1" ht="36" customHeight="1" x14ac:dyDescent="0.2">
      <c r="A15" s="3" t="s">
        <v>29</v>
      </c>
    </row>
    <row r="16" spans="1:1" ht="36" customHeight="1" x14ac:dyDescent="0.2">
      <c r="A16" s="3" t="s">
        <v>18</v>
      </c>
    </row>
    <row r="17" spans="1:1" ht="36" customHeight="1" x14ac:dyDescent="0.2">
      <c r="A17" s="3" t="s">
        <v>36</v>
      </c>
    </row>
  </sheetData>
  <sortState xmlns:xlrd2="http://schemas.microsoft.com/office/spreadsheetml/2017/richdata2" ref="A2:A17">
    <sortCondition ref="A2:A17"/>
  </sortState>
  <pageMargins left="0.75" right="0.75" top="1" bottom="1" header="0.5" footer="0.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39"/>
  <sheetViews>
    <sheetView zoomScale="130" zoomScaleNormal="130" workbookViewId="0">
      <selection activeCell="A6" sqref="A6"/>
    </sheetView>
  </sheetViews>
  <sheetFormatPr baseColWidth="10" defaultColWidth="8.83203125" defaultRowHeight="15" x14ac:dyDescent="0.2"/>
  <cols>
    <col min="1" max="1" width="56.1640625" customWidth="1"/>
    <col min="2" max="2" width="14.6640625" style="13" customWidth="1"/>
    <col min="3" max="3" width="8.83203125" style="13"/>
    <col min="4" max="4" width="16.33203125" style="13" bestFit="1" customWidth="1"/>
    <col min="5" max="5" width="3.83203125" customWidth="1"/>
    <col min="6" max="6" width="15" bestFit="1" customWidth="1"/>
    <col min="7" max="7" width="4.1640625" customWidth="1"/>
    <col min="8" max="8" width="16" customWidth="1"/>
    <col min="9" max="9" width="28.1640625" bestFit="1" customWidth="1"/>
    <col min="10" max="10" width="3.83203125" customWidth="1"/>
    <col min="13" max="13" width="9" customWidth="1"/>
    <col min="15" max="15" width="9.83203125" customWidth="1"/>
  </cols>
  <sheetData>
    <row r="1" spans="1:16" x14ac:dyDescent="0.2">
      <c r="A1" s="1" t="s">
        <v>112</v>
      </c>
      <c r="H1" s="20" t="s">
        <v>121</v>
      </c>
      <c r="I1" s="21"/>
      <c r="K1" s="24" t="s">
        <v>112</v>
      </c>
      <c r="N1" t="s">
        <v>143</v>
      </c>
      <c r="O1" s="4">
        <v>2.0833333333333332E-2</v>
      </c>
    </row>
    <row r="2" spans="1:16" x14ac:dyDescent="0.2">
      <c r="A2" s="14" t="s">
        <v>38</v>
      </c>
      <c r="B2" s="18" t="s">
        <v>1</v>
      </c>
      <c r="F2" s="19" t="s">
        <v>120</v>
      </c>
      <c r="H2" t="s">
        <v>122</v>
      </c>
      <c r="I2" s="14" t="s">
        <v>123</v>
      </c>
      <c r="K2" s="23" t="s">
        <v>115</v>
      </c>
      <c r="L2" s="23" t="s">
        <v>114</v>
      </c>
      <c r="M2" s="23" t="s">
        <v>116</v>
      </c>
      <c r="N2" s="23" t="s">
        <v>117</v>
      </c>
      <c r="O2" s="23" t="s">
        <v>119</v>
      </c>
      <c r="P2" s="23" t="s">
        <v>118</v>
      </c>
    </row>
    <row r="3" spans="1:16" x14ac:dyDescent="0.2">
      <c r="A3" s="15" t="s">
        <v>40</v>
      </c>
      <c r="B3" s="9">
        <v>40</v>
      </c>
      <c r="F3" t="str" cm="1">
        <f t="array" ref="F3:F5">_xlfn._xlws.FILTER(Table2[Fonction],Table2[Fonction]&lt;&gt;"")</f>
        <v>Cariste</v>
      </c>
      <c r="H3" s="22">
        <v>46023</v>
      </c>
      <c r="I3" s="14" t="s">
        <v>124</v>
      </c>
      <c r="K3" s="4">
        <v>0</v>
      </c>
      <c r="L3" s="4">
        <f t="shared" ref="L3:L25" si="0">K3+$O$1</f>
        <v>2.0833333333333332E-2</v>
      </c>
      <c r="M3">
        <v>1.9</v>
      </c>
      <c r="N3">
        <v>1.9</v>
      </c>
      <c r="O3">
        <v>1.9</v>
      </c>
      <c r="P3">
        <v>1.9</v>
      </c>
    </row>
    <row r="4" spans="1:16" x14ac:dyDescent="0.2">
      <c r="A4" s="16" t="s">
        <v>145</v>
      </c>
      <c r="B4" s="10">
        <v>40</v>
      </c>
      <c r="F4" t="str">
        <v>Lapin</v>
      </c>
      <c r="H4" s="22">
        <v>46024</v>
      </c>
      <c r="I4" s="14" t="s">
        <v>125</v>
      </c>
      <c r="K4" s="4">
        <f>L3</f>
        <v>2.0833333333333332E-2</v>
      </c>
      <c r="L4" s="4">
        <f t="shared" si="0"/>
        <v>4.1666666666666664E-2</v>
      </c>
      <c r="M4">
        <v>1.9</v>
      </c>
      <c r="N4">
        <v>1.9</v>
      </c>
      <c r="O4">
        <v>1.9</v>
      </c>
      <c r="P4">
        <v>1.9</v>
      </c>
    </row>
    <row r="5" spans="1:16" x14ac:dyDescent="0.2">
      <c r="A5" s="17" t="s">
        <v>146</v>
      </c>
      <c r="B5" s="11">
        <v>35</v>
      </c>
      <c r="F5" t="str">
        <v>Manutentionnaire</v>
      </c>
      <c r="H5" s="22">
        <v>46115</v>
      </c>
      <c r="I5" s="14" t="s">
        <v>126</v>
      </c>
      <c r="K5" s="4">
        <f t="shared" ref="K5:K50" si="1">L4</f>
        <v>4.1666666666666664E-2</v>
      </c>
      <c r="L5" s="4">
        <f t="shared" si="0"/>
        <v>6.25E-2</v>
      </c>
      <c r="M5">
        <v>1.9</v>
      </c>
      <c r="N5">
        <v>1.9</v>
      </c>
      <c r="O5">
        <v>1.9</v>
      </c>
      <c r="P5">
        <v>1.9</v>
      </c>
    </row>
    <row r="6" spans="1:16" x14ac:dyDescent="0.2">
      <c r="H6" s="22">
        <v>46118</v>
      </c>
      <c r="I6" s="14" t="s">
        <v>127</v>
      </c>
      <c r="K6" s="4">
        <f t="shared" si="1"/>
        <v>6.25E-2</v>
      </c>
      <c r="L6" s="4">
        <f t="shared" si="0"/>
        <v>8.3333333333333329E-2</v>
      </c>
      <c r="M6">
        <v>1.9</v>
      </c>
      <c r="N6">
        <v>1.9</v>
      </c>
      <c r="O6">
        <v>1.9</v>
      </c>
      <c r="P6">
        <v>1.9</v>
      </c>
    </row>
    <row r="7" spans="1:16" x14ac:dyDescent="0.2">
      <c r="H7" s="22">
        <v>46143</v>
      </c>
      <c r="I7" s="14" t="s">
        <v>128</v>
      </c>
      <c r="K7" s="4">
        <f t="shared" si="1"/>
        <v>8.3333333333333329E-2</v>
      </c>
      <c r="L7" s="4">
        <f t="shared" si="0"/>
        <v>0.10416666666666666</v>
      </c>
      <c r="M7">
        <v>1.9</v>
      </c>
      <c r="N7">
        <v>1.9</v>
      </c>
      <c r="O7">
        <v>1.9</v>
      </c>
      <c r="P7">
        <v>1.9</v>
      </c>
    </row>
    <row r="8" spans="1:16" x14ac:dyDescent="0.2">
      <c r="H8" s="22">
        <v>46150</v>
      </c>
      <c r="I8" s="14" t="s">
        <v>129</v>
      </c>
      <c r="K8" s="4">
        <f t="shared" si="1"/>
        <v>0.10416666666666666</v>
      </c>
      <c r="L8" s="4">
        <f t="shared" si="0"/>
        <v>0.12499999999999999</v>
      </c>
      <c r="M8">
        <v>1.9</v>
      </c>
      <c r="N8">
        <v>1.9</v>
      </c>
      <c r="O8">
        <v>1.9</v>
      </c>
      <c r="P8">
        <v>1.9</v>
      </c>
    </row>
    <row r="9" spans="1:16" x14ac:dyDescent="0.2">
      <c r="H9" s="22">
        <v>46156</v>
      </c>
      <c r="I9" s="14" t="s">
        <v>130</v>
      </c>
      <c r="K9" s="4">
        <f t="shared" si="1"/>
        <v>0.12499999999999999</v>
      </c>
      <c r="L9" s="4">
        <f t="shared" si="0"/>
        <v>0.14583333333333331</v>
      </c>
      <c r="M9">
        <v>1.9</v>
      </c>
      <c r="N9">
        <v>1.9</v>
      </c>
      <c r="O9">
        <v>1.9</v>
      </c>
      <c r="P9">
        <v>1.9</v>
      </c>
    </row>
    <row r="10" spans="1:16" x14ac:dyDescent="0.2">
      <c r="H10" s="22">
        <v>46167</v>
      </c>
      <c r="I10" s="14" t="s">
        <v>132</v>
      </c>
      <c r="K10" s="4">
        <f t="shared" si="1"/>
        <v>0.14583333333333331</v>
      </c>
      <c r="L10" s="4">
        <f t="shared" si="0"/>
        <v>0.16666666666666666</v>
      </c>
      <c r="M10">
        <v>1.9</v>
      </c>
      <c r="N10">
        <v>1.9</v>
      </c>
      <c r="O10">
        <v>1.9</v>
      </c>
      <c r="P10">
        <v>1.9</v>
      </c>
    </row>
    <row r="11" spans="1:16" x14ac:dyDescent="0.2">
      <c r="A11" s="1" t="s">
        <v>113</v>
      </c>
      <c r="B11" s="15" t="s">
        <v>104</v>
      </c>
      <c r="C11" s="25" t="s">
        <v>105</v>
      </c>
      <c r="D11" s="26" t="s">
        <v>106</v>
      </c>
      <c r="H11" s="22">
        <v>46217</v>
      </c>
      <c r="I11" s="14" t="s">
        <v>133</v>
      </c>
      <c r="K11" s="4">
        <f t="shared" si="1"/>
        <v>0.16666666666666666</v>
      </c>
      <c r="L11" s="4">
        <f t="shared" si="0"/>
        <v>0.1875</v>
      </c>
      <c r="M11">
        <v>1.9</v>
      </c>
      <c r="N11">
        <v>1.9</v>
      </c>
      <c r="O11">
        <v>1.9</v>
      </c>
      <c r="P11">
        <v>1.9</v>
      </c>
    </row>
    <row r="12" spans="1:16" x14ac:dyDescent="0.2">
      <c r="A12" t="s">
        <v>107</v>
      </c>
      <c r="B12" s="12">
        <v>1.4</v>
      </c>
      <c r="C12" s="7">
        <v>1.4</v>
      </c>
      <c r="D12" s="8">
        <v>1.4</v>
      </c>
      <c r="H12" s="22">
        <v>46230</v>
      </c>
      <c r="I12" s="14" t="s">
        <v>134</v>
      </c>
      <c r="K12" s="4">
        <f t="shared" si="1"/>
        <v>0.1875</v>
      </c>
      <c r="L12" s="4">
        <f t="shared" si="0"/>
        <v>0.20833333333333334</v>
      </c>
      <c r="M12">
        <v>1.9</v>
      </c>
      <c r="N12">
        <v>1.9</v>
      </c>
      <c r="O12">
        <v>1.9</v>
      </c>
      <c r="P12">
        <v>1.9</v>
      </c>
    </row>
    <row r="13" spans="1:16" x14ac:dyDescent="0.2">
      <c r="A13" t="s">
        <v>108</v>
      </c>
      <c r="B13" s="12">
        <v>1.9</v>
      </c>
      <c r="C13" s="7">
        <v>1.9</v>
      </c>
      <c r="D13" s="8">
        <v>1.9</v>
      </c>
      <c r="H13" s="22">
        <v>46231</v>
      </c>
      <c r="I13" s="14" t="s">
        <v>134</v>
      </c>
      <c r="K13" s="4">
        <f t="shared" si="1"/>
        <v>0.20833333333333334</v>
      </c>
      <c r="L13" s="4">
        <f t="shared" si="0"/>
        <v>0.22916666666666669</v>
      </c>
      <c r="M13">
        <v>1.9</v>
      </c>
      <c r="N13">
        <v>1.9</v>
      </c>
      <c r="O13">
        <v>1.9</v>
      </c>
      <c r="P13">
        <v>1.9</v>
      </c>
    </row>
    <row r="14" spans="1:16" x14ac:dyDescent="0.2">
      <c r="A14" t="s">
        <v>109</v>
      </c>
      <c r="B14" s="12">
        <v>1.4</v>
      </c>
      <c r="C14" s="7">
        <v>1.4</v>
      </c>
      <c r="D14" s="8">
        <v>1.4</v>
      </c>
      <c r="H14" s="22">
        <v>46232</v>
      </c>
      <c r="I14" s="14" t="s">
        <v>134</v>
      </c>
      <c r="K14" s="4">
        <f t="shared" si="1"/>
        <v>0.22916666666666669</v>
      </c>
      <c r="L14" s="4">
        <f t="shared" si="0"/>
        <v>0.25</v>
      </c>
      <c r="M14">
        <v>1.9</v>
      </c>
      <c r="N14">
        <v>1.9</v>
      </c>
      <c r="O14">
        <v>1.9</v>
      </c>
      <c r="P14">
        <v>1.9</v>
      </c>
    </row>
    <row r="15" spans="1:16" x14ac:dyDescent="0.2">
      <c r="A15" t="s">
        <v>110</v>
      </c>
      <c r="B15" s="12">
        <v>1.9</v>
      </c>
      <c r="C15" s="7">
        <v>1.9</v>
      </c>
      <c r="D15" s="8">
        <v>1.9</v>
      </c>
      <c r="H15" s="22">
        <v>46233</v>
      </c>
      <c r="I15" s="14" t="s">
        <v>134</v>
      </c>
      <c r="K15" s="4">
        <f t="shared" si="1"/>
        <v>0.25</v>
      </c>
      <c r="L15" s="4">
        <f t="shared" si="0"/>
        <v>0.27083333333333331</v>
      </c>
      <c r="M15">
        <v>1.9</v>
      </c>
      <c r="N15">
        <v>1.9</v>
      </c>
      <c r="O15">
        <v>1.9</v>
      </c>
      <c r="P15">
        <v>1.9</v>
      </c>
    </row>
    <row r="16" spans="1:16" x14ac:dyDescent="0.2">
      <c r="A16" t="s">
        <v>111</v>
      </c>
      <c r="B16" s="12">
        <v>1.9</v>
      </c>
      <c r="C16" s="7">
        <v>1.9</v>
      </c>
      <c r="D16" s="8">
        <v>1.9</v>
      </c>
      <c r="H16" s="22">
        <v>46234</v>
      </c>
      <c r="I16" s="14" t="s">
        <v>134</v>
      </c>
      <c r="K16" s="4">
        <f t="shared" si="1"/>
        <v>0.27083333333333331</v>
      </c>
      <c r="L16" s="4">
        <f t="shared" si="0"/>
        <v>0.29166666666666663</v>
      </c>
      <c r="M16">
        <v>1.9</v>
      </c>
      <c r="N16">
        <v>1.9</v>
      </c>
      <c r="O16">
        <v>1.9</v>
      </c>
      <c r="P16">
        <v>1.9</v>
      </c>
    </row>
    <row r="17" spans="2:16" x14ac:dyDescent="0.2">
      <c r="B17"/>
      <c r="C17"/>
      <c r="D17"/>
      <c r="H17" s="22">
        <v>46237</v>
      </c>
      <c r="I17" s="14" t="s">
        <v>134</v>
      </c>
      <c r="K17" s="4">
        <f t="shared" si="1"/>
        <v>0.29166666666666663</v>
      </c>
      <c r="L17" s="4">
        <f t="shared" si="0"/>
        <v>0.31249999999999994</v>
      </c>
      <c r="M17">
        <v>1.9</v>
      </c>
      <c r="N17">
        <v>1.4</v>
      </c>
      <c r="O17">
        <v>1.9</v>
      </c>
      <c r="P17">
        <v>1.9</v>
      </c>
    </row>
    <row r="18" spans="2:16" x14ac:dyDescent="0.2">
      <c r="H18" s="22">
        <v>46238</v>
      </c>
      <c r="I18" s="14" t="s">
        <v>134</v>
      </c>
      <c r="K18" s="4">
        <f t="shared" si="1"/>
        <v>0.31249999999999994</v>
      </c>
      <c r="L18" s="4">
        <f t="shared" si="0"/>
        <v>0.33333333333333326</v>
      </c>
      <c r="M18">
        <v>1.9</v>
      </c>
      <c r="N18">
        <v>1.4</v>
      </c>
      <c r="O18">
        <v>1.9</v>
      </c>
      <c r="P18">
        <v>1.9</v>
      </c>
    </row>
    <row r="19" spans="2:16" x14ac:dyDescent="0.2">
      <c r="H19" s="22">
        <v>46239</v>
      </c>
      <c r="I19" s="14" t="s">
        <v>134</v>
      </c>
      <c r="K19" s="4">
        <f t="shared" si="1"/>
        <v>0.33333333333333326</v>
      </c>
      <c r="L19" s="4">
        <f t="shared" si="0"/>
        <v>0.35416666666666657</v>
      </c>
      <c r="M19">
        <v>1</v>
      </c>
      <c r="N19">
        <v>1.4</v>
      </c>
      <c r="O19">
        <v>1.9</v>
      </c>
      <c r="P19">
        <v>1.9</v>
      </c>
    </row>
    <row r="20" spans="2:16" x14ac:dyDescent="0.2">
      <c r="H20" s="22">
        <v>46240</v>
      </c>
      <c r="I20" s="14" t="s">
        <v>134</v>
      </c>
      <c r="K20" s="4">
        <f t="shared" si="1"/>
        <v>0.35416666666666657</v>
      </c>
      <c r="L20" s="4">
        <f t="shared" si="0"/>
        <v>0.37499999999999989</v>
      </c>
      <c r="M20">
        <v>1</v>
      </c>
      <c r="N20">
        <v>1.4</v>
      </c>
      <c r="O20">
        <v>1.9</v>
      </c>
      <c r="P20">
        <v>1.9</v>
      </c>
    </row>
    <row r="21" spans="2:16" x14ac:dyDescent="0.2">
      <c r="H21" s="22">
        <v>46241</v>
      </c>
      <c r="I21" s="14" t="s">
        <v>134</v>
      </c>
      <c r="K21" s="4">
        <f t="shared" si="1"/>
        <v>0.37499999999999989</v>
      </c>
      <c r="L21" s="4">
        <f t="shared" si="0"/>
        <v>0.3958333333333332</v>
      </c>
      <c r="M21">
        <v>1</v>
      </c>
      <c r="N21">
        <v>1.4</v>
      </c>
      <c r="O21">
        <v>1.9</v>
      </c>
      <c r="P21">
        <v>1.9</v>
      </c>
    </row>
    <row r="22" spans="2:16" x14ac:dyDescent="0.2">
      <c r="H22" s="22">
        <v>46244</v>
      </c>
      <c r="I22" s="14" t="s">
        <v>134</v>
      </c>
      <c r="K22" s="4">
        <f t="shared" si="1"/>
        <v>0.3958333333333332</v>
      </c>
      <c r="L22" s="4">
        <f t="shared" si="0"/>
        <v>0.41666666666666652</v>
      </c>
      <c r="M22">
        <v>1</v>
      </c>
      <c r="N22">
        <v>1.4</v>
      </c>
      <c r="O22">
        <v>1.9</v>
      </c>
      <c r="P22">
        <v>1.9</v>
      </c>
    </row>
    <row r="23" spans="2:16" x14ac:dyDescent="0.2">
      <c r="H23" s="22">
        <v>46245</v>
      </c>
      <c r="I23" s="14" t="s">
        <v>134</v>
      </c>
      <c r="K23" s="4">
        <f t="shared" si="1"/>
        <v>0.41666666666666652</v>
      </c>
      <c r="L23" s="4">
        <f t="shared" si="0"/>
        <v>0.43749999999999983</v>
      </c>
      <c r="M23">
        <v>1</v>
      </c>
      <c r="N23">
        <v>1.4</v>
      </c>
      <c r="O23">
        <v>1.9</v>
      </c>
      <c r="P23">
        <v>1.9</v>
      </c>
    </row>
    <row r="24" spans="2:16" x14ac:dyDescent="0.2">
      <c r="H24" s="22">
        <v>46246</v>
      </c>
      <c r="I24" s="14" t="s">
        <v>134</v>
      </c>
      <c r="K24" s="4">
        <f t="shared" si="1"/>
        <v>0.43749999999999983</v>
      </c>
      <c r="L24" s="4">
        <f t="shared" si="0"/>
        <v>0.45833333333333315</v>
      </c>
      <c r="M24">
        <v>1</v>
      </c>
      <c r="N24">
        <v>1.4</v>
      </c>
      <c r="O24">
        <v>1.9</v>
      </c>
      <c r="P24">
        <v>1.9</v>
      </c>
    </row>
    <row r="25" spans="2:16" x14ac:dyDescent="0.2">
      <c r="H25" s="22">
        <v>46247</v>
      </c>
      <c r="I25" s="14" t="s">
        <v>134</v>
      </c>
      <c r="K25" s="4">
        <f t="shared" si="1"/>
        <v>0.45833333333333315</v>
      </c>
      <c r="L25" s="4">
        <f t="shared" si="0"/>
        <v>0.47916666666666646</v>
      </c>
      <c r="M25">
        <v>1</v>
      </c>
      <c r="N25">
        <v>1.4</v>
      </c>
      <c r="O25">
        <v>1.9</v>
      </c>
      <c r="P25">
        <v>1.9</v>
      </c>
    </row>
    <row r="26" spans="2:16" x14ac:dyDescent="0.2">
      <c r="H26" s="22">
        <v>46248</v>
      </c>
      <c r="I26" s="14" t="s">
        <v>134</v>
      </c>
      <c r="K26" s="4">
        <f t="shared" si="1"/>
        <v>0.47916666666666646</v>
      </c>
      <c r="L26" s="4">
        <f t="shared" ref="L26:L50" si="2">K26+$O$1</f>
        <v>0.49999999999999978</v>
      </c>
      <c r="M26">
        <v>1</v>
      </c>
      <c r="N26">
        <v>1.4</v>
      </c>
      <c r="O26">
        <v>1.9</v>
      </c>
      <c r="P26">
        <v>1.9</v>
      </c>
    </row>
    <row r="27" spans="2:16" x14ac:dyDescent="0.2">
      <c r="H27" s="22">
        <v>46249</v>
      </c>
      <c r="I27" s="14" t="s">
        <v>135</v>
      </c>
      <c r="K27" s="4">
        <f t="shared" si="1"/>
        <v>0.49999999999999978</v>
      </c>
      <c r="L27" s="4">
        <f t="shared" si="2"/>
        <v>0.52083333333333315</v>
      </c>
      <c r="M27">
        <v>1</v>
      </c>
      <c r="N27">
        <v>1.4</v>
      </c>
      <c r="O27">
        <v>1.9</v>
      </c>
      <c r="P27">
        <v>1.9</v>
      </c>
    </row>
    <row r="28" spans="2:16" x14ac:dyDescent="0.2">
      <c r="H28" s="22">
        <v>46307</v>
      </c>
      <c r="I28" s="14" t="s">
        <v>136</v>
      </c>
      <c r="K28" s="4">
        <f t="shared" si="1"/>
        <v>0.52083333333333315</v>
      </c>
      <c r="L28" s="4">
        <f t="shared" si="2"/>
        <v>0.54166666666666652</v>
      </c>
      <c r="M28">
        <v>1</v>
      </c>
      <c r="N28">
        <v>1.4</v>
      </c>
      <c r="O28">
        <v>1.9</v>
      </c>
      <c r="P28">
        <v>1.9</v>
      </c>
    </row>
    <row r="29" spans="2:16" x14ac:dyDescent="0.2">
      <c r="H29" s="22">
        <v>46327</v>
      </c>
      <c r="I29" s="14" t="s">
        <v>137</v>
      </c>
      <c r="K29" s="4">
        <f t="shared" si="1"/>
        <v>0.54166666666666652</v>
      </c>
      <c r="L29" s="4">
        <f t="shared" si="2"/>
        <v>0.56249999999999989</v>
      </c>
      <c r="M29">
        <v>1</v>
      </c>
      <c r="N29">
        <v>1.4</v>
      </c>
      <c r="O29">
        <v>1.9</v>
      </c>
      <c r="P29">
        <v>1.9</v>
      </c>
    </row>
    <row r="30" spans="2:16" x14ac:dyDescent="0.2">
      <c r="H30" s="22">
        <v>46337</v>
      </c>
      <c r="I30" s="14" t="s">
        <v>138</v>
      </c>
      <c r="K30" s="4">
        <f t="shared" si="1"/>
        <v>0.56249999999999989</v>
      </c>
      <c r="L30" s="4">
        <f t="shared" si="2"/>
        <v>0.58333333333333326</v>
      </c>
      <c r="M30">
        <v>1</v>
      </c>
      <c r="N30">
        <v>1.4</v>
      </c>
      <c r="O30">
        <v>1.9</v>
      </c>
      <c r="P30">
        <v>1.9</v>
      </c>
    </row>
    <row r="31" spans="2:16" x14ac:dyDescent="0.2">
      <c r="H31" s="22">
        <v>46380</v>
      </c>
      <c r="I31" s="14" t="s">
        <v>139</v>
      </c>
      <c r="K31" s="4">
        <f t="shared" si="1"/>
        <v>0.58333333333333326</v>
      </c>
      <c r="L31" s="4">
        <f t="shared" si="2"/>
        <v>0.60416666666666663</v>
      </c>
      <c r="M31">
        <v>1</v>
      </c>
      <c r="N31">
        <v>1.4</v>
      </c>
      <c r="O31">
        <v>1.9</v>
      </c>
      <c r="P31">
        <v>1.9</v>
      </c>
    </row>
    <row r="32" spans="2:16" x14ac:dyDescent="0.2">
      <c r="H32" s="22">
        <v>46381</v>
      </c>
      <c r="I32" s="14" t="s">
        <v>140</v>
      </c>
      <c r="K32" s="4">
        <f t="shared" si="1"/>
        <v>0.60416666666666663</v>
      </c>
      <c r="L32" s="4">
        <f t="shared" si="2"/>
        <v>0.625</v>
      </c>
      <c r="M32">
        <v>1</v>
      </c>
      <c r="N32">
        <v>1.4</v>
      </c>
      <c r="O32">
        <v>1.9</v>
      </c>
      <c r="P32">
        <v>1.9</v>
      </c>
    </row>
    <row r="33" spans="8:16" x14ac:dyDescent="0.2">
      <c r="H33" s="22">
        <v>46384</v>
      </c>
      <c r="I33" s="14" t="s">
        <v>141</v>
      </c>
      <c r="K33" s="4">
        <f t="shared" si="1"/>
        <v>0.625</v>
      </c>
      <c r="L33" s="4">
        <f t="shared" si="2"/>
        <v>0.64583333333333337</v>
      </c>
      <c r="M33">
        <v>1</v>
      </c>
      <c r="N33">
        <v>1.4</v>
      </c>
      <c r="O33">
        <v>1.9</v>
      </c>
      <c r="P33">
        <v>1.9</v>
      </c>
    </row>
    <row r="34" spans="8:16" x14ac:dyDescent="0.2">
      <c r="H34" s="22">
        <v>46385</v>
      </c>
      <c r="I34" s="14" t="s">
        <v>141</v>
      </c>
      <c r="K34" s="4">
        <f t="shared" si="1"/>
        <v>0.64583333333333337</v>
      </c>
      <c r="L34" s="4">
        <f t="shared" si="2"/>
        <v>0.66666666666666674</v>
      </c>
      <c r="M34">
        <v>1</v>
      </c>
      <c r="N34">
        <v>1.4</v>
      </c>
      <c r="O34">
        <v>1.9</v>
      </c>
      <c r="P34">
        <v>1.9</v>
      </c>
    </row>
    <row r="35" spans="8:16" x14ac:dyDescent="0.2">
      <c r="H35" s="22">
        <v>46386</v>
      </c>
      <c r="I35" s="14" t="s">
        <v>141</v>
      </c>
      <c r="K35" s="4">
        <f t="shared" si="1"/>
        <v>0.66666666666666674</v>
      </c>
      <c r="L35" s="4">
        <f t="shared" si="2"/>
        <v>0.68750000000000011</v>
      </c>
      <c r="M35">
        <v>1</v>
      </c>
      <c r="N35">
        <v>1.4</v>
      </c>
      <c r="O35">
        <v>1.9</v>
      </c>
      <c r="P35">
        <v>1.9</v>
      </c>
    </row>
    <row r="36" spans="8:16" x14ac:dyDescent="0.2">
      <c r="H36" s="22">
        <v>46387</v>
      </c>
      <c r="I36" s="14" t="s">
        <v>142</v>
      </c>
      <c r="K36" s="4">
        <f t="shared" si="1"/>
        <v>0.68750000000000011</v>
      </c>
      <c r="L36" s="4">
        <f t="shared" si="2"/>
        <v>0.70833333333333348</v>
      </c>
      <c r="M36">
        <v>1</v>
      </c>
      <c r="N36">
        <v>1.4</v>
      </c>
      <c r="O36">
        <v>1.9</v>
      </c>
      <c r="P36">
        <v>1.9</v>
      </c>
    </row>
    <row r="37" spans="8:16" x14ac:dyDescent="0.2">
      <c r="H37" s="22">
        <v>46388</v>
      </c>
      <c r="I37" s="14" t="s">
        <v>124</v>
      </c>
      <c r="K37" s="4">
        <f t="shared" si="1"/>
        <v>0.70833333333333348</v>
      </c>
      <c r="L37" s="4">
        <f t="shared" si="2"/>
        <v>0.72916666666666685</v>
      </c>
      <c r="M37">
        <v>1</v>
      </c>
      <c r="N37">
        <v>1.4</v>
      </c>
      <c r="O37">
        <v>1.9</v>
      </c>
      <c r="P37">
        <v>1.9</v>
      </c>
    </row>
    <row r="38" spans="8:16" x14ac:dyDescent="0.2">
      <c r="H38" s="22">
        <v>46472</v>
      </c>
      <c r="I38" s="14" t="s">
        <v>126</v>
      </c>
      <c r="K38" s="4">
        <f t="shared" si="1"/>
        <v>0.72916666666666685</v>
      </c>
      <c r="L38" s="4">
        <f t="shared" si="2"/>
        <v>0.75000000000000022</v>
      </c>
      <c r="M38">
        <v>1</v>
      </c>
      <c r="N38">
        <v>1.4</v>
      </c>
      <c r="O38">
        <v>1.9</v>
      </c>
      <c r="P38">
        <v>1.9</v>
      </c>
    </row>
    <row r="39" spans="8:16" x14ac:dyDescent="0.2">
      <c r="H39" s="22">
        <v>46475</v>
      </c>
      <c r="I39" s="14" t="s">
        <v>127</v>
      </c>
      <c r="K39" s="4">
        <f t="shared" si="1"/>
        <v>0.75000000000000022</v>
      </c>
      <c r="L39" s="4">
        <f t="shared" si="2"/>
        <v>0.77083333333333359</v>
      </c>
      <c r="M39">
        <v>1</v>
      </c>
      <c r="N39">
        <v>1.4</v>
      </c>
      <c r="O39">
        <v>1.9</v>
      </c>
      <c r="P39">
        <v>1.9</v>
      </c>
    </row>
    <row r="40" spans="8:16" x14ac:dyDescent="0.2">
      <c r="H40" s="22">
        <v>46531</v>
      </c>
      <c r="I40" s="14" t="s">
        <v>131</v>
      </c>
      <c r="K40" s="4">
        <f t="shared" si="1"/>
        <v>0.77083333333333359</v>
      </c>
      <c r="L40" s="4">
        <f t="shared" si="2"/>
        <v>0.79166666666666696</v>
      </c>
      <c r="M40">
        <v>1</v>
      </c>
      <c r="N40">
        <v>1.4</v>
      </c>
      <c r="O40">
        <v>1.9</v>
      </c>
      <c r="P40">
        <v>1.9</v>
      </c>
    </row>
    <row r="41" spans="8:16" x14ac:dyDescent="0.2">
      <c r="H41" s="22">
        <v>46587</v>
      </c>
      <c r="I41" s="14" t="s">
        <v>134</v>
      </c>
      <c r="K41" s="4">
        <f t="shared" si="1"/>
        <v>0.79166666666666696</v>
      </c>
      <c r="L41" s="4">
        <f t="shared" si="2"/>
        <v>0.81250000000000033</v>
      </c>
      <c r="M41">
        <v>1</v>
      </c>
      <c r="N41">
        <v>1.4</v>
      </c>
      <c r="O41">
        <v>1.9</v>
      </c>
      <c r="P41">
        <v>1.9</v>
      </c>
    </row>
    <row r="42" spans="8:16" x14ac:dyDescent="0.2">
      <c r="H42" s="22">
        <v>46588</v>
      </c>
      <c r="I42" s="14" t="s">
        <v>134</v>
      </c>
      <c r="K42" s="4">
        <f t="shared" si="1"/>
        <v>0.81250000000000033</v>
      </c>
      <c r="L42" s="4">
        <f t="shared" si="2"/>
        <v>0.8333333333333337</v>
      </c>
      <c r="M42">
        <v>1</v>
      </c>
      <c r="N42">
        <v>1.4</v>
      </c>
      <c r="O42">
        <v>1.9</v>
      </c>
      <c r="P42">
        <v>1.9</v>
      </c>
    </row>
    <row r="43" spans="8:16" x14ac:dyDescent="0.2">
      <c r="H43" s="22">
        <v>46589</v>
      </c>
      <c r="I43" s="14" t="s">
        <v>134</v>
      </c>
      <c r="K43" s="4">
        <f t="shared" si="1"/>
        <v>0.8333333333333337</v>
      </c>
      <c r="L43" s="4">
        <f t="shared" si="2"/>
        <v>0.85416666666666707</v>
      </c>
      <c r="M43">
        <v>1.4</v>
      </c>
      <c r="N43">
        <v>1.9</v>
      </c>
      <c r="O43">
        <v>1.9</v>
      </c>
      <c r="P43">
        <v>1.9</v>
      </c>
    </row>
    <row r="44" spans="8:16" x14ac:dyDescent="0.2">
      <c r="H44" s="22">
        <v>46590</v>
      </c>
      <c r="I44" s="14" t="s">
        <v>134</v>
      </c>
      <c r="K44" s="4">
        <f t="shared" si="1"/>
        <v>0.85416666666666707</v>
      </c>
      <c r="L44" s="4">
        <f t="shared" si="2"/>
        <v>0.87500000000000044</v>
      </c>
      <c r="M44">
        <v>1.4</v>
      </c>
      <c r="N44">
        <v>1.9</v>
      </c>
      <c r="O44">
        <v>1.9</v>
      </c>
      <c r="P44">
        <v>1.9</v>
      </c>
    </row>
    <row r="45" spans="8:16" x14ac:dyDescent="0.2">
      <c r="H45" s="22">
        <v>46591</v>
      </c>
      <c r="I45" s="14" t="s">
        <v>134</v>
      </c>
      <c r="K45" s="4">
        <f t="shared" si="1"/>
        <v>0.87500000000000044</v>
      </c>
      <c r="L45" s="4">
        <f t="shared" si="2"/>
        <v>0.89583333333333381</v>
      </c>
      <c r="M45">
        <v>1.4</v>
      </c>
      <c r="N45">
        <v>1.9</v>
      </c>
      <c r="O45">
        <v>1.9</v>
      </c>
      <c r="P45">
        <v>1.9</v>
      </c>
    </row>
    <row r="46" spans="8:16" x14ac:dyDescent="0.2">
      <c r="H46" s="22">
        <v>46594</v>
      </c>
      <c r="I46" s="14" t="s">
        <v>134</v>
      </c>
      <c r="K46" s="4">
        <f t="shared" si="1"/>
        <v>0.89583333333333381</v>
      </c>
      <c r="L46" s="4">
        <f t="shared" si="2"/>
        <v>0.91666666666666718</v>
      </c>
      <c r="M46">
        <v>1.4</v>
      </c>
      <c r="N46">
        <v>1.9</v>
      </c>
      <c r="O46">
        <v>1.9</v>
      </c>
      <c r="P46">
        <v>1.9</v>
      </c>
    </row>
    <row r="47" spans="8:16" x14ac:dyDescent="0.2">
      <c r="H47" s="22">
        <v>46595</v>
      </c>
      <c r="I47" s="14" t="s">
        <v>134</v>
      </c>
      <c r="K47" s="4">
        <f t="shared" si="1"/>
        <v>0.91666666666666718</v>
      </c>
      <c r="L47" s="4">
        <f t="shared" si="2"/>
        <v>0.93750000000000056</v>
      </c>
      <c r="M47">
        <v>1.9</v>
      </c>
      <c r="N47">
        <v>1.9</v>
      </c>
      <c r="O47">
        <v>1.9</v>
      </c>
      <c r="P47">
        <v>1.9</v>
      </c>
    </row>
    <row r="48" spans="8:16" x14ac:dyDescent="0.2">
      <c r="H48" s="22">
        <v>46596</v>
      </c>
      <c r="I48" s="14" t="s">
        <v>134</v>
      </c>
      <c r="K48" s="4">
        <f t="shared" si="1"/>
        <v>0.93750000000000056</v>
      </c>
      <c r="L48" s="4">
        <f t="shared" si="2"/>
        <v>0.95833333333333393</v>
      </c>
      <c r="M48">
        <v>1.9</v>
      </c>
      <c r="N48">
        <v>1.9</v>
      </c>
      <c r="O48">
        <v>1.9</v>
      </c>
      <c r="P48">
        <v>1.9</v>
      </c>
    </row>
    <row r="49" spans="8:27" x14ac:dyDescent="0.2">
      <c r="H49" s="22">
        <v>46597</v>
      </c>
      <c r="I49" s="14" t="s">
        <v>134</v>
      </c>
      <c r="K49" s="4">
        <f t="shared" si="1"/>
        <v>0.95833333333333393</v>
      </c>
      <c r="L49" s="4">
        <f t="shared" si="2"/>
        <v>0.9791666666666673</v>
      </c>
      <c r="M49">
        <v>1.9</v>
      </c>
      <c r="N49">
        <v>1.9</v>
      </c>
      <c r="O49">
        <v>1.9</v>
      </c>
      <c r="P49">
        <v>1.9</v>
      </c>
    </row>
    <row r="50" spans="8:27" x14ac:dyDescent="0.2">
      <c r="H50" s="22">
        <v>46598</v>
      </c>
      <c r="I50" s="14" t="s">
        <v>134</v>
      </c>
      <c r="K50" s="4">
        <f t="shared" si="1"/>
        <v>0.9791666666666673</v>
      </c>
      <c r="L50" s="4">
        <f t="shared" si="2"/>
        <v>1.0000000000000007</v>
      </c>
      <c r="M50">
        <v>1.9</v>
      </c>
      <c r="N50">
        <v>1.9</v>
      </c>
      <c r="O50">
        <v>1.9</v>
      </c>
      <c r="P50">
        <v>1.9</v>
      </c>
      <c r="AA50" s="4">
        <v>1.0000000000000007</v>
      </c>
    </row>
    <row r="51" spans="8:27" x14ac:dyDescent="0.2">
      <c r="H51" s="22">
        <v>46601</v>
      </c>
      <c r="I51" s="14" t="s">
        <v>134</v>
      </c>
      <c r="K51" s="4"/>
      <c r="L51" s="4"/>
    </row>
    <row r="52" spans="8:27" x14ac:dyDescent="0.2">
      <c r="H52" s="22">
        <v>46602</v>
      </c>
      <c r="I52" s="14" t="s">
        <v>134</v>
      </c>
      <c r="K52" s="4"/>
      <c r="L52" s="4"/>
    </row>
    <row r="53" spans="8:27" x14ac:dyDescent="0.2">
      <c r="H53" s="22">
        <v>46603</v>
      </c>
      <c r="I53" s="14" t="s">
        <v>134</v>
      </c>
      <c r="K53" s="4"/>
      <c r="L53" s="4"/>
    </row>
    <row r="54" spans="8:27" x14ac:dyDescent="0.2">
      <c r="H54" s="22">
        <v>46604</v>
      </c>
      <c r="I54" s="14" t="s">
        <v>134</v>
      </c>
      <c r="K54" s="4"/>
      <c r="L54" s="4"/>
    </row>
    <row r="55" spans="8:27" x14ac:dyDescent="0.2">
      <c r="H55" s="22">
        <v>46605</v>
      </c>
      <c r="I55" s="14" t="s">
        <v>134</v>
      </c>
      <c r="K55" s="4"/>
      <c r="L55" s="4"/>
    </row>
    <row r="56" spans="8:27" x14ac:dyDescent="0.2">
      <c r="H56" s="22">
        <v>46671</v>
      </c>
      <c r="I56" s="14" t="s">
        <v>136</v>
      </c>
      <c r="K56" s="4"/>
      <c r="L56" s="4"/>
    </row>
    <row r="57" spans="8:27" x14ac:dyDescent="0.2">
      <c r="H57" s="22">
        <v>46703</v>
      </c>
      <c r="I57" s="14" t="s">
        <v>138</v>
      </c>
      <c r="K57" s="4"/>
      <c r="L57" s="4"/>
    </row>
    <row r="58" spans="8:27" x14ac:dyDescent="0.2">
      <c r="H58" s="22">
        <v>46745</v>
      </c>
      <c r="I58" s="14" t="s">
        <v>139</v>
      </c>
      <c r="K58" s="4"/>
      <c r="L58" s="4"/>
    </row>
    <row r="59" spans="8:27" x14ac:dyDescent="0.2">
      <c r="H59" s="22">
        <v>46748</v>
      </c>
      <c r="I59" s="14" t="s">
        <v>141</v>
      </c>
      <c r="K59" s="4"/>
      <c r="L59" s="4"/>
    </row>
    <row r="60" spans="8:27" x14ac:dyDescent="0.2">
      <c r="H60" s="22">
        <v>46749</v>
      </c>
      <c r="I60" s="14" t="s">
        <v>141</v>
      </c>
      <c r="K60" s="4"/>
      <c r="L60" s="4"/>
    </row>
    <row r="61" spans="8:27" x14ac:dyDescent="0.2">
      <c r="H61" s="22">
        <v>46750</v>
      </c>
      <c r="I61" s="14" t="s">
        <v>141</v>
      </c>
      <c r="K61" s="4"/>
      <c r="L61" s="4"/>
    </row>
    <row r="62" spans="8:27" x14ac:dyDescent="0.2">
      <c r="H62" s="22">
        <v>46751</v>
      </c>
      <c r="I62" s="14" t="s">
        <v>141</v>
      </c>
      <c r="K62" s="4"/>
      <c r="L62" s="4"/>
    </row>
    <row r="63" spans="8:27" x14ac:dyDescent="0.2">
      <c r="H63" s="22">
        <v>46752</v>
      </c>
      <c r="I63" s="14" t="s">
        <v>142</v>
      </c>
      <c r="K63" s="4"/>
      <c r="L63" s="4"/>
    </row>
    <row r="64" spans="8:27" x14ac:dyDescent="0.2">
      <c r="H64" s="22">
        <v>46753</v>
      </c>
      <c r="I64" s="14" t="s">
        <v>124</v>
      </c>
      <c r="K64" s="4"/>
      <c r="L64" s="4"/>
    </row>
    <row r="65" spans="8:12" x14ac:dyDescent="0.2">
      <c r="H65" s="22"/>
      <c r="I65" s="14"/>
      <c r="K65" s="4"/>
      <c r="L65" s="4"/>
    </row>
    <row r="66" spans="8:12" x14ac:dyDescent="0.2">
      <c r="H66" s="22"/>
      <c r="I66" s="14"/>
      <c r="K66" s="4"/>
      <c r="L66" s="4"/>
    </row>
    <row r="67" spans="8:12" x14ac:dyDescent="0.2">
      <c r="H67" s="22"/>
      <c r="I67" s="14"/>
      <c r="K67" s="4"/>
      <c r="L67" s="4"/>
    </row>
    <row r="68" spans="8:12" x14ac:dyDescent="0.2">
      <c r="H68" s="22"/>
      <c r="I68" s="14"/>
      <c r="K68" s="4"/>
      <c r="L68" s="4"/>
    </row>
    <row r="69" spans="8:12" x14ac:dyDescent="0.2">
      <c r="H69" s="22"/>
      <c r="I69" s="14"/>
      <c r="K69" s="4"/>
      <c r="L69" s="4"/>
    </row>
    <row r="70" spans="8:12" x14ac:dyDescent="0.2">
      <c r="H70" s="22"/>
      <c r="I70" s="14"/>
      <c r="K70" s="4"/>
      <c r="L70" s="4"/>
    </row>
    <row r="71" spans="8:12" x14ac:dyDescent="0.2">
      <c r="H71" s="22"/>
      <c r="I71" s="14"/>
      <c r="K71" s="4"/>
      <c r="L71" s="4"/>
    </row>
    <row r="72" spans="8:12" x14ac:dyDescent="0.2">
      <c r="H72" s="22"/>
      <c r="I72" s="14"/>
    </row>
    <row r="73" spans="8:12" x14ac:dyDescent="0.2">
      <c r="H73" s="22"/>
      <c r="I73" s="14"/>
    </row>
    <row r="74" spans="8:12" x14ac:dyDescent="0.2">
      <c r="H74" s="22"/>
      <c r="I74" s="14"/>
    </row>
    <row r="75" spans="8:12" x14ac:dyDescent="0.2">
      <c r="H75" s="22"/>
      <c r="I75" s="14"/>
    </row>
    <row r="76" spans="8:12" x14ac:dyDescent="0.2">
      <c r="H76" s="22"/>
      <c r="I76" s="14"/>
    </row>
    <row r="77" spans="8:12" x14ac:dyDescent="0.2">
      <c r="H77" s="22"/>
      <c r="I77" s="14"/>
    </row>
    <row r="78" spans="8:12" x14ac:dyDescent="0.2">
      <c r="H78" s="22"/>
      <c r="I78" s="14"/>
    </row>
    <row r="79" spans="8:12" x14ac:dyDescent="0.2">
      <c r="H79" s="22"/>
      <c r="I79" s="14"/>
    </row>
    <row r="80" spans="8:12" x14ac:dyDescent="0.2">
      <c r="H80" s="22"/>
      <c r="I80" s="14"/>
    </row>
    <row r="81" spans="8:9" x14ac:dyDescent="0.2">
      <c r="H81" s="22"/>
      <c r="I81" s="14"/>
    </row>
    <row r="82" spans="8:9" x14ac:dyDescent="0.2">
      <c r="H82" s="22"/>
      <c r="I82" s="14"/>
    </row>
    <row r="83" spans="8:9" x14ac:dyDescent="0.2">
      <c r="H83" s="22"/>
      <c r="I83" s="14"/>
    </row>
    <row r="84" spans="8:9" x14ac:dyDescent="0.2">
      <c r="H84" s="22"/>
      <c r="I84" s="14"/>
    </row>
    <row r="85" spans="8:9" x14ac:dyDescent="0.2">
      <c r="H85" s="22"/>
      <c r="I85" s="14"/>
    </row>
    <row r="86" spans="8:9" x14ac:dyDescent="0.2">
      <c r="H86" s="22"/>
      <c r="I86" s="14"/>
    </row>
    <row r="87" spans="8:9" x14ac:dyDescent="0.2">
      <c r="H87" s="22"/>
      <c r="I87" s="14"/>
    </row>
    <row r="88" spans="8:9" x14ac:dyDescent="0.2">
      <c r="H88" s="22"/>
      <c r="I88" s="14"/>
    </row>
    <row r="89" spans="8:9" x14ac:dyDescent="0.2">
      <c r="H89" s="22"/>
      <c r="I89" s="14"/>
    </row>
    <row r="90" spans="8:9" x14ac:dyDescent="0.2">
      <c r="H90" s="22"/>
      <c r="I90" s="14"/>
    </row>
    <row r="91" spans="8:9" x14ac:dyDescent="0.2">
      <c r="H91" s="22"/>
      <c r="I91" s="14"/>
    </row>
    <row r="92" spans="8:9" x14ac:dyDescent="0.2">
      <c r="H92" s="22"/>
      <c r="I92" s="14"/>
    </row>
    <row r="93" spans="8:9" x14ac:dyDescent="0.2">
      <c r="H93" s="22"/>
      <c r="I93" s="14"/>
    </row>
    <row r="94" spans="8:9" x14ac:dyDescent="0.2">
      <c r="H94" s="22"/>
      <c r="I94" s="14"/>
    </row>
    <row r="95" spans="8:9" x14ac:dyDescent="0.2">
      <c r="H95" s="22"/>
      <c r="I95" s="14"/>
    </row>
    <row r="96" spans="8:9" x14ac:dyDescent="0.2">
      <c r="H96" s="22"/>
      <c r="I96" s="14"/>
    </row>
    <row r="97" spans="8:9" x14ac:dyDescent="0.2">
      <c r="H97" s="22"/>
      <c r="I97" s="14"/>
    </row>
    <row r="98" spans="8:9" x14ac:dyDescent="0.2">
      <c r="H98" s="22"/>
      <c r="I98" s="14"/>
    </row>
    <row r="99" spans="8:9" x14ac:dyDescent="0.2">
      <c r="H99" s="22"/>
      <c r="I99" s="14"/>
    </row>
    <row r="100" spans="8:9" x14ac:dyDescent="0.2">
      <c r="H100" s="22"/>
      <c r="I100" s="14"/>
    </row>
    <row r="101" spans="8:9" x14ac:dyDescent="0.2">
      <c r="H101" s="22"/>
      <c r="I101" s="14"/>
    </row>
    <row r="102" spans="8:9" x14ac:dyDescent="0.2">
      <c r="H102" s="22"/>
      <c r="I102" s="14"/>
    </row>
    <row r="103" spans="8:9" x14ac:dyDescent="0.2">
      <c r="H103" s="22"/>
      <c r="I103" s="14"/>
    </row>
    <row r="104" spans="8:9" x14ac:dyDescent="0.2">
      <c r="H104" s="22"/>
      <c r="I104" s="14"/>
    </row>
    <row r="105" spans="8:9" x14ac:dyDescent="0.2">
      <c r="H105" s="22"/>
      <c r="I105" s="14"/>
    </row>
    <row r="106" spans="8:9" x14ac:dyDescent="0.2">
      <c r="H106" s="22"/>
      <c r="I106" s="14"/>
    </row>
    <row r="107" spans="8:9" x14ac:dyDescent="0.2">
      <c r="H107" s="22"/>
      <c r="I107" s="14"/>
    </row>
    <row r="108" spans="8:9" x14ac:dyDescent="0.2">
      <c r="H108" s="22"/>
      <c r="I108" s="14"/>
    </row>
    <row r="109" spans="8:9" x14ac:dyDescent="0.2">
      <c r="H109" s="22"/>
      <c r="I109" s="14"/>
    </row>
    <row r="110" spans="8:9" x14ac:dyDescent="0.2">
      <c r="H110" s="22"/>
      <c r="I110" s="14"/>
    </row>
    <row r="111" spans="8:9" x14ac:dyDescent="0.2">
      <c r="H111" s="22"/>
      <c r="I111" s="14"/>
    </row>
    <row r="112" spans="8:9" x14ac:dyDescent="0.2">
      <c r="H112" s="22"/>
      <c r="I112" s="14"/>
    </row>
    <row r="113" spans="8:9" x14ac:dyDescent="0.2">
      <c r="H113" s="22"/>
      <c r="I113" s="14"/>
    </row>
    <row r="114" spans="8:9" x14ac:dyDescent="0.2">
      <c r="H114" s="22"/>
      <c r="I114" s="14"/>
    </row>
    <row r="115" spans="8:9" x14ac:dyDescent="0.2">
      <c r="H115" s="22"/>
      <c r="I115" s="14"/>
    </row>
    <row r="116" spans="8:9" x14ac:dyDescent="0.2">
      <c r="H116" s="22"/>
      <c r="I116" s="14"/>
    </row>
    <row r="117" spans="8:9" x14ac:dyDescent="0.2">
      <c r="H117" s="22"/>
      <c r="I117" s="14"/>
    </row>
    <row r="118" spans="8:9" x14ac:dyDescent="0.2">
      <c r="H118" s="22"/>
      <c r="I118" s="14"/>
    </row>
    <row r="119" spans="8:9" x14ac:dyDescent="0.2">
      <c r="H119" s="22"/>
      <c r="I119" s="14"/>
    </row>
    <row r="120" spans="8:9" x14ac:dyDescent="0.2">
      <c r="I120" s="14"/>
    </row>
    <row r="121" spans="8:9" x14ac:dyDescent="0.2">
      <c r="I121" s="14"/>
    </row>
    <row r="122" spans="8:9" x14ac:dyDescent="0.2">
      <c r="I122" s="14"/>
    </row>
    <row r="123" spans="8:9" x14ac:dyDescent="0.2">
      <c r="I123" s="14"/>
    </row>
    <row r="124" spans="8:9" x14ac:dyDescent="0.2">
      <c r="I124" s="14"/>
    </row>
    <row r="125" spans="8:9" x14ac:dyDescent="0.2">
      <c r="I125" s="14"/>
    </row>
    <row r="126" spans="8:9" x14ac:dyDescent="0.2">
      <c r="I126" s="14"/>
    </row>
    <row r="127" spans="8:9" x14ac:dyDescent="0.2">
      <c r="I127" s="14"/>
    </row>
    <row r="128" spans="8:9" x14ac:dyDescent="0.2">
      <c r="I128" s="14"/>
    </row>
    <row r="129" spans="9:9" x14ac:dyDescent="0.2">
      <c r="I129" s="14"/>
    </row>
    <row r="130" spans="9:9" x14ac:dyDescent="0.2">
      <c r="I130" s="14"/>
    </row>
    <row r="131" spans="9:9" x14ac:dyDescent="0.2">
      <c r="I131" s="14"/>
    </row>
    <row r="132" spans="9:9" x14ac:dyDescent="0.2">
      <c r="I132" s="14"/>
    </row>
    <row r="133" spans="9:9" x14ac:dyDescent="0.2">
      <c r="I133" s="14"/>
    </row>
    <row r="134" spans="9:9" x14ac:dyDescent="0.2">
      <c r="I134" s="14"/>
    </row>
    <row r="135" spans="9:9" x14ac:dyDescent="0.2">
      <c r="I135" s="14"/>
    </row>
    <row r="136" spans="9:9" x14ac:dyDescent="0.2">
      <c r="I136" s="14"/>
    </row>
    <row r="137" spans="9:9" x14ac:dyDescent="0.2">
      <c r="I137" s="14"/>
    </row>
    <row r="138" spans="9:9" x14ac:dyDescent="0.2">
      <c r="I138" s="14"/>
    </row>
    <row r="139" spans="9:9" x14ac:dyDescent="0.2">
      <c r="I139" s="14"/>
    </row>
  </sheetData>
  <pageMargins left="0.75" right="0.75" top="1" bottom="1" header="0.5" footer="0.5"/>
  <pageSetup paperSize="9" orientation="portrait" horizontalDpi="360" verticalDpi="360" r:id="rId1"/>
  <tableParts count="3"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workbookViewId="0">
      <selection activeCell="D18" sqref="D18"/>
    </sheetView>
  </sheetViews>
  <sheetFormatPr baseColWidth="10" defaultColWidth="8.83203125" defaultRowHeight="15" x14ac:dyDescent="0.2"/>
  <cols>
    <col min="1" max="1" width="25" customWidth="1"/>
    <col min="2" max="2" width="18" customWidth="1"/>
  </cols>
  <sheetData>
    <row r="1" spans="1:2" x14ac:dyDescent="0.2">
      <c r="A1" s="2" t="s">
        <v>14</v>
      </c>
      <c r="B1" s="2" t="s">
        <v>0</v>
      </c>
    </row>
    <row r="2" spans="1:2" x14ac:dyDescent="0.2">
      <c r="A2" t="s">
        <v>12</v>
      </c>
      <c r="B2">
        <f>SUM(TableSaisie[Heures totales])</f>
        <v>73</v>
      </c>
    </row>
    <row r="3" spans="1:2" x14ac:dyDescent="0.2">
      <c r="A3" t="s">
        <v>15</v>
      </c>
      <c r="B3">
        <f>SUM(TableSaisie[Montant €])</f>
        <v>4244.75</v>
      </c>
    </row>
  </sheetData>
  <pageMargins left="0.75" right="0.75" top="1" bottom="1" header="0.5" footer="0.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Saisie Heures</vt:lpstr>
      <vt:lpstr>Récap Collaborateurs</vt:lpstr>
      <vt:lpstr>Récap Sociétés</vt:lpstr>
      <vt:lpstr>Collaborateurs</vt:lpstr>
      <vt:lpstr>Sociétés</vt:lpstr>
      <vt:lpstr>Paramètres</vt:lpstr>
      <vt:lpstr>Dashboard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cp:lastPrinted>2026-03-08T13:56:38Z</cp:lastPrinted>
  <dcterms:created xsi:type="dcterms:W3CDTF">2026-03-07T10:01:28Z</dcterms:created>
  <dcterms:modified xsi:type="dcterms:W3CDTF">2026-03-11T19:29:05Z</dcterms:modified>
</cp:coreProperties>
</file>