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2"/>
  <workbookPr/>
  <mc:AlternateContent xmlns:mc="http://schemas.openxmlformats.org/markup-compatibility/2006">
    <mc:Choice Requires="x15">
      <x15ac:absPath xmlns:x15ac="http://schemas.microsoft.com/office/spreadsheetml/2010/11/ac" url="/Users/danieldumas/Downloads/"/>
    </mc:Choice>
  </mc:AlternateContent>
  <xr:revisionPtr revIDLastSave="0" documentId="13_ncr:1_{B86CA21A-2F96-6849-AACC-49E2B82C0226}" xr6:coauthVersionLast="47" xr6:coauthVersionMax="47" xr10:uidLastSave="{00000000-0000-0000-0000-000000000000}"/>
  <bookViews>
    <workbookView xWindow="-32080" yWindow="-1600" windowWidth="31860" windowHeight="20400" xr2:uid="{00000000-000D-0000-FFFF-FFFF00000000}"/>
  </bookViews>
  <sheets>
    <sheet name="Saisie Heures" sheetId="4" r:id="rId1"/>
    <sheet name="Récap Collaborateurs" sheetId="5" r:id="rId2"/>
    <sheet name="Récap Sociétés" sheetId="6" r:id="rId3"/>
    <sheet name="Collaborateurs" sheetId="2" r:id="rId4"/>
    <sheet name="Sociétés" sheetId="3" r:id="rId5"/>
    <sheet name="Paramètres" sheetId="1" r:id="rId6"/>
    <sheet name="Dashboard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3" i="4" l="1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101" i="4"/>
  <c r="N102" i="4"/>
  <c r="N103" i="4"/>
  <c r="N104" i="4"/>
  <c r="N105" i="4"/>
  <c r="N106" i="4"/>
  <c r="N107" i="4"/>
  <c r="N108" i="4"/>
  <c r="N109" i="4"/>
  <c r="N110" i="4"/>
  <c r="N111" i="4"/>
  <c r="N112" i="4"/>
  <c r="N113" i="4"/>
  <c r="N114" i="4"/>
  <c r="N115" i="4"/>
  <c r="N116" i="4"/>
  <c r="N117" i="4"/>
  <c r="N118" i="4"/>
  <c r="N119" i="4"/>
  <c r="N120" i="4"/>
  <c r="N121" i="4"/>
  <c r="N122" i="4"/>
  <c r="N123" i="4"/>
  <c r="N124" i="4"/>
  <c r="N125" i="4"/>
  <c r="N126" i="4"/>
  <c r="N127" i="4"/>
  <c r="N128" i="4"/>
  <c r="N129" i="4"/>
  <c r="N130" i="4"/>
  <c r="N131" i="4"/>
  <c r="N132" i="4"/>
  <c r="N133" i="4"/>
  <c r="N134" i="4"/>
  <c r="N135" i="4"/>
  <c r="N136" i="4"/>
  <c r="N137" i="4"/>
  <c r="N138" i="4"/>
  <c r="N139" i="4"/>
  <c r="N140" i="4"/>
  <c r="N141" i="4"/>
  <c r="N142" i="4"/>
  <c r="N143" i="4"/>
  <c r="N144" i="4"/>
  <c r="N145" i="4"/>
  <c r="N146" i="4"/>
  <c r="N147" i="4"/>
  <c r="N148" i="4"/>
  <c r="N149" i="4"/>
  <c r="N150" i="4"/>
  <c r="N151" i="4"/>
  <c r="N152" i="4"/>
  <c r="N153" i="4"/>
  <c r="N154" i="4"/>
  <c r="N155" i="4"/>
  <c r="N156" i="4"/>
  <c r="N157" i="4"/>
  <c r="N158" i="4"/>
  <c r="N159" i="4"/>
  <c r="N160" i="4"/>
  <c r="N161" i="4"/>
  <c r="N162" i="4"/>
  <c r="N163" i="4"/>
  <c r="N164" i="4"/>
  <c r="N165" i="4"/>
  <c r="N166" i="4"/>
  <c r="N167" i="4"/>
  <c r="N168" i="4"/>
  <c r="N169" i="4"/>
  <c r="N170" i="4"/>
  <c r="N171" i="4"/>
  <c r="N172" i="4"/>
  <c r="N173" i="4"/>
  <c r="N174" i="4"/>
  <c r="N175" i="4"/>
  <c r="N176" i="4"/>
  <c r="N177" i="4"/>
  <c r="N178" i="4"/>
  <c r="N179" i="4"/>
  <c r="N180" i="4"/>
  <c r="N181" i="4"/>
  <c r="N182" i="4"/>
  <c r="N183" i="4"/>
  <c r="N184" i="4"/>
  <c r="N185" i="4"/>
  <c r="N186" i="4"/>
  <c r="N187" i="4"/>
  <c r="N188" i="4"/>
  <c r="N189" i="4"/>
  <c r="N190" i="4"/>
  <c r="N191" i="4"/>
  <c r="N192" i="4"/>
  <c r="N193" i="4"/>
  <c r="N194" i="4"/>
  <c r="N195" i="4"/>
  <c r="N196" i="4"/>
  <c r="N197" i="4"/>
  <c r="N198" i="4"/>
  <c r="N199" i="4"/>
  <c r="N200" i="4"/>
  <c r="N201" i="4"/>
  <c r="N202" i="4"/>
  <c r="N203" i="4"/>
  <c r="N204" i="4"/>
  <c r="N205" i="4"/>
  <c r="N206" i="4"/>
  <c r="N207" i="4"/>
  <c r="N208" i="4"/>
  <c r="N209" i="4"/>
  <c r="N210" i="4"/>
  <c r="N211" i="4"/>
  <c r="N212" i="4"/>
  <c r="N213" i="4"/>
  <c r="N214" i="4"/>
  <c r="N215" i="4"/>
  <c r="N216" i="4"/>
  <c r="N217" i="4"/>
  <c r="N218" i="4"/>
  <c r="N219" i="4"/>
  <c r="N220" i="4"/>
  <c r="N221" i="4"/>
  <c r="N222" i="4"/>
  <c r="N223" i="4"/>
  <c r="N224" i="4"/>
  <c r="N225" i="4"/>
  <c r="N226" i="4"/>
  <c r="N227" i="4"/>
  <c r="N228" i="4"/>
  <c r="N229" i="4"/>
  <c r="N230" i="4"/>
  <c r="N231" i="4"/>
  <c r="N232" i="4"/>
  <c r="N233" i="4"/>
  <c r="N234" i="4"/>
  <c r="N235" i="4"/>
  <c r="N236" i="4"/>
  <c r="N237" i="4"/>
  <c r="N238" i="4"/>
  <c r="N239" i="4"/>
  <c r="N240" i="4"/>
  <c r="N241" i="4"/>
  <c r="N242" i="4"/>
  <c r="N243" i="4"/>
  <c r="N244" i="4"/>
  <c r="N245" i="4"/>
  <c r="N246" i="4"/>
  <c r="N247" i="4"/>
  <c r="N248" i="4"/>
  <c r="N249" i="4"/>
  <c r="N250" i="4"/>
  <c r="N251" i="4"/>
  <c r="N252" i="4"/>
  <c r="N253" i="4"/>
  <c r="N254" i="4"/>
  <c r="N255" i="4"/>
  <c r="N256" i="4"/>
  <c r="N257" i="4"/>
  <c r="N258" i="4"/>
  <c r="N259" i="4"/>
  <c r="N260" i="4"/>
  <c r="N261" i="4"/>
  <c r="N262" i="4"/>
  <c r="N263" i="4"/>
  <c r="N264" i="4"/>
  <c r="N265" i="4"/>
  <c r="N266" i="4"/>
  <c r="N267" i="4"/>
  <c r="N268" i="4"/>
  <c r="N269" i="4"/>
  <c r="N270" i="4"/>
  <c r="N271" i="4"/>
  <c r="N272" i="4"/>
  <c r="N273" i="4"/>
  <c r="N274" i="4"/>
  <c r="N275" i="4"/>
  <c r="N276" i="4"/>
  <c r="N277" i="4"/>
  <c r="N278" i="4"/>
  <c r="N279" i="4"/>
  <c r="N280" i="4"/>
  <c r="N281" i="4"/>
  <c r="N282" i="4"/>
  <c r="N283" i="4"/>
  <c r="N284" i="4"/>
  <c r="N285" i="4"/>
  <c r="N286" i="4"/>
  <c r="N287" i="4"/>
  <c r="N288" i="4"/>
  <c r="N289" i="4"/>
  <c r="N290" i="4"/>
  <c r="N291" i="4"/>
  <c r="N292" i="4"/>
  <c r="N293" i="4"/>
  <c r="N294" i="4"/>
  <c r="N295" i="4"/>
  <c r="N296" i="4"/>
  <c r="N297" i="4"/>
  <c r="N298" i="4"/>
  <c r="N299" i="4"/>
  <c r="N300" i="4"/>
  <c r="N301" i="4"/>
  <c r="N302" i="4"/>
  <c r="N303" i="4"/>
  <c r="N304" i="4"/>
  <c r="N305" i="4"/>
  <c r="N306" i="4"/>
  <c r="N307" i="4"/>
  <c r="N308" i="4"/>
  <c r="N309" i="4"/>
  <c r="N310" i="4"/>
  <c r="N311" i="4"/>
  <c r="N312" i="4"/>
  <c r="N313" i="4"/>
  <c r="N314" i="4"/>
  <c r="N315" i="4"/>
  <c r="N316" i="4"/>
  <c r="N317" i="4"/>
  <c r="N318" i="4"/>
  <c r="N319" i="4"/>
  <c r="N320" i="4"/>
  <c r="N321" i="4"/>
  <c r="N322" i="4"/>
  <c r="N323" i="4"/>
  <c r="N324" i="4"/>
  <c r="N325" i="4"/>
  <c r="N326" i="4"/>
  <c r="N327" i="4"/>
  <c r="N328" i="4"/>
  <c r="N329" i="4"/>
  <c r="N330" i="4"/>
  <c r="N331" i="4"/>
  <c r="N332" i="4"/>
  <c r="N333" i="4"/>
  <c r="N334" i="4"/>
  <c r="N335" i="4"/>
  <c r="N336" i="4"/>
  <c r="N337" i="4"/>
  <c r="N338" i="4"/>
  <c r="N339" i="4"/>
  <c r="N340" i="4"/>
  <c r="N341" i="4"/>
  <c r="N342" i="4"/>
  <c r="N343" i="4"/>
  <c r="N344" i="4"/>
  <c r="N345" i="4"/>
  <c r="N346" i="4"/>
  <c r="N347" i="4"/>
  <c r="N348" i="4"/>
  <c r="N349" i="4"/>
  <c r="N350" i="4"/>
  <c r="N351" i="4"/>
  <c r="N352" i="4"/>
  <c r="N353" i="4"/>
  <c r="N354" i="4"/>
  <c r="N355" i="4"/>
  <c r="N356" i="4"/>
  <c r="N357" i="4"/>
  <c r="N358" i="4"/>
  <c r="N359" i="4"/>
  <c r="N360" i="4"/>
  <c r="N361" i="4"/>
  <c r="N362" i="4"/>
  <c r="N363" i="4"/>
  <c r="N364" i="4"/>
  <c r="N365" i="4"/>
  <c r="N366" i="4"/>
  <c r="N367" i="4"/>
  <c r="N368" i="4"/>
  <c r="N369" i="4"/>
  <c r="N370" i="4"/>
  <c r="N371" i="4"/>
  <c r="N372" i="4"/>
  <c r="N373" i="4"/>
  <c r="N374" i="4"/>
  <c r="N375" i="4"/>
  <c r="N376" i="4"/>
  <c r="N377" i="4"/>
  <c r="N378" i="4"/>
  <c r="N379" i="4"/>
  <c r="N380" i="4"/>
  <c r="N381" i="4"/>
  <c r="N382" i="4"/>
  <c r="N383" i="4"/>
  <c r="N384" i="4"/>
  <c r="N385" i="4"/>
  <c r="N386" i="4"/>
  <c r="N387" i="4"/>
  <c r="N388" i="4"/>
  <c r="N389" i="4"/>
  <c r="N390" i="4"/>
  <c r="N391" i="4"/>
  <c r="N392" i="4"/>
  <c r="N393" i="4"/>
  <c r="N394" i="4"/>
  <c r="N395" i="4"/>
  <c r="N396" i="4"/>
  <c r="N397" i="4"/>
  <c r="N398" i="4"/>
  <c r="N399" i="4"/>
  <c r="N400" i="4"/>
  <c r="N401" i="4"/>
  <c r="N402" i="4"/>
  <c r="N403" i="4"/>
  <c r="N404" i="4"/>
  <c r="N405" i="4"/>
  <c r="N406" i="4"/>
  <c r="N407" i="4"/>
  <c r="N408" i="4"/>
  <c r="N409" i="4"/>
  <c r="N410" i="4"/>
  <c r="N411" i="4"/>
  <c r="N412" i="4"/>
  <c r="N413" i="4"/>
  <c r="N414" i="4"/>
  <c r="N415" i="4"/>
  <c r="N416" i="4"/>
  <c r="N417" i="4"/>
  <c r="N418" i="4"/>
  <c r="N419" i="4"/>
  <c r="N420" i="4"/>
  <c r="N421" i="4"/>
  <c r="N422" i="4"/>
  <c r="N423" i="4"/>
  <c r="N424" i="4"/>
  <c r="N425" i="4"/>
  <c r="N426" i="4"/>
  <c r="N427" i="4"/>
  <c r="N428" i="4"/>
  <c r="N429" i="4"/>
  <c r="N430" i="4"/>
  <c r="N431" i="4"/>
  <c r="N432" i="4"/>
  <c r="N433" i="4"/>
  <c r="N434" i="4"/>
  <c r="N435" i="4"/>
  <c r="N436" i="4"/>
  <c r="N437" i="4"/>
  <c r="N438" i="4"/>
  <c r="N439" i="4"/>
  <c r="N440" i="4"/>
  <c r="N441" i="4"/>
  <c r="N442" i="4"/>
  <c r="N443" i="4"/>
  <c r="N444" i="4"/>
  <c r="N445" i="4"/>
  <c r="N446" i="4"/>
  <c r="N447" i="4"/>
  <c r="N448" i="4"/>
  <c r="N449" i="4"/>
  <c r="N450" i="4"/>
  <c r="N451" i="4"/>
  <c r="N452" i="4"/>
  <c r="N453" i="4"/>
  <c r="N454" i="4"/>
  <c r="N455" i="4"/>
  <c r="N456" i="4"/>
  <c r="N457" i="4"/>
  <c r="N458" i="4"/>
  <c r="N459" i="4"/>
  <c r="N460" i="4"/>
  <c r="N461" i="4"/>
  <c r="N462" i="4"/>
  <c r="N463" i="4"/>
  <c r="N464" i="4"/>
  <c r="N465" i="4"/>
  <c r="N466" i="4"/>
  <c r="N467" i="4"/>
  <c r="N468" i="4"/>
  <c r="N469" i="4"/>
  <c r="N470" i="4"/>
  <c r="N471" i="4"/>
  <c r="N472" i="4"/>
  <c r="N473" i="4"/>
  <c r="N474" i="4"/>
  <c r="N475" i="4"/>
  <c r="N476" i="4"/>
  <c r="N477" i="4"/>
  <c r="N478" i="4"/>
  <c r="N479" i="4"/>
  <c r="N480" i="4"/>
  <c r="N481" i="4"/>
  <c r="N482" i="4"/>
  <c r="N483" i="4"/>
  <c r="N484" i="4"/>
  <c r="N485" i="4"/>
  <c r="N486" i="4"/>
  <c r="N487" i="4"/>
  <c r="N488" i="4"/>
  <c r="N489" i="4"/>
  <c r="N490" i="4"/>
  <c r="N491" i="4"/>
  <c r="N492" i="4"/>
  <c r="N493" i="4"/>
  <c r="N494" i="4"/>
  <c r="N495" i="4"/>
  <c r="N496" i="4"/>
  <c r="N497" i="4"/>
  <c r="N498" i="4"/>
  <c r="N499" i="4"/>
  <c r="N500" i="4"/>
  <c r="N501" i="4"/>
  <c r="N502" i="4"/>
  <c r="N503" i="4"/>
  <c r="N504" i="4"/>
  <c r="N505" i="4"/>
  <c r="N506" i="4"/>
  <c r="N507" i="4"/>
  <c r="N508" i="4"/>
  <c r="N509" i="4"/>
  <c r="N510" i="4"/>
  <c r="N511" i="4"/>
  <c r="N512" i="4"/>
  <c r="N513" i="4"/>
  <c r="N514" i="4"/>
  <c r="N515" i="4"/>
  <c r="N516" i="4"/>
  <c r="N517" i="4"/>
  <c r="N518" i="4"/>
  <c r="N519" i="4"/>
  <c r="N520" i="4"/>
  <c r="N521" i="4"/>
  <c r="N522" i="4"/>
  <c r="N523" i="4"/>
  <c r="N524" i="4"/>
  <c r="N525" i="4"/>
  <c r="N526" i="4"/>
  <c r="N527" i="4"/>
  <c r="N528" i="4"/>
  <c r="N529" i="4"/>
  <c r="N530" i="4"/>
  <c r="N531" i="4"/>
  <c r="N532" i="4"/>
  <c r="N533" i="4"/>
  <c r="N534" i="4"/>
  <c r="N535" i="4"/>
  <c r="N536" i="4"/>
  <c r="N537" i="4"/>
  <c r="N538" i="4"/>
  <c r="N539" i="4"/>
  <c r="N540" i="4"/>
  <c r="N541" i="4"/>
  <c r="N542" i="4"/>
  <c r="N543" i="4"/>
  <c r="N544" i="4"/>
  <c r="N545" i="4"/>
  <c r="N546" i="4"/>
  <c r="N547" i="4"/>
  <c r="N548" i="4"/>
  <c r="N549" i="4"/>
  <c r="N550" i="4"/>
  <c r="N551" i="4"/>
  <c r="N552" i="4"/>
  <c r="N553" i="4"/>
  <c r="N554" i="4"/>
  <c r="N555" i="4"/>
  <c r="N556" i="4"/>
  <c r="N557" i="4"/>
  <c r="N558" i="4"/>
  <c r="N559" i="4"/>
  <c r="N560" i="4"/>
  <c r="N561" i="4"/>
  <c r="N562" i="4"/>
  <c r="N563" i="4"/>
  <c r="N564" i="4"/>
  <c r="N565" i="4"/>
  <c r="N566" i="4"/>
  <c r="N567" i="4"/>
  <c r="N568" i="4"/>
  <c r="N569" i="4"/>
  <c r="N570" i="4"/>
  <c r="N571" i="4"/>
  <c r="N572" i="4"/>
  <c r="N573" i="4"/>
  <c r="N574" i="4"/>
  <c r="N575" i="4"/>
  <c r="N576" i="4"/>
  <c r="N577" i="4"/>
  <c r="N578" i="4"/>
  <c r="N579" i="4"/>
  <c r="N580" i="4"/>
  <c r="N581" i="4"/>
  <c r="N582" i="4"/>
  <c r="N583" i="4"/>
  <c r="N584" i="4"/>
  <c r="N585" i="4"/>
  <c r="N586" i="4"/>
  <c r="N587" i="4"/>
  <c r="N588" i="4"/>
  <c r="N589" i="4"/>
  <c r="N590" i="4"/>
  <c r="N591" i="4"/>
  <c r="N592" i="4"/>
  <c r="N593" i="4"/>
  <c r="N594" i="4"/>
  <c r="N595" i="4"/>
  <c r="N596" i="4"/>
  <c r="N597" i="4"/>
  <c r="N598" i="4"/>
  <c r="N599" i="4"/>
  <c r="N600" i="4"/>
  <c r="N601" i="4"/>
  <c r="N602" i="4"/>
  <c r="N603" i="4"/>
  <c r="N604" i="4"/>
  <c r="N605" i="4"/>
  <c r="N606" i="4"/>
  <c r="N607" i="4"/>
  <c r="N608" i="4"/>
  <c r="N609" i="4"/>
  <c r="N610" i="4"/>
  <c r="N611" i="4"/>
  <c r="N612" i="4"/>
  <c r="N613" i="4"/>
  <c r="N614" i="4"/>
  <c r="N615" i="4"/>
  <c r="N616" i="4"/>
  <c r="N617" i="4"/>
  <c r="N618" i="4"/>
  <c r="N619" i="4"/>
  <c r="N620" i="4"/>
  <c r="N621" i="4"/>
  <c r="N622" i="4"/>
  <c r="N623" i="4"/>
  <c r="N624" i="4"/>
  <c r="N625" i="4"/>
  <c r="N626" i="4"/>
  <c r="N627" i="4"/>
  <c r="N628" i="4"/>
  <c r="N629" i="4"/>
  <c r="N630" i="4"/>
  <c r="N631" i="4"/>
  <c r="N632" i="4"/>
  <c r="N633" i="4"/>
  <c r="N634" i="4"/>
  <c r="N635" i="4"/>
  <c r="N636" i="4"/>
  <c r="N637" i="4"/>
  <c r="N638" i="4"/>
  <c r="N639" i="4"/>
  <c r="N640" i="4"/>
  <c r="N641" i="4"/>
  <c r="N642" i="4"/>
  <c r="N643" i="4"/>
  <c r="N644" i="4"/>
  <c r="N645" i="4"/>
  <c r="N646" i="4"/>
  <c r="N647" i="4"/>
  <c r="N648" i="4"/>
  <c r="N649" i="4"/>
  <c r="N650" i="4"/>
  <c r="N651" i="4"/>
  <c r="N652" i="4"/>
  <c r="N653" i="4"/>
  <c r="N654" i="4"/>
  <c r="N655" i="4"/>
  <c r="N656" i="4"/>
  <c r="N657" i="4"/>
  <c r="N658" i="4"/>
  <c r="N659" i="4"/>
  <c r="N660" i="4"/>
  <c r="N661" i="4"/>
  <c r="N662" i="4"/>
  <c r="N663" i="4"/>
  <c r="N664" i="4"/>
  <c r="N665" i="4"/>
  <c r="N666" i="4"/>
  <c r="N667" i="4"/>
  <c r="N668" i="4"/>
  <c r="N669" i="4"/>
  <c r="N670" i="4"/>
  <c r="N671" i="4"/>
  <c r="N672" i="4"/>
  <c r="N673" i="4"/>
  <c r="N674" i="4"/>
  <c r="N675" i="4"/>
  <c r="N676" i="4"/>
  <c r="N677" i="4"/>
  <c r="N678" i="4"/>
  <c r="N679" i="4"/>
  <c r="N680" i="4"/>
  <c r="N681" i="4"/>
  <c r="N682" i="4"/>
  <c r="N683" i="4"/>
  <c r="N684" i="4"/>
  <c r="N685" i="4"/>
  <c r="N686" i="4"/>
  <c r="N687" i="4"/>
  <c r="N688" i="4"/>
  <c r="N689" i="4"/>
  <c r="N690" i="4"/>
  <c r="N691" i="4"/>
  <c r="N692" i="4"/>
  <c r="N693" i="4"/>
  <c r="N694" i="4"/>
  <c r="N695" i="4"/>
  <c r="N696" i="4"/>
  <c r="N697" i="4"/>
  <c r="N698" i="4"/>
  <c r="N699" i="4"/>
  <c r="N700" i="4"/>
  <c r="N701" i="4"/>
  <c r="N702" i="4"/>
  <c r="N703" i="4"/>
  <c r="N704" i="4"/>
  <c r="N705" i="4"/>
  <c r="N706" i="4"/>
  <c r="N707" i="4"/>
  <c r="N708" i="4"/>
  <c r="N709" i="4"/>
  <c r="N710" i="4"/>
  <c r="N711" i="4"/>
  <c r="N712" i="4"/>
  <c r="N713" i="4"/>
  <c r="N714" i="4"/>
  <c r="N715" i="4"/>
  <c r="N716" i="4"/>
  <c r="N717" i="4"/>
  <c r="N718" i="4"/>
  <c r="N719" i="4"/>
  <c r="N720" i="4"/>
  <c r="N721" i="4"/>
  <c r="N722" i="4"/>
  <c r="N723" i="4"/>
  <c r="N724" i="4"/>
  <c r="N725" i="4"/>
  <c r="N726" i="4"/>
  <c r="N727" i="4"/>
  <c r="N728" i="4"/>
  <c r="N729" i="4"/>
  <c r="N730" i="4"/>
  <c r="N731" i="4"/>
  <c r="N732" i="4"/>
  <c r="N733" i="4"/>
  <c r="N734" i="4"/>
  <c r="N735" i="4"/>
  <c r="N736" i="4"/>
  <c r="N737" i="4"/>
  <c r="N738" i="4"/>
  <c r="N739" i="4"/>
  <c r="N740" i="4"/>
  <c r="N741" i="4"/>
  <c r="N742" i="4"/>
  <c r="N743" i="4"/>
  <c r="N744" i="4"/>
  <c r="N745" i="4"/>
  <c r="N746" i="4"/>
  <c r="N747" i="4"/>
  <c r="N748" i="4"/>
  <c r="N749" i="4"/>
  <c r="N750" i="4"/>
  <c r="N751" i="4"/>
  <c r="N752" i="4"/>
  <c r="N753" i="4"/>
  <c r="N754" i="4"/>
  <c r="N755" i="4"/>
  <c r="N756" i="4"/>
  <c r="N757" i="4"/>
  <c r="N758" i="4"/>
  <c r="N759" i="4"/>
  <c r="N760" i="4"/>
  <c r="N761" i="4"/>
  <c r="N762" i="4"/>
  <c r="N763" i="4"/>
  <c r="N764" i="4"/>
  <c r="N765" i="4"/>
  <c r="N766" i="4"/>
  <c r="N767" i="4"/>
  <c r="N768" i="4"/>
  <c r="N769" i="4"/>
  <c r="N770" i="4"/>
  <c r="N771" i="4"/>
  <c r="N772" i="4"/>
  <c r="N773" i="4"/>
  <c r="N774" i="4"/>
  <c r="N775" i="4"/>
  <c r="N776" i="4"/>
  <c r="N777" i="4"/>
  <c r="N778" i="4"/>
  <c r="N779" i="4"/>
  <c r="N780" i="4"/>
  <c r="N781" i="4"/>
  <c r="N782" i="4"/>
  <c r="N783" i="4"/>
  <c r="N784" i="4"/>
  <c r="N785" i="4"/>
  <c r="N786" i="4"/>
  <c r="N787" i="4"/>
  <c r="N788" i="4"/>
  <c r="N789" i="4"/>
  <c r="N790" i="4"/>
  <c r="N791" i="4"/>
  <c r="N792" i="4"/>
  <c r="N793" i="4"/>
  <c r="N794" i="4"/>
  <c r="N795" i="4"/>
  <c r="N796" i="4"/>
  <c r="N797" i="4"/>
  <c r="N798" i="4"/>
  <c r="N799" i="4"/>
  <c r="N800" i="4"/>
  <c r="N801" i="4"/>
  <c r="N802" i="4"/>
  <c r="N803" i="4"/>
  <c r="N804" i="4"/>
  <c r="N805" i="4"/>
  <c r="N806" i="4"/>
  <c r="N807" i="4"/>
  <c r="N808" i="4"/>
  <c r="N809" i="4"/>
  <c r="N810" i="4"/>
  <c r="N811" i="4"/>
  <c r="N812" i="4"/>
  <c r="N813" i="4"/>
  <c r="N814" i="4"/>
  <c r="N815" i="4"/>
  <c r="N816" i="4"/>
  <c r="N817" i="4"/>
  <c r="N818" i="4"/>
  <c r="N819" i="4"/>
  <c r="N820" i="4"/>
  <c r="N821" i="4"/>
  <c r="N822" i="4"/>
  <c r="N823" i="4"/>
  <c r="N824" i="4"/>
  <c r="N825" i="4"/>
  <c r="N826" i="4"/>
  <c r="N827" i="4"/>
  <c r="N828" i="4"/>
  <c r="N829" i="4"/>
  <c r="N830" i="4"/>
  <c r="N831" i="4"/>
  <c r="N832" i="4"/>
  <c r="N833" i="4"/>
  <c r="N834" i="4"/>
  <c r="N835" i="4"/>
  <c r="N836" i="4"/>
  <c r="N837" i="4"/>
  <c r="N838" i="4"/>
  <c r="N839" i="4"/>
  <c r="N840" i="4"/>
  <c r="N841" i="4"/>
  <c r="N842" i="4"/>
  <c r="N843" i="4"/>
  <c r="N844" i="4"/>
  <c r="N845" i="4"/>
  <c r="N846" i="4"/>
  <c r="N847" i="4"/>
  <c r="N848" i="4"/>
  <c r="N849" i="4"/>
  <c r="N850" i="4"/>
  <c r="N851" i="4"/>
  <c r="N852" i="4"/>
  <c r="N853" i="4"/>
  <c r="N854" i="4"/>
  <c r="N855" i="4"/>
  <c r="N856" i="4"/>
  <c r="N857" i="4"/>
  <c r="N858" i="4"/>
  <c r="N859" i="4"/>
  <c r="N860" i="4"/>
  <c r="N861" i="4"/>
  <c r="N862" i="4"/>
  <c r="N863" i="4"/>
  <c r="N864" i="4"/>
  <c r="N865" i="4"/>
  <c r="N866" i="4"/>
  <c r="N867" i="4"/>
  <c r="N868" i="4"/>
  <c r="N869" i="4"/>
  <c r="N870" i="4"/>
  <c r="N871" i="4"/>
  <c r="N872" i="4"/>
  <c r="N873" i="4"/>
  <c r="N874" i="4"/>
  <c r="N875" i="4"/>
  <c r="N876" i="4"/>
  <c r="N877" i="4"/>
  <c r="N878" i="4"/>
  <c r="N879" i="4"/>
  <c r="N880" i="4"/>
  <c r="N881" i="4"/>
  <c r="N882" i="4"/>
  <c r="N883" i="4"/>
  <c r="N884" i="4"/>
  <c r="N885" i="4"/>
  <c r="N886" i="4"/>
  <c r="N887" i="4"/>
  <c r="N888" i="4"/>
  <c r="N889" i="4"/>
  <c r="N890" i="4"/>
  <c r="N891" i="4"/>
  <c r="N892" i="4"/>
  <c r="N893" i="4"/>
  <c r="N894" i="4"/>
  <c r="N895" i="4"/>
  <c r="N896" i="4"/>
  <c r="N897" i="4"/>
  <c r="N898" i="4"/>
  <c r="N899" i="4"/>
  <c r="N900" i="4"/>
  <c r="N901" i="4"/>
  <c r="N902" i="4"/>
  <c r="N903" i="4"/>
  <c r="N904" i="4"/>
  <c r="N905" i="4"/>
  <c r="N906" i="4"/>
  <c r="N907" i="4"/>
  <c r="N908" i="4"/>
  <c r="N909" i="4"/>
  <c r="N910" i="4"/>
  <c r="N911" i="4"/>
  <c r="N912" i="4"/>
  <c r="N913" i="4"/>
  <c r="N914" i="4"/>
  <c r="N915" i="4"/>
  <c r="N916" i="4"/>
  <c r="N917" i="4"/>
  <c r="N918" i="4"/>
  <c r="N919" i="4"/>
  <c r="N920" i="4"/>
  <c r="N921" i="4"/>
  <c r="N922" i="4"/>
  <c r="N923" i="4"/>
  <c r="N924" i="4"/>
  <c r="N925" i="4"/>
  <c r="N926" i="4"/>
  <c r="N927" i="4"/>
  <c r="N928" i="4"/>
  <c r="N929" i="4"/>
  <c r="N930" i="4"/>
  <c r="N931" i="4"/>
  <c r="N932" i="4"/>
  <c r="N933" i="4"/>
  <c r="N934" i="4"/>
  <c r="N935" i="4"/>
  <c r="N936" i="4"/>
  <c r="N937" i="4"/>
  <c r="N938" i="4"/>
  <c r="N939" i="4"/>
  <c r="N940" i="4"/>
  <c r="N941" i="4"/>
  <c r="N942" i="4"/>
  <c r="N943" i="4"/>
  <c r="N944" i="4"/>
  <c r="N945" i="4"/>
  <c r="N946" i="4"/>
  <c r="N947" i="4"/>
  <c r="N948" i="4"/>
  <c r="N949" i="4"/>
  <c r="N950" i="4"/>
  <c r="N951" i="4"/>
  <c r="N952" i="4"/>
  <c r="N953" i="4"/>
  <c r="N954" i="4"/>
  <c r="N955" i="4"/>
  <c r="N956" i="4"/>
  <c r="N957" i="4"/>
  <c r="N958" i="4"/>
  <c r="N959" i="4"/>
  <c r="N960" i="4"/>
  <c r="N961" i="4"/>
  <c r="N962" i="4"/>
  <c r="N963" i="4"/>
  <c r="N964" i="4"/>
  <c r="N965" i="4"/>
  <c r="N966" i="4"/>
  <c r="N967" i="4"/>
  <c r="N968" i="4"/>
  <c r="N969" i="4"/>
  <c r="N970" i="4"/>
  <c r="N971" i="4"/>
  <c r="N972" i="4"/>
  <c r="N973" i="4"/>
  <c r="N974" i="4"/>
  <c r="N975" i="4"/>
  <c r="N976" i="4"/>
  <c r="N977" i="4"/>
  <c r="N978" i="4"/>
  <c r="N979" i="4"/>
  <c r="N980" i="4"/>
  <c r="N981" i="4"/>
  <c r="N982" i="4"/>
  <c r="N983" i="4"/>
  <c r="N984" i="4"/>
  <c r="N985" i="4"/>
  <c r="N986" i="4"/>
  <c r="N987" i="4"/>
  <c r="N988" i="4"/>
  <c r="N989" i="4"/>
  <c r="N990" i="4"/>
  <c r="N991" i="4"/>
  <c r="N992" i="4"/>
  <c r="N993" i="4"/>
  <c r="N994" i="4"/>
  <c r="N995" i="4"/>
  <c r="N996" i="4"/>
  <c r="N997" i="4"/>
  <c r="N998" i="4"/>
  <c r="N999" i="4"/>
  <c r="N1000" i="4"/>
  <c r="N3" i="4"/>
  <c r="N4" i="4"/>
  <c r="N5" i="4"/>
  <c r="N6" i="4"/>
  <c r="N7" i="4"/>
  <c r="N8" i="4"/>
  <c r="N9" i="4"/>
  <c r="N10" i="4"/>
  <c r="N11" i="4"/>
  <c r="N12" i="4"/>
  <c r="N2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209" i="4"/>
  <c r="J210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245" i="4"/>
  <c r="J246" i="4"/>
  <c r="J247" i="4"/>
  <c r="J248" i="4"/>
  <c r="J249" i="4"/>
  <c r="J250" i="4"/>
  <c r="J251" i="4"/>
  <c r="J252" i="4"/>
  <c r="J253" i="4"/>
  <c r="J254" i="4"/>
  <c r="J255" i="4"/>
  <c r="J256" i="4"/>
  <c r="J257" i="4"/>
  <c r="J258" i="4"/>
  <c r="J259" i="4"/>
  <c r="J260" i="4"/>
  <c r="J261" i="4"/>
  <c r="J262" i="4"/>
  <c r="J263" i="4"/>
  <c r="J264" i="4"/>
  <c r="J265" i="4"/>
  <c r="J266" i="4"/>
  <c r="J267" i="4"/>
  <c r="J268" i="4"/>
  <c r="J269" i="4"/>
  <c r="J270" i="4"/>
  <c r="J271" i="4"/>
  <c r="J272" i="4"/>
  <c r="J273" i="4"/>
  <c r="J274" i="4"/>
  <c r="J275" i="4"/>
  <c r="J276" i="4"/>
  <c r="J277" i="4"/>
  <c r="J278" i="4"/>
  <c r="J279" i="4"/>
  <c r="J280" i="4"/>
  <c r="J281" i="4"/>
  <c r="J282" i="4"/>
  <c r="J283" i="4"/>
  <c r="J284" i="4"/>
  <c r="J285" i="4"/>
  <c r="J286" i="4"/>
  <c r="J287" i="4"/>
  <c r="J288" i="4"/>
  <c r="J289" i="4"/>
  <c r="J290" i="4"/>
  <c r="J291" i="4"/>
  <c r="J292" i="4"/>
  <c r="J293" i="4"/>
  <c r="J294" i="4"/>
  <c r="J295" i="4"/>
  <c r="J296" i="4"/>
  <c r="J297" i="4"/>
  <c r="J298" i="4"/>
  <c r="J299" i="4"/>
  <c r="J300" i="4"/>
  <c r="J301" i="4"/>
  <c r="J302" i="4"/>
  <c r="J303" i="4"/>
  <c r="J304" i="4"/>
  <c r="J305" i="4"/>
  <c r="J306" i="4"/>
  <c r="J307" i="4"/>
  <c r="J308" i="4"/>
  <c r="J309" i="4"/>
  <c r="J310" i="4"/>
  <c r="J311" i="4"/>
  <c r="J312" i="4"/>
  <c r="J313" i="4"/>
  <c r="J314" i="4"/>
  <c r="J315" i="4"/>
  <c r="J316" i="4"/>
  <c r="J317" i="4"/>
  <c r="J318" i="4"/>
  <c r="J319" i="4"/>
  <c r="J320" i="4"/>
  <c r="J321" i="4"/>
  <c r="J322" i="4"/>
  <c r="J323" i="4"/>
  <c r="J324" i="4"/>
  <c r="J325" i="4"/>
  <c r="J326" i="4"/>
  <c r="J327" i="4"/>
  <c r="J328" i="4"/>
  <c r="J329" i="4"/>
  <c r="J330" i="4"/>
  <c r="J331" i="4"/>
  <c r="J332" i="4"/>
  <c r="J333" i="4"/>
  <c r="J334" i="4"/>
  <c r="J335" i="4"/>
  <c r="J336" i="4"/>
  <c r="J337" i="4"/>
  <c r="J338" i="4"/>
  <c r="J339" i="4"/>
  <c r="J340" i="4"/>
  <c r="J341" i="4"/>
  <c r="J342" i="4"/>
  <c r="J343" i="4"/>
  <c r="J344" i="4"/>
  <c r="J345" i="4"/>
  <c r="J346" i="4"/>
  <c r="J347" i="4"/>
  <c r="J348" i="4"/>
  <c r="J349" i="4"/>
  <c r="J350" i="4"/>
  <c r="J351" i="4"/>
  <c r="J352" i="4"/>
  <c r="J353" i="4"/>
  <c r="J354" i="4"/>
  <c r="J355" i="4"/>
  <c r="J356" i="4"/>
  <c r="J357" i="4"/>
  <c r="J358" i="4"/>
  <c r="J359" i="4"/>
  <c r="J360" i="4"/>
  <c r="J361" i="4"/>
  <c r="J362" i="4"/>
  <c r="J363" i="4"/>
  <c r="J364" i="4"/>
  <c r="J365" i="4"/>
  <c r="J366" i="4"/>
  <c r="J367" i="4"/>
  <c r="J368" i="4"/>
  <c r="J369" i="4"/>
  <c r="J370" i="4"/>
  <c r="J371" i="4"/>
  <c r="J372" i="4"/>
  <c r="J373" i="4"/>
  <c r="J374" i="4"/>
  <c r="J375" i="4"/>
  <c r="J376" i="4"/>
  <c r="J377" i="4"/>
  <c r="J378" i="4"/>
  <c r="J379" i="4"/>
  <c r="J380" i="4"/>
  <c r="J381" i="4"/>
  <c r="J382" i="4"/>
  <c r="J383" i="4"/>
  <c r="J384" i="4"/>
  <c r="J385" i="4"/>
  <c r="J386" i="4"/>
  <c r="J387" i="4"/>
  <c r="J388" i="4"/>
  <c r="J389" i="4"/>
  <c r="J390" i="4"/>
  <c r="J391" i="4"/>
  <c r="J392" i="4"/>
  <c r="J393" i="4"/>
  <c r="J394" i="4"/>
  <c r="J395" i="4"/>
  <c r="J396" i="4"/>
  <c r="J397" i="4"/>
  <c r="J398" i="4"/>
  <c r="J399" i="4"/>
  <c r="J400" i="4"/>
  <c r="J401" i="4"/>
  <c r="J402" i="4"/>
  <c r="J403" i="4"/>
  <c r="J404" i="4"/>
  <c r="J405" i="4"/>
  <c r="J406" i="4"/>
  <c r="J407" i="4"/>
  <c r="J408" i="4"/>
  <c r="J409" i="4"/>
  <c r="J410" i="4"/>
  <c r="J411" i="4"/>
  <c r="J412" i="4"/>
  <c r="J413" i="4"/>
  <c r="J414" i="4"/>
  <c r="J415" i="4"/>
  <c r="J416" i="4"/>
  <c r="J417" i="4"/>
  <c r="J418" i="4"/>
  <c r="J419" i="4"/>
  <c r="J420" i="4"/>
  <c r="J421" i="4"/>
  <c r="J422" i="4"/>
  <c r="J423" i="4"/>
  <c r="J424" i="4"/>
  <c r="J425" i="4"/>
  <c r="J426" i="4"/>
  <c r="J427" i="4"/>
  <c r="J428" i="4"/>
  <c r="J429" i="4"/>
  <c r="J430" i="4"/>
  <c r="J431" i="4"/>
  <c r="J432" i="4"/>
  <c r="J433" i="4"/>
  <c r="J434" i="4"/>
  <c r="J435" i="4"/>
  <c r="J436" i="4"/>
  <c r="J437" i="4"/>
  <c r="J438" i="4"/>
  <c r="J439" i="4"/>
  <c r="J440" i="4"/>
  <c r="J441" i="4"/>
  <c r="J442" i="4"/>
  <c r="J443" i="4"/>
  <c r="J444" i="4"/>
  <c r="J445" i="4"/>
  <c r="J446" i="4"/>
  <c r="J447" i="4"/>
  <c r="J448" i="4"/>
  <c r="J449" i="4"/>
  <c r="J450" i="4"/>
  <c r="J451" i="4"/>
  <c r="J452" i="4"/>
  <c r="J453" i="4"/>
  <c r="J454" i="4"/>
  <c r="J455" i="4"/>
  <c r="J456" i="4"/>
  <c r="J457" i="4"/>
  <c r="J458" i="4"/>
  <c r="J459" i="4"/>
  <c r="J460" i="4"/>
  <c r="J461" i="4"/>
  <c r="J462" i="4"/>
  <c r="J463" i="4"/>
  <c r="J464" i="4"/>
  <c r="J465" i="4"/>
  <c r="J466" i="4"/>
  <c r="J467" i="4"/>
  <c r="J468" i="4"/>
  <c r="J469" i="4"/>
  <c r="J470" i="4"/>
  <c r="J471" i="4"/>
  <c r="J472" i="4"/>
  <c r="J473" i="4"/>
  <c r="J474" i="4"/>
  <c r="J475" i="4"/>
  <c r="J476" i="4"/>
  <c r="J477" i="4"/>
  <c r="J478" i="4"/>
  <c r="J479" i="4"/>
  <c r="J480" i="4"/>
  <c r="J481" i="4"/>
  <c r="J482" i="4"/>
  <c r="J483" i="4"/>
  <c r="J484" i="4"/>
  <c r="J485" i="4"/>
  <c r="J486" i="4"/>
  <c r="J487" i="4"/>
  <c r="J488" i="4"/>
  <c r="J489" i="4"/>
  <c r="J490" i="4"/>
  <c r="J491" i="4"/>
  <c r="J492" i="4"/>
  <c r="J493" i="4"/>
  <c r="J494" i="4"/>
  <c r="J495" i="4"/>
  <c r="J496" i="4"/>
  <c r="J497" i="4"/>
  <c r="J498" i="4"/>
  <c r="J499" i="4"/>
  <c r="J500" i="4"/>
  <c r="J501" i="4"/>
  <c r="J502" i="4"/>
  <c r="J503" i="4"/>
  <c r="J504" i="4"/>
  <c r="J505" i="4"/>
  <c r="J506" i="4"/>
  <c r="J507" i="4"/>
  <c r="J508" i="4"/>
  <c r="J509" i="4"/>
  <c r="J510" i="4"/>
  <c r="J511" i="4"/>
  <c r="J512" i="4"/>
  <c r="J513" i="4"/>
  <c r="J514" i="4"/>
  <c r="J515" i="4"/>
  <c r="J516" i="4"/>
  <c r="J517" i="4"/>
  <c r="J518" i="4"/>
  <c r="J519" i="4"/>
  <c r="J520" i="4"/>
  <c r="J521" i="4"/>
  <c r="J522" i="4"/>
  <c r="J523" i="4"/>
  <c r="J524" i="4"/>
  <c r="J525" i="4"/>
  <c r="J526" i="4"/>
  <c r="J527" i="4"/>
  <c r="J528" i="4"/>
  <c r="J529" i="4"/>
  <c r="J530" i="4"/>
  <c r="J531" i="4"/>
  <c r="J532" i="4"/>
  <c r="J533" i="4"/>
  <c r="J534" i="4"/>
  <c r="J535" i="4"/>
  <c r="J536" i="4"/>
  <c r="J537" i="4"/>
  <c r="J538" i="4"/>
  <c r="J539" i="4"/>
  <c r="J540" i="4"/>
  <c r="J541" i="4"/>
  <c r="J542" i="4"/>
  <c r="J543" i="4"/>
  <c r="J544" i="4"/>
  <c r="J545" i="4"/>
  <c r="J546" i="4"/>
  <c r="J547" i="4"/>
  <c r="J548" i="4"/>
  <c r="J549" i="4"/>
  <c r="J550" i="4"/>
  <c r="J551" i="4"/>
  <c r="J552" i="4"/>
  <c r="J553" i="4"/>
  <c r="J554" i="4"/>
  <c r="J555" i="4"/>
  <c r="J556" i="4"/>
  <c r="J557" i="4"/>
  <c r="J558" i="4"/>
  <c r="J559" i="4"/>
  <c r="J560" i="4"/>
  <c r="J561" i="4"/>
  <c r="J562" i="4"/>
  <c r="J563" i="4"/>
  <c r="J564" i="4"/>
  <c r="J565" i="4"/>
  <c r="J566" i="4"/>
  <c r="J567" i="4"/>
  <c r="J568" i="4"/>
  <c r="J569" i="4"/>
  <c r="J570" i="4"/>
  <c r="J571" i="4"/>
  <c r="J572" i="4"/>
  <c r="J573" i="4"/>
  <c r="J574" i="4"/>
  <c r="J575" i="4"/>
  <c r="J576" i="4"/>
  <c r="J577" i="4"/>
  <c r="J578" i="4"/>
  <c r="J579" i="4"/>
  <c r="J580" i="4"/>
  <c r="J581" i="4"/>
  <c r="J582" i="4"/>
  <c r="J583" i="4"/>
  <c r="J584" i="4"/>
  <c r="J585" i="4"/>
  <c r="J586" i="4"/>
  <c r="J587" i="4"/>
  <c r="J588" i="4"/>
  <c r="J589" i="4"/>
  <c r="J590" i="4"/>
  <c r="J591" i="4"/>
  <c r="J592" i="4"/>
  <c r="J593" i="4"/>
  <c r="J594" i="4"/>
  <c r="J595" i="4"/>
  <c r="J596" i="4"/>
  <c r="J597" i="4"/>
  <c r="J598" i="4"/>
  <c r="J599" i="4"/>
  <c r="J600" i="4"/>
  <c r="J601" i="4"/>
  <c r="J602" i="4"/>
  <c r="J603" i="4"/>
  <c r="J604" i="4"/>
  <c r="J605" i="4"/>
  <c r="J606" i="4"/>
  <c r="J607" i="4"/>
  <c r="J608" i="4"/>
  <c r="J609" i="4"/>
  <c r="J610" i="4"/>
  <c r="J611" i="4"/>
  <c r="J612" i="4"/>
  <c r="J613" i="4"/>
  <c r="J614" i="4"/>
  <c r="J615" i="4"/>
  <c r="J616" i="4"/>
  <c r="J617" i="4"/>
  <c r="J618" i="4"/>
  <c r="J619" i="4"/>
  <c r="J620" i="4"/>
  <c r="J621" i="4"/>
  <c r="J622" i="4"/>
  <c r="J623" i="4"/>
  <c r="J624" i="4"/>
  <c r="J625" i="4"/>
  <c r="J626" i="4"/>
  <c r="J627" i="4"/>
  <c r="J628" i="4"/>
  <c r="J629" i="4"/>
  <c r="J630" i="4"/>
  <c r="J631" i="4"/>
  <c r="J632" i="4"/>
  <c r="J633" i="4"/>
  <c r="J634" i="4"/>
  <c r="J635" i="4"/>
  <c r="J636" i="4"/>
  <c r="J637" i="4"/>
  <c r="J638" i="4"/>
  <c r="J639" i="4"/>
  <c r="J640" i="4"/>
  <c r="J641" i="4"/>
  <c r="J642" i="4"/>
  <c r="J643" i="4"/>
  <c r="J644" i="4"/>
  <c r="J645" i="4"/>
  <c r="J646" i="4"/>
  <c r="J647" i="4"/>
  <c r="J648" i="4"/>
  <c r="J649" i="4"/>
  <c r="J650" i="4"/>
  <c r="J651" i="4"/>
  <c r="J652" i="4"/>
  <c r="J653" i="4"/>
  <c r="J654" i="4"/>
  <c r="J655" i="4"/>
  <c r="J656" i="4"/>
  <c r="J657" i="4"/>
  <c r="J658" i="4"/>
  <c r="J659" i="4"/>
  <c r="J660" i="4"/>
  <c r="J661" i="4"/>
  <c r="J662" i="4"/>
  <c r="J663" i="4"/>
  <c r="J664" i="4"/>
  <c r="J665" i="4"/>
  <c r="J666" i="4"/>
  <c r="J667" i="4"/>
  <c r="J668" i="4"/>
  <c r="J669" i="4"/>
  <c r="J670" i="4"/>
  <c r="J671" i="4"/>
  <c r="J672" i="4"/>
  <c r="J673" i="4"/>
  <c r="J674" i="4"/>
  <c r="J675" i="4"/>
  <c r="J676" i="4"/>
  <c r="J677" i="4"/>
  <c r="J678" i="4"/>
  <c r="J679" i="4"/>
  <c r="J680" i="4"/>
  <c r="J681" i="4"/>
  <c r="J682" i="4"/>
  <c r="J683" i="4"/>
  <c r="J684" i="4"/>
  <c r="J685" i="4"/>
  <c r="J686" i="4"/>
  <c r="J687" i="4"/>
  <c r="J688" i="4"/>
  <c r="J689" i="4"/>
  <c r="J690" i="4"/>
  <c r="J691" i="4"/>
  <c r="J692" i="4"/>
  <c r="J693" i="4"/>
  <c r="J694" i="4"/>
  <c r="J695" i="4"/>
  <c r="J696" i="4"/>
  <c r="J697" i="4"/>
  <c r="J698" i="4"/>
  <c r="J699" i="4"/>
  <c r="J700" i="4"/>
  <c r="J701" i="4"/>
  <c r="J702" i="4"/>
  <c r="J703" i="4"/>
  <c r="J704" i="4"/>
  <c r="J705" i="4"/>
  <c r="J706" i="4"/>
  <c r="J707" i="4"/>
  <c r="J708" i="4"/>
  <c r="J709" i="4"/>
  <c r="J710" i="4"/>
  <c r="J711" i="4"/>
  <c r="J712" i="4"/>
  <c r="J713" i="4"/>
  <c r="J714" i="4"/>
  <c r="J715" i="4"/>
  <c r="J716" i="4"/>
  <c r="J717" i="4"/>
  <c r="J718" i="4"/>
  <c r="J719" i="4"/>
  <c r="J720" i="4"/>
  <c r="J721" i="4"/>
  <c r="J722" i="4"/>
  <c r="J723" i="4"/>
  <c r="J724" i="4"/>
  <c r="J725" i="4"/>
  <c r="J726" i="4"/>
  <c r="J727" i="4"/>
  <c r="J728" i="4"/>
  <c r="J729" i="4"/>
  <c r="J730" i="4"/>
  <c r="J731" i="4"/>
  <c r="J732" i="4"/>
  <c r="J733" i="4"/>
  <c r="J734" i="4"/>
  <c r="J735" i="4"/>
  <c r="J736" i="4"/>
  <c r="J737" i="4"/>
  <c r="J738" i="4"/>
  <c r="J739" i="4"/>
  <c r="J740" i="4"/>
  <c r="J741" i="4"/>
  <c r="J742" i="4"/>
  <c r="J743" i="4"/>
  <c r="J744" i="4"/>
  <c r="J745" i="4"/>
  <c r="J746" i="4"/>
  <c r="J747" i="4"/>
  <c r="J748" i="4"/>
  <c r="J749" i="4"/>
  <c r="J750" i="4"/>
  <c r="J751" i="4"/>
  <c r="J752" i="4"/>
  <c r="J753" i="4"/>
  <c r="J754" i="4"/>
  <c r="J755" i="4"/>
  <c r="J756" i="4"/>
  <c r="J757" i="4"/>
  <c r="J758" i="4"/>
  <c r="J759" i="4"/>
  <c r="J760" i="4"/>
  <c r="J761" i="4"/>
  <c r="J762" i="4"/>
  <c r="J763" i="4"/>
  <c r="J764" i="4"/>
  <c r="J765" i="4"/>
  <c r="J766" i="4"/>
  <c r="J767" i="4"/>
  <c r="J768" i="4"/>
  <c r="J769" i="4"/>
  <c r="J770" i="4"/>
  <c r="J771" i="4"/>
  <c r="J772" i="4"/>
  <c r="J773" i="4"/>
  <c r="J774" i="4"/>
  <c r="J775" i="4"/>
  <c r="J776" i="4"/>
  <c r="J777" i="4"/>
  <c r="J778" i="4"/>
  <c r="J779" i="4"/>
  <c r="J780" i="4"/>
  <c r="J781" i="4"/>
  <c r="J782" i="4"/>
  <c r="J783" i="4"/>
  <c r="J784" i="4"/>
  <c r="J785" i="4"/>
  <c r="J786" i="4"/>
  <c r="J787" i="4"/>
  <c r="J788" i="4"/>
  <c r="J789" i="4"/>
  <c r="J790" i="4"/>
  <c r="J791" i="4"/>
  <c r="J792" i="4"/>
  <c r="J793" i="4"/>
  <c r="J794" i="4"/>
  <c r="J795" i="4"/>
  <c r="J796" i="4"/>
  <c r="J797" i="4"/>
  <c r="J798" i="4"/>
  <c r="J799" i="4"/>
  <c r="J800" i="4"/>
  <c r="J801" i="4"/>
  <c r="J802" i="4"/>
  <c r="J803" i="4"/>
  <c r="J804" i="4"/>
  <c r="J805" i="4"/>
  <c r="J806" i="4"/>
  <c r="J807" i="4"/>
  <c r="J808" i="4"/>
  <c r="J809" i="4"/>
  <c r="J810" i="4"/>
  <c r="J811" i="4"/>
  <c r="J812" i="4"/>
  <c r="J813" i="4"/>
  <c r="J814" i="4"/>
  <c r="J815" i="4"/>
  <c r="J816" i="4"/>
  <c r="J817" i="4"/>
  <c r="J818" i="4"/>
  <c r="J819" i="4"/>
  <c r="J820" i="4"/>
  <c r="J821" i="4"/>
  <c r="J822" i="4"/>
  <c r="J823" i="4"/>
  <c r="J824" i="4"/>
  <c r="J825" i="4"/>
  <c r="J826" i="4"/>
  <c r="J827" i="4"/>
  <c r="J828" i="4"/>
  <c r="J829" i="4"/>
  <c r="J830" i="4"/>
  <c r="J831" i="4"/>
  <c r="J832" i="4"/>
  <c r="J833" i="4"/>
  <c r="J834" i="4"/>
  <c r="J835" i="4"/>
  <c r="J836" i="4"/>
  <c r="J837" i="4"/>
  <c r="J838" i="4"/>
  <c r="J839" i="4"/>
  <c r="J840" i="4"/>
  <c r="J841" i="4"/>
  <c r="J842" i="4"/>
  <c r="J843" i="4"/>
  <c r="J844" i="4"/>
  <c r="J845" i="4"/>
  <c r="J846" i="4"/>
  <c r="J847" i="4"/>
  <c r="J848" i="4"/>
  <c r="J849" i="4"/>
  <c r="J850" i="4"/>
  <c r="J851" i="4"/>
  <c r="J852" i="4"/>
  <c r="J853" i="4"/>
  <c r="J854" i="4"/>
  <c r="J855" i="4"/>
  <c r="J856" i="4"/>
  <c r="J857" i="4"/>
  <c r="J858" i="4"/>
  <c r="J859" i="4"/>
  <c r="J860" i="4"/>
  <c r="J861" i="4"/>
  <c r="J862" i="4"/>
  <c r="J863" i="4"/>
  <c r="J864" i="4"/>
  <c r="J865" i="4"/>
  <c r="J866" i="4"/>
  <c r="J867" i="4"/>
  <c r="J868" i="4"/>
  <c r="J869" i="4"/>
  <c r="J870" i="4"/>
  <c r="J871" i="4"/>
  <c r="J872" i="4"/>
  <c r="J873" i="4"/>
  <c r="J874" i="4"/>
  <c r="J875" i="4"/>
  <c r="J876" i="4"/>
  <c r="J877" i="4"/>
  <c r="J878" i="4"/>
  <c r="J879" i="4"/>
  <c r="J880" i="4"/>
  <c r="J881" i="4"/>
  <c r="J882" i="4"/>
  <c r="J883" i="4"/>
  <c r="J884" i="4"/>
  <c r="J885" i="4"/>
  <c r="J886" i="4"/>
  <c r="J887" i="4"/>
  <c r="J888" i="4"/>
  <c r="J889" i="4"/>
  <c r="J890" i="4"/>
  <c r="J891" i="4"/>
  <c r="J892" i="4"/>
  <c r="J893" i="4"/>
  <c r="J894" i="4"/>
  <c r="J895" i="4"/>
  <c r="J896" i="4"/>
  <c r="J897" i="4"/>
  <c r="J898" i="4"/>
  <c r="J899" i="4"/>
  <c r="J900" i="4"/>
  <c r="J901" i="4"/>
  <c r="J902" i="4"/>
  <c r="J903" i="4"/>
  <c r="J904" i="4"/>
  <c r="J905" i="4"/>
  <c r="J906" i="4"/>
  <c r="J907" i="4"/>
  <c r="J908" i="4"/>
  <c r="J909" i="4"/>
  <c r="J910" i="4"/>
  <c r="J911" i="4"/>
  <c r="J912" i="4"/>
  <c r="J913" i="4"/>
  <c r="J914" i="4"/>
  <c r="J915" i="4"/>
  <c r="J916" i="4"/>
  <c r="J917" i="4"/>
  <c r="J918" i="4"/>
  <c r="J919" i="4"/>
  <c r="J920" i="4"/>
  <c r="J921" i="4"/>
  <c r="J922" i="4"/>
  <c r="J923" i="4"/>
  <c r="J924" i="4"/>
  <c r="J925" i="4"/>
  <c r="J926" i="4"/>
  <c r="J927" i="4"/>
  <c r="J928" i="4"/>
  <c r="J929" i="4"/>
  <c r="J930" i="4"/>
  <c r="J931" i="4"/>
  <c r="J932" i="4"/>
  <c r="J933" i="4"/>
  <c r="J934" i="4"/>
  <c r="J935" i="4"/>
  <c r="J936" i="4"/>
  <c r="J937" i="4"/>
  <c r="J938" i="4"/>
  <c r="J939" i="4"/>
  <c r="J940" i="4"/>
  <c r="J941" i="4"/>
  <c r="J942" i="4"/>
  <c r="J943" i="4"/>
  <c r="J944" i="4"/>
  <c r="J945" i="4"/>
  <c r="J946" i="4"/>
  <c r="J947" i="4"/>
  <c r="J948" i="4"/>
  <c r="J949" i="4"/>
  <c r="J950" i="4"/>
  <c r="J951" i="4"/>
  <c r="J952" i="4"/>
  <c r="J953" i="4"/>
  <c r="J954" i="4"/>
  <c r="J955" i="4"/>
  <c r="J956" i="4"/>
  <c r="J957" i="4"/>
  <c r="J958" i="4"/>
  <c r="J959" i="4"/>
  <c r="J960" i="4"/>
  <c r="J961" i="4"/>
  <c r="J962" i="4"/>
  <c r="J963" i="4"/>
  <c r="J964" i="4"/>
  <c r="J965" i="4"/>
  <c r="J966" i="4"/>
  <c r="J967" i="4"/>
  <c r="J968" i="4"/>
  <c r="J969" i="4"/>
  <c r="J970" i="4"/>
  <c r="J971" i="4"/>
  <c r="J972" i="4"/>
  <c r="J973" i="4"/>
  <c r="J974" i="4"/>
  <c r="J975" i="4"/>
  <c r="J976" i="4"/>
  <c r="J977" i="4"/>
  <c r="J978" i="4"/>
  <c r="J979" i="4"/>
  <c r="J980" i="4"/>
  <c r="J981" i="4"/>
  <c r="J982" i="4"/>
  <c r="J983" i="4"/>
  <c r="J984" i="4"/>
  <c r="J985" i="4"/>
  <c r="J986" i="4"/>
  <c r="J987" i="4"/>
  <c r="J988" i="4"/>
  <c r="J989" i="4"/>
  <c r="J990" i="4"/>
  <c r="J991" i="4"/>
  <c r="J992" i="4"/>
  <c r="J993" i="4"/>
  <c r="J994" i="4"/>
  <c r="J995" i="4"/>
  <c r="J996" i="4"/>
  <c r="J997" i="4"/>
  <c r="J998" i="4"/>
  <c r="J999" i="4"/>
  <c r="J1000" i="4"/>
  <c r="J3" i="4"/>
  <c r="J4" i="4"/>
  <c r="J5" i="4"/>
  <c r="J6" i="4"/>
  <c r="J7" i="4"/>
  <c r="J8" i="4"/>
  <c r="J9" i="4"/>
  <c r="J10" i="4"/>
  <c r="J2" i="4"/>
  <c r="K2" i="4" a="1"/>
  <c r="K2" i="4" s="1"/>
  <c r="K3" i="4" a="1"/>
  <c r="K3" i="4" s="1"/>
  <c r="K4" i="4" a="1"/>
  <c r="K4" i="4" s="1"/>
  <c r="K5" i="4" a="1"/>
  <c r="K5" i="4" s="1"/>
  <c r="K6" i="4" a="1"/>
  <c r="K6" i="4" s="1"/>
  <c r="K7" i="4" a="1"/>
  <c r="K7" i="4" s="1"/>
  <c r="K8" i="4" a="1"/>
  <c r="K8" i="4" s="1"/>
  <c r="K9" i="4" a="1"/>
  <c r="K9" i="4" s="1"/>
  <c r="K10" i="4" a="1"/>
  <c r="K10" i="4" s="1"/>
  <c r="K11" i="4" a="1"/>
  <c r="K11" i="4" s="1"/>
  <c r="K12" i="4" a="1"/>
  <c r="K12" i="4" s="1"/>
  <c r="K13" i="4" a="1"/>
  <c r="K13" i="4" s="1"/>
  <c r="K14" i="4" a="1"/>
  <c r="K14" i="4" s="1"/>
  <c r="K15" i="4" a="1"/>
  <c r="K15" i="4" s="1"/>
  <c r="K16" i="4" a="1"/>
  <c r="K16" i="4" s="1"/>
  <c r="K17" i="4" a="1"/>
  <c r="K17" i="4" s="1"/>
  <c r="K18" i="4" a="1"/>
  <c r="K18" i="4" s="1"/>
  <c r="K19" i="4" a="1"/>
  <c r="K19" i="4" s="1"/>
  <c r="K20" i="4" a="1"/>
  <c r="K20" i="4" s="1"/>
  <c r="K21" i="4" a="1"/>
  <c r="K21" i="4" s="1"/>
  <c r="K22" i="4" a="1"/>
  <c r="K22" i="4" s="1"/>
  <c r="K23" i="4" a="1"/>
  <c r="K23" i="4" s="1"/>
  <c r="K24" i="4" a="1"/>
  <c r="K24" i="4"/>
  <c r="K25" i="4" a="1"/>
  <c r="K25" i="4" s="1"/>
  <c r="K26" i="4" a="1"/>
  <c r="K26" i="4" s="1"/>
  <c r="K27" i="4" a="1"/>
  <c r="K27" i="4" s="1"/>
  <c r="K28" i="4" a="1"/>
  <c r="K28" i="4"/>
  <c r="K29" i="4" a="1"/>
  <c r="K29" i="4" s="1"/>
  <c r="K30" i="4" a="1"/>
  <c r="K30" i="4" s="1"/>
  <c r="K31" i="4" a="1"/>
  <c r="K31" i="4" s="1"/>
  <c r="K32" i="4" a="1"/>
  <c r="K32" i="4" s="1"/>
  <c r="K33" i="4" a="1"/>
  <c r="K33" i="4" s="1"/>
  <c r="K34" i="4" a="1"/>
  <c r="K34" i="4"/>
  <c r="K35" i="4" a="1"/>
  <c r="K35" i="4"/>
  <c r="K36" i="4" a="1"/>
  <c r="K36" i="4" s="1"/>
  <c r="K37" i="4" a="1"/>
  <c r="K37" i="4" s="1"/>
  <c r="K38" i="4" a="1"/>
  <c r="K38" i="4" s="1"/>
  <c r="K39" i="4" a="1"/>
  <c r="K39" i="4" s="1"/>
  <c r="K40" i="4" a="1"/>
  <c r="K40" i="4" s="1"/>
  <c r="K41" i="4" a="1"/>
  <c r="K41" i="4" s="1"/>
  <c r="K42" i="4" a="1"/>
  <c r="K42" i="4" s="1"/>
  <c r="K43" i="4" a="1"/>
  <c r="K43" i="4" s="1"/>
  <c r="K44" i="4" a="1"/>
  <c r="K44" i="4" s="1"/>
  <c r="K45" i="4" a="1"/>
  <c r="K45" i="4" s="1"/>
  <c r="K46" i="4" a="1"/>
  <c r="K46" i="4" s="1"/>
  <c r="K47" i="4" a="1"/>
  <c r="K47" i="4" s="1"/>
  <c r="K48" i="4" a="1"/>
  <c r="K48" i="4" s="1"/>
  <c r="K49" i="4" a="1"/>
  <c r="K49" i="4" s="1"/>
  <c r="K50" i="4" a="1"/>
  <c r="K50" i="4" s="1"/>
  <c r="K51" i="4" a="1"/>
  <c r="K51" i="4" s="1"/>
  <c r="K52" i="4" a="1"/>
  <c r="K52" i="4" s="1"/>
  <c r="K53" i="4" a="1"/>
  <c r="K53" i="4" s="1"/>
  <c r="K54" i="4" a="1"/>
  <c r="K54" i="4" s="1"/>
  <c r="K55" i="4" a="1"/>
  <c r="K55" i="4" s="1"/>
  <c r="K56" i="4" a="1"/>
  <c r="K56" i="4" s="1"/>
  <c r="K57" i="4" a="1"/>
  <c r="K57" i="4" s="1"/>
  <c r="K58" i="4" a="1"/>
  <c r="K58" i="4" s="1"/>
  <c r="K59" i="4" a="1"/>
  <c r="K59" i="4" s="1"/>
  <c r="K60" i="4" a="1"/>
  <c r="K60" i="4"/>
  <c r="K61" i="4" a="1"/>
  <c r="K61" i="4" s="1"/>
  <c r="K62" i="4" a="1"/>
  <c r="K62" i="4" s="1"/>
  <c r="K63" i="4" a="1"/>
  <c r="K63" i="4" s="1"/>
  <c r="K64" i="4" a="1"/>
  <c r="K64" i="4" s="1"/>
  <c r="K65" i="4" a="1"/>
  <c r="K65" i="4" s="1"/>
  <c r="K66" i="4" a="1"/>
  <c r="K66" i="4" s="1"/>
  <c r="K67" i="4" a="1"/>
  <c r="K67" i="4" s="1"/>
  <c r="K68" i="4" a="1"/>
  <c r="K68" i="4" s="1"/>
  <c r="K69" i="4" a="1"/>
  <c r="K69" i="4" s="1"/>
  <c r="K70" i="4" a="1"/>
  <c r="K70" i="4" s="1"/>
  <c r="K71" i="4" a="1"/>
  <c r="K71" i="4" s="1"/>
  <c r="K72" i="4" a="1"/>
  <c r="K72" i="4" s="1"/>
  <c r="K73" i="4" a="1"/>
  <c r="K73" i="4" s="1"/>
  <c r="K74" i="4" a="1"/>
  <c r="K74" i="4" s="1"/>
  <c r="K75" i="4" a="1"/>
  <c r="K75" i="4" s="1"/>
  <c r="K76" i="4" a="1"/>
  <c r="K76" i="4" s="1"/>
  <c r="K77" i="4" a="1"/>
  <c r="K77" i="4" s="1"/>
  <c r="K78" i="4" a="1"/>
  <c r="K78" i="4" s="1"/>
  <c r="K79" i="4" a="1"/>
  <c r="K79" i="4" s="1"/>
  <c r="K80" i="4" a="1"/>
  <c r="K80" i="4"/>
  <c r="K81" i="4" a="1"/>
  <c r="K81" i="4" s="1"/>
  <c r="K82" i="4" a="1"/>
  <c r="K82" i="4" s="1"/>
  <c r="K83" i="4" a="1"/>
  <c r="K83" i="4" s="1"/>
  <c r="K84" i="4" a="1"/>
  <c r="K84" i="4" s="1"/>
  <c r="K85" i="4" a="1"/>
  <c r="K85" i="4" s="1"/>
  <c r="K86" i="4" a="1"/>
  <c r="K86" i="4" s="1"/>
  <c r="K87" i="4" a="1"/>
  <c r="K87" i="4" s="1"/>
  <c r="K88" i="4" a="1"/>
  <c r="K88" i="4" s="1"/>
  <c r="K89" i="4" a="1"/>
  <c r="K89" i="4" s="1"/>
  <c r="K90" i="4" a="1"/>
  <c r="K90" i="4" s="1"/>
  <c r="K91" i="4" a="1"/>
  <c r="K91" i="4" s="1"/>
  <c r="K92" i="4" a="1"/>
  <c r="K92" i="4" s="1"/>
  <c r="K93" i="4" a="1"/>
  <c r="K93" i="4" s="1"/>
  <c r="K94" i="4" a="1"/>
  <c r="K94" i="4" s="1"/>
  <c r="K95" i="4" a="1"/>
  <c r="K95" i="4" s="1"/>
  <c r="K96" i="4" a="1"/>
  <c r="K96" i="4" s="1"/>
  <c r="K97" i="4" a="1"/>
  <c r="K97" i="4" s="1"/>
  <c r="K98" i="4" a="1"/>
  <c r="K98" i="4" s="1"/>
  <c r="K99" i="4" a="1"/>
  <c r="K99" i="4" s="1"/>
  <c r="K100" i="4" a="1"/>
  <c r="K100" i="4"/>
  <c r="K101" i="4" a="1"/>
  <c r="K101" i="4" s="1"/>
  <c r="K102" i="4" a="1"/>
  <c r="K102" i="4" s="1"/>
  <c r="K103" i="4" a="1"/>
  <c r="K103" i="4" s="1"/>
  <c r="K104" i="4" a="1"/>
  <c r="K104" i="4" s="1"/>
  <c r="K105" i="4" a="1"/>
  <c r="K105" i="4" s="1"/>
  <c r="K106" i="4" a="1"/>
  <c r="K106" i="4" s="1"/>
  <c r="K107" i="4" a="1"/>
  <c r="K107" i="4" s="1"/>
  <c r="K108" i="4" a="1"/>
  <c r="K108" i="4" s="1"/>
  <c r="K109" i="4" a="1"/>
  <c r="K109" i="4" s="1"/>
  <c r="K110" i="4" a="1"/>
  <c r="K110" i="4" s="1"/>
  <c r="K111" i="4" a="1"/>
  <c r="K111" i="4" s="1"/>
  <c r="K112" i="4" a="1"/>
  <c r="K112" i="4" s="1"/>
  <c r="K113" i="4" a="1"/>
  <c r="K113" i="4" s="1"/>
  <c r="K114" i="4" a="1"/>
  <c r="K114" i="4" s="1"/>
  <c r="K115" i="4" a="1"/>
  <c r="K115" i="4" s="1"/>
  <c r="K116" i="4" a="1"/>
  <c r="K116" i="4" s="1"/>
  <c r="K117" i="4" a="1"/>
  <c r="K117" i="4" s="1"/>
  <c r="K118" i="4" a="1"/>
  <c r="K118" i="4" s="1"/>
  <c r="K119" i="4" a="1"/>
  <c r="K119" i="4" s="1"/>
  <c r="K120" i="4" a="1"/>
  <c r="K120" i="4" s="1"/>
  <c r="K121" i="4" a="1"/>
  <c r="K121" i="4" s="1"/>
  <c r="K122" i="4" a="1"/>
  <c r="K122" i="4" s="1"/>
  <c r="K123" i="4" a="1"/>
  <c r="K123" i="4" s="1"/>
  <c r="K124" i="4" a="1"/>
  <c r="K124" i="4" s="1"/>
  <c r="K125" i="4" a="1"/>
  <c r="K125" i="4" s="1"/>
  <c r="K126" i="4" a="1"/>
  <c r="K126" i="4" s="1"/>
  <c r="K127" i="4" a="1"/>
  <c r="K127" i="4" s="1"/>
  <c r="K128" i="4" a="1"/>
  <c r="K128" i="4" s="1"/>
  <c r="K129" i="4" a="1"/>
  <c r="K129" i="4" s="1"/>
  <c r="K130" i="4" a="1"/>
  <c r="K130" i="4" s="1"/>
  <c r="K131" i="4" a="1"/>
  <c r="K131" i="4" s="1"/>
  <c r="K132" i="4" a="1"/>
  <c r="K132" i="4" s="1"/>
  <c r="K133" i="4" a="1"/>
  <c r="K133" i="4" s="1"/>
  <c r="K134" i="4" a="1"/>
  <c r="K134" i="4" s="1"/>
  <c r="K135" i="4" a="1"/>
  <c r="K135" i="4" s="1"/>
  <c r="K136" i="4" a="1"/>
  <c r="K136" i="4" s="1"/>
  <c r="K137" i="4" a="1"/>
  <c r="K137" i="4" s="1"/>
  <c r="K138" i="4" a="1"/>
  <c r="K138" i="4" s="1"/>
  <c r="K139" i="4" a="1"/>
  <c r="K139" i="4" s="1"/>
  <c r="K140" i="4" a="1"/>
  <c r="K140" i="4" s="1"/>
  <c r="K141" i="4" a="1"/>
  <c r="K141" i="4" s="1"/>
  <c r="K142" i="4" a="1"/>
  <c r="K142" i="4" s="1"/>
  <c r="K143" i="4" a="1"/>
  <c r="K143" i="4" s="1"/>
  <c r="K144" i="4" a="1"/>
  <c r="K144" i="4" s="1"/>
  <c r="K145" i="4" a="1"/>
  <c r="K145" i="4" s="1"/>
  <c r="K146" i="4" a="1"/>
  <c r="K146" i="4"/>
  <c r="K147" i="4" a="1"/>
  <c r="K147" i="4" s="1"/>
  <c r="K148" i="4" a="1"/>
  <c r="K148" i="4" s="1"/>
  <c r="K149" i="4" a="1"/>
  <c r="K149" i="4" s="1"/>
  <c r="K150" i="4" a="1"/>
  <c r="K150" i="4" s="1"/>
  <c r="K151" i="4" a="1"/>
  <c r="K151" i="4" s="1"/>
  <c r="K152" i="4" a="1"/>
  <c r="K152" i="4" s="1"/>
  <c r="K153" i="4" a="1"/>
  <c r="K153" i="4" s="1"/>
  <c r="K154" i="4" a="1"/>
  <c r="K154" i="4" s="1"/>
  <c r="K155" i="4" a="1"/>
  <c r="K155" i="4" s="1"/>
  <c r="K156" i="4" a="1"/>
  <c r="K156" i="4" s="1"/>
  <c r="K157" i="4" a="1"/>
  <c r="K157" i="4" s="1"/>
  <c r="K158" i="4" a="1"/>
  <c r="K158" i="4" s="1"/>
  <c r="K159" i="4" a="1"/>
  <c r="K159" i="4" s="1"/>
  <c r="K160" i="4" a="1"/>
  <c r="K160" i="4" s="1"/>
  <c r="K161" i="4" a="1"/>
  <c r="K161" i="4" s="1"/>
  <c r="K162" i="4" a="1"/>
  <c r="K162" i="4" s="1"/>
  <c r="K163" i="4" a="1"/>
  <c r="K163" i="4"/>
  <c r="K164" i="4" a="1"/>
  <c r="K164" i="4" s="1"/>
  <c r="K165" i="4" a="1"/>
  <c r="K165" i="4" s="1"/>
  <c r="K166" i="4" a="1"/>
  <c r="K166" i="4" s="1"/>
  <c r="K167" i="4" a="1"/>
  <c r="K167" i="4" s="1"/>
  <c r="K168" i="4" a="1"/>
  <c r="K168" i="4" s="1"/>
  <c r="K169" i="4" a="1"/>
  <c r="K169" i="4" s="1"/>
  <c r="K170" i="4" a="1"/>
  <c r="K170" i="4" s="1"/>
  <c r="K171" i="4" a="1"/>
  <c r="K171" i="4" s="1"/>
  <c r="K172" i="4" a="1"/>
  <c r="K172" i="4" s="1"/>
  <c r="K173" i="4" a="1"/>
  <c r="K173" i="4" s="1"/>
  <c r="K174" i="4" a="1"/>
  <c r="K174" i="4" s="1"/>
  <c r="K175" i="4" a="1"/>
  <c r="K175" i="4" s="1"/>
  <c r="K176" i="4" a="1"/>
  <c r="K176" i="4" s="1"/>
  <c r="K177" i="4" a="1"/>
  <c r="K177" i="4" s="1"/>
  <c r="K178" i="4" a="1"/>
  <c r="K178" i="4" s="1"/>
  <c r="K179" i="4" a="1"/>
  <c r="K179" i="4" s="1"/>
  <c r="K180" i="4" a="1"/>
  <c r="K180" i="4" s="1"/>
  <c r="K181" i="4" a="1"/>
  <c r="K181" i="4" s="1"/>
  <c r="K182" i="4" a="1"/>
  <c r="K182" i="4" s="1"/>
  <c r="K183" i="4" a="1"/>
  <c r="K183" i="4" s="1"/>
  <c r="K184" i="4" a="1"/>
  <c r="K184" i="4" s="1"/>
  <c r="K185" i="4" a="1"/>
  <c r="K185" i="4" s="1"/>
  <c r="K186" i="4" a="1"/>
  <c r="K186" i="4" s="1"/>
  <c r="K187" i="4" a="1"/>
  <c r="K187" i="4" s="1"/>
  <c r="K188" i="4" a="1"/>
  <c r="K188" i="4" s="1"/>
  <c r="K189" i="4" a="1"/>
  <c r="K189" i="4" s="1"/>
  <c r="K190" i="4" a="1"/>
  <c r="K190" i="4" s="1"/>
  <c r="K191" i="4" a="1"/>
  <c r="K191" i="4" s="1"/>
  <c r="K192" i="4" a="1"/>
  <c r="K192" i="4" s="1"/>
  <c r="K193" i="4" a="1"/>
  <c r="K193" i="4" s="1"/>
  <c r="K194" i="4" a="1"/>
  <c r="K194" i="4" s="1"/>
  <c r="K195" i="4" a="1"/>
  <c r="K195" i="4" s="1"/>
  <c r="K196" i="4" a="1"/>
  <c r="K196" i="4" s="1"/>
  <c r="K197" i="4" a="1"/>
  <c r="K197" i="4" s="1"/>
  <c r="K198" i="4" a="1"/>
  <c r="K198" i="4" s="1"/>
  <c r="K199" i="4" a="1"/>
  <c r="K199" i="4" s="1"/>
  <c r="K200" i="4" a="1"/>
  <c r="K200" i="4" s="1"/>
  <c r="K201" i="4" a="1"/>
  <c r="K201" i="4" s="1"/>
  <c r="K202" i="4" a="1"/>
  <c r="K202" i="4" s="1"/>
  <c r="K203" i="4" a="1"/>
  <c r="K203" i="4" s="1"/>
  <c r="K204" i="4" a="1"/>
  <c r="K204" i="4" s="1"/>
  <c r="K205" i="4" a="1"/>
  <c r="K205" i="4" s="1"/>
  <c r="K206" i="4" a="1"/>
  <c r="K206" i="4"/>
  <c r="K207" i="4" a="1"/>
  <c r="K207" i="4" s="1"/>
  <c r="K208" i="4" a="1"/>
  <c r="K208" i="4" s="1"/>
  <c r="K209" i="4" a="1"/>
  <c r="K209" i="4" s="1"/>
  <c r="K210" i="4" a="1"/>
  <c r="K210" i="4" s="1"/>
  <c r="K211" i="4" a="1"/>
  <c r="K211" i="4" s="1"/>
  <c r="K212" i="4" a="1"/>
  <c r="K212" i="4" s="1"/>
  <c r="K213" i="4" a="1"/>
  <c r="K213" i="4" s="1"/>
  <c r="K214" i="4" a="1"/>
  <c r="K214" i="4" s="1"/>
  <c r="K215" i="4" a="1"/>
  <c r="K215" i="4" s="1"/>
  <c r="K216" i="4" a="1"/>
  <c r="K216" i="4" s="1"/>
  <c r="K217" i="4" a="1"/>
  <c r="K217" i="4" s="1"/>
  <c r="K218" i="4" a="1"/>
  <c r="K218" i="4" s="1"/>
  <c r="K219" i="4" a="1"/>
  <c r="K219" i="4" s="1"/>
  <c r="K220" i="4" a="1"/>
  <c r="K220" i="4" s="1"/>
  <c r="K221" i="4" a="1"/>
  <c r="K221" i="4" s="1"/>
  <c r="K222" i="4" a="1"/>
  <c r="K222" i="4" s="1"/>
  <c r="K223" i="4" a="1"/>
  <c r="K223" i="4" s="1"/>
  <c r="K224" i="4" a="1"/>
  <c r="K224" i="4" s="1"/>
  <c r="K225" i="4" a="1"/>
  <c r="K225" i="4" s="1"/>
  <c r="K226" i="4" a="1"/>
  <c r="K226" i="4"/>
  <c r="K227" i="4" a="1"/>
  <c r="K227" i="4" s="1"/>
  <c r="K228" i="4" a="1"/>
  <c r="K228" i="4" s="1"/>
  <c r="K229" i="4" a="1"/>
  <c r="K229" i="4" s="1"/>
  <c r="K230" i="4" a="1"/>
  <c r="K230" i="4" s="1"/>
  <c r="K231" i="4" a="1"/>
  <c r="K231" i="4" s="1"/>
  <c r="K232" i="4" a="1"/>
  <c r="K232" i="4" s="1"/>
  <c r="K233" i="4" a="1"/>
  <c r="K233" i="4" s="1"/>
  <c r="K234" i="4" a="1"/>
  <c r="K234" i="4" s="1"/>
  <c r="K235" i="4" a="1"/>
  <c r="K235" i="4"/>
  <c r="K236" i="4" a="1"/>
  <c r="K236" i="4" s="1"/>
  <c r="K237" i="4" a="1"/>
  <c r="K237" i="4" s="1"/>
  <c r="K238" i="4" a="1"/>
  <c r="K238" i="4" s="1"/>
  <c r="K239" i="4" a="1"/>
  <c r="K239" i="4" s="1"/>
  <c r="K240" i="4" a="1"/>
  <c r="K240" i="4" s="1"/>
  <c r="K241" i="4" a="1"/>
  <c r="K241" i="4" s="1"/>
  <c r="K242" i="4" a="1"/>
  <c r="K242" i="4" s="1"/>
  <c r="K243" i="4" a="1"/>
  <c r="K243" i="4" s="1"/>
  <c r="K244" i="4" a="1"/>
  <c r="K244" i="4" s="1"/>
  <c r="K245" i="4" a="1"/>
  <c r="K245" i="4" s="1"/>
  <c r="K246" i="4" a="1"/>
  <c r="K246" i="4" s="1"/>
  <c r="K247" i="4" a="1"/>
  <c r="K247" i="4" s="1"/>
  <c r="K248" i="4" a="1"/>
  <c r="K248" i="4" s="1"/>
  <c r="K249" i="4" a="1"/>
  <c r="K249" i="4" s="1"/>
  <c r="K250" i="4" a="1"/>
  <c r="K250" i="4" s="1"/>
  <c r="K251" i="4" a="1"/>
  <c r="K251" i="4"/>
  <c r="K252" i="4" a="1"/>
  <c r="K252" i="4" s="1"/>
  <c r="K253" i="4" a="1"/>
  <c r="K253" i="4" s="1"/>
  <c r="K254" i="4" a="1"/>
  <c r="K254" i="4" s="1"/>
  <c r="K255" i="4" a="1"/>
  <c r="K255" i="4" s="1"/>
  <c r="K256" i="4" a="1"/>
  <c r="K256" i="4" s="1"/>
  <c r="K257" i="4" a="1"/>
  <c r="K257" i="4" s="1"/>
  <c r="K258" i="4" a="1"/>
  <c r="K258" i="4" s="1"/>
  <c r="K259" i="4" a="1"/>
  <c r="K259" i="4"/>
  <c r="K260" i="4" a="1"/>
  <c r="K260" i="4" s="1"/>
  <c r="K261" i="4" a="1"/>
  <c r="K261" i="4" s="1"/>
  <c r="K262" i="4" a="1"/>
  <c r="K262" i="4" s="1"/>
  <c r="K263" i="4" a="1"/>
  <c r="K263" i="4" s="1"/>
  <c r="K264" i="4" a="1"/>
  <c r="K264" i="4" s="1"/>
  <c r="K265" i="4" a="1"/>
  <c r="K265" i="4" s="1"/>
  <c r="K266" i="4" a="1"/>
  <c r="K266" i="4" s="1"/>
  <c r="K267" i="4" a="1"/>
  <c r="K267" i="4" s="1"/>
  <c r="K268" i="4" a="1"/>
  <c r="K268" i="4" s="1"/>
  <c r="K269" i="4" a="1"/>
  <c r="K269" i="4" s="1"/>
  <c r="K270" i="4" a="1"/>
  <c r="K270" i="4" s="1"/>
  <c r="K271" i="4" a="1"/>
  <c r="K271" i="4" s="1"/>
  <c r="K272" i="4" a="1"/>
  <c r="K272" i="4" s="1"/>
  <c r="K273" i="4" a="1"/>
  <c r="K273" i="4" s="1"/>
  <c r="K274" i="4" a="1"/>
  <c r="K274" i="4" s="1"/>
  <c r="K275" i="4" a="1"/>
  <c r="K275" i="4" s="1"/>
  <c r="K276" i="4" a="1"/>
  <c r="K276" i="4" s="1"/>
  <c r="K277" i="4" a="1"/>
  <c r="K277" i="4" s="1"/>
  <c r="K278" i="4" a="1"/>
  <c r="K278" i="4" s="1"/>
  <c r="K279" i="4" a="1"/>
  <c r="K279" i="4" s="1"/>
  <c r="K280" i="4" a="1"/>
  <c r="K280" i="4" s="1"/>
  <c r="K281" i="4" a="1"/>
  <c r="K281" i="4" s="1"/>
  <c r="K282" i="4" a="1"/>
  <c r="K282" i="4" s="1"/>
  <c r="K283" i="4" a="1"/>
  <c r="K283" i="4" s="1"/>
  <c r="K284" i="4" a="1"/>
  <c r="K284" i="4" s="1"/>
  <c r="K285" i="4" a="1"/>
  <c r="K285" i="4" s="1"/>
  <c r="K286" i="4" a="1"/>
  <c r="K286" i="4" s="1"/>
  <c r="K287" i="4" a="1"/>
  <c r="K287" i="4" s="1"/>
  <c r="K288" i="4" a="1"/>
  <c r="K288" i="4" s="1"/>
  <c r="K289" i="4" a="1"/>
  <c r="K289" i="4" s="1"/>
  <c r="K290" i="4" a="1"/>
  <c r="K290" i="4" s="1"/>
  <c r="K291" i="4" a="1"/>
  <c r="K291" i="4" s="1"/>
  <c r="K292" i="4" a="1"/>
  <c r="K292" i="4" s="1"/>
  <c r="K293" i="4" a="1"/>
  <c r="K293" i="4" s="1"/>
  <c r="K294" i="4" a="1"/>
  <c r="K294" i="4" s="1"/>
  <c r="K295" i="4" a="1"/>
  <c r="K295" i="4" s="1"/>
  <c r="K296" i="4" a="1"/>
  <c r="K296" i="4" s="1"/>
  <c r="K297" i="4" a="1"/>
  <c r="K297" i="4" s="1"/>
  <c r="K298" i="4" a="1"/>
  <c r="K298" i="4" s="1"/>
  <c r="K299" i="4" a="1"/>
  <c r="K299" i="4" s="1"/>
  <c r="K300" i="4" a="1"/>
  <c r="K300" i="4" s="1"/>
  <c r="K301" i="4" a="1"/>
  <c r="K301" i="4" s="1"/>
  <c r="K302" i="4" a="1"/>
  <c r="K302" i="4" s="1"/>
  <c r="K303" i="4" a="1"/>
  <c r="K303" i="4" s="1"/>
  <c r="K304" i="4" a="1"/>
  <c r="K304" i="4" s="1"/>
  <c r="K305" i="4" a="1"/>
  <c r="K305" i="4" s="1"/>
  <c r="K306" i="4" a="1"/>
  <c r="K306" i="4" s="1"/>
  <c r="K307" i="4" a="1"/>
  <c r="K307" i="4" s="1"/>
  <c r="K308" i="4" a="1"/>
  <c r="K308" i="4" s="1"/>
  <c r="K309" i="4" a="1"/>
  <c r="K309" i="4" s="1"/>
  <c r="K310" i="4" a="1"/>
  <c r="K310" i="4" s="1"/>
  <c r="K311" i="4" a="1"/>
  <c r="K311" i="4" s="1"/>
  <c r="K312" i="4" a="1"/>
  <c r="K312" i="4" s="1"/>
  <c r="K313" i="4" a="1"/>
  <c r="K313" i="4" s="1"/>
  <c r="K314" i="4" a="1"/>
  <c r="K314" i="4" s="1"/>
  <c r="K315" i="4" a="1"/>
  <c r="K315" i="4" s="1"/>
  <c r="K316" i="4" a="1"/>
  <c r="K316" i="4" s="1"/>
  <c r="K317" i="4" a="1"/>
  <c r="K317" i="4" s="1"/>
  <c r="K318" i="4" a="1"/>
  <c r="K318" i="4" s="1"/>
  <c r="K319" i="4" a="1"/>
  <c r="K319" i="4" s="1"/>
  <c r="K320" i="4" a="1"/>
  <c r="K320" i="4" s="1"/>
  <c r="K321" i="4" a="1"/>
  <c r="K321" i="4"/>
  <c r="K322" i="4" a="1"/>
  <c r="K322" i="4" s="1"/>
  <c r="K323" i="4" a="1"/>
  <c r="K323" i="4" s="1"/>
  <c r="K324" i="4" a="1"/>
  <c r="K324" i="4" s="1"/>
  <c r="K325" i="4" a="1"/>
  <c r="K325" i="4" s="1"/>
  <c r="K326" i="4" a="1"/>
  <c r="K326" i="4" s="1"/>
  <c r="K327" i="4" a="1"/>
  <c r="K327" i="4" s="1"/>
  <c r="K328" i="4" a="1"/>
  <c r="K328" i="4" s="1"/>
  <c r="K329" i="4" a="1"/>
  <c r="K329" i="4" s="1"/>
  <c r="K330" i="4" a="1"/>
  <c r="K330" i="4" s="1"/>
  <c r="K331" i="4" a="1"/>
  <c r="K331" i="4" s="1"/>
  <c r="K332" i="4" a="1"/>
  <c r="K332" i="4" s="1"/>
  <c r="K333" i="4" a="1"/>
  <c r="K333" i="4" s="1"/>
  <c r="K334" i="4" a="1"/>
  <c r="K334" i="4" s="1"/>
  <c r="K335" i="4" a="1"/>
  <c r="K335" i="4" s="1"/>
  <c r="K336" i="4" a="1"/>
  <c r="K336" i="4" s="1"/>
  <c r="K337" i="4" a="1"/>
  <c r="K337" i="4" s="1"/>
  <c r="K338" i="4" a="1"/>
  <c r="K338" i="4"/>
  <c r="K339" i="4" a="1"/>
  <c r="K339" i="4" s="1"/>
  <c r="K340" i="4" a="1"/>
  <c r="K340" i="4" s="1"/>
  <c r="K341" i="4" a="1"/>
  <c r="K341" i="4" s="1"/>
  <c r="K342" i="4" a="1"/>
  <c r="K342" i="4" s="1"/>
  <c r="K343" i="4" a="1"/>
  <c r="K343" i="4" s="1"/>
  <c r="K344" i="4" a="1"/>
  <c r="K344" i="4" s="1"/>
  <c r="K345" i="4" a="1"/>
  <c r="K345" i="4" s="1"/>
  <c r="K346" i="4" a="1"/>
  <c r="K346" i="4"/>
  <c r="K347" i="4" a="1"/>
  <c r="K347" i="4" s="1"/>
  <c r="K348" i="4" a="1"/>
  <c r="K348" i="4" s="1"/>
  <c r="K349" i="4" a="1"/>
  <c r="K349" i="4" s="1"/>
  <c r="K350" i="4" a="1"/>
  <c r="K350" i="4" s="1"/>
  <c r="K351" i="4" a="1"/>
  <c r="K351" i="4" s="1"/>
  <c r="K352" i="4" a="1"/>
  <c r="K352" i="4" s="1"/>
  <c r="K353" i="4" a="1"/>
  <c r="K353" i="4" s="1"/>
  <c r="K354" i="4" a="1"/>
  <c r="K354" i="4" s="1"/>
  <c r="K355" i="4" a="1"/>
  <c r="K355" i="4" s="1"/>
  <c r="K356" i="4" a="1"/>
  <c r="K356" i="4" s="1"/>
  <c r="K357" i="4" a="1"/>
  <c r="K357" i="4" s="1"/>
  <c r="K358" i="4" a="1"/>
  <c r="K358" i="4" s="1"/>
  <c r="K359" i="4" a="1"/>
  <c r="K359" i="4" s="1"/>
  <c r="K360" i="4" a="1"/>
  <c r="K360" i="4" s="1"/>
  <c r="K361" i="4" a="1"/>
  <c r="K361" i="4" s="1"/>
  <c r="K362" i="4" a="1"/>
  <c r="K362" i="4" s="1"/>
  <c r="K363" i="4" a="1"/>
  <c r="K363" i="4" s="1"/>
  <c r="K364" i="4" a="1"/>
  <c r="K364" i="4" s="1"/>
  <c r="K365" i="4" a="1"/>
  <c r="K365" i="4" s="1"/>
  <c r="K366" i="4" a="1"/>
  <c r="K366" i="4" s="1"/>
  <c r="K367" i="4" a="1"/>
  <c r="K367" i="4" s="1"/>
  <c r="K368" i="4" a="1"/>
  <c r="K368" i="4" s="1"/>
  <c r="K369" i="4" a="1"/>
  <c r="K369" i="4" s="1"/>
  <c r="K370" i="4" a="1"/>
  <c r="K370" i="4"/>
  <c r="K371" i="4" a="1"/>
  <c r="K371" i="4" s="1"/>
  <c r="K372" i="4" a="1"/>
  <c r="K372" i="4" s="1"/>
  <c r="K373" i="4" a="1"/>
  <c r="K373" i="4" s="1"/>
  <c r="K374" i="4" a="1"/>
  <c r="K374" i="4" s="1"/>
  <c r="K375" i="4" a="1"/>
  <c r="K375" i="4" s="1"/>
  <c r="K376" i="4" a="1"/>
  <c r="K376" i="4" s="1"/>
  <c r="K377" i="4" a="1"/>
  <c r="K377" i="4" s="1"/>
  <c r="K378" i="4" a="1"/>
  <c r="K378" i="4" s="1"/>
  <c r="K379" i="4" a="1"/>
  <c r="K379" i="4" s="1"/>
  <c r="K380" i="4" a="1"/>
  <c r="K380" i="4" s="1"/>
  <c r="K381" i="4" a="1"/>
  <c r="K381" i="4" s="1"/>
  <c r="K382" i="4" a="1"/>
  <c r="K382" i="4" s="1"/>
  <c r="K383" i="4" a="1"/>
  <c r="K383" i="4" s="1"/>
  <c r="K384" i="4" a="1"/>
  <c r="K384" i="4" s="1"/>
  <c r="K385" i="4" a="1"/>
  <c r="K385" i="4" s="1"/>
  <c r="K386" i="4" a="1"/>
  <c r="K386" i="4" s="1"/>
  <c r="K387" i="4" a="1"/>
  <c r="K387" i="4" s="1"/>
  <c r="K388" i="4" a="1"/>
  <c r="K388" i="4" s="1"/>
  <c r="K389" i="4" a="1"/>
  <c r="K389" i="4" s="1"/>
  <c r="K390" i="4" a="1"/>
  <c r="K390" i="4" s="1"/>
  <c r="K391" i="4" a="1"/>
  <c r="K391" i="4" s="1"/>
  <c r="K392" i="4" a="1"/>
  <c r="K392" i="4" s="1"/>
  <c r="K393" i="4" a="1"/>
  <c r="K393" i="4" s="1"/>
  <c r="K394" i="4" a="1"/>
  <c r="K394" i="4" s="1"/>
  <c r="K395" i="4" a="1"/>
  <c r="K395" i="4" s="1"/>
  <c r="K396" i="4" a="1"/>
  <c r="K396" i="4" s="1"/>
  <c r="K397" i="4" a="1"/>
  <c r="K397" i="4" s="1"/>
  <c r="K398" i="4" a="1"/>
  <c r="K398" i="4" s="1"/>
  <c r="K399" i="4" a="1"/>
  <c r="K399" i="4" s="1"/>
  <c r="K400" i="4" a="1"/>
  <c r="K400" i="4" s="1"/>
  <c r="K401" i="4" a="1"/>
  <c r="K401" i="4"/>
  <c r="K402" i="4" a="1"/>
  <c r="K402" i="4" s="1"/>
  <c r="K403" i="4" a="1"/>
  <c r="K403" i="4" s="1"/>
  <c r="K404" i="4" a="1"/>
  <c r="K404" i="4" s="1"/>
  <c r="K405" i="4" a="1"/>
  <c r="K405" i="4" s="1"/>
  <c r="K406" i="4" a="1"/>
  <c r="K406" i="4" s="1"/>
  <c r="K407" i="4" a="1"/>
  <c r="K407" i="4" s="1"/>
  <c r="K408" i="4" a="1"/>
  <c r="K408" i="4" s="1"/>
  <c r="K409" i="4" a="1"/>
  <c r="K409" i="4"/>
  <c r="K410" i="4" a="1"/>
  <c r="K410" i="4" s="1"/>
  <c r="K411" i="4" a="1"/>
  <c r="K411" i="4" s="1"/>
  <c r="K412" i="4" a="1"/>
  <c r="K412" i="4" s="1"/>
  <c r="K413" i="4" a="1"/>
  <c r="K413" i="4" s="1"/>
  <c r="K414" i="4" a="1"/>
  <c r="K414" i="4" s="1"/>
  <c r="K415" i="4" a="1"/>
  <c r="K415" i="4" s="1"/>
  <c r="K416" i="4" a="1"/>
  <c r="K416" i="4"/>
  <c r="K417" i="4" a="1"/>
  <c r="K417" i="4" s="1"/>
  <c r="K418" i="4" a="1"/>
  <c r="K418" i="4" s="1"/>
  <c r="K419" i="4" a="1"/>
  <c r="K419" i="4" s="1"/>
  <c r="K420" i="4" a="1"/>
  <c r="K420" i="4" s="1"/>
  <c r="K421" i="4" a="1"/>
  <c r="K421" i="4" s="1"/>
  <c r="K422" i="4" a="1"/>
  <c r="K422" i="4" s="1"/>
  <c r="K423" i="4" a="1"/>
  <c r="K423" i="4" s="1"/>
  <c r="K424" i="4" a="1"/>
  <c r="K424" i="4" s="1"/>
  <c r="K425" i="4" a="1"/>
  <c r="K425" i="4" s="1"/>
  <c r="K426" i="4" a="1"/>
  <c r="K426" i="4" s="1"/>
  <c r="K427" i="4" a="1"/>
  <c r="K427" i="4" s="1"/>
  <c r="K428" i="4" a="1"/>
  <c r="K428" i="4" s="1"/>
  <c r="K429" i="4" a="1"/>
  <c r="K429" i="4" s="1"/>
  <c r="K430" i="4" a="1"/>
  <c r="K430" i="4" s="1"/>
  <c r="K431" i="4" a="1"/>
  <c r="K431" i="4" s="1"/>
  <c r="K432" i="4" a="1"/>
  <c r="K432" i="4" s="1"/>
  <c r="K433" i="4" a="1"/>
  <c r="K433" i="4" s="1"/>
  <c r="K434" i="4" a="1"/>
  <c r="K434" i="4" s="1"/>
  <c r="K435" i="4" a="1"/>
  <c r="K435" i="4" s="1"/>
  <c r="K436" i="4" a="1"/>
  <c r="K436" i="4" s="1"/>
  <c r="K437" i="4" a="1"/>
  <c r="K437" i="4" s="1"/>
  <c r="K438" i="4" a="1"/>
  <c r="K438" i="4" s="1"/>
  <c r="K439" i="4" a="1"/>
  <c r="K439" i="4" s="1"/>
  <c r="K440" i="4" a="1"/>
  <c r="K440" i="4" s="1"/>
  <c r="K441" i="4" a="1"/>
  <c r="K441" i="4" s="1"/>
  <c r="K442" i="4" a="1"/>
  <c r="K442" i="4" s="1"/>
  <c r="K443" i="4" a="1"/>
  <c r="K443" i="4" s="1"/>
  <c r="K444" i="4" a="1"/>
  <c r="K444" i="4" s="1"/>
  <c r="K445" i="4" a="1"/>
  <c r="K445" i="4" s="1"/>
  <c r="K446" i="4" a="1"/>
  <c r="K446" i="4" s="1"/>
  <c r="K447" i="4" a="1"/>
  <c r="K447" i="4" s="1"/>
  <c r="K448" i="4" a="1"/>
  <c r="K448" i="4" s="1"/>
  <c r="K449" i="4" a="1"/>
  <c r="K449" i="4" s="1"/>
  <c r="K450" i="4" a="1"/>
  <c r="K450" i="4" s="1"/>
  <c r="K451" i="4" a="1"/>
  <c r="K451" i="4"/>
  <c r="K452" i="4" a="1"/>
  <c r="K452" i="4" s="1"/>
  <c r="K453" i="4" a="1"/>
  <c r="K453" i="4" s="1"/>
  <c r="K454" i="4" a="1"/>
  <c r="K454" i="4" s="1"/>
  <c r="K455" i="4" a="1"/>
  <c r="K455" i="4" s="1"/>
  <c r="K456" i="4" a="1"/>
  <c r="K456" i="4" s="1"/>
  <c r="K457" i="4" a="1"/>
  <c r="K457" i="4"/>
  <c r="K458" i="4" a="1"/>
  <c r="K458" i="4" s="1"/>
  <c r="K459" i="4" a="1"/>
  <c r="K459" i="4" s="1"/>
  <c r="K460" i="4" a="1"/>
  <c r="K460" i="4" s="1"/>
  <c r="K461" i="4" a="1"/>
  <c r="K461" i="4" s="1"/>
  <c r="K462" i="4" a="1"/>
  <c r="K462" i="4" s="1"/>
  <c r="K463" i="4" a="1"/>
  <c r="K463" i="4" s="1"/>
  <c r="K464" i="4" a="1"/>
  <c r="K464" i="4" s="1"/>
  <c r="K465" i="4" a="1"/>
  <c r="K465" i="4" s="1"/>
  <c r="K466" i="4" a="1"/>
  <c r="K466" i="4" s="1"/>
  <c r="K467" i="4" a="1"/>
  <c r="K467" i="4" s="1"/>
  <c r="K468" i="4" a="1"/>
  <c r="K468" i="4" s="1"/>
  <c r="K469" i="4" a="1"/>
  <c r="K469" i="4" s="1"/>
  <c r="K470" i="4" a="1"/>
  <c r="K470" i="4" s="1"/>
  <c r="K471" i="4" a="1"/>
  <c r="K471" i="4" s="1"/>
  <c r="K472" i="4" a="1"/>
  <c r="K472" i="4" s="1"/>
  <c r="K473" i="4" a="1"/>
  <c r="K473" i="4" s="1"/>
  <c r="K474" i="4" a="1"/>
  <c r="K474" i="4" s="1"/>
  <c r="K475" i="4" a="1"/>
  <c r="K475" i="4" s="1"/>
  <c r="K476" i="4" a="1"/>
  <c r="K476" i="4" s="1"/>
  <c r="K477" i="4" a="1"/>
  <c r="K477" i="4" s="1"/>
  <c r="K478" i="4" a="1"/>
  <c r="K478" i="4" s="1"/>
  <c r="K479" i="4" a="1"/>
  <c r="K479" i="4" s="1"/>
  <c r="K480" i="4" a="1"/>
  <c r="K480" i="4" s="1"/>
  <c r="K481" i="4" a="1"/>
  <c r="K481" i="4" s="1"/>
  <c r="K482" i="4" a="1"/>
  <c r="K482" i="4" s="1"/>
  <c r="K483" i="4" a="1"/>
  <c r="K483" i="4" s="1"/>
  <c r="K484" i="4" a="1"/>
  <c r="K484" i="4" s="1"/>
  <c r="K485" i="4" a="1"/>
  <c r="K485" i="4" s="1"/>
  <c r="K486" i="4" a="1"/>
  <c r="K486" i="4" s="1"/>
  <c r="K487" i="4" a="1"/>
  <c r="K487" i="4" s="1"/>
  <c r="K488" i="4" a="1"/>
  <c r="K488" i="4" s="1"/>
  <c r="K489" i="4" a="1"/>
  <c r="K489" i="4"/>
  <c r="K490" i="4" a="1"/>
  <c r="K490" i="4" s="1"/>
  <c r="K491" i="4" a="1"/>
  <c r="K491" i="4" s="1"/>
  <c r="K492" i="4" a="1"/>
  <c r="K492" i="4" s="1"/>
  <c r="K493" i="4" a="1"/>
  <c r="K493" i="4" s="1"/>
  <c r="K494" i="4" a="1"/>
  <c r="K494" i="4" s="1"/>
  <c r="K495" i="4" a="1"/>
  <c r="K495" i="4" s="1"/>
  <c r="K496" i="4" a="1"/>
  <c r="K496" i="4" s="1"/>
  <c r="K497" i="4" a="1"/>
  <c r="K497" i="4" s="1"/>
  <c r="K498" i="4" a="1"/>
  <c r="K498" i="4" s="1"/>
  <c r="K499" i="4" a="1"/>
  <c r="K499" i="4" s="1"/>
  <c r="K500" i="4" a="1"/>
  <c r="K500" i="4" s="1"/>
  <c r="K501" i="4" a="1"/>
  <c r="K501" i="4" s="1"/>
  <c r="K502" i="4" a="1"/>
  <c r="K502" i="4" s="1"/>
  <c r="K503" i="4" a="1"/>
  <c r="K503" i="4" s="1"/>
  <c r="K504" i="4" a="1"/>
  <c r="K504" i="4" s="1"/>
  <c r="K505" i="4" a="1"/>
  <c r="K505" i="4" s="1"/>
  <c r="K506" i="4" a="1"/>
  <c r="K506" i="4" s="1"/>
  <c r="K507" i="4" a="1"/>
  <c r="K507" i="4" s="1"/>
  <c r="K508" i="4" a="1"/>
  <c r="K508" i="4" s="1"/>
  <c r="K509" i="4" a="1"/>
  <c r="K509" i="4" s="1"/>
  <c r="K510" i="4" a="1"/>
  <c r="K510" i="4" s="1"/>
  <c r="K511" i="4" a="1"/>
  <c r="K511" i="4" s="1"/>
  <c r="K512" i="4" a="1"/>
  <c r="K512" i="4"/>
  <c r="K513" i="4" a="1"/>
  <c r="K513" i="4" s="1"/>
  <c r="K514" i="4" a="1"/>
  <c r="K514" i="4" s="1"/>
  <c r="K515" i="4" a="1"/>
  <c r="K515" i="4" s="1"/>
  <c r="K516" i="4" a="1"/>
  <c r="K516" i="4" s="1"/>
  <c r="K517" i="4" a="1"/>
  <c r="K517" i="4" s="1"/>
  <c r="K518" i="4" a="1"/>
  <c r="K518" i="4"/>
  <c r="K519" i="4" a="1"/>
  <c r="K519" i="4" s="1"/>
  <c r="K520" i="4" a="1"/>
  <c r="K520" i="4" s="1"/>
  <c r="K521" i="4" a="1"/>
  <c r="K521" i="4" s="1"/>
  <c r="K522" i="4" a="1"/>
  <c r="K522" i="4" s="1"/>
  <c r="K523" i="4" a="1"/>
  <c r="K523" i="4" s="1"/>
  <c r="K524" i="4" a="1"/>
  <c r="K524" i="4" s="1"/>
  <c r="K525" i="4" a="1"/>
  <c r="K525" i="4" s="1"/>
  <c r="K526" i="4" a="1"/>
  <c r="K526" i="4"/>
  <c r="K527" i="4" a="1"/>
  <c r="K527" i="4" s="1"/>
  <c r="K528" i="4" a="1"/>
  <c r="K528" i="4"/>
  <c r="K529" i="4" a="1"/>
  <c r="K529" i="4" s="1"/>
  <c r="K530" i="4" a="1"/>
  <c r="K530" i="4" s="1"/>
  <c r="K531" i="4" a="1"/>
  <c r="K531" i="4" s="1"/>
  <c r="K532" i="4" a="1"/>
  <c r="K532" i="4" s="1"/>
  <c r="K533" i="4" a="1"/>
  <c r="K533" i="4" s="1"/>
  <c r="K534" i="4" a="1"/>
  <c r="K534" i="4"/>
  <c r="K535" i="4" a="1"/>
  <c r="K535" i="4" s="1"/>
  <c r="K536" i="4" a="1"/>
  <c r="K536" i="4"/>
  <c r="K537" i="4" a="1"/>
  <c r="K537" i="4" s="1"/>
  <c r="K538" i="4" a="1"/>
  <c r="K538" i="4" s="1"/>
  <c r="K539" i="4" a="1"/>
  <c r="K539" i="4" s="1"/>
  <c r="K540" i="4" a="1"/>
  <c r="K540" i="4" s="1"/>
  <c r="K541" i="4" a="1"/>
  <c r="K541" i="4" s="1"/>
  <c r="K542" i="4" a="1"/>
  <c r="K542" i="4" s="1"/>
  <c r="K543" i="4" a="1"/>
  <c r="K543" i="4" s="1"/>
  <c r="K544" i="4" a="1"/>
  <c r="K544" i="4"/>
  <c r="K545" i="4" a="1"/>
  <c r="K545" i="4" s="1"/>
  <c r="K546" i="4" a="1"/>
  <c r="K546" i="4" s="1"/>
  <c r="K547" i="4" a="1"/>
  <c r="K547" i="4" s="1"/>
  <c r="K548" i="4" a="1"/>
  <c r="K548" i="4" s="1"/>
  <c r="K549" i="4" a="1"/>
  <c r="K549" i="4" s="1"/>
  <c r="K550" i="4" a="1"/>
  <c r="K550" i="4" s="1"/>
  <c r="K551" i="4" a="1"/>
  <c r="K551" i="4" s="1"/>
  <c r="K552" i="4" a="1"/>
  <c r="K552" i="4" s="1"/>
  <c r="K553" i="4" a="1"/>
  <c r="K553" i="4" s="1"/>
  <c r="K554" i="4" a="1"/>
  <c r="K554" i="4" s="1"/>
  <c r="K555" i="4" a="1"/>
  <c r="K555" i="4" s="1"/>
  <c r="K556" i="4" a="1"/>
  <c r="K556" i="4" s="1"/>
  <c r="K557" i="4" a="1"/>
  <c r="K557" i="4"/>
  <c r="K558" i="4" a="1"/>
  <c r="K558" i="4"/>
  <c r="K559" i="4" a="1"/>
  <c r="K559" i="4" s="1"/>
  <c r="K560" i="4" a="1"/>
  <c r="K560" i="4" s="1"/>
  <c r="K561" i="4" a="1"/>
  <c r="K561" i="4" s="1"/>
  <c r="K562" i="4" a="1"/>
  <c r="K562" i="4" s="1"/>
  <c r="K563" i="4" a="1"/>
  <c r="K563" i="4" s="1"/>
  <c r="K564" i="4" a="1"/>
  <c r="K564" i="4" s="1"/>
  <c r="K565" i="4" a="1"/>
  <c r="K565" i="4" s="1"/>
  <c r="K566" i="4" a="1"/>
  <c r="K566" i="4" s="1"/>
  <c r="K567" i="4" a="1"/>
  <c r="K567" i="4" s="1"/>
  <c r="K568" i="4" a="1"/>
  <c r="K568" i="4" s="1"/>
  <c r="K569" i="4" a="1"/>
  <c r="K569" i="4" s="1"/>
  <c r="K570" i="4" a="1"/>
  <c r="K570" i="4" s="1"/>
  <c r="K571" i="4" a="1"/>
  <c r="K571" i="4" s="1"/>
  <c r="K572" i="4" a="1"/>
  <c r="K572" i="4"/>
  <c r="K573" i="4" a="1"/>
  <c r="K573" i="4"/>
  <c r="K574" i="4" a="1"/>
  <c r="K574" i="4" s="1"/>
  <c r="K575" i="4" a="1"/>
  <c r="K575" i="4" s="1"/>
  <c r="K576" i="4" a="1"/>
  <c r="K576" i="4" s="1"/>
  <c r="K577" i="4" a="1"/>
  <c r="K577" i="4" s="1"/>
  <c r="K578" i="4" a="1"/>
  <c r="K578" i="4" s="1"/>
  <c r="K579" i="4" a="1"/>
  <c r="K579" i="4" s="1"/>
  <c r="K580" i="4" a="1"/>
  <c r="K580" i="4" s="1"/>
  <c r="K581" i="4" a="1"/>
  <c r="K581" i="4"/>
  <c r="K582" i="4" a="1"/>
  <c r="K582" i="4" s="1"/>
  <c r="K583" i="4" a="1"/>
  <c r="K583" i="4" s="1"/>
  <c r="K584" i="4" a="1"/>
  <c r="K584" i="4" s="1"/>
  <c r="K585" i="4" a="1"/>
  <c r="K585" i="4" s="1"/>
  <c r="K586" i="4" a="1"/>
  <c r="K586" i="4" s="1"/>
  <c r="K587" i="4" a="1"/>
  <c r="K587" i="4" s="1"/>
  <c r="K588" i="4" a="1"/>
  <c r="K588" i="4" s="1"/>
  <c r="K589" i="4" a="1"/>
  <c r="K589" i="4" s="1"/>
  <c r="K590" i="4" a="1"/>
  <c r="K590" i="4" s="1"/>
  <c r="K591" i="4" a="1"/>
  <c r="K591" i="4" s="1"/>
  <c r="K592" i="4" a="1"/>
  <c r="K592" i="4" s="1"/>
  <c r="K593" i="4" a="1"/>
  <c r="K593" i="4" s="1"/>
  <c r="K594" i="4" a="1"/>
  <c r="K594" i="4" s="1"/>
  <c r="K595" i="4" a="1"/>
  <c r="K595" i="4" s="1"/>
  <c r="K596" i="4" a="1"/>
  <c r="K596" i="4" s="1"/>
  <c r="K597" i="4" a="1"/>
  <c r="K597" i="4" s="1"/>
  <c r="K598" i="4" a="1"/>
  <c r="K598" i="4" s="1"/>
  <c r="K599" i="4" a="1"/>
  <c r="K599" i="4" s="1"/>
  <c r="K600" i="4" a="1"/>
  <c r="K600" i="4" s="1"/>
  <c r="K601" i="4" a="1"/>
  <c r="K601" i="4" s="1"/>
  <c r="K602" i="4" a="1"/>
  <c r="K602" i="4" s="1"/>
  <c r="K603" i="4" a="1"/>
  <c r="K603" i="4" s="1"/>
  <c r="K604" i="4" a="1"/>
  <c r="K604" i="4" s="1"/>
  <c r="K605" i="4" a="1"/>
  <c r="K605" i="4" s="1"/>
  <c r="K606" i="4" a="1"/>
  <c r="K606" i="4" s="1"/>
  <c r="K607" i="4" a="1"/>
  <c r="K607" i="4"/>
  <c r="K608" i="4" a="1"/>
  <c r="K608" i="4" s="1"/>
  <c r="K609" i="4" a="1"/>
  <c r="K609" i="4" s="1"/>
  <c r="K610" i="4" a="1"/>
  <c r="K610" i="4" s="1"/>
  <c r="K611" i="4" a="1"/>
  <c r="K611" i="4"/>
  <c r="K612" i="4" a="1"/>
  <c r="K612" i="4" s="1"/>
  <c r="K613" i="4" a="1"/>
  <c r="K613" i="4" s="1"/>
  <c r="K614" i="4" a="1"/>
  <c r="K614" i="4" s="1"/>
  <c r="K615" i="4" a="1"/>
  <c r="K615" i="4" s="1"/>
  <c r="K616" i="4" a="1"/>
  <c r="K616" i="4" s="1"/>
  <c r="K617" i="4" a="1"/>
  <c r="K617" i="4" s="1"/>
  <c r="K618" i="4" a="1"/>
  <c r="K618" i="4" s="1"/>
  <c r="K619" i="4" a="1"/>
  <c r="K619" i="4" s="1"/>
  <c r="K620" i="4" a="1"/>
  <c r="K620" i="4" s="1"/>
  <c r="K621" i="4" a="1"/>
  <c r="K621" i="4" s="1"/>
  <c r="K622" i="4" a="1"/>
  <c r="K622" i="4" s="1"/>
  <c r="K623" i="4" a="1"/>
  <c r="K623" i="4" s="1"/>
  <c r="K624" i="4" a="1"/>
  <c r="K624" i="4" s="1"/>
  <c r="K625" i="4" a="1"/>
  <c r="K625" i="4" s="1"/>
  <c r="K626" i="4" a="1"/>
  <c r="K626" i="4" s="1"/>
  <c r="K627" i="4" a="1"/>
  <c r="K627" i="4" s="1"/>
  <c r="K628" i="4" a="1"/>
  <c r="K628" i="4"/>
  <c r="K629" i="4" a="1"/>
  <c r="K629" i="4" s="1"/>
  <c r="K630" i="4" a="1"/>
  <c r="K630" i="4" s="1"/>
  <c r="K631" i="4" a="1"/>
  <c r="K631" i="4" s="1"/>
  <c r="K632" i="4" a="1"/>
  <c r="K632" i="4" s="1"/>
  <c r="K633" i="4" a="1"/>
  <c r="K633" i="4" s="1"/>
  <c r="K634" i="4" a="1"/>
  <c r="K634" i="4" s="1"/>
  <c r="K635" i="4" a="1"/>
  <c r="K635" i="4" s="1"/>
  <c r="K636" i="4" a="1"/>
  <c r="K636" i="4" s="1"/>
  <c r="K637" i="4" a="1"/>
  <c r="K637" i="4"/>
  <c r="K638" i="4" a="1"/>
  <c r="K638" i="4" s="1"/>
  <c r="K639" i="4" a="1"/>
  <c r="K639" i="4" s="1"/>
  <c r="K640" i="4" a="1"/>
  <c r="K640" i="4" s="1"/>
  <c r="K641" i="4" a="1"/>
  <c r="K641" i="4" s="1"/>
  <c r="K642" i="4" a="1"/>
  <c r="K642" i="4" s="1"/>
  <c r="K643" i="4" a="1"/>
  <c r="K643" i="4" s="1"/>
  <c r="K644" i="4" a="1"/>
  <c r="K644" i="4"/>
  <c r="K645" i="4" a="1"/>
  <c r="K645" i="4" s="1"/>
  <c r="K646" i="4" a="1"/>
  <c r="K646" i="4"/>
  <c r="K647" i="4" a="1"/>
  <c r="K647" i="4" s="1"/>
  <c r="K648" i="4" a="1"/>
  <c r="K648" i="4" s="1"/>
  <c r="K649" i="4" a="1"/>
  <c r="K649" i="4" s="1"/>
  <c r="K650" i="4" a="1"/>
  <c r="K650" i="4" s="1"/>
  <c r="K651" i="4" a="1"/>
  <c r="K651" i="4" s="1"/>
  <c r="K652" i="4" a="1"/>
  <c r="K652" i="4" s="1"/>
  <c r="K653" i="4" a="1"/>
  <c r="K653" i="4" s="1"/>
  <c r="K654" i="4" a="1"/>
  <c r="K654" i="4" s="1"/>
  <c r="K655" i="4" a="1"/>
  <c r="K655" i="4" s="1"/>
  <c r="K656" i="4" a="1"/>
  <c r="K656" i="4" s="1"/>
  <c r="K657" i="4" a="1"/>
  <c r="K657" i="4" s="1"/>
  <c r="K658" i="4" a="1"/>
  <c r="K658" i="4" s="1"/>
  <c r="K659" i="4" a="1"/>
  <c r="K659" i="4" s="1"/>
  <c r="K660" i="4" a="1"/>
  <c r="K660" i="4" s="1"/>
  <c r="K661" i="4" a="1"/>
  <c r="K661" i="4" s="1"/>
  <c r="K662" i="4" a="1"/>
  <c r="K662" i="4" s="1"/>
  <c r="K663" i="4" a="1"/>
  <c r="K663" i="4" s="1"/>
  <c r="K664" i="4" a="1"/>
  <c r="K664" i="4" s="1"/>
  <c r="K665" i="4" a="1"/>
  <c r="K665" i="4" s="1"/>
  <c r="K666" i="4" a="1"/>
  <c r="K666" i="4" s="1"/>
  <c r="K667" i="4" a="1"/>
  <c r="K667" i="4" s="1"/>
  <c r="K668" i="4" a="1"/>
  <c r="K668" i="4"/>
  <c r="K669" i="4" a="1"/>
  <c r="K669" i="4" s="1"/>
  <c r="K670" i="4" a="1"/>
  <c r="K670" i="4" s="1"/>
  <c r="K671" i="4" a="1"/>
  <c r="K671" i="4" s="1"/>
  <c r="K672" i="4" a="1"/>
  <c r="K672" i="4" s="1"/>
  <c r="K673" i="4" a="1"/>
  <c r="K673" i="4" s="1"/>
  <c r="K674" i="4" a="1"/>
  <c r="K674" i="4" s="1"/>
  <c r="K675" i="4" a="1"/>
  <c r="K675" i="4" s="1"/>
  <c r="K676" i="4" a="1"/>
  <c r="K676" i="4" s="1"/>
  <c r="K677" i="4" a="1"/>
  <c r="K677" i="4" s="1"/>
  <c r="K678" i="4" a="1"/>
  <c r="K678" i="4" s="1"/>
  <c r="K679" i="4" a="1"/>
  <c r="K679" i="4" s="1"/>
  <c r="K680" i="4" a="1"/>
  <c r="K680" i="4" s="1"/>
  <c r="K681" i="4" a="1"/>
  <c r="K681" i="4" s="1"/>
  <c r="K682" i="4" a="1"/>
  <c r="K682" i="4" s="1"/>
  <c r="K683" i="4" a="1"/>
  <c r="K683" i="4" s="1"/>
  <c r="K684" i="4" a="1"/>
  <c r="K684" i="4"/>
  <c r="K685" i="4" a="1"/>
  <c r="K685" i="4" s="1"/>
  <c r="K686" i="4" a="1"/>
  <c r="K686" i="4" s="1"/>
  <c r="K687" i="4" a="1"/>
  <c r="K687" i="4" s="1"/>
  <c r="K688" i="4" a="1"/>
  <c r="K688" i="4" s="1"/>
  <c r="K689" i="4" a="1"/>
  <c r="K689" i="4" s="1"/>
  <c r="K690" i="4" a="1"/>
  <c r="K690" i="4" s="1"/>
  <c r="K691" i="4" a="1"/>
  <c r="K691" i="4"/>
  <c r="K692" i="4" a="1"/>
  <c r="K692" i="4" s="1"/>
  <c r="K693" i="4" a="1"/>
  <c r="K693" i="4" s="1"/>
  <c r="K694" i="4" a="1"/>
  <c r="K694" i="4" s="1"/>
  <c r="K695" i="4" a="1"/>
  <c r="K695" i="4" s="1"/>
  <c r="K696" i="4" a="1"/>
  <c r="K696" i="4" s="1"/>
  <c r="K697" i="4" a="1"/>
  <c r="K697" i="4" s="1"/>
  <c r="K698" i="4" a="1"/>
  <c r="K698" i="4" s="1"/>
  <c r="K699" i="4" a="1"/>
  <c r="K699" i="4" s="1"/>
  <c r="K700" i="4" a="1"/>
  <c r="K700" i="4" s="1"/>
  <c r="K701" i="4" a="1"/>
  <c r="K701" i="4" s="1"/>
  <c r="K702" i="4" a="1"/>
  <c r="K702" i="4" s="1"/>
  <c r="K703" i="4" a="1"/>
  <c r="K703" i="4" s="1"/>
  <c r="K704" i="4" a="1"/>
  <c r="K704" i="4" s="1"/>
  <c r="K705" i="4" a="1"/>
  <c r="K705" i="4" s="1"/>
  <c r="K706" i="4" a="1"/>
  <c r="K706" i="4" s="1"/>
  <c r="K707" i="4" a="1"/>
  <c r="K707" i="4" s="1"/>
  <c r="K708" i="4" a="1"/>
  <c r="K708" i="4" s="1"/>
  <c r="K709" i="4" a="1"/>
  <c r="K709" i="4" s="1"/>
  <c r="K710" i="4" a="1"/>
  <c r="K710" i="4" s="1"/>
  <c r="K711" i="4" a="1"/>
  <c r="K711" i="4" s="1"/>
  <c r="K712" i="4" a="1"/>
  <c r="K712" i="4" s="1"/>
  <c r="K713" i="4" a="1"/>
  <c r="K713" i="4" s="1"/>
  <c r="K714" i="4" a="1"/>
  <c r="K714" i="4" s="1"/>
  <c r="K715" i="4" a="1"/>
  <c r="K715" i="4" s="1"/>
  <c r="K716" i="4" a="1"/>
  <c r="K716" i="4" s="1"/>
  <c r="K717" i="4" a="1"/>
  <c r="K717" i="4" s="1"/>
  <c r="K718" i="4" a="1"/>
  <c r="K718" i="4" s="1"/>
  <c r="K719" i="4" a="1"/>
  <c r="K719" i="4" s="1"/>
  <c r="K720" i="4" a="1"/>
  <c r="K720" i="4" s="1"/>
  <c r="K721" i="4" a="1"/>
  <c r="K721" i="4" s="1"/>
  <c r="K722" i="4" a="1"/>
  <c r="K722" i="4" s="1"/>
  <c r="K723" i="4" a="1"/>
  <c r="K723" i="4" s="1"/>
  <c r="K724" i="4" a="1"/>
  <c r="K724" i="4" s="1"/>
  <c r="K725" i="4" a="1"/>
  <c r="K725" i="4" s="1"/>
  <c r="K726" i="4" a="1"/>
  <c r="K726" i="4" s="1"/>
  <c r="K727" i="4" a="1"/>
  <c r="K727" i="4" s="1"/>
  <c r="K728" i="4" a="1"/>
  <c r="K728" i="4" s="1"/>
  <c r="K729" i="4" a="1"/>
  <c r="K729" i="4"/>
  <c r="K730" i="4" a="1"/>
  <c r="K730" i="4" s="1"/>
  <c r="K731" i="4" a="1"/>
  <c r="K731" i="4" s="1"/>
  <c r="K732" i="4" a="1"/>
  <c r="K732" i="4" s="1"/>
  <c r="K733" i="4" a="1"/>
  <c r="K733" i="4" s="1"/>
  <c r="K734" i="4" a="1"/>
  <c r="K734" i="4"/>
  <c r="K735" i="4" a="1"/>
  <c r="K735" i="4" s="1"/>
  <c r="K736" i="4" a="1"/>
  <c r="K736" i="4" s="1"/>
  <c r="K737" i="4" a="1"/>
  <c r="K737" i="4" s="1"/>
  <c r="K738" i="4" a="1"/>
  <c r="K738" i="4" s="1"/>
  <c r="K739" i="4" a="1"/>
  <c r="K739" i="4"/>
  <c r="K740" i="4" a="1"/>
  <c r="K740" i="4" s="1"/>
  <c r="K741" i="4" a="1"/>
  <c r="K741" i="4"/>
  <c r="K742" i="4" a="1"/>
  <c r="K742" i="4" s="1"/>
  <c r="K743" i="4" a="1"/>
  <c r="K743" i="4" s="1"/>
  <c r="K744" i="4" a="1"/>
  <c r="K744" i="4" s="1"/>
  <c r="K745" i="4" a="1"/>
  <c r="K745" i="4" s="1"/>
  <c r="K746" i="4" a="1"/>
  <c r="K746" i="4" s="1"/>
  <c r="K747" i="4" a="1"/>
  <c r="K747" i="4" s="1"/>
  <c r="K748" i="4" a="1"/>
  <c r="K748" i="4" s="1"/>
  <c r="K749" i="4" a="1"/>
  <c r="K749" i="4"/>
  <c r="K750" i="4" a="1"/>
  <c r="K750" i="4" s="1"/>
  <c r="K751" i="4" a="1"/>
  <c r="K751" i="4" s="1"/>
  <c r="K752" i="4" a="1"/>
  <c r="K752" i="4" s="1"/>
  <c r="K753" i="4" a="1"/>
  <c r="K753" i="4" s="1"/>
  <c r="K754" i="4" a="1"/>
  <c r="K754" i="4" s="1"/>
  <c r="K755" i="4" a="1"/>
  <c r="K755" i="4" s="1"/>
  <c r="K756" i="4" a="1"/>
  <c r="K756" i="4" s="1"/>
  <c r="K757" i="4" a="1"/>
  <c r="K757" i="4" s="1"/>
  <c r="K758" i="4" a="1"/>
  <c r="K758" i="4" s="1"/>
  <c r="K759" i="4" a="1"/>
  <c r="K759" i="4" s="1"/>
  <c r="K760" i="4" a="1"/>
  <c r="K760" i="4" s="1"/>
  <c r="K761" i="4" a="1"/>
  <c r="K761" i="4" s="1"/>
  <c r="K762" i="4" a="1"/>
  <c r="K762" i="4" s="1"/>
  <c r="K763" i="4" a="1"/>
  <c r="K763" i="4" s="1"/>
  <c r="K764" i="4" a="1"/>
  <c r="K764" i="4" s="1"/>
  <c r="K765" i="4" a="1"/>
  <c r="K765" i="4" s="1"/>
  <c r="K766" i="4" a="1"/>
  <c r="K766" i="4" s="1"/>
  <c r="K767" i="4" a="1"/>
  <c r="K767" i="4" s="1"/>
  <c r="K768" i="4" a="1"/>
  <c r="K768" i="4" s="1"/>
  <c r="K769" i="4" a="1"/>
  <c r="K769" i="4" s="1"/>
  <c r="K770" i="4" a="1"/>
  <c r="K770" i="4" s="1"/>
  <c r="K771" i="4" a="1"/>
  <c r="K771" i="4" s="1"/>
  <c r="K772" i="4" a="1"/>
  <c r="K772" i="4" s="1"/>
  <c r="K773" i="4" a="1"/>
  <c r="K773" i="4" s="1"/>
  <c r="K774" i="4" a="1"/>
  <c r="K774" i="4" s="1"/>
  <c r="K775" i="4" a="1"/>
  <c r="K775" i="4" s="1"/>
  <c r="K776" i="4" a="1"/>
  <c r="K776" i="4" s="1"/>
  <c r="K777" i="4" a="1"/>
  <c r="K777" i="4" s="1"/>
  <c r="K778" i="4" a="1"/>
  <c r="K778" i="4" s="1"/>
  <c r="K779" i="4" a="1"/>
  <c r="K779" i="4" s="1"/>
  <c r="K780" i="4" a="1"/>
  <c r="K780" i="4" s="1"/>
  <c r="K781" i="4" a="1"/>
  <c r="K781" i="4" s="1"/>
  <c r="K782" i="4" a="1"/>
  <c r="K782" i="4" s="1"/>
  <c r="K783" i="4" a="1"/>
  <c r="K783" i="4" s="1"/>
  <c r="K784" i="4" a="1"/>
  <c r="K784" i="4" s="1"/>
  <c r="K785" i="4" a="1"/>
  <c r="K785" i="4" s="1"/>
  <c r="K786" i="4" a="1"/>
  <c r="K786" i="4" s="1"/>
  <c r="K787" i="4" a="1"/>
  <c r="K787" i="4" s="1"/>
  <c r="K788" i="4" a="1"/>
  <c r="K788" i="4" s="1"/>
  <c r="K789" i="4" a="1"/>
  <c r="K789" i="4" s="1"/>
  <c r="K790" i="4" a="1"/>
  <c r="K790" i="4" s="1"/>
  <c r="K791" i="4" a="1"/>
  <c r="K791" i="4" s="1"/>
  <c r="K792" i="4" a="1"/>
  <c r="K792" i="4" s="1"/>
  <c r="K793" i="4" a="1"/>
  <c r="K793" i="4" s="1"/>
  <c r="K794" i="4" a="1"/>
  <c r="K794" i="4" s="1"/>
  <c r="K795" i="4" a="1"/>
  <c r="K795" i="4" s="1"/>
  <c r="K796" i="4" a="1"/>
  <c r="K796" i="4" s="1"/>
  <c r="K797" i="4" a="1"/>
  <c r="K797" i="4" s="1"/>
  <c r="K798" i="4" a="1"/>
  <c r="K798" i="4" s="1"/>
  <c r="K799" i="4" a="1"/>
  <c r="K799" i="4" s="1"/>
  <c r="K800" i="4" a="1"/>
  <c r="K800" i="4" s="1"/>
  <c r="K801" i="4" a="1"/>
  <c r="K801" i="4"/>
  <c r="K802" i="4" a="1"/>
  <c r="K802" i="4" s="1"/>
  <c r="K803" i="4" a="1"/>
  <c r="K803" i="4" s="1"/>
  <c r="K804" i="4" a="1"/>
  <c r="K804" i="4" s="1"/>
  <c r="K805" i="4" a="1"/>
  <c r="K805" i="4" s="1"/>
  <c r="K806" i="4" a="1"/>
  <c r="K806" i="4" s="1"/>
  <c r="K807" i="4" a="1"/>
  <c r="K807" i="4" s="1"/>
  <c r="K808" i="4" a="1"/>
  <c r="K808" i="4" s="1"/>
  <c r="K809" i="4" a="1"/>
  <c r="K809" i="4" s="1"/>
  <c r="K810" i="4" a="1"/>
  <c r="K810" i="4" s="1"/>
  <c r="K811" i="4" a="1"/>
  <c r="K811" i="4" s="1"/>
  <c r="K812" i="4" a="1"/>
  <c r="K812" i="4" s="1"/>
  <c r="K813" i="4" a="1"/>
  <c r="K813" i="4" s="1"/>
  <c r="K814" i="4" a="1"/>
  <c r="K814" i="4" s="1"/>
  <c r="K815" i="4" a="1"/>
  <c r="K815" i="4" s="1"/>
  <c r="K816" i="4" a="1"/>
  <c r="K816" i="4" s="1"/>
  <c r="K817" i="4" a="1"/>
  <c r="K817" i="4" s="1"/>
  <c r="K818" i="4" a="1"/>
  <c r="K818" i="4" s="1"/>
  <c r="K819" i="4" a="1"/>
  <c r="K819" i="4" s="1"/>
  <c r="K820" i="4" a="1"/>
  <c r="K820" i="4" s="1"/>
  <c r="K821" i="4" a="1"/>
  <c r="K821" i="4" s="1"/>
  <c r="K822" i="4" a="1"/>
  <c r="K822" i="4" s="1"/>
  <c r="K823" i="4" a="1"/>
  <c r="K823" i="4" s="1"/>
  <c r="K824" i="4" a="1"/>
  <c r="K824" i="4" s="1"/>
  <c r="K825" i="4" a="1"/>
  <c r="K825" i="4" s="1"/>
  <c r="K826" i="4" a="1"/>
  <c r="K826" i="4" s="1"/>
  <c r="K827" i="4" a="1"/>
  <c r="K827" i="4" s="1"/>
  <c r="K828" i="4" a="1"/>
  <c r="K828" i="4" s="1"/>
  <c r="K829" i="4" a="1"/>
  <c r="K829" i="4" s="1"/>
  <c r="K830" i="4" a="1"/>
  <c r="K830" i="4" s="1"/>
  <c r="K831" i="4" a="1"/>
  <c r="K831" i="4" s="1"/>
  <c r="K832" i="4" a="1"/>
  <c r="K832" i="4" s="1"/>
  <c r="K833" i="4" a="1"/>
  <c r="K833" i="4" s="1"/>
  <c r="K834" i="4" a="1"/>
  <c r="K834" i="4" s="1"/>
  <c r="K835" i="4" a="1"/>
  <c r="K835" i="4" s="1"/>
  <c r="K836" i="4" a="1"/>
  <c r="K836" i="4" s="1"/>
  <c r="K837" i="4" a="1"/>
  <c r="K837" i="4" s="1"/>
  <c r="K838" i="4" a="1"/>
  <c r="K838" i="4" s="1"/>
  <c r="K839" i="4" a="1"/>
  <c r="K839" i="4" s="1"/>
  <c r="K840" i="4" a="1"/>
  <c r="K840" i="4" s="1"/>
  <c r="K841" i="4" a="1"/>
  <c r="K841" i="4" s="1"/>
  <c r="K842" i="4" a="1"/>
  <c r="K842" i="4" s="1"/>
  <c r="K843" i="4" a="1"/>
  <c r="K843" i="4" s="1"/>
  <c r="K844" i="4" a="1"/>
  <c r="K844" i="4" s="1"/>
  <c r="K845" i="4" a="1"/>
  <c r="K845" i="4" s="1"/>
  <c r="K846" i="4" a="1"/>
  <c r="K846" i="4" s="1"/>
  <c r="K847" i="4" a="1"/>
  <c r="K847" i="4" s="1"/>
  <c r="K848" i="4" a="1"/>
  <c r="K848" i="4" s="1"/>
  <c r="K849" i="4" a="1"/>
  <c r="K849" i="4" s="1"/>
  <c r="K850" i="4" a="1"/>
  <c r="K850" i="4" s="1"/>
  <c r="K851" i="4" a="1"/>
  <c r="K851" i="4" s="1"/>
  <c r="K852" i="4" a="1"/>
  <c r="K852" i="4" s="1"/>
  <c r="K853" i="4" a="1"/>
  <c r="K853" i="4" s="1"/>
  <c r="K854" i="4" a="1"/>
  <c r="K854" i="4" s="1"/>
  <c r="K855" i="4" a="1"/>
  <c r="K855" i="4" s="1"/>
  <c r="K856" i="4" a="1"/>
  <c r="K856" i="4"/>
  <c r="K857" i="4" a="1"/>
  <c r="K857" i="4" s="1"/>
  <c r="K858" i="4" a="1"/>
  <c r="K858" i="4" s="1"/>
  <c r="K859" i="4" a="1"/>
  <c r="K859" i="4" s="1"/>
  <c r="K860" i="4" a="1"/>
  <c r="K860" i="4" s="1"/>
  <c r="K861" i="4" a="1"/>
  <c r="K861" i="4" s="1"/>
  <c r="K862" i="4" a="1"/>
  <c r="K862" i="4" s="1"/>
  <c r="K863" i="4" a="1"/>
  <c r="K863" i="4" s="1"/>
  <c r="K864" i="4" a="1"/>
  <c r="K864" i="4" s="1"/>
  <c r="K865" i="4" a="1"/>
  <c r="K865" i="4" s="1"/>
  <c r="K866" i="4" a="1"/>
  <c r="K866" i="4" s="1"/>
  <c r="K867" i="4" a="1"/>
  <c r="K867" i="4" s="1"/>
  <c r="K868" i="4" a="1"/>
  <c r="K868" i="4" s="1"/>
  <c r="K869" i="4" a="1"/>
  <c r="K869" i="4" s="1"/>
  <c r="K870" i="4" a="1"/>
  <c r="K870" i="4" s="1"/>
  <c r="K871" i="4" a="1"/>
  <c r="K871" i="4" s="1"/>
  <c r="K872" i="4" a="1"/>
  <c r="K872" i="4" s="1"/>
  <c r="K873" i="4" a="1"/>
  <c r="K873" i="4" s="1"/>
  <c r="K874" i="4" a="1"/>
  <c r="K874" i="4" s="1"/>
  <c r="K875" i="4" a="1"/>
  <c r="K875" i="4" s="1"/>
  <c r="K876" i="4" a="1"/>
  <c r="K876" i="4" s="1"/>
  <c r="K877" i="4" a="1"/>
  <c r="K877" i="4" s="1"/>
  <c r="K878" i="4" a="1"/>
  <c r="K878" i="4" s="1"/>
  <c r="K879" i="4" a="1"/>
  <c r="K879" i="4" s="1"/>
  <c r="K880" i="4" a="1"/>
  <c r="K880" i="4" s="1"/>
  <c r="K881" i="4" a="1"/>
  <c r="K881" i="4"/>
  <c r="K882" i="4" a="1"/>
  <c r="K882" i="4" s="1"/>
  <c r="K883" i="4" a="1"/>
  <c r="K883" i="4" s="1"/>
  <c r="K884" i="4" a="1"/>
  <c r="K884" i="4" s="1"/>
  <c r="K885" i="4" a="1"/>
  <c r="K885" i="4" s="1"/>
  <c r="K886" i="4" a="1"/>
  <c r="K886" i="4" s="1"/>
  <c r="K887" i="4" a="1"/>
  <c r="K887" i="4" s="1"/>
  <c r="K888" i="4" a="1"/>
  <c r="K888" i="4" s="1"/>
  <c r="K889" i="4" a="1"/>
  <c r="K889" i="4" s="1"/>
  <c r="K890" i="4" a="1"/>
  <c r="K890" i="4" s="1"/>
  <c r="K891" i="4" a="1"/>
  <c r="K891" i="4"/>
  <c r="K892" i="4" a="1"/>
  <c r="K892" i="4" s="1"/>
  <c r="K893" i="4" a="1"/>
  <c r="K893" i="4" s="1"/>
  <c r="K894" i="4" a="1"/>
  <c r="K894" i="4" s="1"/>
  <c r="K895" i="4" a="1"/>
  <c r="K895" i="4" s="1"/>
  <c r="K896" i="4" a="1"/>
  <c r="K896" i="4" s="1"/>
  <c r="K897" i="4" a="1"/>
  <c r="K897" i="4" s="1"/>
  <c r="K898" i="4" a="1"/>
  <c r="K898" i="4" s="1"/>
  <c r="K899" i="4" a="1"/>
  <c r="K899" i="4" s="1"/>
  <c r="K900" i="4" a="1"/>
  <c r="K900" i="4" s="1"/>
  <c r="K901" i="4" a="1"/>
  <c r="K901" i="4" s="1"/>
  <c r="K902" i="4" a="1"/>
  <c r="K902" i="4" s="1"/>
  <c r="K903" i="4" a="1"/>
  <c r="K903" i="4" s="1"/>
  <c r="K904" i="4" a="1"/>
  <c r="K904" i="4" s="1"/>
  <c r="K905" i="4" a="1"/>
  <c r="K905" i="4" s="1"/>
  <c r="K906" i="4" a="1"/>
  <c r="K906" i="4" s="1"/>
  <c r="K907" i="4" a="1"/>
  <c r="K907" i="4" s="1"/>
  <c r="K908" i="4" a="1"/>
  <c r="K908" i="4" s="1"/>
  <c r="K909" i="4" a="1"/>
  <c r="K909" i="4" s="1"/>
  <c r="K910" i="4" a="1"/>
  <c r="K910" i="4" s="1"/>
  <c r="K911" i="4" a="1"/>
  <c r="K911" i="4" s="1"/>
  <c r="K912" i="4" a="1"/>
  <c r="K912" i="4" s="1"/>
  <c r="K913" i="4" a="1"/>
  <c r="K913" i="4" s="1"/>
  <c r="K914" i="4" a="1"/>
  <c r="K914" i="4" s="1"/>
  <c r="K915" i="4" a="1"/>
  <c r="K915" i="4" s="1"/>
  <c r="K916" i="4" a="1"/>
  <c r="K916" i="4" s="1"/>
  <c r="K917" i="4" a="1"/>
  <c r="K917" i="4" s="1"/>
  <c r="K918" i="4" a="1"/>
  <c r="K918" i="4" s="1"/>
  <c r="K919" i="4" a="1"/>
  <c r="K919" i="4" s="1"/>
  <c r="K920" i="4" a="1"/>
  <c r="K920" i="4" s="1"/>
  <c r="K921" i="4" a="1"/>
  <c r="K921" i="4" s="1"/>
  <c r="K922" i="4" a="1"/>
  <c r="K922" i="4" s="1"/>
  <c r="K923" i="4" a="1"/>
  <c r="K923" i="4" s="1"/>
  <c r="K924" i="4" a="1"/>
  <c r="K924" i="4" s="1"/>
  <c r="K925" i="4" a="1"/>
  <c r="K925" i="4" s="1"/>
  <c r="K926" i="4" a="1"/>
  <c r="K926" i="4" s="1"/>
  <c r="K927" i="4" a="1"/>
  <c r="K927" i="4" s="1"/>
  <c r="K928" i="4" a="1"/>
  <c r="K928" i="4" s="1"/>
  <c r="K929" i="4" a="1"/>
  <c r="K929" i="4" s="1"/>
  <c r="K930" i="4" a="1"/>
  <c r="K930" i="4" s="1"/>
  <c r="K931" i="4" a="1"/>
  <c r="K931" i="4" s="1"/>
  <c r="K932" i="4" a="1"/>
  <c r="K932" i="4" s="1"/>
  <c r="K933" i="4" a="1"/>
  <c r="K933" i="4" s="1"/>
  <c r="K934" i="4" a="1"/>
  <c r="K934" i="4" s="1"/>
  <c r="K935" i="4" a="1"/>
  <c r="K935" i="4" s="1"/>
  <c r="K936" i="4" a="1"/>
  <c r="K936" i="4" s="1"/>
  <c r="K937" i="4" a="1"/>
  <c r="K937" i="4" s="1"/>
  <c r="K938" i="4" a="1"/>
  <c r="K938" i="4" s="1"/>
  <c r="K939" i="4" a="1"/>
  <c r="K939" i="4" s="1"/>
  <c r="K940" i="4" a="1"/>
  <c r="K940" i="4" s="1"/>
  <c r="K941" i="4" a="1"/>
  <c r="K941" i="4" s="1"/>
  <c r="K942" i="4" a="1"/>
  <c r="K942" i="4" s="1"/>
  <c r="K943" i="4" a="1"/>
  <c r="K943" i="4" s="1"/>
  <c r="K944" i="4" a="1"/>
  <c r="K944" i="4" s="1"/>
  <c r="K945" i="4" a="1"/>
  <c r="K945" i="4" s="1"/>
  <c r="K946" i="4" a="1"/>
  <c r="K946" i="4" s="1"/>
  <c r="K947" i="4" a="1"/>
  <c r="K947" i="4" s="1"/>
  <c r="K948" i="4" a="1"/>
  <c r="K948" i="4" s="1"/>
  <c r="K949" i="4" a="1"/>
  <c r="K949" i="4" s="1"/>
  <c r="K950" i="4" a="1"/>
  <c r="K950" i="4" s="1"/>
  <c r="K951" i="4" a="1"/>
  <c r="K951" i="4" s="1"/>
  <c r="K952" i="4" a="1"/>
  <c r="K952" i="4" s="1"/>
  <c r="K953" i="4" a="1"/>
  <c r="K953" i="4" s="1"/>
  <c r="K954" i="4" a="1"/>
  <c r="K954" i="4" s="1"/>
  <c r="K955" i="4" a="1"/>
  <c r="K955" i="4"/>
  <c r="K956" i="4" a="1"/>
  <c r="K956" i="4" s="1"/>
  <c r="K957" i="4" a="1"/>
  <c r="K957" i="4" s="1"/>
  <c r="K958" i="4" a="1"/>
  <c r="K958" i="4" s="1"/>
  <c r="K959" i="4" a="1"/>
  <c r="K959" i="4" s="1"/>
  <c r="K960" i="4" a="1"/>
  <c r="K960" i="4" s="1"/>
  <c r="K961" i="4" a="1"/>
  <c r="K961" i="4"/>
  <c r="K962" i="4" a="1"/>
  <c r="K962" i="4" s="1"/>
  <c r="K963" i="4" a="1"/>
  <c r="K963" i="4" s="1"/>
  <c r="K964" i="4" a="1"/>
  <c r="K964" i="4" s="1"/>
  <c r="K965" i="4" a="1"/>
  <c r="K965" i="4" s="1"/>
  <c r="K966" i="4" a="1"/>
  <c r="K966" i="4" s="1"/>
  <c r="K967" i="4" a="1"/>
  <c r="K967" i="4" s="1"/>
  <c r="K968" i="4" a="1"/>
  <c r="K968" i="4" s="1"/>
  <c r="K969" i="4" a="1"/>
  <c r="K969" i="4" s="1"/>
  <c r="K970" i="4" a="1"/>
  <c r="K970" i="4" s="1"/>
  <c r="K971" i="4" a="1"/>
  <c r="K971" i="4" s="1"/>
  <c r="K972" i="4" a="1"/>
  <c r="K972" i="4" s="1"/>
  <c r="K973" i="4" a="1"/>
  <c r="K973" i="4" s="1"/>
  <c r="K974" i="4" a="1"/>
  <c r="K974" i="4" s="1"/>
  <c r="K975" i="4" a="1"/>
  <c r="K975" i="4" s="1"/>
  <c r="K976" i="4" a="1"/>
  <c r="K976" i="4" s="1"/>
  <c r="K977" i="4" a="1"/>
  <c r="K977" i="4" s="1"/>
  <c r="K978" i="4" a="1"/>
  <c r="K978" i="4" s="1"/>
  <c r="K979" i="4" a="1"/>
  <c r="K979" i="4" s="1"/>
  <c r="K980" i="4" a="1"/>
  <c r="K980" i="4" s="1"/>
  <c r="K981" i="4" a="1"/>
  <c r="K981" i="4" s="1"/>
  <c r="K982" i="4" a="1"/>
  <c r="K982" i="4" s="1"/>
  <c r="K983" i="4" a="1"/>
  <c r="K983" i="4" s="1"/>
  <c r="K984" i="4" a="1"/>
  <c r="K984" i="4"/>
  <c r="K985" i="4" a="1"/>
  <c r="K985" i="4" s="1"/>
  <c r="K986" i="4" a="1"/>
  <c r="K986" i="4" s="1"/>
  <c r="K987" i="4" a="1"/>
  <c r="K987" i="4" s="1"/>
  <c r="K988" i="4" a="1"/>
  <c r="K988" i="4" s="1"/>
  <c r="K989" i="4" a="1"/>
  <c r="K989" i="4" s="1"/>
  <c r="K990" i="4" a="1"/>
  <c r="K990" i="4" s="1"/>
  <c r="K991" i="4" a="1"/>
  <c r="K991" i="4" s="1"/>
  <c r="K992" i="4" a="1"/>
  <c r="K992" i="4" s="1"/>
  <c r="K993" i="4" a="1"/>
  <c r="K993" i="4" s="1"/>
  <c r="K994" i="4" a="1"/>
  <c r="K994" i="4" s="1"/>
  <c r="K995" i="4" a="1"/>
  <c r="K995" i="4" s="1"/>
  <c r="K996" i="4" a="1"/>
  <c r="K996" i="4" s="1"/>
  <c r="K997" i="4" a="1"/>
  <c r="K997" i="4" s="1"/>
  <c r="K998" i="4" a="1"/>
  <c r="K998" i="4" s="1"/>
  <c r="K999" i="4" a="1"/>
  <c r="K999" i="4"/>
  <c r="K1000" i="4" a="1"/>
  <c r="K1000" i="4" s="1"/>
  <c r="K50" i="1"/>
  <c r="L50" i="1"/>
  <c r="K48" i="1"/>
  <c r="L48" i="1"/>
  <c r="K49" i="1" s="1"/>
  <c r="L49" i="1" s="1"/>
  <c r="K27" i="1"/>
  <c r="L27" i="1"/>
  <c r="K28" i="1" s="1"/>
  <c r="L28" i="1" s="1"/>
  <c r="K29" i="1" s="1"/>
  <c r="L29" i="1" s="1"/>
  <c r="K30" i="1" s="1"/>
  <c r="L30" i="1" s="1"/>
  <c r="K31" i="1" s="1"/>
  <c r="L31" i="1" s="1"/>
  <c r="K32" i="1" s="1"/>
  <c r="L32" i="1" s="1"/>
  <c r="K33" i="1" s="1"/>
  <c r="L33" i="1" s="1"/>
  <c r="K34" i="1" s="1"/>
  <c r="L34" i="1" s="1"/>
  <c r="K35" i="1" s="1"/>
  <c r="L35" i="1" s="1"/>
  <c r="K36" i="1" s="1"/>
  <c r="L36" i="1" s="1"/>
  <c r="K37" i="1" s="1"/>
  <c r="L37" i="1" s="1"/>
  <c r="K38" i="1" s="1"/>
  <c r="L38" i="1" s="1"/>
  <c r="K39" i="1" s="1"/>
  <c r="L39" i="1" s="1"/>
  <c r="K40" i="1" s="1"/>
  <c r="L40" i="1" s="1"/>
  <c r="K41" i="1" s="1"/>
  <c r="L41" i="1" s="1"/>
  <c r="K42" i="1" s="1"/>
  <c r="L42" i="1" s="1"/>
  <c r="K43" i="1" s="1"/>
  <c r="L43" i="1" s="1"/>
  <c r="K44" i="1" s="1"/>
  <c r="L44" i="1" s="1"/>
  <c r="K45" i="1" s="1"/>
  <c r="L45" i="1" s="1"/>
  <c r="K46" i="1" s="1"/>
  <c r="L46" i="1" s="1"/>
  <c r="K47" i="1" s="1"/>
  <c r="L47" i="1" s="1"/>
  <c r="K5" i="1"/>
  <c r="L5" i="1" l="1"/>
  <c r="K6" i="1" s="1"/>
  <c r="L6" i="1"/>
  <c r="K7" i="1" s="1"/>
  <c r="L7" i="1"/>
  <c r="K8" i="1" s="1"/>
  <c r="L8" i="1"/>
  <c r="K9" i="1" s="1"/>
  <c r="L9" i="1"/>
  <c r="K10" i="1" s="1"/>
  <c r="L10" i="1" s="1"/>
  <c r="K11" i="1" s="1"/>
  <c r="L11" i="1" s="1"/>
  <c r="K12" i="1" s="1"/>
  <c r="L12" i="1" s="1"/>
  <c r="K13" i="1" s="1"/>
  <c r="L13" i="1" s="1"/>
  <c r="K14" i="1" s="1"/>
  <c r="L14" i="1" s="1"/>
  <c r="K15" i="1" s="1"/>
  <c r="L15" i="1" s="1"/>
  <c r="K16" i="1" s="1"/>
  <c r="L16" i="1" s="1"/>
  <c r="K17" i="1" s="1"/>
  <c r="L17" i="1" s="1"/>
  <c r="K18" i="1" s="1"/>
  <c r="L18" i="1" s="1"/>
  <c r="K19" i="1" s="1"/>
  <c r="L19" i="1" s="1"/>
  <c r="K20" i="1" s="1"/>
  <c r="L20" i="1" s="1"/>
  <c r="K21" i="1" s="1"/>
  <c r="L21" i="1" s="1"/>
  <c r="K22" i="1" s="1"/>
  <c r="L22" i="1" s="1"/>
  <c r="K23" i="1" s="1"/>
  <c r="L23" i="1" s="1"/>
  <c r="K24" i="1" s="1"/>
  <c r="L24" i="1" s="1"/>
  <c r="K25" i="1" s="1"/>
  <c r="L25" i="1" s="1"/>
  <c r="K26" i="1" s="1"/>
  <c r="L26" i="1" s="1"/>
  <c r="L3" i="1"/>
  <c r="K4" i="1" s="1"/>
  <c r="L4" i="1" s="1"/>
  <c r="F3" i="1" l="1" a="1"/>
  <c r="F3" i="1" s="1"/>
  <c r="A2" i="6"/>
  <c r="A3" i="5"/>
  <c r="B3" i="5"/>
  <c r="C3" i="5"/>
  <c r="A4" i="5"/>
  <c r="B4" i="5"/>
  <c r="C4" i="5"/>
  <c r="A5" i="5"/>
  <c r="B5" i="5"/>
  <c r="C5" i="5"/>
  <c r="A6" i="5"/>
  <c r="B6" i="5"/>
  <c r="C6" i="5"/>
  <c r="A7" i="5"/>
  <c r="B7" i="5"/>
  <c r="C7" i="5"/>
  <c r="A8" i="5"/>
  <c r="B8" i="5"/>
  <c r="C8" i="5"/>
  <c r="A9" i="5"/>
  <c r="B9" i="5"/>
  <c r="C9" i="5"/>
  <c r="A10" i="5"/>
  <c r="B10" i="5"/>
  <c r="C10" i="5"/>
  <c r="A11" i="5"/>
  <c r="B11" i="5"/>
  <c r="C11" i="5"/>
  <c r="A12" i="5"/>
  <c r="B12" i="5"/>
  <c r="C12" i="5"/>
  <c r="A13" i="5"/>
  <c r="B13" i="5"/>
  <c r="C13" i="5"/>
  <c r="A14" i="5"/>
  <c r="B14" i="5"/>
  <c r="C14" i="5"/>
  <c r="A15" i="5"/>
  <c r="B15" i="5"/>
  <c r="C15" i="5"/>
  <c r="A16" i="5"/>
  <c r="B16" i="5"/>
  <c r="C16" i="5"/>
  <c r="A17" i="5"/>
  <c r="B17" i="5"/>
  <c r="C17" i="5"/>
  <c r="A18" i="5"/>
  <c r="B18" i="5"/>
  <c r="C18" i="5"/>
  <c r="A19" i="5"/>
  <c r="B19" i="5"/>
  <c r="C19" i="5"/>
  <c r="A20" i="5"/>
  <c r="B20" i="5"/>
  <c r="C20" i="5"/>
  <c r="A21" i="5"/>
  <c r="B21" i="5"/>
  <c r="C21" i="5"/>
  <c r="A22" i="5"/>
  <c r="B22" i="5"/>
  <c r="C22" i="5"/>
  <c r="A23" i="5"/>
  <c r="B23" i="5"/>
  <c r="C23" i="5"/>
  <c r="A24" i="5"/>
  <c r="B24" i="5"/>
  <c r="C24" i="5"/>
  <c r="A25" i="5"/>
  <c r="B25" i="5"/>
  <c r="C25" i="5"/>
  <c r="A26" i="5"/>
  <c r="B26" i="5"/>
  <c r="C26" i="5"/>
  <c r="A27" i="5"/>
  <c r="B27" i="5"/>
  <c r="C27" i="5"/>
  <c r="A28" i="5"/>
  <c r="B28" i="5"/>
  <c r="C28" i="5"/>
  <c r="A29" i="5"/>
  <c r="B29" i="5"/>
  <c r="C29" i="5"/>
  <c r="A30" i="5"/>
  <c r="B30" i="5"/>
  <c r="C30" i="5"/>
  <c r="A31" i="5"/>
  <c r="B31" i="5"/>
  <c r="C31" i="5"/>
  <c r="A32" i="5"/>
  <c r="B32" i="5"/>
  <c r="C32" i="5"/>
  <c r="A33" i="5"/>
  <c r="B33" i="5"/>
  <c r="C33" i="5"/>
  <c r="A34" i="5"/>
  <c r="B34" i="5"/>
  <c r="C34" i="5"/>
  <c r="A35" i="5"/>
  <c r="B35" i="5"/>
  <c r="C35" i="5"/>
  <c r="A36" i="5"/>
  <c r="B36" i="5"/>
  <c r="C36" i="5"/>
  <c r="A37" i="5"/>
  <c r="B37" i="5"/>
  <c r="C37" i="5"/>
  <c r="A38" i="5"/>
  <c r="B38" i="5"/>
  <c r="C38" i="5"/>
  <c r="A39" i="5"/>
  <c r="B39" i="5"/>
  <c r="C39" i="5"/>
  <c r="A40" i="5"/>
  <c r="B40" i="5"/>
  <c r="C40" i="5"/>
  <c r="A41" i="5"/>
  <c r="B41" i="5"/>
  <c r="C41" i="5"/>
  <c r="A42" i="5"/>
  <c r="B42" i="5"/>
  <c r="C42" i="5"/>
  <c r="A43" i="5"/>
  <c r="B43" i="5"/>
  <c r="C43" i="5"/>
  <c r="A44" i="5"/>
  <c r="B44" i="5"/>
  <c r="C44" i="5"/>
  <c r="A45" i="5"/>
  <c r="B45" i="5"/>
  <c r="C45" i="5"/>
  <c r="A46" i="5"/>
  <c r="B46" i="5"/>
  <c r="C46" i="5"/>
  <c r="A47" i="5"/>
  <c r="B47" i="5"/>
  <c r="C47" i="5"/>
  <c r="A48" i="5"/>
  <c r="B48" i="5"/>
  <c r="C48" i="5"/>
  <c r="A49" i="5"/>
  <c r="B49" i="5"/>
  <c r="C49" i="5"/>
  <c r="A50" i="5"/>
  <c r="B50" i="5"/>
  <c r="C50" i="5"/>
  <c r="A51" i="5"/>
  <c r="B51" i="5"/>
  <c r="C51" i="5"/>
  <c r="A52" i="5"/>
  <c r="B52" i="5"/>
  <c r="C52" i="5"/>
  <c r="A53" i="5"/>
  <c r="B53" i="5"/>
  <c r="C53" i="5"/>
  <c r="A54" i="5"/>
  <c r="B54" i="5"/>
  <c r="C54" i="5"/>
  <c r="A55" i="5"/>
  <c r="B55" i="5"/>
  <c r="C55" i="5"/>
  <c r="A56" i="5"/>
  <c r="B56" i="5"/>
  <c r="C56" i="5"/>
  <c r="A57" i="5"/>
  <c r="B57" i="5"/>
  <c r="C57" i="5"/>
  <c r="A58" i="5"/>
  <c r="B58" i="5"/>
  <c r="C58" i="5"/>
  <c r="A59" i="5"/>
  <c r="B59" i="5"/>
  <c r="C59" i="5"/>
  <c r="A60" i="5"/>
  <c r="B60" i="5"/>
  <c r="C60" i="5"/>
  <c r="A61" i="5"/>
  <c r="B61" i="5"/>
  <c r="C61" i="5"/>
  <c r="A62" i="5"/>
  <c r="B62" i="5"/>
  <c r="C62" i="5"/>
  <c r="A63" i="5"/>
  <c r="B63" i="5"/>
  <c r="C63" i="5"/>
  <c r="A64" i="5"/>
  <c r="B64" i="5"/>
  <c r="C64" i="5"/>
  <c r="A65" i="5"/>
  <c r="B65" i="5"/>
  <c r="C65" i="5"/>
  <c r="A66" i="5"/>
  <c r="B66" i="5"/>
  <c r="C66" i="5"/>
  <c r="A67" i="5"/>
  <c r="B67" i="5"/>
  <c r="C67" i="5"/>
  <c r="A68" i="5"/>
  <c r="B68" i="5"/>
  <c r="C68" i="5"/>
  <c r="A69" i="5"/>
  <c r="B69" i="5"/>
  <c r="C69" i="5"/>
  <c r="A70" i="5"/>
  <c r="B70" i="5"/>
  <c r="C70" i="5"/>
  <c r="A71" i="5"/>
  <c r="B71" i="5"/>
  <c r="C71" i="5"/>
  <c r="A72" i="5"/>
  <c r="B72" i="5"/>
  <c r="C72" i="5"/>
  <c r="A73" i="5"/>
  <c r="B73" i="5"/>
  <c r="C73" i="5"/>
  <c r="A74" i="5"/>
  <c r="B74" i="5"/>
  <c r="C74" i="5"/>
  <c r="A75" i="5"/>
  <c r="B75" i="5"/>
  <c r="C75" i="5"/>
  <c r="A76" i="5"/>
  <c r="B76" i="5"/>
  <c r="C76" i="5"/>
  <c r="A77" i="5"/>
  <c r="B77" i="5"/>
  <c r="C77" i="5"/>
  <c r="A78" i="5"/>
  <c r="B78" i="5"/>
  <c r="C78" i="5"/>
  <c r="A79" i="5"/>
  <c r="B79" i="5"/>
  <c r="C79" i="5"/>
  <c r="A80" i="5"/>
  <c r="B80" i="5"/>
  <c r="C80" i="5"/>
  <c r="A81" i="5"/>
  <c r="B81" i="5"/>
  <c r="C81" i="5"/>
  <c r="A82" i="5"/>
  <c r="B82" i="5"/>
  <c r="C82" i="5"/>
  <c r="A83" i="5"/>
  <c r="B83" i="5"/>
  <c r="C83" i="5"/>
  <c r="A84" i="5"/>
  <c r="B84" i="5"/>
  <c r="C84" i="5"/>
  <c r="A85" i="5"/>
  <c r="B85" i="5"/>
  <c r="C85" i="5"/>
  <c r="A86" i="5"/>
  <c r="B86" i="5"/>
  <c r="C86" i="5"/>
  <c r="A87" i="5"/>
  <c r="B87" i="5"/>
  <c r="C87" i="5"/>
  <c r="A88" i="5"/>
  <c r="B88" i="5"/>
  <c r="C88" i="5"/>
  <c r="A89" i="5"/>
  <c r="B89" i="5"/>
  <c r="C89" i="5"/>
  <c r="A90" i="5"/>
  <c r="B90" i="5"/>
  <c r="C90" i="5"/>
  <c r="A91" i="5"/>
  <c r="B91" i="5"/>
  <c r="C91" i="5"/>
  <c r="A92" i="5"/>
  <c r="B92" i="5"/>
  <c r="C92" i="5"/>
  <c r="A93" i="5"/>
  <c r="B93" i="5"/>
  <c r="C93" i="5"/>
  <c r="A94" i="5"/>
  <c r="B94" i="5"/>
  <c r="C94" i="5"/>
  <c r="A95" i="5"/>
  <c r="B95" i="5"/>
  <c r="C95" i="5"/>
  <c r="A96" i="5"/>
  <c r="B96" i="5"/>
  <c r="C96" i="5"/>
  <c r="A97" i="5"/>
  <c r="B97" i="5"/>
  <c r="C97" i="5"/>
  <c r="A98" i="5"/>
  <c r="B98" i="5"/>
  <c r="C98" i="5"/>
  <c r="A99" i="5"/>
  <c r="B99" i="5"/>
  <c r="C99" i="5"/>
  <c r="A100" i="5"/>
  <c r="B100" i="5"/>
  <c r="C100" i="5"/>
  <c r="A101" i="5"/>
  <c r="B101" i="5"/>
  <c r="C101" i="5"/>
  <c r="A102" i="5"/>
  <c r="B102" i="5"/>
  <c r="C102" i="5"/>
  <c r="A103" i="5"/>
  <c r="B103" i="5"/>
  <c r="C103" i="5"/>
  <c r="A104" i="5"/>
  <c r="B104" i="5"/>
  <c r="C104" i="5"/>
  <c r="A105" i="5"/>
  <c r="B105" i="5"/>
  <c r="C105" i="5"/>
  <c r="A106" i="5"/>
  <c r="B106" i="5"/>
  <c r="C106" i="5"/>
  <c r="A107" i="5"/>
  <c r="B107" i="5"/>
  <c r="C107" i="5"/>
  <c r="A108" i="5"/>
  <c r="B108" i="5"/>
  <c r="C108" i="5"/>
  <c r="A109" i="5"/>
  <c r="B109" i="5"/>
  <c r="C109" i="5"/>
  <c r="A110" i="5"/>
  <c r="B110" i="5"/>
  <c r="C110" i="5"/>
  <c r="A111" i="5"/>
  <c r="B111" i="5"/>
  <c r="C111" i="5"/>
  <c r="A112" i="5"/>
  <c r="B112" i="5"/>
  <c r="C112" i="5"/>
  <c r="A113" i="5"/>
  <c r="B113" i="5"/>
  <c r="C113" i="5"/>
  <c r="A114" i="5"/>
  <c r="B114" i="5"/>
  <c r="C114" i="5"/>
  <c r="A115" i="5"/>
  <c r="B115" i="5"/>
  <c r="C115" i="5"/>
  <c r="A116" i="5"/>
  <c r="B116" i="5"/>
  <c r="C116" i="5"/>
  <c r="A117" i="5"/>
  <c r="B117" i="5"/>
  <c r="C117" i="5"/>
  <c r="A118" i="5"/>
  <c r="B118" i="5"/>
  <c r="C118" i="5"/>
  <c r="A119" i="5"/>
  <c r="B119" i="5"/>
  <c r="C119" i="5"/>
  <c r="A120" i="5"/>
  <c r="B120" i="5"/>
  <c r="C120" i="5"/>
  <c r="A121" i="5"/>
  <c r="B121" i="5"/>
  <c r="C121" i="5"/>
  <c r="A122" i="5"/>
  <c r="B122" i="5"/>
  <c r="C122" i="5"/>
  <c r="A123" i="5"/>
  <c r="B123" i="5"/>
  <c r="C123" i="5"/>
  <c r="A124" i="5"/>
  <c r="B124" i="5"/>
  <c r="C124" i="5"/>
  <c r="A125" i="5"/>
  <c r="B125" i="5"/>
  <c r="C125" i="5"/>
  <c r="A126" i="5"/>
  <c r="B126" i="5"/>
  <c r="C126" i="5"/>
  <c r="A127" i="5"/>
  <c r="B127" i="5"/>
  <c r="C127" i="5"/>
  <c r="A128" i="5"/>
  <c r="B128" i="5"/>
  <c r="C128" i="5"/>
  <c r="A129" i="5"/>
  <c r="B129" i="5"/>
  <c r="C129" i="5"/>
  <c r="A130" i="5"/>
  <c r="B130" i="5"/>
  <c r="C130" i="5"/>
  <c r="A131" i="5"/>
  <c r="B131" i="5"/>
  <c r="C131" i="5"/>
  <c r="A132" i="5"/>
  <c r="B132" i="5"/>
  <c r="C132" i="5"/>
  <c r="A133" i="5"/>
  <c r="B133" i="5"/>
  <c r="C133" i="5"/>
  <c r="A134" i="5"/>
  <c r="B134" i="5"/>
  <c r="C134" i="5"/>
  <c r="A135" i="5"/>
  <c r="B135" i="5"/>
  <c r="C135" i="5"/>
  <c r="A136" i="5"/>
  <c r="B136" i="5"/>
  <c r="C136" i="5"/>
  <c r="A137" i="5"/>
  <c r="B137" i="5"/>
  <c r="C137" i="5"/>
  <c r="A138" i="5"/>
  <c r="B138" i="5"/>
  <c r="C138" i="5"/>
  <c r="A139" i="5"/>
  <c r="B139" i="5"/>
  <c r="C139" i="5"/>
  <c r="A140" i="5"/>
  <c r="B140" i="5"/>
  <c r="C140" i="5"/>
  <c r="A141" i="5"/>
  <c r="B141" i="5"/>
  <c r="C141" i="5"/>
  <c r="A142" i="5"/>
  <c r="B142" i="5"/>
  <c r="C142" i="5"/>
  <c r="A143" i="5"/>
  <c r="B143" i="5"/>
  <c r="C143" i="5"/>
  <c r="A144" i="5"/>
  <c r="B144" i="5"/>
  <c r="C144" i="5"/>
  <c r="A145" i="5"/>
  <c r="B145" i="5"/>
  <c r="C145" i="5"/>
  <c r="A146" i="5"/>
  <c r="B146" i="5"/>
  <c r="C146" i="5"/>
  <c r="A147" i="5"/>
  <c r="B147" i="5"/>
  <c r="C147" i="5"/>
  <c r="A148" i="5"/>
  <c r="B148" i="5"/>
  <c r="C148" i="5"/>
  <c r="A149" i="5"/>
  <c r="B149" i="5"/>
  <c r="C149" i="5"/>
  <c r="A150" i="5"/>
  <c r="B150" i="5"/>
  <c r="C150" i="5"/>
  <c r="A151" i="5"/>
  <c r="B151" i="5"/>
  <c r="C151" i="5"/>
  <c r="A152" i="5"/>
  <c r="B152" i="5"/>
  <c r="C152" i="5"/>
  <c r="A153" i="5"/>
  <c r="B153" i="5"/>
  <c r="C153" i="5"/>
  <c r="A154" i="5"/>
  <c r="B154" i="5"/>
  <c r="C154" i="5"/>
  <c r="A155" i="5"/>
  <c r="B155" i="5"/>
  <c r="C155" i="5"/>
  <c r="A156" i="5"/>
  <c r="B156" i="5"/>
  <c r="C156" i="5"/>
  <c r="A157" i="5"/>
  <c r="B157" i="5"/>
  <c r="C157" i="5"/>
  <c r="A158" i="5"/>
  <c r="B158" i="5"/>
  <c r="C158" i="5"/>
  <c r="A159" i="5"/>
  <c r="B159" i="5"/>
  <c r="C159" i="5"/>
  <c r="A160" i="5"/>
  <c r="B160" i="5"/>
  <c r="C160" i="5"/>
  <c r="A161" i="5"/>
  <c r="B161" i="5"/>
  <c r="C161" i="5"/>
  <c r="A162" i="5"/>
  <c r="B162" i="5"/>
  <c r="C162" i="5"/>
  <c r="A163" i="5"/>
  <c r="B163" i="5"/>
  <c r="C163" i="5"/>
  <c r="A164" i="5"/>
  <c r="B164" i="5"/>
  <c r="C164" i="5"/>
  <c r="A165" i="5"/>
  <c r="B165" i="5"/>
  <c r="C165" i="5"/>
  <c r="A166" i="5"/>
  <c r="B166" i="5"/>
  <c r="C166" i="5"/>
  <c r="A167" i="5"/>
  <c r="B167" i="5"/>
  <c r="C167" i="5"/>
  <c r="A168" i="5"/>
  <c r="B168" i="5"/>
  <c r="C168" i="5"/>
  <c r="A169" i="5"/>
  <c r="B169" i="5"/>
  <c r="C169" i="5"/>
  <c r="A170" i="5"/>
  <c r="B170" i="5"/>
  <c r="C170" i="5"/>
  <c r="A171" i="5"/>
  <c r="B171" i="5"/>
  <c r="C171" i="5"/>
  <c r="A172" i="5"/>
  <c r="B172" i="5"/>
  <c r="C172" i="5"/>
  <c r="A173" i="5"/>
  <c r="B173" i="5"/>
  <c r="C173" i="5"/>
  <c r="A174" i="5"/>
  <c r="B174" i="5"/>
  <c r="C174" i="5"/>
  <c r="A175" i="5"/>
  <c r="B175" i="5"/>
  <c r="C175" i="5"/>
  <c r="A176" i="5"/>
  <c r="B176" i="5"/>
  <c r="C176" i="5"/>
  <c r="A177" i="5"/>
  <c r="B177" i="5"/>
  <c r="C177" i="5"/>
  <c r="A178" i="5"/>
  <c r="B178" i="5"/>
  <c r="C178" i="5"/>
  <c r="A179" i="5"/>
  <c r="B179" i="5"/>
  <c r="C179" i="5"/>
  <c r="A180" i="5"/>
  <c r="B180" i="5"/>
  <c r="C180" i="5"/>
  <c r="A181" i="5"/>
  <c r="B181" i="5"/>
  <c r="C181" i="5"/>
  <c r="A182" i="5"/>
  <c r="B182" i="5"/>
  <c r="C182" i="5"/>
  <c r="A183" i="5"/>
  <c r="B183" i="5"/>
  <c r="C183" i="5"/>
  <c r="A184" i="5"/>
  <c r="B184" i="5"/>
  <c r="C184" i="5"/>
  <c r="A185" i="5"/>
  <c r="B185" i="5"/>
  <c r="C185" i="5"/>
  <c r="A186" i="5"/>
  <c r="B186" i="5"/>
  <c r="C186" i="5"/>
  <c r="A187" i="5"/>
  <c r="B187" i="5"/>
  <c r="C187" i="5"/>
  <c r="A188" i="5"/>
  <c r="B188" i="5"/>
  <c r="C188" i="5"/>
  <c r="A189" i="5"/>
  <c r="B189" i="5"/>
  <c r="C189" i="5"/>
  <c r="A190" i="5"/>
  <c r="B190" i="5"/>
  <c r="C190" i="5"/>
  <c r="A191" i="5"/>
  <c r="B191" i="5"/>
  <c r="C191" i="5"/>
  <c r="A192" i="5"/>
  <c r="B192" i="5"/>
  <c r="C192" i="5"/>
  <c r="A193" i="5"/>
  <c r="B193" i="5"/>
  <c r="C193" i="5"/>
  <c r="A194" i="5"/>
  <c r="B194" i="5"/>
  <c r="C194" i="5"/>
  <c r="A195" i="5"/>
  <c r="B195" i="5"/>
  <c r="C195" i="5"/>
  <c r="A196" i="5"/>
  <c r="B196" i="5"/>
  <c r="C196" i="5"/>
  <c r="A197" i="5"/>
  <c r="B197" i="5"/>
  <c r="C197" i="5"/>
  <c r="A198" i="5"/>
  <c r="B198" i="5"/>
  <c r="C198" i="5"/>
  <c r="A199" i="5"/>
  <c r="B199" i="5"/>
  <c r="C199" i="5"/>
  <c r="A200" i="5"/>
  <c r="B200" i="5"/>
  <c r="C200" i="5"/>
  <c r="B2" i="5"/>
  <c r="C2" i="5"/>
  <c r="A2" i="5"/>
  <c r="C198" i="6"/>
  <c r="B198" i="6"/>
  <c r="C197" i="6"/>
  <c r="B197" i="6"/>
  <c r="C196" i="6"/>
  <c r="B196" i="6"/>
  <c r="C195" i="6"/>
  <c r="B195" i="6"/>
  <c r="C194" i="6"/>
  <c r="B194" i="6"/>
  <c r="C193" i="6"/>
  <c r="B193" i="6"/>
  <c r="C192" i="6"/>
  <c r="B192" i="6"/>
  <c r="C191" i="6"/>
  <c r="B191" i="6"/>
  <c r="C190" i="6"/>
  <c r="B190" i="6"/>
  <c r="C189" i="6"/>
  <c r="B189" i="6"/>
  <c r="C188" i="6"/>
  <c r="B188" i="6"/>
  <c r="C187" i="6"/>
  <c r="B187" i="6"/>
  <c r="C186" i="6"/>
  <c r="B186" i="6"/>
  <c r="C185" i="6"/>
  <c r="B185" i="6"/>
  <c r="C184" i="6"/>
  <c r="B184" i="6"/>
  <c r="C183" i="6"/>
  <c r="B183" i="6"/>
  <c r="C182" i="6"/>
  <c r="B182" i="6"/>
  <c r="C181" i="6"/>
  <c r="B181" i="6"/>
  <c r="C180" i="6"/>
  <c r="B180" i="6"/>
  <c r="C179" i="6"/>
  <c r="B179" i="6"/>
  <c r="C178" i="6"/>
  <c r="B178" i="6"/>
  <c r="C177" i="6"/>
  <c r="B177" i="6"/>
  <c r="C176" i="6"/>
  <c r="B176" i="6"/>
  <c r="C175" i="6"/>
  <c r="B175" i="6"/>
  <c r="C174" i="6"/>
  <c r="B174" i="6"/>
  <c r="C173" i="6"/>
  <c r="B173" i="6"/>
  <c r="C172" i="6"/>
  <c r="B172" i="6"/>
  <c r="C171" i="6"/>
  <c r="B171" i="6"/>
  <c r="C170" i="6"/>
  <c r="B170" i="6"/>
  <c r="C169" i="6"/>
  <c r="B169" i="6"/>
  <c r="C168" i="6"/>
  <c r="B168" i="6"/>
  <c r="C167" i="6"/>
  <c r="B167" i="6"/>
  <c r="C166" i="6"/>
  <c r="B166" i="6"/>
  <c r="C165" i="6"/>
  <c r="B165" i="6"/>
  <c r="C164" i="6"/>
  <c r="B164" i="6"/>
  <c r="C163" i="6"/>
  <c r="B163" i="6"/>
  <c r="C162" i="6"/>
  <c r="B162" i="6"/>
  <c r="C161" i="6"/>
  <c r="B161" i="6"/>
  <c r="C160" i="6"/>
  <c r="B160" i="6"/>
  <c r="C159" i="6"/>
  <c r="B159" i="6"/>
  <c r="C158" i="6"/>
  <c r="B158" i="6"/>
  <c r="C157" i="6"/>
  <c r="B157" i="6"/>
  <c r="C156" i="6"/>
  <c r="B156" i="6"/>
  <c r="C155" i="6"/>
  <c r="B155" i="6"/>
  <c r="C154" i="6"/>
  <c r="B154" i="6"/>
  <c r="C153" i="6"/>
  <c r="B153" i="6"/>
  <c r="C152" i="6"/>
  <c r="B152" i="6"/>
  <c r="C151" i="6"/>
  <c r="B151" i="6"/>
  <c r="C150" i="6"/>
  <c r="B150" i="6"/>
  <c r="C149" i="6"/>
  <c r="B149" i="6"/>
  <c r="C148" i="6"/>
  <c r="B148" i="6"/>
  <c r="C147" i="6"/>
  <c r="B147" i="6"/>
  <c r="C146" i="6"/>
  <c r="B146" i="6"/>
  <c r="C145" i="6"/>
  <c r="B145" i="6"/>
  <c r="C144" i="6"/>
  <c r="B144" i="6"/>
  <c r="C143" i="6"/>
  <c r="B143" i="6"/>
  <c r="C142" i="6"/>
  <c r="B142" i="6"/>
  <c r="C141" i="6"/>
  <c r="B141" i="6"/>
  <c r="C140" i="6"/>
  <c r="B140" i="6"/>
  <c r="C139" i="6"/>
  <c r="B139" i="6"/>
  <c r="C138" i="6"/>
  <c r="B138" i="6"/>
  <c r="C137" i="6"/>
  <c r="B137" i="6"/>
  <c r="C136" i="6"/>
  <c r="B136" i="6"/>
  <c r="C135" i="6"/>
  <c r="B135" i="6"/>
  <c r="C134" i="6"/>
  <c r="B134" i="6"/>
  <c r="C133" i="6"/>
  <c r="B133" i="6"/>
  <c r="C132" i="6"/>
  <c r="B132" i="6"/>
  <c r="C131" i="6"/>
  <c r="B131" i="6"/>
  <c r="C130" i="6"/>
  <c r="B130" i="6"/>
  <c r="C129" i="6"/>
  <c r="B129" i="6"/>
  <c r="C128" i="6"/>
  <c r="B128" i="6"/>
  <c r="C127" i="6"/>
  <c r="B127" i="6"/>
  <c r="C126" i="6"/>
  <c r="B126" i="6"/>
  <c r="C125" i="6"/>
  <c r="B125" i="6"/>
  <c r="C124" i="6"/>
  <c r="B124" i="6"/>
  <c r="C123" i="6"/>
  <c r="B123" i="6"/>
  <c r="C122" i="6"/>
  <c r="B122" i="6"/>
  <c r="C121" i="6"/>
  <c r="B121" i="6"/>
  <c r="C120" i="6"/>
  <c r="B120" i="6"/>
  <c r="C119" i="6"/>
  <c r="B119" i="6"/>
  <c r="C118" i="6"/>
  <c r="B118" i="6"/>
  <c r="C117" i="6"/>
  <c r="B117" i="6"/>
  <c r="C116" i="6"/>
  <c r="B116" i="6"/>
  <c r="C115" i="6"/>
  <c r="B115" i="6"/>
  <c r="C114" i="6"/>
  <c r="B114" i="6"/>
  <c r="C113" i="6"/>
  <c r="B113" i="6"/>
  <c r="C112" i="6"/>
  <c r="B112" i="6"/>
  <c r="C111" i="6"/>
  <c r="B111" i="6"/>
  <c r="C110" i="6"/>
  <c r="B110" i="6"/>
  <c r="C109" i="6"/>
  <c r="B109" i="6"/>
  <c r="C108" i="6"/>
  <c r="B108" i="6"/>
  <c r="C107" i="6"/>
  <c r="B107" i="6"/>
  <c r="C106" i="6"/>
  <c r="B106" i="6"/>
  <c r="C105" i="6"/>
  <c r="B105" i="6"/>
  <c r="C104" i="6"/>
  <c r="B104" i="6"/>
  <c r="C103" i="6"/>
  <c r="B103" i="6"/>
  <c r="C102" i="6"/>
  <c r="B102" i="6"/>
  <c r="C101" i="6"/>
  <c r="B101" i="6"/>
  <c r="C100" i="6"/>
  <c r="B100" i="6"/>
  <c r="C99" i="6"/>
  <c r="B99" i="6"/>
  <c r="C98" i="6"/>
  <c r="B98" i="6"/>
  <c r="C97" i="6"/>
  <c r="B97" i="6"/>
  <c r="C96" i="6"/>
  <c r="B96" i="6"/>
  <c r="C95" i="6"/>
  <c r="B95" i="6"/>
  <c r="C94" i="6"/>
  <c r="B94" i="6"/>
  <c r="C93" i="6"/>
  <c r="B93" i="6"/>
  <c r="C92" i="6"/>
  <c r="B92" i="6"/>
  <c r="C91" i="6"/>
  <c r="B91" i="6"/>
  <c r="C90" i="6"/>
  <c r="B90" i="6"/>
  <c r="C89" i="6"/>
  <c r="B89" i="6"/>
  <c r="C88" i="6"/>
  <c r="B88" i="6"/>
  <c r="C87" i="6"/>
  <c r="B87" i="6"/>
  <c r="C86" i="6"/>
  <c r="B86" i="6"/>
  <c r="C85" i="6"/>
  <c r="B85" i="6"/>
  <c r="C84" i="6"/>
  <c r="B84" i="6"/>
  <c r="C83" i="6"/>
  <c r="B83" i="6"/>
  <c r="C82" i="6"/>
  <c r="B82" i="6"/>
  <c r="C81" i="6"/>
  <c r="B81" i="6"/>
  <c r="C80" i="6"/>
  <c r="B80" i="6"/>
  <c r="C79" i="6"/>
  <c r="B79" i="6"/>
  <c r="C78" i="6"/>
  <c r="B78" i="6"/>
  <c r="C77" i="6"/>
  <c r="B77" i="6"/>
  <c r="C76" i="6"/>
  <c r="B76" i="6"/>
  <c r="C75" i="6"/>
  <c r="B75" i="6"/>
  <c r="C74" i="6"/>
  <c r="B74" i="6"/>
  <c r="C73" i="6"/>
  <c r="B73" i="6"/>
  <c r="C72" i="6"/>
  <c r="B72" i="6"/>
  <c r="C71" i="6"/>
  <c r="B71" i="6"/>
  <c r="C70" i="6"/>
  <c r="B70" i="6"/>
  <c r="C69" i="6"/>
  <c r="B69" i="6"/>
  <c r="C68" i="6"/>
  <c r="B68" i="6"/>
  <c r="C67" i="6"/>
  <c r="B67" i="6"/>
  <c r="C66" i="6"/>
  <c r="B66" i="6"/>
  <c r="C65" i="6"/>
  <c r="B65" i="6"/>
  <c r="C64" i="6"/>
  <c r="B64" i="6"/>
  <c r="C63" i="6"/>
  <c r="B63" i="6"/>
  <c r="C62" i="6"/>
  <c r="B62" i="6"/>
  <c r="C61" i="6"/>
  <c r="B61" i="6"/>
  <c r="C60" i="6"/>
  <c r="B60" i="6"/>
  <c r="C59" i="6"/>
  <c r="B59" i="6"/>
  <c r="C58" i="6"/>
  <c r="B58" i="6"/>
  <c r="C57" i="6"/>
  <c r="B57" i="6"/>
  <c r="C56" i="6"/>
  <c r="B56" i="6"/>
  <c r="C55" i="6"/>
  <c r="B55" i="6"/>
  <c r="C54" i="6"/>
  <c r="B54" i="6"/>
  <c r="C53" i="6"/>
  <c r="B53" i="6"/>
  <c r="C52" i="6"/>
  <c r="B52" i="6"/>
  <c r="C51" i="6"/>
  <c r="B51" i="6"/>
  <c r="C50" i="6"/>
  <c r="B50" i="6"/>
  <c r="C49" i="6"/>
  <c r="B49" i="6"/>
  <c r="C48" i="6"/>
  <c r="B48" i="6"/>
  <c r="C47" i="6"/>
  <c r="B47" i="6"/>
  <c r="C46" i="6"/>
  <c r="B46" i="6"/>
  <c r="C45" i="6"/>
  <c r="B45" i="6"/>
  <c r="C44" i="6"/>
  <c r="B44" i="6"/>
  <c r="C43" i="6"/>
  <c r="B43" i="6"/>
  <c r="C42" i="6"/>
  <c r="B42" i="6"/>
  <c r="C41" i="6"/>
  <c r="B41" i="6"/>
  <c r="C40" i="6"/>
  <c r="B40" i="6"/>
  <c r="C39" i="6"/>
  <c r="B39" i="6"/>
  <c r="C38" i="6"/>
  <c r="B38" i="6"/>
  <c r="C37" i="6"/>
  <c r="B37" i="6"/>
  <c r="C36" i="6"/>
  <c r="B36" i="6"/>
  <c r="C35" i="6"/>
  <c r="B35" i="6"/>
  <c r="C34" i="6"/>
  <c r="B34" i="6"/>
  <c r="C33" i="6"/>
  <c r="B33" i="6"/>
  <c r="C32" i="6"/>
  <c r="B32" i="6"/>
  <c r="C31" i="6"/>
  <c r="B31" i="6"/>
  <c r="C30" i="6"/>
  <c r="B30" i="6"/>
  <c r="C29" i="6"/>
  <c r="B29" i="6"/>
  <c r="C28" i="6"/>
  <c r="B28" i="6"/>
  <c r="C27" i="6"/>
  <c r="B27" i="6"/>
  <c r="C26" i="6"/>
  <c r="B26" i="6"/>
  <c r="C25" i="6"/>
  <c r="B25" i="6"/>
  <c r="C24" i="6"/>
  <c r="B24" i="6"/>
  <c r="C23" i="6"/>
  <c r="B23" i="6"/>
  <c r="C22" i="6"/>
  <c r="B22" i="6"/>
  <c r="C21" i="6"/>
  <c r="B21" i="6"/>
  <c r="C20" i="6"/>
  <c r="B20" i="6"/>
  <c r="C19" i="6"/>
  <c r="B19" i="6"/>
  <c r="C18" i="6"/>
  <c r="B18" i="6"/>
  <c r="C17" i="6"/>
  <c r="B17" i="6"/>
  <c r="C16" i="6"/>
  <c r="B16" i="6"/>
  <c r="C15" i="6"/>
  <c r="B15" i="6"/>
  <c r="C14" i="6"/>
  <c r="B14" i="6"/>
  <c r="C13" i="6"/>
  <c r="B13" i="6"/>
  <c r="C12" i="6"/>
  <c r="B12" i="6"/>
  <c r="C11" i="6"/>
  <c r="B11" i="6"/>
  <c r="C10" i="6"/>
  <c r="B10" i="6"/>
  <c r="C9" i="6"/>
  <c r="B9" i="6"/>
  <c r="C8" i="6"/>
  <c r="B8" i="6"/>
  <c r="C7" i="6"/>
  <c r="B7" i="6"/>
  <c r="C6" i="6"/>
  <c r="B6" i="6"/>
  <c r="E299" i="5"/>
  <c r="D299" i="5"/>
  <c r="E298" i="5"/>
  <c r="D298" i="5"/>
  <c r="E297" i="5"/>
  <c r="D297" i="5"/>
  <c r="E296" i="5"/>
  <c r="D296" i="5"/>
  <c r="E295" i="5"/>
  <c r="D295" i="5"/>
  <c r="E294" i="5"/>
  <c r="D294" i="5"/>
  <c r="E293" i="5"/>
  <c r="D293" i="5"/>
  <c r="E292" i="5"/>
  <c r="D292" i="5"/>
  <c r="E291" i="5"/>
  <c r="D291" i="5"/>
  <c r="E290" i="5"/>
  <c r="D290" i="5"/>
  <c r="E289" i="5"/>
  <c r="D289" i="5"/>
  <c r="E288" i="5"/>
  <c r="D288" i="5"/>
  <c r="E287" i="5"/>
  <c r="D287" i="5"/>
  <c r="E286" i="5"/>
  <c r="D286" i="5"/>
  <c r="E285" i="5"/>
  <c r="D285" i="5"/>
  <c r="E284" i="5"/>
  <c r="D284" i="5"/>
  <c r="E283" i="5"/>
  <c r="D283" i="5"/>
  <c r="E282" i="5"/>
  <c r="D282" i="5"/>
  <c r="E281" i="5"/>
  <c r="D281" i="5"/>
  <c r="E280" i="5"/>
  <c r="D280" i="5"/>
  <c r="E279" i="5"/>
  <c r="D279" i="5"/>
  <c r="E278" i="5"/>
  <c r="D278" i="5"/>
  <c r="E277" i="5"/>
  <c r="D277" i="5"/>
  <c r="E276" i="5"/>
  <c r="D276" i="5"/>
  <c r="E275" i="5"/>
  <c r="D275" i="5"/>
  <c r="E274" i="5"/>
  <c r="D274" i="5"/>
  <c r="E273" i="5"/>
  <c r="D273" i="5"/>
  <c r="E272" i="5"/>
  <c r="D272" i="5"/>
  <c r="E271" i="5"/>
  <c r="D271" i="5"/>
  <c r="E270" i="5"/>
  <c r="D270" i="5"/>
  <c r="E269" i="5"/>
  <c r="D269" i="5"/>
  <c r="E268" i="5"/>
  <c r="D268" i="5"/>
  <c r="E267" i="5"/>
  <c r="D267" i="5"/>
  <c r="E266" i="5"/>
  <c r="D266" i="5"/>
  <c r="E265" i="5"/>
  <c r="D265" i="5"/>
  <c r="E264" i="5"/>
  <c r="D264" i="5"/>
  <c r="E263" i="5"/>
  <c r="D263" i="5"/>
  <c r="E262" i="5"/>
  <c r="D262" i="5"/>
  <c r="E261" i="5"/>
  <c r="D261" i="5"/>
  <c r="E260" i="5"/>
  <c r="D260" i="5"/>
  <c r="E259" i="5"/>
  <c r="D259" i="5"/>
  <c r="E258" i="5"/>
  <c r="D258" i="5"/>
  <c r="E257" i="5"/>
  <c r="D257" i="5"/>
  <c r="E256" i="5"/>
  <c r="D256" i="5"/>
  <c r="E255" i="5"/>
  <c r="D255" i="5"/>
  <c r="E254" i="5"/>
  <c r="D254" i="5"/>
  <c r="E253" i="5"/>
  <c r="D253" i="5"/>
  <c r="E252" i="5"/>
  <c r="D252" i="5"/>
  <c r="E251" i="5"/>
  <c r="D251" i="5"/>
  <c r="E250" i="5"/>
  <c r="D250" i="5"/>
  <c r="E249" i="5"/>
  <c r="D249" i="5"/>
  <c r="E248" i="5"/>
  <c r="D248" i="5"/>
  <c r="E247" i="5"/>
  <c r="D247" i="5"/>
  <c r="E246" i="5"/>
  <c r="D246" i="5"/>
  <c r="E245" i="5"/>
  <c r="D245" i="5"/>
  <c r="E244" i="5"/>
  <c r="D244" i="5"/>
  <c r="E243" i="5"/>
  <c r="D243" i="5"/>
  <c r="E242" i="5"/>
  <c r="D242" i="5"/>
  <c r="E241" i="5"/>
  <c r="D241" i="5"/>
  <c r="E240" i="5"/>
  <c r="D240" i="5"/>
  <c r="E239" i="5"/>
  <c r="D239" i="5"/>
  <c r="E238" i="5"/>
  <c r="D238" i="5"/>
  <c r="E237" i="5"/>
  <c r="D237" i="5"/>
  <c r="E236" i="5"/>
  <c r="D236" i="5"/>
  <c r="E235" i="5"/>
  <c r="D235" i="5"/>
  <c r="E234" i="5"/>
  <c r="D234" i="5"/>
  <c r="E233" i="5"/>
  <c r="D233" i="5"/>
  <c r="E232" i="5"/>
  <c r="D232" i="5"/>
  <c r="E231" i="5"/>
  <c r="D231" i="5"/>
  <c r="E230" i="5"/>
  <c r="D230" i="5"/>
  <c r="E229" i="5"/>
  <c r="D229" i="5"/>
  <c r="E228" i="5"/>
  <c r="D228" i="5"/>
  <c r="E227" i="5"/>
  <c r="D227" i="5"/>
  <c r="E226" i="5"/>
  <c r="D226" i="5"/>
  <c r="E225" i="5"/>
  <c r="D225" i="5"/>
  <c r="E224" i="5"/>
  <c r="D224" i="5"/>
  <c r="E223" i="5"/>
  <c r="D223" i="5"/>
  <c r="E222" i="5"/>
  <c r="D222" i="5"/>
  <c r="E221" i="5"/>
  <c r="D221" i="5"/>
  <c r="E220" i="5"/>
  <c r="D220" i="5"/>
  <c r="E219" i="5"/>
  <c r="D219" i="5"/>
  <c r="E218" i="5"/>
  <c r="D218" i="5"/>
  <c r="E217" i="5"/>
  <c r="D217" i="5"/>
  <c r="E216" i="5"/>
  <c r="D216" i="5"/>
  <c r="E215" i="5"/>
  <c r="D215" i="5"/>
  <c r="E214" i="5"/>
  <c r="D214" i="5"/>
  <c r="E213" i="5"/>
  <c r="D213" i="5"/>
  <c r="E212" i="5"/>
  <c r="D212" i="5"/>
  <c r="E211" i="5"/>
  <c r="D211" i="5"/>
  <c r="E210" i="5"/>
  <c r="D210" i="5"/>
  <c r="E209" i="5"/>
  <c r="D209" i="5"/>
  <c r="E208" i="5"/>
  <c r="D208" i="5"/>
  <c r="E207" i="5"/>
  <c r="D207" i="5"/>
  <c r="E206" i="5"/>
  <c r="D206" i="5"/>
  <c r="E205" i="5"/>
  <c r="D205" i="5"/>
  <c r="E204" i="5"/>
  <c r="D204" i="5"/>
  <c r="E203" i="5"/>
  <c r="D203" i="5"/>
  <c r="E202" i="5"/>
  <c r="D202" i="5"/>
  <c r="E201" i="5"/>
  <c r="D201" i="5"/>
  <c r="D20" i="5" l="1"/>
  <c r="D38" i="5"/>
  <c r="D55" i="5"/>
  <c r="D71" i="5"/>
  <c r="D88" i="5"/>
  <c r="D105" i="5"/>
  <c r="D123" i="5"/>
  <c r="D140" i="5"/>
  <c r="D158" i="5"/>
  <c r="D175" i="5"/>
  <c r="D191" i="5"/>
  <c r="D21" i="5"/>
  <c r="D39" i="5"/>
  <c r="D56" i="5"/>
  <c r="D74" i="5"/>
  <c r="D91" i="5"/>
  <c r="D107" i="5"/>
  <c r="D124" i="5"/>
  <c r="D141" i="5"/>
  <c r="D159" i="5"/>
  <c r="D176" i="5"/>
  <c r="D194" i="5"/>
  <c r="D166" i="5"/>
  <c r="D106" i="5"/>
  <c r="D46" i="5"/>
  <c r="D7" i="5"/>
  <c r="D23" i="5"/>
  <c r="D40" i="5"/>
  <c r="D57" i="5"/>
  <c r="D75" i="5"/>
  <c r="D92" i="5"/>
  <c r="D110" i="5"/>
  <c r="D127" i="5"/>
  <c r="D143" i="5"/>
  <c r="D160" i="5"/>
  <c r="D177" i="5"/>
  <c r="D195" i="5"/>
  <c r="D8" i="5"/>
  <c r="D26" i="5"/>
  <c r="D43" i="5"/>
  <c r="D59" i="5"/>
  <c r="D76" i="5"/>
  <c r="D93" i="5"/>
  <c r="D111" i="5"/>
  <c r="D128" i="5"/>
  <c r="D146" i="5"/>
  <c r="D163" i="5"/>
  <c r="D179" i="5"/>
  <c r="D196" i="5"/>
  <c r="D82" i="5"/>
  <c r="D22" i="5"/>
  <c r="D27" i="5"/>
  <c r="D112" i="5"/>
  <c r="D147" i="5"/>
  <c r="D199" i="5"/>
  <c r="D9" i="5"/>
  <c r="D62" i="5"/>
  <c r="D95" i="5"/>
  <c r="D129" i="5"/>
  <c r="D11" i="5"/>
  <c r="D28" i="5"/>
  <c r="D45" i="5"/>
  <c r="D63" i="5"/>
  <c r="D80" i="5"/>
  <c r="D98" i="5"/>
  <c r="D115" i="5"/>
  <c r="D131" i="5"/>
  <c r="D148" i="5"/>
  <c r="D165" i="5"/>
  <c r="D183" i="5"/>
  <c r="D200" i="5"/>
  <c r="D178" i="5"/>
  <c r="D182" i="5"/>
  <c r="D14" i="5"/>
  <c r="D31" i="5"/>
  <c r="D47" i="5"/>
  <c r="D64" i="5"/>
  <c r="D81" i="5"/>
  <c r="D99" i="5"/>
  <c r="D116" i="5"/>
  <c r="D134" i="5"/>
  <c r="D151" i="5"/>
  <c r="D167" i="5"/>
  <c r="D184" i="5"/>
  <c r="D44" i="5"/>
  <c r="D79" i="5"/>
  <c r="D164" i="5"/>
  <c r="D15" i="5"/>
  <c r="D32" i="5"/>
  <c r="D50" i="5"/>
  <c r="D67" i="5"/>
  <c r="D83" i="5"/>
  <c r="D100" i="5"/>
  <c r="D117" i="5"/>
  <c r="D135" i="5"/>
  <c r="D152" i="5"/>
  <c r="D170" i="5"/>
  <c r="D187" i="5"/>
  <c r="D154" i="5"/>
  <c r="D94" i="5"/>
  <c r="D34" i="5"/>
  <c r="D33" i="5"/>
  <c r="D68" i="5"/>
  <c r="D103" i="5"/>
  <c r="D119" i="5"/>
  <c r="D153" i="5"/>
  <c r="D171" i="5"/>
  <c r="D188" i="5"/>
  <c r="D16" i="5"/>
  <c r="D51" i="5"/>
  <c r="D86" i="5"/>
  <c r="D136" i="5"/>
  <c r="D19" i="5"/>
  <c r="D35" i="5"/>
  <c r="D52" i="5"/>
  <c r="D69" i="5"/>
  <c r="D87" i="5"/>
  <c r="D104" i="5"/>
  <c r="D122" i="5"/>
  <c r="D139" i="5"/>
  <c r="D155" i="5"/>
  <c r="D172" i="5"/>
  <c r="D189" i="5"/>
  <c r="D190" i="5"/>
  <c r="D118" i="5"/>
  <c r="D130" i="5"/>
  <c r="D17" i="5"/>
  <c r="D29" i="5"/>
  <c r="D41" i="5"/>
  <c r="D53" i="5"/>
  <c r="D65" i="5"/>
  <c r="D77" i="5"/>
  <c r="D89" i="5"/>
  <c r="D101" i="5"/>
  <c r="D113" i="5"/>
  <c r="D125" i="5"/>
  <c r="D137" i="5"/>
  <c r="D149" i="5"/>
  <c r="D161" i="5"/>
  <c r="D173" i="5"/>
  <c r="D185" i="5"/>
  <c r="D197" i="5"/>
  <c r="D58" i="5"/>
  <c r="D70" i="5"/>
  <c r="D12" i="5"/>
  <c r="D18" i="5"/>
  <c r="D24" i="5"/>
  <c r="D30" i="5"/>
  <c r="D36" i="5"/>
  <c r="D42" i="5"/>
  <c r="D48" i="5"/>
  <c r="D54" i="5"/>
  <c r="D60" i="5"/>
  <c r="D66" i="5"/>
  <c r="D72" i="5"/>
  <c r="D78" i="5"/>
  <c r="D84" i="5"/>
  <c r="D90" i="5"/>
  <c r="D96" i="5"/>
  <c r="D102" i="5"/>
  <c r="D108" i="5"/>
  <c r="D114" i="5"/>
  <c r="D120" i="5"/>
  <c r="D126" i="5"/>
  <c r="D132" i="5"/>
  <c r="D138" i="5"/>
  <c r="D144" i="5"/>
  <c r="D150" i="5"/>
  <c r="D156" i="5"/>
  <c r="D162" i="5"/>
  <c r="D168" i="5"/>
  <c r="D174" i="5"/>
  <c r="D180" i="5"/>
  <c r="D186" i="5"/>
  <c r="D192" i="5"/>
  <c r="D198" i="5"/>
  <c r="D10" i="5"/>
  <c r="D142" i="5"/>
  <c r="D13" i="5"/>
  <c r="D25" i="5"/>
  <c r="D37" i="5"/>
  <c r="D49" i="5"/>
  <c r="D61" i="5"/>
  <c r="D73" i="5"/>
  <c r="D85" i="5"/>
  <c r="D97" i="5"/>
  <c r="D109" i="5"/>
  <c r="D121" i="5"/>
  <c r="D133" i="5"/>
  <c r="D145" i="5"/>
  <c r="D157" i="5"/>
  <c r="D169" i="5"/>
  <c r="D181" i="5"/>
  <c r="D193" i="5"/>
  <c r="D6" i="5"/>
  <c r="C5" i="6"/>
  <c r="B5" i="6"/>
  <c r="E2" i="5"/>
  <c r="C2" i="6"/>
  <c r="D3" i="5"/>
  <c r="D5" i="5"/>
  <c r="D2" i="5"/>
  <c r="B3" i="6"/>
  <c r="D4" i="5"/>
  <c r="E188" i="5"/>
  <c r="C4" i="6"/>
  <c r="B4" i="6"/>
  <c r="B2" i="6"/>
  <c r="B2" i="7"/>
  <c r="E122" i="5" l="1"/>
  <c r="E89" i="5"/>
  <c r="E149" i="5"/>
  <c r="E47" i="5"/>
  <c r="E154" i="5"/>
  <c r="E147" i="5"/>
  <c r="E3" i="5"/>
  <c r="E106" i="5"/>
  <c r="E128" i="5"/>
  <c r="E94" i="5"/>
  <c r="E190" i="5"/>
  <c r="E181" i="5"/>
  <c r="E46" i="5"/>
  <c r="E178" i="5"/>
  <c r="E194" i="5"/>
  <c r="E5" i="5"/>
  <c r="E44" i="5"/>
  <c r="E144" i="5"/>
  <c r="E109" i="5"/>
  <c r="E39" i="5"/>
  <c r="E174" i="5"/>
  <c r="E16" i="5"/>
  <c r="E141" i="5"/>
  <c r="E126" i="5"/>
  <c r="E77" i="5"/>
  <c r="E172" i="5"/>
  <c r="E6" i="5"/>
  <c r="E29" i="5"/>
  <c r="E156" i="5"/>
  <c r="E97" i="5"/>
  <c r="E153" i="5"/>
  <c r="E82" i="5"/>
  <c r="E70" i="5"/>
  <c r="E22" i="5"/>
  <c r="E49" i="5"/>
  <c r="E146" i="5"/>
  <c r="E119" i="5"/>
  <c r="E25" i="5"/>
  <c r="E60" i="5"/>
  <c r="E115" i="5"/>
  <c r="E166" i="5"/>
  <c r="E62" i="5"/>
  <c r="E173" i="5"/>
  <c r="E111" i="5"/>
  <c r="E38" i="5"/>
  <c r="E160" i="5"/>
  <c r="E96" i="5"/>
  <c r="E133" i="5"/>
  <c r="E67" i="5"/>
  <c r="E155" i="5"/>
  <c r="E30" i="5"/>
  <c r="E50" i="5"/>
  <c r="E139" i="5"/>
  <c r="E114" i="5"/>
  <c r="E161" i="5"/>
  <c r="E63" i="5"/>
  <c r="E198" i="5"/>
  <c r="E18" i="5"/>
  <c r="E189" i="5"/>
  <c r="E42" i="5"/>
  <c r="E152" i="5"/>
  <c r="E151" i="5"/>
  <c r="E163" i="5"/>
  <c r="E72" i="5"/>
  <c r="E124" i="5"/>
  <c r="E131" i="5"/>
  <c r="E143" i="5"/>
  <c r="E102" i="5"/>
  <c r="E105" i="5"/>
  <c r="E123" i="5"/>
  <c r="E95" i="5"/>
  <c r="E186" i="5"/>
  <c r="E193" i="5"/>
  <c r="E20" i="5"/>
  <c r="E100" i="5"/>
  <c r="E90" i="5"/>
  <c r="E110" i="5"/>
  <c r="E92" i="5"/>
  <c r="E14" i="5"/>
  <c r="E191" i="5"/>
  <c r="E48" i="5"/>
  <c r="E127" i="5"/>
  <c r="E65" i="5"/>
  <c r="E135" i="5"/>
  <c r="E132" i="5"/>
  <c r="E79" i="5"/>
  <c r="E104" i="5"/>
  <c r="E87" i="5"/>
  <c r="E13" i="5"/>
  <c r="E187" i="5"/>
  <c r="E103" i="5"/>
  <c r="E81" i="5"/>
  <c r="E120" i="5"/>
  <c r="E137" i="5"/>
  <c r="E64" i="5"/>
  <c r="E41" i="5"/>
  <c r="E183" i="5"/>
  <c r="E58" i="5"/>
  <c r="E107" i="5"/>
  <c r="E85" i="5"/>
  <c r="E116" i="5"/>
  <c r="E142" i="5"/>
  <c r="E59" i="5"/>
  <c r="E76" i="5"/>
  <c r="E68" i="5"/>
  <c r="E26" i="5"/>
  <c r="E167" i="5"/>
  <c r="E83" i="5"/>
  <c r="E55" i="5"/>
  <c r="E130" i="5"/>
  <c r="E157" i="5"/>
  <c r="E45" i="5"/>
  <c r="E61" i="5"/>
  <c r="E164" i="5"/>
  <c r="E78" i="5"/>
  <c r="E99" i="5"/>
  <c r="E98" i="5"/>
  <c r="E88" i="5"/>
  <c r="E162" i="5"/>
  <c r="E51" i="5"/>
  <c r="E57" i="5"/>
  <c r="E40" i="5"/>
  <c r="E53" i="5"/>
  <c r="E159" i="5"/>
  <c r="E75" i="5"/>
  <c r="E35" i="5"/>
  <c r="E150" i="5"/>
  <c r="E170" i="5"/>
  <c r="E19" i="5"/>
  <c r="E74" i="5"/>
  <c r="E136" i="5"/>
  <c r="E108" i="5"/>
  <c r="E80" i="5"/>
  <c r="E125" i="5"/>
  <c r="E69" i="5"/>
  <c r="E192" i="5"/>
  <c r="E32" i="5"/>
  <c r="E31" i="5"/>
  <c r="E73" i="5"/>
  <c r="E140" i="5"/>
  <c r="E56" i="5"/>
  <c r="E27" i="5"/>
  <c r="E180" i="5"/>
  <c r="E197" i="5"/>
  <c r="E24" i="5"/>
  <c r="E101" i="5"/>
  <c r="E117" i="5"/>
  <c r="E118" i="5"/>
  <c r="E52" i="5"/>
  <c r="E145" i="5"/>
  <c r="E43" i="5"/>
  <c r="E199" i="5"/>
  <c r="E12" i="5"/>
  <c r="E11" i="5"/>
  <c r="E21" i="5"/>
  <c r="E34" i="5"/>
  <c r="E36" i="5"/>
  <c r="E112" i="5"/>
  <c r="E8" i="5"/>
  <c r="E17" i="5"/>
  <c r="E184" i="5"/>
  <c r="E54" i="5"/>
  <c r="E121" i="5"/>
  <c r="E91" i="5"/>
  <c r="E138" i="5"/>
  <c r="E33" i="5"/>
  <c r="E158" i="5"/>
  <c r="E23" i="5"/>
  <c r="E179" i="5"/>
  <c r="E196" i="5"/>
  <c r="B3" i="7"/>
  <c r="E195" i="5"/>
  <c r="E148" i="5"/>
  <c r="E175" i="5"/>
  <c r="E200" i="5"/>
  <c r="E129" i="5"/>
  <c r="E169" i="5"/>
  <c r="E86" i="5"/>
  <c r="E28" i="5"/>
  <c r="E182" i="5"/>
  <c r="E66" i="5"/>
  <c r="E113" i="5"/>
  <c r="E93" i="5"/>
  <c r="E9" i="5"/>
  <c r="E10" i="5"/>
  <c r="E37" i="5"/>
  <c r="E165" i="5"/>
  <c r="E84" i="5"/>
  <c r="E134" i="5"/>
  <c r="E71" i="5"/>
  <c r="E168" i="5"/>
  <c r="E7" i="5"/>
  <c r="E185" i="5"/>
  <c r="E15" i="5"/>
  <c r="E171" i="5"/>
  <c r="E177" i="5"/>
  <c r="E176" i="5"/>
  <c r="C3" i="6"/>
  <c r="E4" i="5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<sst xmlns="http://schemas.openxmlformats.org/spreadsheetml/2006/main" count="258" uniqueCount="147">
  <si>
    <t>Valeur</t>
  </si>
  <si>
    <t>Taux horaire (€)</t>
  </si>
  <si>
    <t>Nom</t>
  </si>
  <si>
    <t>Prénom</t>
  </si>
  <si>
    <t>Société</t>
  </si>
  <si>
    <t>Date</t>
  </si>
  <si>
    <t>Heure départ</t>
  </si>
  <si>
    <t>Début pause</t>
  </si>
  <si>
    <t>Fin pause</t>
  </si>
  <si>
    <t>Heure fin</t>
  </si>
  <si>
    <t>Heures totales</t>
  </si>
  <si>
    <t>Montant €</t>
  </si>
  <si>
    <t>Total heures</t>
  </si>
  <si>
    <t>Total €</t>
  </si>
  <si>
    <t>Indicateur</t>
  </si>
  <si>
    <t>Total facturation €</t>
  </si>
  <si>
    <t>Rachid</t>
  </si>
  <si>
    <t>Aidoud</t>
  </si>
  <si>
    <t>Surexpo</t>
  </si>
  <si>
    <t>Wahib</t>
  </si>
  <si>
    <t>Events Project</t>
  </si>
  <si>
    <t>Lumanisa</t>
  </si>
  <si>
    <t>Abdallah</t>
  </si>
  <si>
    <t>Hadjel Hadj Dadi</t>
  </si>
  <si>
    <t>Dadi</t>
  </si>
  <si>
    <t>Jacquemart Thibault</t>
  </si>
  <si>
    <t>KZS</t>
  </si>
  <si>
    <t>Lot Evenements</t>
  </si>
  <si>
    <t>Manutention expo</t>
  </si>
  <si>
    <t>SJS</t>
  </si>
  <si>
    <t>All Events</t>
  </si>
  <si>
    <t>Babouri Farid</t>
  </si>
  <si>
    <t>Lumanisa Greg</t>
  </si>
  <si>
    <t>Expo2B</t>
  </si>
  <si>
    <t>Action Expo</t>
  </si>
  <si>
    <t>Cariste Events (Stephano)</t>
  </si>
  <si>
    <t>Wy Events (Wahib)</t>
  </si>
  <si>
    <t>Luis</t>
  </si>
  <si>
    <t>Fonction</t>
  </si>
  <si>
    <t>Hocine</t>
  </si>
  <si>
    <t>Cariste</t>
  </si>
  <si>
    <t>lapin</t>
  </si>
  <si>
    <r>
      <rPr>
        <b/>
        <sz val="11"/>
        <color rgb="FFFF0000"/>
        <rFont val="Calibri"/>
        <family val="2"/>
      </rPr>
      <t>Heures 40%</t>
    </r>
    <r>
      <rPr>
        <b/>
        <sz val="11"/>
        <rFont val="Calibri"/>
        <family val="2"/>
      </rPr>
      <t xml:space="preserve">
20-22h semaine 
samedi jour</t>
    </r>
  </si>
  <si>
    <r>
      <rPr>
        <b/>
        <sz val="11"/>
        <color theme="6"/>
        <rFont val="Calibri"/>
        <family val="2"/>
      </rPr>
      <t>Heures 90%</t>
    </r>
    <r>
      <rPr>
        <b/>
        <sz val="11"/>
        <rFont val="Calibri"/>
        <family val="2"/>
      </rPr>
      <t xml:space="preserve">
22-08h semaine
20-22h samedi
dimanche</t>
    </r>
  </si>
  <si>
    <t>Acrouchi</t>
  </si>
  <si>
    <t>Hassan</t>
  </si>
  <si>
    <t>Anaclet</t>
  </si>
  <si>
    <t>Stephane</t>
  </si>
  <si>
    <t>Bendadas</t>
  </si>
  <si>
    <t>Redda</t>
  </si>
  <si>
    <t>Yacine</t>
  </si>
  <si>
    <t>Bollenger</t>
  </si>
  <si>
    <t>Jeremie</t>
  </si>
  <si>
    <t>Boussaib</t>
  </si>
  <si>
    <t>Bungaroo</t>
  </si>
  <si>
    <t>Chriss</t>
  </si>
  <si>
    <t>Chaarana</t>
  </si>
  <si>
    <t>Rida</t>
  </si>
  <si>
    <t>Diarrassouba</t>
  </si>
  <si>
    <t>Sidi</t>
  </si>
  <si>
    <t>Donartin</t>
  </si>
  <si>
    <t>Maurice</t>
  </si>
  <si>
    <t>El Yabouri</t>
  </si>
  <si>
    <t>Jawad</t>
  </si>
  <si>
    <t>El Yacoubi</t>
  </si>
  <si>
    <t>El Hadi</t>
  </si>
  <si>
    <t>Fria</t>
  </si>
  <si>
    <t>Ramzy</t>
  </si>
  <si>
    <t>Hadjel</t>
  </si>
  <si>
    <t xml:space="preserve">Harrache </t>
  </si>
  <si>
    <t>Hossni</t>
  </si>
  <si>
    <t>Horzum</t>
  </si>
  <si>
    <t>Murat</t>
  </si>
  <si>
    <t>Judith</t>
  </si>
  <si>
    <t>Lindberg</t>
  </si>
  <si>
    <t xml:space="preserve">Kaddouri </t>
  </si>
  <si>
    <t>Abderahim</t>
  </si>
  <si>
    <t>Kadir</t>
  </si>
  <si>
    <t>Abdelkrim</t>
  </si>
  <si>
    <t>Kerroui</t>
  </si>
  <si>
    <t>Karim</t>
  </si>
  <si>
    <t>Martins</t>
  </si>
  <si>
    <t>Meziane</t>
  </si>
  <si>
    <t>Pereira da Quinta</t>
  </si>
  <si>
    <t>Cezar</t>
  </si>
  <si>
    <t>Saidani</t>
  </si>
  <si>
    <t>Abdel Moumen</t>
  </si>
  <si>
    <t>Seethiah</t>
  </si>
  <si>
    <t>Daniel</t>
  </si>
  <si>
    <t>Jerôme</t>
  </si>
  <si>
    <t>Sacha</t>
  </si>
  <si>
    <t>Sortheapah</t>
  </si>
  <si>
    <t>Devesh</t>
  </si>
  <si>
    <t>Yaiche</t>
  </si>
  <si>
    <t>Nicolas</t>
  </si>
  <si>
    <t>ACHOUR</t>
  </si>
  <si>
    <t>Messaoud</t>
  </si>
  <si>
    <t>Baroudi</t>
  </si>
  <si>
    <t>Farid</t>
  </si>
  <si>
    <t>Ben Mensour</t>
  </si>
  <si>
    <t>Haddad</t>
  </si>
  <si>
    <t>Meidhi</t>
  </si>
  <si>
    <t>Greg</t>
  </si>
  <si>
    <t>Yves</t>
  </si>
  <si>
    <t>Deschamps</t>
  </si>
  <si>
    <t>MDHD (Haddad Meidhi)</t>
  </si>
  <si>
    <t>Caristes</t>
  </si>
  <si>
    <t>Lapins</t>
  </si>
  <si>
    <t>Manutentionnaires</t>
  </si>
  <si>
    <t>Majoration semaine soir 20h-22h (+40%)</t>
  </si>
  <si>
    <t>Majoration semaine nuit 22h-08h (+90%)</t>
  </si>
  <si>
    <t>Majoration samedi jour 07h-20h (+40%)</t>
  </si>
  <si>
    <t>Majoration samedi nuit 20h-07h (+90%)</t>
  </si>
  <si>
    <t>Majoration dimanche et/ou jour fèrié français quelque soit l'heure (+90%)</t>
  </si>
  <si>
    <t>Table des taux</t>
  </si>
  <si>
    <t>Table des Majorations</t>
  </si>
  <si>
    <t>À</t>
  </si>
  <si>
    <t>De</t>
  </si>
  <si>
    <t>Semaine</t>
  </si>
  <si>
    <t>Samedi</t>
  </si>
  <si>
    <t>Férié</t>
  </si>
  <si>
    <t>Dimanche</t>
  </si>
  <si>
    <t>Fonctions</t>
  </si>
  <si>
    <t>Les jours fériés et les vacances</t>
  </si>
  <si>
    <t>Fériés</t>
  </si>
  <si>
    <t>Description</t>
  </si>
  <si>
    <t>Nouvel An</t>
  </si>
  <si>
    <t>Lendemain du Jour de l'An</t>
  </si>
  <si>
    <t>Vendredi saint</t>
  </si>
  <si>
    <t>Lundi de Pâques</t>
  </si>
  <si>
    <t>Fête du Travail (France)</t>
  </si>
  <si>
    <t>Fête de la Victoire de 1945 (France)</t>
  </si>
  <si>
    <t>Ascension (France)</t>
  </si>
  <si>
    <t>Journée nationale des Patriotes</t>
  </si>
  <si>
    <t>Pentecôte (France)</t>
  </si>
  <si>
    <t>Fête Nationale (France)</t>
  </si>
  <si>
    <t>Congé estival</t>
  </si>
  <si>
    <t>Assomption (France)</t>
  </si>
  <si>
    <t>Action de grâce</t>
  </si>
  <si>
    <t>Toussaint (France)</t>
  </si>
  <si>
    <t>Jour du souvenir</t>
  </si>
  <si>
    <t>Veille de Noël</t>
  </si>
  <si>
    <t>Noël</t>
  </si>
  <si>
    <t>Congé flottant</t>
  </si>
  <si>
    <t>Ville du Jour de l'An</t>
  </si>
  <si>
    <t>Incrément</t>
  </si>
  <si>
    <t>Montant €2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</si>
</sst>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€&quot;_-;\-* #,##0.00\ &quot;€&quot;_-;_-* &quot;-&quot;??\ &quot;€&quot;_-;_-@_-"/>
    <numFmt numFmtId="165" formatCode="[h]:mm"/>
    <numFmt numFmtId="168" formatCode="[$-C0C]yyyy/mm/dd\ ddd;@"/>
    <numFmt numFmtId="169" formatCode="[$-40C]mmm/dd\ ddd;@"/>
  </numFmts>
  <fonts count="19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theme="6"/>
      <name val="Calibri"/>
      <family val="2"/>
    </font>
    <font>
      <sz val="12"/>
      <color rgb="FF00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theme="1"/>
      <name val="Calibri (Body)"/>
    </font>
    <font>
      <sz val="11"/>
      <color theme="1"/>
      <name val="Calibri (Body)"/>
    </font>
  </fonts>
  <fills count="6">
    <fill>
      <patternFill patternType="none"/>
    </fill>
    <fill>
      <patternFill patternType="gray125"/>
    </fill>
    <fill>
      <patternFill patternType="solid">
        <fgColor rgb="FFDDDDDD"/>
        <bgColor rgb="FFDDDDDD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6" fillId="3" borderId="0" xfId="0" applyFont="1" applyFill="1" applyAlignment="1">
      <alignment horizontal="left" vertical="center" wrapText="1" readingOrder="1"/>
    </xf>
    <xf numFmtId="16" fontId="0" fillId="0" borderId="0" xfId="0" applyNumberFormat="1"/>
    <xf numFmtId="20" fontId="0" fillId="0" borderId="0" xfId="0" applyNumberFormat="1"/>
    <xf numFmtId="164" fontId="1" fillId="2" borderId="0" xfId="1" applyFont="1" applyFill="1"/>
    <xf numFmtId="164" fontId="0" fillId="0" borderId="0" xfId="1" applyFont="1"/>
    <xf numFmtId="0" fontId="4" fillId="4" borderId="0" xfId="0" applyFont="1" applyFill="1"/>
    <xf numFmtId="0" fontId="5" fillId="2" borderId="0" xfId="0" applyFont="1" applyFill="1" applyAlignment="1">
      <alignment horizontal="center"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/>
    <xf numFmtId="0" fontId="10" fillId="0" borderId="1" xfId="0" applyFont="1" applyBorder="1" applyAlignment="1">
      <alignment horizontal="left" vertical="center"/>
    </xf>
    <xf numFmtId="0" fontId="7" fillId="0" borderId="1" xfId="0" applyFont="1" applyBorder="1"/>
    <xf numFmtId="0" fontId="7" fillId="0" borderId="1" xfId="0" applyFont="1" applyBorder="1" applyAlignment="1">
      <alignment horizontal="left" vertical="center"/>
    </xf>
    <xf numFmtId="0" fontId="11" fillId="0" borderId="0" xfId="0" applyFont="1" applyAlignment="1">
      <alignment horizontal="right"/>
    </xf>
    <xf numFmtId="0" fontId="12" fillId="0" borderId="0" xfId="0" applyFont="1" applyAlignment="1">
      <alignment horizontal="right"/>
    </xf>
    <xf numFmtId="164" fontId="3" fillId="0" borderId="0" xfId="1" applyFont="1" applyAlignment="1">
      <alignment horizontal="right"/>
    </xf>
    <xf numFmtId="164" fontId="11" fillId="0" borderId="0" xfId="1" applyFont="1" applyAlignment="1">
      <alignment horizontal="right"/>
    </xf>
    <xf numFmtId="164" fontId="12" fillId="0" borderId="0" xfId="1" applyFont="1" applyAlignment="1">
      <alignment horizontal="right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5" fillId="0" borderId="0" xfId="0" applyFont="1"/>
    <xf numFmtId="165" fontId="0" fillId="0" borderId="0" xfId="0" applyNumberFormat="1"/>
    <xf numFmtId="0" fontId="14" fillId="5" borderId="2" xfId="0" applyFont="1" applyFill="1" applyBorder="1" applyAlignment="1">
      <alignment horizontal="left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68" fontId="0" fillId="0" borderId="0" xfId="0" applyNumberFormat="1" applyAlignment="1">
      <alignment horizontal="left" indent="1"/>
    </xf>
    <xf numFmtId="169" fontId="0" fillId="0" borderId="0" xfId="0" applyNumberFormat="1"/>
    <xf numFmtId="0" fontId="14" fillId="0" borderId="0" xfId="0" applyFont="1" applyAlignment="1">
      <alignment horizontal="left"/>
    </xf>
    <xf numFmtId="0" fontId="4" fillId="0" borderId="0" xfId="0" applyFont="1"/>
    <xf numFmtId="0" fontId="0" fillId="0" borderId="0" xfId="0" applyBorder="1"/>
    <xf numFmtId="0" fontId="0" fillId="0" borderId="0" xfId="0" applyBorder="1" applyAlignment="1">
      <alignment horizontal="right"/>
    </xf>
    <xf numFmtId="0" fontId="8" fillId="0" borderId="0" xfId="0" applyFont="1" applyFill="1" applyBorder="1" applyAlignment="1">
      <alignment horizontal="left"/>
    </xf>
    <xf numFmtId="0" fontId="16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left"/>
    </xf>
    <xf numFmtId="0" fontId="0" fillId="0" borderId="0" xfId="0" applyFont="1" applyBorder="1"/>
    <xf numFmtId="0" fontId="0" fillId="0" borderId="0" xfId="0" applyNumberFormat="1"/>
  </cellXfs>
  <cellStyles count="2">
    <cellStyle name="Currency" xfId="1" builtinId="4"/>
    <cellStyle name="Normal" xfId="0" builtinId="0"/>
  </cellStyles>
  <dxfs count="14">
    <dxf>
      <numFmt numFmtId="0" formatCode="General"/>
    </dxf>
    <dxf>
      <numFmt numFmtId="165" formatCode="[h]:mm"/>
    </dxf>
    <dxf>
      <numFmt numFmtId="165" formatCode="[h]:mm"/>
    </dxf>
    <dxf>
      <numFmt numFmtId="165" formatCode="[h]:mm"/>
    </dxf>
    <dxf>
      <font>
        <color theme="4"/>
      </font>
    </dxf>
    <dxf>
      <font>
        <color rgb="FFFF0000"/>
      </font>
    </dxf>
    <dxf>
      <font>
        <color theme="4"/>
      </font>
    </dxf>
    <dxf>
      <font>
        <color rgb="FFFF0000"/>
      </font>
    </dxf>
    <dxf>
      <font>
        <color theme="4"/>
      </font>
    </dxf>
    <dxf>
      <font>
        <color rgb="FFFF000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numFmt numFmtId="25" formatCode="h:mm"/>
    </dxf>
    <dxf>
      <numFmt numFmtId="25" formatCode="h:mm"/>
    </dxf>
    <dxf>
      <numFmt numFmtId="0" formatCode="General"/>
      <alignment horizontal="left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>
              <a:defRPr/>
            </a:pPr>
            <a:r>
              <a:rPr lang="fr-FR"/>
              <a:t>Facturation Totale</a:t>
            </a:r>
          </a:p>
        </c:rich>
      </c:tx>
      <c:overlay val="1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ln>
              <a:prstDash val="solid"/>
            </a:ln>
          </c:spPr>
          <c:invertIfNegative val="1"/>
          <c:cat>
            <c:strRef>
              <c:f>Dashboard!$A$2:$A$3</c:f>
              <c:strCache>
                <c:ptCount val="2"/>
                <c:pt idx="0">
                  <c:v>Total heures</c:v>
                </c:pt>
                <c:pt idx="1">
                  <c:v>Total facturation €</c:v>
                </c:pt>
              </c:strCache>
            </c:strRef>
          </c:cat>
          <c:val>
            <c:numRef>
              <c:f>Dashboard!$B$2:$B$3</c:f>
              <c:numCache>
                <c:formatCode>General</c:formatCode>
                <c:ptCount val="2"/>
                <c:pt idx="0">
                  <c:v>51</c:v>
                </c:pt>
                <c:pt idx="1">
                  <c:v>1392.5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E4-4ED9-AE05-5B848C6A10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"/>
        <c:axId val="100"/>
      </c:barChart>
      <c:catAx>
        <c:axId val="1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</c:scaling>
        <c:delete val="1"/>
        <c:axPos val="l"/>
        <c:majorGridlines/>
        <c:numFmt formatCode="General" sourceLinked="1"/>
        <c:majorTickMark val="none"/>
        <c:minorTickMark val="none"/>
        <c:tickLblPos val="nextTo"/>
        <c:crossAx val="1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</xdr:row>
      <xdr:rowOff>0</xdr:rowOff>
    </xdr:from>
    <xdr:ext cx="5400000" cy="2700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Saisie" displayName="TableSaisie" ref="B1:N1000">
  <tableColumns count="13">
    <tableColumn id="1" xr3:uid="{00000000-0010-0000-0000-000001000000}" name="Nom"/>
    <tableColumn id="2" xr3:uid="{00000000-0010-0000-0000-000002000000}" name="Prénom"/>
    <tableColumn id="3" xr3:uid="{00000000-0010-0000-0000-000003000000}" name="Société"/>
    <tableColumn id="4" xr3:uid="{00000000-0010-0000-0000-000004000000}" name="Date"/>
    <tableColumn id="5" xr3:uid="{00000000-0010-0000-0000-000005000000}" name="Heure départ" dataDxfId="1"/>
    <tableColumn id="6" xr3:uid="{00000000-0010-0000-0000-000006000000}" name="Début pause" dataDxfId="3"/>
    <tableColumn id="8" xr3:uid="{00000000-0010-0000-0000-000008000000}" name="Fin pause" dataDxfId="2"/>
    <tableColumn id="9" xr3:uid="{00000000-0010-0000-0000-000009000000}" name="Heure fin"/>
    <tableColumn id="10" xr3:uid="{00000000-0010-0000-0000-00000A000000}" name="Heures totales"/>
    <tableColumn id="7" xr3:uid="{67E1389C-1950-3E44-B6C8-253F6E6BEE69}" name="Montant €" dataDxfId="0">
      <calculatedColumnFormula array="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calculatedColumnFormula>
    </tableColumn>
    <tableColumn id="11" xr3:uid="{00000000-0010-0000-0000-00000B000000}" name="Heures 40%_x000a_20-22h semaine _x000a_samedi jour"/>
    <tableColumn id="12" xr3:uid="{00000000-0010-0000-0000-00000C000000}" name="Heures 90%_x000a_22-08h semaine_x000a_20-22h samedi_x000a_dimanche"/>
    <tableColumn id="13" xr3:uid="{00000000-0010-0000-0000-00000D000000}" name="Montant €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DA1B94C-41EE-5644-993C-5F7FB8ED29F3}" name="Table2" displayName="Table2" ref="A2:B5" totalsRowShown="0">
  <autoFilter ref="A2:B5" xr:uid="{FDA1B94C-41EE-5644-993C-5F7FB8ED29F3}"/>
  <tableColumns count="2">
    <tableColumn id="1" xr3:uid="{75C6EA90-0E8F-D448-BB67-472D2EF836CB}" name="Fonction"/>
    <tableColumn id="2" xr3:uid="{8E1E5F5F-1108-EC40-9250-1F9C390B54A3}" name="Taux horaire (€)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89233F6-8B40-D84D-B821-8EC5FB8A5876}" name="Fériés" displayName="Fériés" ref="H2:I139" totalsRowShown="0">
  <autoFilter ref="H2:I139" xr:uid="{E89233F6-8B40-D84D-B821-8EC5FB8A5876}"/>
  <sortState xmlns:xlrd2="http://schemas.microsoft.com/office/spreadsheetml/2017/richdata2" ref="H3:I139">
    <sortCondition ref="H2:H139"/>
  </sortState>
  <tableColumns count="2">
    <tableColumn id="1" xr3:uid="{3193EC8C-4357-244B-AC32-4540342A90BA}" name="Fériés"/>
    <tableColumn id="3" xr3:uid="{1BA205ED-D4D3-5D48-B41B-70A30D79CDDD}" name="Description" dataDxfId="13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BE569F8-419F-5F42-8531-81D5E8539AEF}" name="Table5" displayName="Table5" ref="K2:P71" totalsRowShown="0" headerRowDxfId="10">
  <autoFilter ref="K2:P71" xr:uid="{6BE569F8-419F-5F42-8531-81D5E8539AEF}"/>
  <tableColumns count="6">
    <tableColumn id="1" xr3:uid="{067A1D71-69AC-CA45-813C-E2802F69EEFC}" name="De" dataDxfId="12"/>
    <tableColumn id="2" xr3:uid="{6D8B37F1-79C9-2743-8400-85ACCD67850A}" name="À" dataDxfId="11"/>
    <tableColumn id="3" xr3:uid="{75534741-0AC7-0D4C-B689-1A7F3A761607}" name="Semaine"/>
    <tableColumn id="4" xr3:uid="{123FBD0F-E2F8-6542-9159-FF8DA46CBAD8}" name="Samedi"/>
    <tableColumn id="5" xr3:uid="{A8B4E843-E6CE-E24B-B6A8-8A0DA4357E0B}" name="Dimanche"/>
    <tableColumn id="6" xr3:uid="{47D54657-0883-A748-9F70-B5FECFF76E0E}" name="Férié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N1000"/>
  <sheetViews>
    <sheetView tabSelected="1" zoomScale="140" zoomScaleNormal="140" workbookViewId="0">
      <selection activeCell="E6" sqref="E6"/>
    </sheetView>
  </sheetViews>
  <sheetFormatPr baseColWidth="10" defaultColWidth="8.83203125" defaultRowHeight="15" x14ac:dyDescent="0.2"/>
  <cols>
    <col min="1" max="1" width="15.6640625" bestFit="1" customWidth="1"/>
    <col min="2" max="3" width="15" customWidth="1"/>
    <col min="4" max="4" width="22" customWidth="1"/>
    <col min="5" max="9" width="12" customWidth="1"/>
    <col min="10" max="13" width="14" customWidth="1"/>
    <col min="14" max="14" width="16" customWidth="1"/>
  </cols>
  <sheetData>
    <row r="1" spans="1:14" ht="64" x14ac:dyDescent="0.2">
      <c r="A1" s="9" t="s">
        <v>38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11</v>
      </c>
      <c r="L1" s="10" t="s">
        <v>42</v>
      </c>
      <c r="M1" s="10" t="s">
        <v>43</v>
      </c>
      <c r="N1" s="3" t="s">
        <v>146</v>
      </c>
    </row>
    <row r="2" spans="1:14" x14ac:dyDescent="0.2">
      <c r="A2" t="s">
        <v>106</v>
      </c>
      <c r="B2" t="s">
        <v>93</v>
      </c>
      <c r="C2" t="s">
        <v>19</v>
      </c>
      <c r="D2" t="s">
        <v>36</v>
      </c>
      <c r="E2" s="34">
        <v>46089</v>
      </c>
      <c r="F2" s="29">
        <v>0.29166666666666669</v>
      </c>
      <c r="G2" s="29">
        <v>0.5</v>
      </c>
      <c r="H2" s="29">
        <v>0.54166666666666663</v>
      </c>
      <c r="I2" s="29">
        <v>0.79166666666666663</v>
      </c>
      <c r="J2" s="43">
        <f>IF(AND(ISNUMBER(TableSaisie[[#This Row],[Heure départ]]),ISNUMBER(TableSaisie[[#This Row],[Début pause]])),(MOD(G2-F2,1)+MOD(I2-H2,1))*24,"")</f>
        <v>11</v>
      </c>
      <c r="K2" cm="1">
        <f t="array" ref="K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>836</v>
      </c>
      <c r="N2">
        <f>IF(ISNUMBER(TableSaisie[[#This Row],[Heures totales]]),(J2*Paramètres!B3)+(L2*Paramètres!B3*0.4)+(M2*Paramètres!B3*0.9),"")</f>
        <v>440</v>
      </c>
    </row>
    <row r="3" spans="1:14" x14ac:dyDescent="0.2">
      <c r="A3" t="s">
        <v>108</v>
      </c>
      <c r="B3" t="s">
        <v>68</v>
      </c>
      <c r="D3" t="s">
        <v>31</v>
      </c>
      <c r="E3" s="34">
        <v>46088</v>
      </c>
      <c r="F3" s="29">
        <v>0.33333333333333331</v>
      </c>
      <c r="G3" s="29">
        <v>0.5</v>
      </c>
      <c r="H3" s="29">
        <v>0.54166666666666663</v>
      </c>
      <c r="I3" s="29">
        <v>0.875</v>
      </c>
      <c r="J3" s="43">
        <f>IF(AND(ISNUMBER(TableSaisie[[#This Row],[Heure départ]]),ISNUMBER(TableSaisie[[#This Row],[Début pause]])),(MOD(G3-F3,1)+MOD(I3-H3,1))*24,"")</f>
        <v>12</v>
      </c>
      <c r="K3" cm="1">
        <f t="array" ref="K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>605.5</v>
      </c>
      <c r="N3">
        <f>IF(ISNUMBER(TableSaisie[[#This Row],[Heures totales]]),(J3*Paramètres!B4)+(L3*Paramètres!B4*0.4)+(M3*Paramètres!B4*0.9),"")</f>
        <v>480</v>
      </c>
    </row>
    <row r="4" spans="1:14" x14ac:dyDescent="0.2">
      <c r="A4" t="s">
        <v>107</v>
      </c>
      <c r="B4" t="s">
        <v>46</v>
      </c>
      <c r="D4" t="s">
        <v>20</v>
      </c>
      <c r="E4" s="34">
        <v>46087</v>
      </c>
      <c r="F4" s="29">
        <v>0.33333333333333331</v>
      </c>
      <c r="G4" s="29">
        <v>0.47916666666666669</v>
      </c>
      <c r="H4" s="29">
        <v>0.54166666666666663</v>
      </c>
      <c r="I4" s="29">
        <v>0.95833333333333337</v>
      </c>
      <c r="J4" s="43">
        <f>IF(AND(ISNUMBER(TableSaisie[[#This Row],[Heure départ]]),ISNUMBER(TableSaisie[[#This Row],[Début pause]])),(MOD(G4-F4,1)+MOD(I4-H4,1))*24,"")</f>
        <v>13.500000000000004</v>
      </c>
      <c r="K4" cm="1">
        <f t="array" ref="K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>570</v>
      </c>
      <c r="N4">
        <f>IF(ISNUMBER(TableSaisie[[#This Row],[Heures totales]]),(J4*Paramètres!B5)+(L4*Paramètres!B5*0.4)+(M4*Paramètres!B5*0.9),"")</f>
        <v>472.50000000000011</v>
      </c>
    </row>
    <row r="5" spans="1:14" x14ac:dyDescent="0.2">
      <c r="A5" t="s">
        <v>106</v>
      </c>
      <c r="B5" t="s">
        <v>46</v>
      </c>
      <c r="D5" t="s">
        <v>26</v>
      </c>
      <c r="E5" s="34">
        <v>46115</v>
      </c>
      <c r="F5" s="29">
        <v>0.33333333333333331</v>
      </c>
      <c r="G5" s="29">
        <v>0.47916666666666669</v>
      </c>
      <c r="H5" s="29">
        <v>0.54166666666666663</v>
      </c>
      <c r="I5" s="29">
        <v>1</v>
      </c>
      <c r="J5" s="43">
        <f>IF(AND(ISNUMBER(TableSaisie[[#This Row],[Heure départ]]),ISNUMBER(TableSaisie[[#This Row],[Début pause]])),(MOD(G5-F5,1)+MOD(I5-H5,1))*24,"")</f>
        <v>14.500000000000002</v>
      </c>
      <c r="K5" cm="1">
        <f t="array" ref="K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>1102</v>
      </c>
      <c r="N5">
        <f>IF(ISNUMBER(TableSaisie[[#This Row],[Heures totales]]),(J5*Paramètres!B6)+(L5*Paramètres!B6*0.4)+(M5*Paramètres!B6*0.9),"")</f>
        <v>0</v>
      </c>
    </row>
    <row r="6" spans="1:14" x14ac:dyDescent="0.2">
      <c r="E6" s="5"/>
      <c r="F6" s="29"/>
      <c r="G6" s="29"/>
      <c r="H6" s="29"/>
      <c r="I6" s="29"/>
      <c r="J6" s="43" t="str">
        <f>IF(AND(ISNUMBER(TableSaisie[[#This Row],[Heure départ]]),ISNUMBER(TableSaisie[[#This Row],[Début pause]])),(MOD(G6-F6,1)+MOD(I6-H6,1))*24,"")</f>
        <v/>
      </c>
      <c r="K6" t="str" cm="1">
        <f t="array" ref="K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" t="str">
        <f>IF(ISNUMBER(TableSaisie[[#This Row],[Heures totales]]),(J6*Paramètres!B7)+(L6*Paramètres!B7*0.4)+(M6*Paramètres!B7*0.9),"")</f>
        <v/>
      </c>
    </row>
    <row r="7" spans="1:14" x14ac:dyDescent="0.2">
      <c r="E7" s="5"/>
      <c r="F7" s="29"/>
      <c r="G7" s="29"/>
      <c r="H7" s="29"/>
      <c r="I7" s="29"/>
      <c r="J7" s="43" t="str">
        <f>IF(AND(ISNUMBER(TableSaisie[[#This Row],[Heure départ]]),ISNUMBER(TableSaisie[[#This Row],[Début pause]])),(MOD(G7-F7,1)+MOD(I7-H7,1))*24,"")</f>
        <v/>
      </c>
      <c r="K7" t="str" cm="1">
        <f t="array" ref="K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" t="str">
        <f>IF(ISNUMBER(TableSaisie[[#This Row],[Heures totales]]),(J7*Paramètres!B8)+(L7*Paramètres!B8*0.4)+(M7*Paramètres!B8*0.9),"")</f>
        <v/>
      </c>
    </row>
    <row r="8" spans="1:14" x14ac:dyDescent="0.2">
      <c r="E8" s="5"/>
      <c r="F8" s="29"/>
      <c r="G8" s="29"/>
      <c r="H8" s="29"/>
      <c r="I8" s="29"/>
      <c r="J8" s="43" t="str">
        <f>IF(AND(ISNUMBER(TableSaisie[[#This Row],[Heure départ]]),ISNUMBER(TableSaisie[[#This Row],[Début pause]])),(MOD(G8-F8,1)+MOD(I8-H8,1))*24,"")</f>
        <v/>
      </c>
      <c r="K8" t="str" cm="1">
        <f t="array" ref="K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" t="str">
        <f>IF(ISNUMBER(TableSaisie[[#This Row],[Heures totales]]),(J8*Paramètres!B9)+(L8*Paramètres!B9*0.4)+(M8*Paramètres!B9*0.9),"")</f>
        <v/>
      </c>
    </row>
    <row r="9" spans="1:14" x14ac:dyDescent="0.2">
      <c r="E9" s="5"/>
      <c r="F9" s="29"/>
      <c r="G9" s="29"/>
      <c r="H9" s="29"/>
      <c r="I9" s="29"/>
      <c r="J9" s="43" t="str">
        <f>IF(AND(ISNUMBER(TableSaisie[[#This Row],[Heure départ]]),ISNUMBER(TableSaisie[[#This Row],[Début pause]])),(MOD(G9-F9,1)+MOD(I9-H9,1))*24,"")</f>
        <v/>
      </c>
      <c r="K9" t="str" cm="1">
        <f t="array" ref="K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" t="str">
        <f>IF(ISNUMBER(TableSaisie[[#This Row],[Heures totales]]),(J9*Paramètres!B10)+(L9*Paramètres!B10*0.4)+(M9*Paramètres!B10*0.9),"")</f>
        <v/>
      </c>
    </row>
    <row r="10" spans="1:14" x14ac:dyDescent="0.2">
      <c r="E10" s="5"/>
      <c r="F10" s="29"/>
      <c r="G10" s="29"/>
      <c r="H10" s="29"/>
      <c r="I10" s="29"/>
      <c r="J10" s="43" t="str">
        <f>IF(AND(ISNUMBER(TableSaisie[[#This Row],[Heure départ]]),ISNUMBER(TableSaisie[[#This Row],[Début pause]])),(MOD(G10-F10,1)+MOD(I10-H10,1))*24,"")</f>
        <v/>
      </c>
      <c r="K10" t="str" cm="1">
        <f t="array" ref="K1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0" t="str">
        <f>IF(ISNUMBER(TableSaisie[[#This Row],[Heures totales]]),(J10*Paramètres!B11)+(L10*Paramètres!B11*0.4)+(M10*Paramètres!B11*0.9),"")</f>
        <v/>
      </c>
    </row>
    <row r="11" spans="1:14" x14ac:dyDescent="0.2">
      <c r="E11" s="5"/>
      <c r="F11" s="29"/>
      <c r="G11" s="29"/>
      <c r="H11" s="29"/>
      <c r="I11" s="29"/>
      <c r="J11" s="43" t="str">
        <f>IF(AND(ISNUMBER(TableSaisie[[#This Row],[Heure départ]]),ISNUMBER(TableSaisie[[#This Row],[Début pause]])),(MOD(G11-F11,1)+MOD(I11-H11,1))*24,"")</f>
        <v/>
      </c>
      <c r="K11" t="str" cm="1">
        <f t="array" ref="K1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1" t="str">
        <f>IF(ISNUMBER(TableSaisie[[#This Row],[Heures totales]]),(J11*Paramètres!B12)+(L11*Paramètres!B12*0.4)+(M11*Paramètres!B12*0.9),"")</f>
        <v/>
      </c>
    </row>
    <row r="12" spans="1:14" x14ac:dyDescent="0.2">
      <c r="F12" s="29"/>
      <c r="G12" s="29"/>
      <c r="H12" s="29"/>
      <c r="I12" s="29"/>
      <c r="J12" s="43" t="str">
        <f>IF(AND(ISNUMBER(TableSaisie[[#This Row],[Heure départ]]),ISNUMBER(TableSaisie[[#This Row],[Début pause]])),(MOD(G12-F12,1)+MOD(I12-H12,1))*24,"")</f>
        <v/>
      </c>
      <c r="K12" t="str" cm="1">
        <f t="array" ref="K1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2" t="str">
        <f>IF(ISNUMBER(TableSaisie[[#This Row],[Heures totales]]),(J12*Paramètres!B13)+(L12*Paramètres!B13*0.4)+(M12*Paramètres!B13*0.9),"")</f>
        <v/>
      </c>
    </row>
    <row r="13" spans="1:14" x14ac:dyDescent="0.2">
      <c r="F13" s="29"/>
      <c r="G13" s="29"/>
      <c r="H13" s="29"/>
      <c r="I13" s="29"/>
      <c r="J13" s="43" t="str">
        <f>IF(AND(ISNUMBER(TableSaisie[[#This Row],[Heure départ]]),ISNUMBER(TableSaisie[[#This Row],[Début pause]])),(MOD(G13-F13,1)+MOD(I13-H13,1))*24,"")</f>
        <v/>
      </c>
      <c r="K13" t="str" cm="1">
        <f t="array" ref="K1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3" t="str">
        <f>IF(ISNUMBER(TableSaisie[[#This Row],[Heures totales]]),(J13*Paramètres!B14)+(L13*Paramètres!B14*0.4)+(M13*Paramètres!B14*0.9),"")</f>
        <v/>
      </c>
    </row>
    <row r="14" spans="1:14" x14ac:dyDescent="0.2">
      <c r="F14" s="29"/>
      <c r="G14" s="29"/>
      <c r="H14" s="29"/>
      <c r="I14" s="29"/>
      <c r="J14" s="43" t="str">
        <f>IF(AND(ISNUMBER(TableSaisie[[#This Row],[Heure départ]]),ISNUMBER(TableSaisie[[#This Row],[Début pause]])),(MOD(G14-F14,1)+MOD(I14-H14,1))*24,"")</f>
        <v/>
      </c>
      <c r="K14" t="str" cm="1">
        <f t="array" ref="K1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4" t="str">
        <f>IF(ISNUMBER(TableSaisie[[#This Row],[Heures totales]]),(J14*Paramètres!B15)+(L14*Paramètres!B15*0.4)+(M14*Paramètres!B15*0.9),"")</f>
        <v/>
      </c>
    </row>
    <row r="15" spans="1:14" x14ac:dyDescent="0.2">
      <c r="F15" s="29"/>
      <c r="G15" s="29"/>
      <c r="H15" s="29"/>
      <c r="I15" s="29"/>
      <c r="J15" s="43" t="str">
        <f>IF(AND(ISNUMBER(TableSaisie[[#This Row],[Heure départ]]),ISNUMBER(TableSaisie[[#This Row],[Début pause]])),(MOD(G15-F15,1)+MOD(I15-H15,1))*24,"")</f>
        <v/>
      </c>
      <c r="K15" t="str" cm="1">
        <f t="array" ref="K1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5" t="str">
        <f>IF(ISNUMBER(TableSaisie[[#This Row],[Heures totales]]),(J15*Paramètres!B16)+(L15*Paramètres!B16*0.4)+(M15*Paramètres!B16*0.9),"")</f>
        <v/>
      </c>
    </row>
    <row r="16" spans="1:14" x14ac:dyDescent="0.2">
      <c r="F16" s="29"/>
      <c r="G16" s="29"/>
      <c r="H16" s="29"/>
      <c r="I16" s="29"/>
      <c r="J16" s="43" t="str">
        <f>IF(AND(ISNUMBER(TableSaisie[[#This Row],[Heure départ]]),ISNUMBER(TableSaisie[[#This Row],[Début pause]])),(MOD(G16-F16,1)+MOD(I16-H16,1))*24,"")</f>
        <v/>
      </c>
      <c r="K16" t="str" cm="1">
        <f t="array" ref="K1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6" t="str">
        <f>IF(ISNUMBER(TableSaisie[[#This Row],[Heures totales]]),(J16*Paramètres!B17)+(L16*Paramètres!B17*0.4)+(M16*Paramètres!B17*0.9),"")</f>
        <v/>
      </c>
    </row>
    <row r="17" spans="6:14" x14ac:dyDescent="0.2">
      <c r="F17" s="29"/>
      <c r="G17" s="29"/>
      <c r="H17" s="29"/>
      <c r="I17" s="29"/>
      <c r="J17" s="43" t="str">
        <f>IF(AND(ISNUMBER(TableSaisie[[#This Row],[Heure départ]]),ISNUMBER(TableSaisie[[#This Row],[Début pause]])),(MOD(G17-F17,1)+MOD(I17-H17,1))*24,"")</f>
        <v/>
      </c>
      <c r="K17" t="str" cm="1">
        <f t="array" ref="K1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7" t="str">
        <f>IF(ISNUMBER(TableSaisie[[#This Row],[Heures totales]]),(J17*Paramètres!B18)+(L17*Paramètres!B18*0.4)+(M17*Paramètres!B18*0.9),"")</f>
        <v/>
      </c>
    </row>
    <row r="18" spans="6:14" x14ac:dyDescent="0.2">
      <c r="F18" s="29"/>
      <c r="G18" s="29"/>
      <c r="H18" s="29"/>
      <c r="I18" s="29"/>
      <c r="J18" s="43" t="str">
        <f>IF(AND(ISNUMBER(TableSaisie[[#This Row],[Heure départ]]),ISNUMBER(TableSaisie[[#This Row],[Début pause]])),(MOD(G18-F18,1)+MOD(I18-H18,1))*24,"")</f>
        <v/>
      </c>
      <c r="K18" t="str" cm="1">
        <f t="array" ref="K1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8" t="str">
        <f>IF(ISNUMBER(TableSaisie[[#This Row],[Heures totales]]),(J18*Paramètres!B19)+(L18*Paramètres!B19*0.4)+(M18*Paramètres!B19*0.9),"")</f>
        <v/>
      </c>
    </row>
    <row r="19" spans="6:14" x14ac:dyDescent="0.2">
      <c r="F19" s="29"/>
      <c r="G19" s="29"/>
      <c r="H19" s="29"/>
      <c r="I19" s="29"/>
      <c r="J19" s="43" t="str">
        <f>IF(AND(ISNUMBER(TableSaisie[[#This Row],[Heure départ]]),ISNUMBER(TableSaisie[[#This Row],[Début pause]])),(MOD(G19-F19,1)+MOD(I19-H19,1))*24,"")</f>
        <v/>
      </c>
      <c r="K19" t="str" cm="1">
        <f t="array" ref="K1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9" t="str">
        <f>IF(ISNUMBER(TableSaisie[[#This Row],[Heures totales]]),(J19*Paramètres!B20)+(L19*Paramètres!B20*0.4)+(M19*Paramètres!B20*0.9),"")</f>
        <v/>
      </c>
    </row>
    <row r="20" spans="6:14" x14ac:dyDescent="0.2">
      <c r="F20" s="29"/>
      <c r="G20" s="29"/>
      <c r="H20" s="29"/>
      <c r="I20" s="29"/>
      <c r="J20" s="43" t="str">
        <f>IF(AND(ISNUMBER(TableSaisie[[#This Row],[Heure départ]]),ISNUMBER(TableSaisie[[#This Row],[Début pause]])),(MOD(G20-F20,1)+MOD(I20-H20,1))*24,"")</f>
        <v/>
      </c>
      <c r="K20" t="str" cm="1">
        <f t="array" ref="K2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0" t="str">
        <f>IF(ISNUMBER(TableSaisie[[#This Row],[Heures totales]]),(J20*Paramètres!B21)+(L20*Paramètres!B21*0.4)+(M20*Paramètres!B21*0.9),"")</f>
        <v/>
      </c>
    </row>
    <row r="21" spans="6:14" x14ac:dyDescent="0.2">
      <c r="F21" s="29"/>
      <c r="G21" s="29"/>
      <c r="H21" s="29"/>
      <c r="I21" s="29"/>
      <c r="J21" s="43" t="str">
        <f>IF(AND(ISNUMBER(TableSaisie[[#This Row],[Heure départ]]),ISNUMBER(TableSaisie[[#This Row],[Début pause]])),(MOD(G21-F21,1)+MOD(I21-H21,1))*24,"")</f>
        <v/>
      </c>
      <c r="K21" t="str" cm="1">
        <f t="array" ref="K2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1" t="str">
        <f>IF(ISNUMBER(TableSaisie[[#This Row],[Heures totales]]),(J21*Paramètres!B22)+(L21*Paramètres!B22*0.4)+(M21*Paramètres!B22*0.9),"")</f>
        <v/>
      </c>
    </row>
    <row r="22" spans="6:14" x14ac:dyDescent="0.2">
      <c r="F22" s="29"/>
      <c r="G22" s="29"/>
      <c r="H22" s="29"/>
      <c r="I22" s="29"/>
      <c r="J22" s="43" t="str">
        <f>IF(AND(ISNUMBER(TableSaisie[[#This Row],[Heure départ]]),ISNUMBER(TableSaisie[[#This Row],[Début pause]])),(MOD(G22-F22,1)+MOD(I22-H22,1))*24,"")</f>
        <v/>
      </c>
      <c r="K22" t="str" cm="1">
        <f t="array" ref="K2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2" t="str">
        <f>IF(ISNUMBER(TableSaisie[[#This Row],[Heures totales]]),(J22*Paramètres!B23)+(L22*Paramètres!B23*0.4)+(M22*Paramètres!B23*0.9),"")</f>
        <v/>
      </c>
    </row>
    <row r="23" spans="6:14" x14ac:dyDescent="0.2">
      <c r="F23" s="29"/>
      <c r="G23" s="29"/>
      <c r="H23" s="29"/>
      <c r="I23" s="29"/>
      <c r="J23" s="43" t="str">
        <f>IF(AND(ISNUMBER(TableSaisie[[#This Row],[Heure départ]]),ISNUMBER(TableSaisie[[#This Row],[Début pause]])),(MOD(G23-F23,1)+MOD(I23-H23,1))*24,"")</f>
        <v/>
      </c>
      <c r="K23" t="str" cm="1">
        <f t="array" ref="K2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3" t="str">
        <f>IF(ISNUMBER(TableSaisie[[#This Row],[Heures totales]]),(J23*Paramètres!B24)+(L23*Paramètres!B24*0.4)+(M23*Paramètres!B24*0.9),"")</f>
        <v/>
      </c>
    </row>
    <row r="24" spans="6:14" x14ac:dyDescent="0.2">
      <c r="F24" s="29"/>
      <c r="G24" s="29"/>
      <c r="H24" s="29"/>
      <c r="I24" s="29"/>
      <c r="J24" s="43" t="str">
        <f>IF(AND(ISNUMBER(TableSaisie[[#This Row],[Heure départ]]),ISNUMBER(TableSaisie[[#This Row],[Début pause]])),(MOD(G24-F24,1)+MOD(I24-H24,1))*24,"")</f>
        <v/>
      </c>
      <c r="K24" t="str" cm="1">
        <f t="array" ref="K2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4" t="str">
        <f>IF(ISNUMBER(TableSaisie[[#This Row],[Heures totales]]),(J24*Paramètres!B25)+(L24*Paramètres!B25*0.4)+(M24*Paramètres!B25*0.9),"")</f>
        <v/>
      </c>
    </row>
    <row r="25" spans="6:14" x14ac:dyDescent="0.2">
      <c r="F25" s="29"/>
      <c r="G25" s="29"/>
      <c r="H25" s="29"/>
      <c r="I25" s="29"/>
      <c r="J25" s="43" t="str">
        <f>IF(AND(ISNUMBER(TableSaisie[[#This Row],[Heure départ]]),ISNUMBER(TableSaisie[[#This Row],[Début pause]])),(MOD(G25-F25,1)+MOD(I25-H25,1))*24,"")</f>
        <v/>
      </c>
      <c r="K25" t="str" cm="1">
        <f t="array" ref="K2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5" t="str">
        <f>IF(ISNUMBER(TableSaisie[[#This Row],[Heures totales]]),(J25*Paramètres!B26)+(L25*Paramètres!B26*0.4)+(M25*Paramètres!B26*0.9),"")</f>
        <v/>
      </c>
    </row>
    <row r="26" spans="6:14" x14ac:dyDescent="0.2">
      <c r="F26" s="29"/>
      <c r="G26" s="29"/>
      <c r="H26" s="29"/>
      <c r="I26" s="29"/>
      <c r="J26" s="43" t="str">
        <f>IF(AND(ISNUMBER(TableSaisie[[#This Row],[Heure départ]]),ISNUMBER(TableSaisie[[#This Row],[Début pause]])),(MOD(G26-F26,1)+MOD(I26-H26,1))*24,"")</f>
        <v/>
      </c>
      <c r="K26" t="str" cm="1">
        <f t="array" ref="K2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6" t="str">
        <f>IF(ISNUMBER(TableSaisie[[#This Row],[Heures totales]]),(J26*Paramètres!B27)+(L26*Paramètres!B27*0.4)+(M26*Paramètres!B27*0.9),"")</f>
        <v/>
      </c>
    </row>
    <row r="27" spans="6:14" x14ac:dyDescent="0.2">
      <c r="F27" s="29"/>
      <c r="G27" s="29"/>
      <c r="H27" s="29"/>
      <c r="I27" s="29"/>
      <c r="J27" s="43" t="str">
        <f>IF(AND(ISNUMBER(TableSaisie[[#This Row],[Heure départ]]),ISNUMBER(TableSaisie[[#This Row],[Début pause]])),(MOD(G27-F27,1)+MOD(I27-H27,1))*24,"")</f>
        <v/>
      </c>
      <c r="K27" t="str" cm="1">
        <f t="array" ref="K2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7" t="str">
        <f>IF(ISNUMBER(TableSaisie[[#This Row],[Heures totales]]),(J27*Paramètres!B28)+(L27*Paramètres!B28*0.4)+(M27*Paramètres!B28*0.9),"")</f>
        <v/>
      </c>
    </row>
    <row r="28" spans="6:14" x14ac:dyDescent="0.2">
      <c r="F28" s="29"/>
      <c r="G28" s="29"/>
      <c r="H28" s="29"/>
      <c r="I28" s="29"/>
      <c r="J28" s="43" t="str">
        <f>IF(AND(ISNUMBER(TableSaisie[[#This Row],[Heure départ]]),ISNUMBER(TableSaisie[[#This Row],[Début pause]])),(MOD(G28-F28,1)+MOD(I28-H28,1))*24,"")</f>
        <v/>
      </c>
      <c r="K28" t="str" cm="1">
        <f t="array" ref="K2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8" t="str">
        <f>IF(ISNUMBER(TableSaisie[[#This Row],[Heures totales]]),(J28*Paramètres!B29)+(L28*Paramètres!B29*0.4)+(M28*Paramètres!B29*0.9),"")</f>
        <v/>
      </c>
    </row>
    <row r="29" spans="6:14" x14ac:dyDescent="0.2">
      <c r="F29" s="29"/>
      <c r="G29" s="29"/>
      <c r="H29" s="29"/>
      <c r="I29" s="29"/>
      <c r="J29" s="43" t="str">
        <f>IF(AND(ISNUMBER(TableSaisie[[#This Row],[Heure départ]]),ISNUMBER(TableSaisie[[#This Row],[Début pause]])),(MOD(G29-F29,1)+MOD(I29-H29,1))*24,"")</f>
        <v/>
      </c>
      <c r="K29" t="str" cm="1">
        <f t="array" ref="K2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9" t="str">
        <f>IF(ISNUMBER(TableSaisie[[#This Row],[Heures totales]]),(J29*Paramètres!B30)+(L29*Paramètres!B30*0.4)+(M29*Paramètres!B30*0.9),"")</f>
        <v/>
      </c>
    </row>
    <row r="30" spans="6:14" x14ac:dyDescent="0.2">
      <c r="F30" s="29"/>
      <c r="G30" s="29"/>
      <c r="H30" s="29"/>
      <c r="I30" s="29"/>
      <c r="J30" s="43" t="str">
        <f>IF(AND(ISNUMBER(TableSaisie[[#This Row],[Heure départ]]),ISNUMBER(TableSaisie[[#This Row],[Début pause]])),(MOD(G30-F30,1)+MOD(I30-H30,1))*24,"")</f>
        <v/>
      </c>
      <c r="K30" t="str" cm="1">
        <f t="array" ref="K3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0" t="str">
        <f>IF(ISNUMBER(TableSaisie[[#This Row],[Heures totales]]),(J30*Paramètres!B31)+(L30*Paramètres!B31*0.4)+(M30*Paramètres!B31*0.9),"")</f>
        <v/>
      </c>
    </row>
    <row r="31" spans="6:14" x14ac:dyDescent="0.2">
      <c r="F31" s="29"/>
      <c r="G31" s="29"/>
      <c r="H31" s="29"/>
      <c r="I31" s="29"/>
      <c r="J31" s="43" t="str">
        <f>IF(AND(ISNUMBER(TableSaisie[[#This Row],[Heure départ]]),ISNUMBER(TableSaisie[[#This Row],[Début pause]])),(MOD(G31-F31,1)+MOD(I31-H31,1))*24,"")</f>
        <v/>
      </c>
      <c r="K31" t="str" cm="1">
        <f t="array" ref="K3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1" t="str">
        <f>IF(ISNUMBER(TableSaisie[[#This Row],[Heures totales]]),(J31*Paramètres!B32)+(L31*Paramètres!B32*0.4)+(M31*Paramètres!B32*0.9),"")</f>
        <v/>
      </c>
    </row>
    <row r="32" spans="6:14" x14ac:dyDescent="0.2">
      <c r="F32" s="29"/>
      <c r="G32" s="29"/>
      <c r="H32" s="29"/>
      <c r="I32" s="29"/>
      <c r="J32" s="43" t="str">
        <f>IF(AND(ISNUMBER(TableSaisie[[#This Row],[Heure départ]]),ISNUMBER(TableSaisie[[#This Row],[Début pause]])),(MOD(G32-F32,1)+MOD(I32-H32,1))*24,"")</f>
        <v/>
      </c>
      <c r="K32" t="str" cm="1">
        <f t="array" ref="K3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2" t="str">
        <f>IF(ISNUMBER(TableSaisie[[#This Row],[Heures totales]]),(J32*Paramètres!B33)+(L32*Paramètres!B33*0.4)+(M32*Paramètres!B33*0.9),"")</f>
        <v/>
      </c>
    </row>
    <row r="33" spans="6:14" x14ac:dyDescent="0.2">
      <c r="F33" s="29"/>
      <c r="G33" s="29"/>
      <c r="H33" s="29"/>
      <c r="I33" s="29"/>
      <c r="J33" s="43" t="str">
        <f>IF(AND(ISNUMBER(TableSaisie[[#This Row],[Heure départ]]),ISNUMBER(TableSaisie[[#This Row],[Début pause]])),(MOD(G33-F33,1)+MOD(I33-H33,1))*24,"")</f>
        <v/>
      </c>
      <c r="K33" t="str" cm="1">
        <f t="array" ref="K3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3" t="str">
        <f>IF(ISNUMBER(TableSaisie[[#This Row],[Heures totales]]),(J33*Paramètres!B34)+(L33*Paramètres!B34*0.4)+(M33*Paramètres!B34*0.9),"")</f>
        <v/>
      </c>
    </row>
    <row r="34" spans="6:14" x14ac:dyDescent="0.2">
      <c r="F34" s="29"/>
      <c r="G34" s="29"/>
      <c r="H34" s="29"/>
      <c r="I34" s="29"/>
      <c r="J34" s="43" t="str">
        <f>IF(AND(ISNUMBER(TableSaisie[[#This Row],[Heure départ]]),ISNUMBER(TableSaisie[[#This Row],[Début pause]])),(MOD(G34-F34,1)+MOD(I34-H34,1))*24,"")</f>
        <v/>
      </c>
      <c r="K34" t="str" cm="1">
        <f t="array" ref="K3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4" t="str">
        <f>IF(ISNUMBER(TableSaisie[[#This Row],[Heures totales]]),(J34*Paramètres!B35)+(L34*Paramètres!B35*0.4)+(M34*Paramètres!B35*0.9),"")</f>
        <v/>
      </c>
    </row>
    <row r="35" spans="6:14" x14ac:dyDescent="0.2">
      <c r="F35" s="29"/>
      <c r="G35" s="29"/>
      <c r="H35" s="29"/>
      <c r="I35" s="29"/>
      <c r="J35" s="43" t="str">
        <f>IF(AND(ISNUMBER(TableSaisie[[#This Row],[Heure départ]]),ISNUMBER(TableSaisie[[#This Row],[Début pause]])),(MOD(G35-F35,1)+MOD(I35-H35,1))*24,"")</f>
        <v/>
      </c>
      <c r="K35" t="str" cm="1">
        <f t="array" ref="K3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5" t="str">
        <f>IF(ISNUMBER(TableSaisie[[#This Row],[Heures totales]]),(J35*Paramètres!B36)+(L35*Paramètres!B36*0.4)+(M35*Paramètres!B36*0.9),"")</f>
        <v/>
      </c>
    </row>
    <row r="36" spans="6:14" x14ac:dyDescent="0.2">
      <c r="F36" s="29"/>
      <c r="G36" s="29"/>
      <c r="H36" s="29"/>
      <c r="I36" s="29"/>
      <c r="J36" s="43" t="str">
        <f>IF(AND(ISNUMBER(TableSaisie[[#This Row],[Heure départ]]),ISNUMBER(TableSaisie[[#This Row],[Début pause]])),(MOD(G36-F36,1)+MOD(I36-H36,1))*24,"")</f>
        <v/>
      </c>
      <c r="K36" t="str" cm="1">
        <f t="array" ref="K3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6" t="str">
        <f>IF(ISNUMBER(TableSaisie[[#This Row],[Heures totales]]),(J36*Paramètres!B37)+(L36*Paramètres!B37*0.4)+(M36*Paramètres!B37*0.9),"")</f>
        <v/>
      </c>
    </row>
    <row r="37" spans="6:14" x14ac:dyDescent="0.2">
      <c r="F37" s="29"/>
      <c r="G37" s="29"/>
      <c r="H37" s="29"/>
      <c r="I37" s="29"/>
      <c r="J37" s="43" t="str">
        <f>IF(AND(ISNUMBER(TableSaisie[[#This Row],[Heure départ]]),ISNUMBER(TableSaisie[[#This Row],[Début pause]])),(MOD(G37-F37,1)+MOD(I37-H37,1))*24,"")</f>
        <v/>
      </c>
      <c r="K37" t="str" cm="1">
        <f t="array" ref="K3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7" t="str">
        <f>IF(ISNUMBER(TableSaisie[[#This Row],[Heures totales]]),(J37*Paramètres!B38)+(L37*Paramètres!B38*0.4)+(M37*Paramètres!B38*0.9),"")</f>
        <v/>
      </c>
    </row>
    <row r="38" spans="6:14" x14ac:dyDescent="0.2">
      <c r="F38" s="29"/>
      <c r="G38" s="29"/>
      <c r="H38" s="29"/>
      <c r="I38" s="29"/>
      <c r="J38" s="43" t="str">
        <f>IF(AND(ISNUMBER(TableSaisie[[#This Row],[Heure départ]]),ISNUMBER(TableSaisie[[#This Row],[Début pause]])),(MOD(G38-F38,1)+MOD(I38-H38,1))*24,"")</f>
        <v/>
      </c>
      <c r="K38" t="str" cm="1">
        <f t="array" ref="K3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8" t="str">
        <f>IF(ISNUMBER(TableSaisie[[#This Row],[Heures totales]]),(J38*Paramètres!B39)+(L38*Paramètres!B39*0.4)+(M38*Paramètres!B39*0.9),"")</f>
        <v/>
      </c>
    </row>
    <row r="39" spans="6:14" x14ac:dyDescent="0.2">
      <c r="F39" s="29"/>
      <c r="G39" s="29"/>
      <c r="H39" s="29"/>
      <c r="I39" s="29"/>
      <c r="J39" s="43" t="str">
        <f>IF(AND(ISNUMBER(TableSaisie[[#This Row],[Heure départ]]),ISNUMBER(TableSaisie[[#This Row],[Début pause]])),(MOD(G39-F39,1)+MOD(I39-H39,1))*24,"")</f>
        <v/>
      </c>
      <c r="K39" t="str" cm="1">
        <f t="array" ref="K3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9" t="str">
        <f>IF(ISNUMBER(TableSaisie[[#This Row],[Heures totales]]),(J39*Paramètres!B40)+(L39*Paramètres!B40*0.4)+(M39*Paramètres!B40*0.9),"")</f>
        <v/>
      </c>
    </row>
    <row r="40" spans="6:14" x14ac:dyDescent="0.2">
      <c r="F40" s="29"/>
      <c r="G40" s="29"/>
      <c r="H40" s="29"/>
      <c r="I40" s="29"/>
      <c r="J40" s="43" t="str">
        <f>IF(AND(ISNUMBER(TableSaisie[[#This Row],[Heure départ]]),ISNUMBER(TableSaisie[[#This Row],[Début pause]])),(MOD(G40-F40,1)+MOD(I40-H40,1))*24,"")</f>
        <v/>
      </c>
      <c r="K40" t="str" cm="1">
        <f t="array" ref="K4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0" t="str">
        <f>IF(ISNUMBER(TableSaisie[[#This Row],[Heures totales]]),(J40*Paramètres!B41)+(L40*Paramètres!B41*0.4)+(M40*Paramètres!B41*0.9),"")</f>
        <v/>
      </c>
    </row>
    <row r="41" spans="6:14" x14ac:dyDescent="0.2">
      <c r="F41" s="29"/>
      <c r="G41" s="29"/>
      <c r="H41" s="29"/>
      <c r="I41" s="29"/>
      <c r="J41" s="43" t="str">
        <f>IF(AND(ISNUMBER(TableSaisie[[#This Row],[Heure départ]]),ISNUMBER(TableSaisie[[#This Row],[Début pause]])),(MOD(G41-F41,1)+MOD(I41-H41,1))*24,"")</f>
        <v/>
      </c>
      <c r="K41" t="str" cm="1">
        <f t="array" ref="K4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1" t="str">
        <f>IF(ISNUMBER(TableSaisie[[#This Row],[Heures totales]]),(J41*Paramètres!B42)+(L41*Paramètres!B42*0.4)+(M41*Paramètres!B42*0.9),"")</f>
        <v/>
      </c>
    </row>
    <row r="42" spans="6:14" x14ac:dyDescent="0.2">
      <c r="F42" s="29"/>
      <c r="G42" s="29"/>
      <c r="H42" s="29"/>
      <c r="I42" s="29"/>
      <c r="J42" s="43" t="str">
        <f>IF(AND(ISNUMBER(TableSaisie[[#This Row],[Heure départ]]),ISNUMBER(TableSaisie[[#This Row],[Début pause]])),(MOD(G42-F42,1)+MOD(I42-H42,1))*24,"")</f>
        <v/>
      </c>
      <c r="K42" t="str" cm="1">
        <f t="array" ref="K4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2" t="str">
        <f>IF(ISNUMBER(TableSaisie[[#This Row],[Heures totales]]),(J42*Paramètres!B43)+(L42*Paramètres!B43*0.4)+(M42*Paramètres!B43*0.9),"")</f>
        <v/>
      </c>
    </row>
    <row r="43" spans="6:14" x14ac:dyDescent="0.2">
      <c r="F43" s="29"/>
      <c r="G43" s="29"/>
      <c r="H43" s="29"/>
      <c r="I43" s="29"/>
      <c r="J43" s="43" t="str">
        <f>IF(AND(ISNUMBER(TableSaisie[[#This Row],[Heure départ]]),ISNUMBER(TableSaisie[[#This Row],[Début pause]])),(MOD(G43-F43,1)+MOD(I43-H43,1))*24,"")</f>
        <v/>
      </c>
      <c r="K43" t="str" cm="1">
        <f t="array" ref="K4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3" t="str">
        <f>IF(ISNUMBER(TableSaisie[[#This Row],[Heures totales]]),(J43*Paramètres!B44)+(L43*Paramètres!B44*0.4)+(M43*Paramètres!B44*0.9),"")</f>
        <v/>
      </c>
    </row>
    <row r="44" spans="6:14" x14ac:dyDescent="0.2">
      <c r="F44" s="29"/>
      <c r="G44" s="29"/>
      <c r="H44" s="29"/>
      <c r="I44" s="29"/>
      <c r="J44" s="43" t="str">
        <f>IF(AND(ISNUMBER(TableSaisie[[#This Row],[Heure départ]]),ISNUMBER(TableSaisie[[#This Row],[Début pause]])),(MOD(G44-F44,1)+MOD(I44-H44,1))*24,"")</f>
        <v/>
      </c>
      <c r="K44" t="str" cm="1">
        <f t="array" ref="K4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4" t="str">
        <f>IF(ISNUMBER(TableSaisie[[#This Row],[Heures totales]]),(J44*Paramètres!B45)+(L44*Paramètres!B45*0.4)+(M44*Paramètres!B45*0.9),"")</f>
        <v/>
      </c>
    </row>
    <row r="45" spans="6:14" x14ac:dyDescent="0.2">
      <c r="F45" s="29"/>
      <c r="G45" s="29"/>
      <c r="H45" s="29"/>
      <c r="I45" s="29"/>
      <c r="J45" s="43" t="str">
        <f>IF(AND(ISNUMBER(TableSaisie[[#This Row],[Heure départ]]),ISNUMBER(TableSaisie[[#This Row],[Début pause]])),(MOD(G45-F45,1)+MOD(I45-H45,1))*24,"")</f>
        <v/>
      </c>
      <c r="K45" t="str" cm="1">
        <f t="array" ref="K4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5" t="str">
        <f>IF(ISNUMBER(TableSaisie[[#This Row],[Heures totales]]),(J45*Paramètres!B46)+(L45*Paramètres!B46*0.4)+(M45*Paramètres!B46*0.9),"")</f>
        <v/>
      </c>
    </row>
    <row r="46" spans="6:14" x14ac:dyDescent="0.2">
      <c r="F46" s="29"/>
      <c r="G46" s="29"/>
      <c r="H46" s="29"/>
      <c r="I46" s="29"/>
      <c r="J46" s="43" t="str">
        <f>IF(AND(ISNUMBER(TableSaisie[[#This Row],[Heure départ]]),ISNUMBER(TableSaisie[[#This Row],[Début pause]])),(MOD(G46-F46,1)+MOD(I46-H46,1))*24,"")</f>
        <v/>
      </c>
      <c r="K46" t="str" cm="1">
        <f t="array" ref="K4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6" t="str">
        <f>IF(ISNUMBER(TableSaisie[[#This Row],[Heures totales]]),(J46*Paramètres!B47)+(L46*Paramètres!B47*0.4)+(M46*Paramètres!B47*0.9),"")</f>
        <v/>
      </c>
    </row>
    <row r="47" spans="6:14" x14ac:dyDescent="0.2">
      <c r="F47" s="29"/>
      <c r="G47" s="29"/>
      <c r="H47" s="29"/>
      <c r="I47" s="29"/>
      <c r="J47" s="43" t="str">
        <f>IF(AND(ISNUMBER(TableSaisie[[#This Row],[Heure départ]]),ISNUMBER(TableSaisie[[#This Row],[Début pause]])),(MOD(G47-F47,1)+MOD(I47-H47,1))*24,"")</f>
        <v/>
      </c>
      <c r="K47" t="str" cm="1">
        <f t="array" ref="K4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7" t="str">
        <f>IF(ISNUMBER(TableSaisie[[#This Row],[Heures totales]]),(J47*Paramètres!B48)+(L47*Paramètres!B48*0.4)+(M47*Paramètres!B48*0.9),"")</f>
        <v/>
      </c>
    </row>
    <row r="48" spans="6:14" x14ac:dyDescent="0.2">
      <c r="F48" s="29"/>
      <c r="G48" s="29"/>
      <c r="H48" s="29"/>
      <c r="I48" s="29"/>
      <c r="J48" s="43" t="str">
        <f>IF(AND(ISNUMBER(TableSaisie[[#This Row],[Heure départ]]),ISNUMBER(TableSaisie[[#This Row],[Début pause]])),(MOD(G48-F48,1)+MOD(I48-H48,1))*24,"")</f>
        <v/>
      </c>
      <c r="K48" t="str" cm="1">
        <f t="array" ref="K4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8" t="str">
        <f>IF(ISNUMBER(TableSaisie[[#This Row],[Heures totales]]),(J48*Paramètres!B49)+(L48*Paramètres!B49*0.4)+(M48*Paramètres!B49*0.9),"")</f>
        <v/>
      </c>
    </row>
    <row r="49" spans="6:14" x14ac:dyDescent="0.2">
      <c r="F49" s="29"/>
      <c r="G49" s="29"/>
      <c r="H49" s="29"/>
      <c r="I49" s="29"/>
      <c r="J49" s="43" t="str">
        <f>IF(AND(ISNUMBER(TableSaisie[[#This Row],[Heure départ]]),ISNUMBER(TableSaisie[[#This Row],[Début pause]])),(MOD(G49-F49,1)+MOD(I49-H49,1))*24,"")</f>
        <v/>
      </c>
      <c r="K49" t="str" cm="1">
        <f t="array" ref="K4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9" t="str">
        <f>IF(ISNUMBER(TableSaisie[[#This Row],[Heures totales]]),(J49*Paramètres!B50)+(L49*Paramètres!B50*0.4)+(M49*Paramètres!B50*0.9),"")</f>
        <v/>
      </c>
    </row>
    <row r="50" spans="6:14" x14ac:dyDescent="0.2">
      <c r="F50" s="29"/>
      <c r="G50" s="29"/>
      <c r="H50" s="29"/>
      <c r="I50" s="29"/>
      <c r="J50" s="43" t="str">
        <f>IF(AND(ISNUMBER(TableSaisie[[#This Row],[Heure départ]]),ISNUMBER(TableSaisie[[#This Row],[Début pause]])),(MOD(G50-F50,1)+MOD(I50-H50,1))*24,"")</f>
        <v/>
      </c>
      <c r="K50" t="str" cm="1">
        <f t="array" ref="K5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0" t="str">
        <f>IF(ISNUMBER(TableSaisie[[#This Row],[Heures totales]]),(J50*Paramètres!B51)+(L50*Paramètres!B51*0.4)+(M50*Paramètres!B51*0.9),"")</f>
        <v/>
      </c>
    </row>
    <row r="51" spans="6:14" x14ac:dyDescent="0.2">
      <c r="F51" s="29"/>
      <c r="G51" s="29"/>
      <c r="H51" s="29"/>
      <c r="I51" s="29"/>
      <c r="J51" s="43" t="str">
        <f>IF(AND(ISNUMBER(TableSaisie[[#This Row],[Heure départ]]),ISNUMBER(TableSaisie[[#This Row],[Début pause]])),(MOD(G51-F51,1)+MOD(I51-H51,1))*24,"")</f>
        <v/>
      </c>
      <c r="K51" t="str" cm="1">
        <f t="array" ref="K5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1" t="str">
        <f>IF(ISNUMBER(TableSaisie[[#This Row],[Heures totales]]),(J51*Paramètres!B52)+(L51*Paramètres!B52*0.4)+(M51*Paramètres!B52*0.9),"")</f>
        <v/>
      </c>
    </row>
    <row r="52" spans="6:14" x14ac:dyDescent="0.2">
      <c r="F52" s="29"/>
      <c r="G52" s="29"/>
      <c r="H52" s="29"/>
      <c r="I52" s="29"/>
      <c r="J52" s="43" t="str">
        <f>IF(AND(ISNUMBER(TableSaisie[[#This Row],[Heure départ]]),ISNUMBER(TableSaisie[[#This Row],[Début pause]])),(MOD(G52-F52,1)+MOD(I52-H52,1))*24,"")</f>
        <v/>
      </c>
      <c r="K52" t="str" cm="1">
        <f t="array" ref="K5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2" t="str">
        <f>IF(ISNUMBER(TableSaisie[[#This Row],[Heures totales]]),(J52*Paramètres!B53)+(L52*Paramètres!B53*0.4)+(M52*Paramètres!B53*0.9),"")</f>
        <v/>
      </c>
    </row>
    <row r="53" spans="6:14" x14ac:dyDescent="0.2">
      <c r="F53" s="29"/>
      <c r="G53" s="29"/>
      <c r="H53" s="29"/>
      <c r="I53" s="29"/>
      <c r="J53" s="43" t="str">
        <f>IF(AND(ISNUMBER(TableSaisie[[#This Row],[Heure départ]]),ISNUMBER(TableSaisie[[#This Row],[Début pause]])),(MOD(G53-F53,1)+MOD(I53-H53,1))*24,"")</f>
        <v/>
      </c>
      <c r="K53" t="str" cm="1">
        <f t="array" ref="K5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3" t="str">
        <f>IF(ISNUMBER(TableSaisie[[#This Row],[Heures totales]]),(J53*Paramètres!B54)+(L53*Paramètres!B54*0.4)+(M53*Paramètres!B54*0.9),"")</f>
        <v/>
      </c>
    </row>
    <row r="54" spans="6:14" x14ac:dyDescent="0.2">
      <c r="F54" s="29"/>
      <c r="G54" s="29"/>
      <c r="H54" s="29"/>
      <c r="I54" s="29"/>
      <c r="J54" s="43" t="str">
        <f>IF(AND(ISNUMBER(TableSaisie[[#This Row],[Heure départ]]),ISNUMBER(TableSaisie[[#This Row],[Début pause]])),(MOD(G54-F54,1)+MOD(I54-H54,1))*24,"")</f>
        <v/>
      </c>
      <c r="K54" t="str" cm="1">
        <f t="array" ref="K5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4" t="str">
        <f>IF(ISNUMBER(TableSaisie[[#This Row],[Heures totales]]),(J54*Paramètres!B55)+(L54*Paramètres!B55*0.4)+(M54*Paramètres!B55*0.9),"")</f>
        <v/>
      </c>
    </row>
    <row r="55" spans="6:14" x14ac:dyDescent="0.2">
      <c r="F55" s="29"/>
      <c r="G55" s="29"/>
      <c r="H55" s="29"/>
      <c r="I55" s="29"/>
      <c r="J55" s="43" t="str">
        <f>IF(AND(ISNUMBER(TableSaisie[[#This Row],[Heure départ]]),ISNUMBER(TableSaisie[[#This Row],[Début pause]])),(MOD(G55-F55,1)+MOD(I55-H55,1))*24,"")</f>
        <v/>
      </c>
      <c r="K55" t="str" cm="1">
        <f t="array" ref="K5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5" t="str">
        <f>IF(ISNUMBER(TableSaisie[[#This Row],[Heures totales]]),(J55*Paramètres!B56)+(L55*Paramètres!B56*0.4)+(M55*Paramètres!B56*0.9),"")</f>
        <v/>
      </c>
    </row>
    <row r="56" spans="6:14" x14ac:dyDescent="0.2">
      <c r="F56" s="29"/>
      <c r="G56" s="29"/>
      <c r="H56" s="29"/>
      <c r="I56" s="29"/>
      <c r="J56" s="43" t="str">
        <f>IF(AND(ISNUMBER(TableSaisie[[#This Row],[Heure départ]]),ISNUMBER(TableSaisie[[#This Row],[Début pause]])),(MOD(G56-F56,1)+MOD(I56-H56,1))*24,"")</f>
        <v/>
      </c>
      <c r="K56" t="str" cm="1">
        <f t="array" ref="K5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6" t="str">
        <f>IF(ISNUMBER(TableSaisie[[#This Row],[Heures totales]]),(J56*Paramètres!B57)+(L56*Paramètres!B57*0.4)+(M56*Paramètres!B57*0.9),"")</f>
        <v/>
      </c>
    </row>
    <row r="57" spans="6:14" x14ac:dyDescent="0.2">
      <c r="F57" s="29"/>
      <c r="G57" s="29"/>
      <c r="H57" s="29"/>
      <c r="I57" s="29"/>
      <c r="J57" s="43" t="str">
        <f>IF(AND(ISNUMBER(TableSaisie[[#This Row],[Heure départ]]),ISNUMBER(TableSaisie[[#This Row],[Début pause]])),(MOD(G57-F57,1)+MOD(I57-H57,1))*24,"")</f>
        <v/>
      </c>
      <c r="K57" t="str" cm="1">
        <f t="array" ref="K5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7" t="str">
        <f>IF(ISNUMBER(TableSaisie[[#This Row],[Heures totales]]),(J57*Paramètres!B58)+(L57*Paramètres!B58*0.4)+(M57*Paramètres!B58*0.9),"")</f>
        <v/>
      </c>
    </row>
    <row r="58" spans="6:14" x14ac:dyDescent="0.2">
      <c r="F58" s="29"/>
      <c r="G58" s="29"/>
      <c r="H58" s="29"/>
      <c r="I58" s="29"/>
      <c r="J58" s="43" t="str">
        <f>IF(AND(ISNUMBER(TableSaisie[[#This Row],[Heure départ]]),ISNUMBER(TableSaisie[[#This Row],[Début pause]])),(MOD(G58-F58,1)+MOD(I58-H58,1))*24,"")</f>
        <v/>
      </c>
      <c r="K58" t="str" cm="1">
        <f t="array" ref="K5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8" t="str">
        <f>IF(ISNUMBER(TableSaisie[[#This Row],[Heures totales]]),(J58*Paramètres!B59)+(L58*Paramètres!B59*0.4)+(M58*Paramètres!B59*0.9),"")</f>
        <v/>
      </c>
    </row>
    <row r="59" spans="6:14" x14ac:dyDescent="0.2">
      <c r="F59" s="29"/>
      <c r="G59" s="29"/>
      <c r="H59" s="29"/>
      <c r="I59" s="29"/>
      <c r="J59" s="43" t="str">
        <f>IF(AND(ISNUMBER(TableSaisie[[#This Row],[Heure départ]]),ISNUMBER(TableSaisie[[#This Row],[Début pause]])),(MOD(G59-F59,1)+MOD(I59-H59,1))*24,"")</f>
        <v/>
      </c>
      <c r="K59" t="str" cm="1">
        <f t="array" ref="K5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9" t="str">
        <f>IF(ISNUMBER(TableSaisie[[#This Row],[Heures totales]]),(J59*Paramètres!B60)+(L59*Paramètres!B60*0.4)+(M59*Paramètres!B60*0.9),"")</f>
        <v/>
      </c>
    </row>
    <row r="60" spans="6:14" x14ac:dyDescent="0.2">
      <c r="F60" s="29"/>
      <c r="G60" s="29"/>
      <c r="H60" s="29"/>
      <c r="I60" s="29"/>
      <c r="J60" s="43" t="str">
        <f>IF(AND(ISNUMBER(TableSaisie[[#This Row],[Heure départ]]),ISNUMBER(TableSaisie[[#This Row],[Début pause]])),(MOD(G60-F60,1)+MOD(I60-H60,1))*24,"")</f>
        <v/>
      </c>
      <c r="K60" t="str" cm="1">
        <f t="array" ref="K6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0" t="str">
        <f>IF(ISNUMBER(TableSaisie[[#This Row],[Heures totales]]),(J60*Paramètres!B61)+(L60*Paramètres!B61*0.4)+(M60*Paramètres!B61*0.9),"")</f>
        <v/>
      </c>
    </row>
    <row r="61" spans="6:14" x14ac:dyDescent="0.2">
      <c r="F61" s="29"/>
      <c r="G61" s="29"/>
      <c r="H61" s="29"/>
      <c r="I61" s="29"/>
      <c r="J61" s="43" t="str">
        <f>IF(AND(ISNUMBER(TableSaisie[[#This Row],[Heure départ]]),ISNUMBER(TableSaisie[[#This Row],[Début pause]])),(MOD(G61-F61,1)+MOD(I61-H61,1))*24,"")</f>
        <v/>
      </c>
      <c r="K61" t="str" cm="1">
        <f t="array" ref="K6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1" t="str">
        <f>IF(ISNUMBER(TableSaisie[[#This Row],[Heures totales]]),(J61*Paramètres!B62)+(L61*Paramètres!B62*0.4)+(M61*Paramètres!B62*0.9),"")</f>
        <v/>
      </c>
    </row>
    <row r="62" spans="6:14" x14ac:dyDescent="0.2">
      <c r="F62" s="29"/>
      <c r="G62" s="29"/>
      <c r="H62" s="29"/>
      <c r="I62" s="29"/>
      <c r="J62" s="43" t="str">
        <f>IF(AND(ISNUMBER(TableSaisie[[#This Row],[Heure départ]]),ISNUMBER(TableSaisie[[#This Row],[Début pause]])),(MOD(G62-F62,1)+MOD(I62-H62,1))*24,"")</f>
        <v/>
      </c>
      <c r="K62" t="str" cm="1">
        <f t="array" ref="K6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2" t="str">
        <f>IF(ISNUMBER(TableSaisie[[#This Row],[Heures totales]]),(J62*Paramètres!B63)+(L62*Paramètres!B63*0.4)+(M62*Paramètres!B63*0.9),"")</f>
        <v/>
      </c>
    </row>
    <row r="63" spans="6:14" x14ac:dyDescent="0.2">
      <c r="F63" s="29"/>
      <c r="G63" s="29"/>
      <c r="H63" s="29"/>
      <c r="I63" s="29"/>
      <c r="J63" s="43" t="str">
        <f>IF(AND(ISNUMBER(TableSaisie[[#This Row],[Heure départ]]),ISNUMBER(TableSaisie[[#This Row],[Début pause]])),(MOD(G63-F63,1)+MOD(I63-H63,1))*24,"")</f>
        <v/>
      </c>
      <c r="K63" t="str" cm="1">
        <f t="array" ref="K6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3" t="str">
        <f>IF(ISNUMBER(TableSaisie[[#This Row],[Heures totales]]),(J63*Paramètres!B64)+(L63*Paramètres!B64*0.4)+(M63*Paramètres!B64*0.9),"")</f>
        <v/>
      </c>
    </row>
    <row r="64" spans="6:14" x14ac:dyDescent="0.2">
      <c r="F64" s="29"/>
      <c r="G64" s="29"/>
      <c r="H64" s="29"/>
      <c r="I64" s="29"/>
      <c r="J64" s="43" t="str">
        <f>IF(AND(ISNUMBER(TableSaisie[[#This Row],[Heure départ]]),ISNUMBER(TableSaisie[[#This Row],[Début pause]])),(MOD(G64-F64,1)+MOD(I64-H64,1))*24,"")</f>
        <v/>
      </c>
      <c r="K64" t="str" cm="1">
        <f t="array" ref="K6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4" t="str">
        <f>IF(ISNUMBER(TableSaisie[[#This Row],[Heures totales]]),(J64*Paramètres!B65)+(L64*Paramètres!B65*0.4)+(M64*Paramètres!B65*0.9),"")</f>
        <v/>
      </c>
    </row>
    <row r="65" spans="6:14" x14ac:dyDescent="0.2">
      <c r="F65" s="29"/>
      <c r="G65" s="29"/>
      <c r="H65" s="29"/>
      <c r="I65" s="29"/>
      <c r="J65" s="43" t="str">
        <f>IF(AND(ISNUMBER(TableSaisie[[#This Row],[Heure départ]]),ISNUMBER(TableSaisie[[#This Row],[Début pause]])),(MOD(G65-F65,1)+MOD(I65-H65,1))*24,"")</f>
        <v/>
      </c>
      <c r="K65" t="str" cm="1">
        <f t="array" ref="K6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5" t="str">
        <f>IF(ISNUMBER(TableSaisie[[#This Row],[Heures totales]]),(J65*Paramètres!B66)+(L65*Paramètres!B66*0.4)+(M65*Paramètres!B66*0.9),"")</f>
        <v/>
      </c>
    </row>
    <row r="66" spans="6:14" x14ac:dyDescent="0.2">
      <c r="F66" s="29"/>
      <c r="G66" s="29"/>
      <c r="H66" s="29"/>
      <c r="I66" s="29"/>
      <c r="J66" s="43" t="str">
        <f>IF(AND(ISNUMBER(TableSaisie[[#This Row],[Heure départ]]),ISNUMBER(TableSaisie[[#This Row],[Début pause]])),(MOD(G66-F66,1)+MOD(I66-H66,1))*24,"")</f>
        <v/>
      </c>
      <c r="K66" t="str" cm="1">
        <f t="array" ref="K6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6" t="str">
        <f>IF(ISNUMBER(TableSaisie[[#This Row],[Heures totales]]),(J66*Paramètres!B67)+(L66*Paramètres!B67*0.4)+(M66*Paramètres!B67*0.9),"")</f>
        <v/>
      </c>
    </row>
    <row r="67" spans="6:14" x14ac:dyDescent="0.2">
      <c r="F67" s="29"/>
      <c r="G67" s="29"/>
      <c r="H67" s="29"/>
      <c r="I67" s="29"/>
      <c r="J67" s="43" t="str">
        <f>IF(AND(ISNUMBER(TableSaisie[[#This Row],[Heure départ]]),ISNUMBER(TableSaisie[[#This Row],[Début pause]])),(MOD(G67-F67,1)+MOD(I67-H67,1))*24,"")</f>
        <v/>
      </c>
      <c r="K67" t="str" cm="1">
        <f t="array" ref="K6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7" t="str">
        <f>IF(ISNUMBER(TableSaisie[[#This Row],[Heures totales]]),(J67*Paramètres!B68)+(L67*Paramètres!B68*0.4)+(M67*Paramètres!B68*0.9),"")</f>
        <v/>
      </c>
    </row>
    <row r="68" spans="6:14" x14ac:dyDescent="0.2">
      <c r="F68" s="29"/>
      <c r="G68" s="29"/>
      <c r="H68" s="29"/>
      <c r="I68" s="29"/>
      <c r="J68" s="43" t="str">
        <f>IF(AND(ISNUMBER(TableSaisie[[#This Row],[Heure départ]]),ISNUMBER(TableSaisie[[#This Row],[Début pause]])),(MOD(G68-F68,1)+MOD(I68-H68,1))*24,"")</f>
        <v/>
      </c>
      <c r="K68" t="str" cm="1">
        <f t="array" ref="K6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8" t="str">
        <f>IF(ISNUMBER(TableSaisie[[#This Row],[Heures totales]]),(J68*Paramètres!B69)+(L68*Paramètres!B69*0.4)+(M68*Paramètres!B69*0.9),"")</f>
        <v/>
      </c>
    </row>
    <row r="69" spans="6:14" x14ac:dyDescent="0.2">
      <c r="F69" s="29"/>
      <c r="G69" s="29"/>
      <c r="H69" s="29"/>
      <c r="I69" s="29"/>
      <c r="J69" s="43" t="str">
        <f>IF(AND(ISNUMBER(TableSaisie[[#This Row],[Heure départ]]),ISNUMBER(TableSaisie[[#This Row],[Début pause]])),(MOD(G69-F69,1)+MOD(I69-H69,1))*24,"")</f>
        <v/>
      </c>
      <c r="K69" t="str" cm="1">
        <f t="array" ref="K6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9" t="str">
        <f>IF(ISNUMBER(TableSaisie[[#This Row],[Heures totales]]),(J69*Paramètres!B70)+(L69*Paramètres!B70*0.4)+(M69*Paramètres!B70*0.9),"")</f>
        <v/>
      </c>
    </row>
    <row r="70" spans="6:14" x14ac:dyDescent="0.2">
      <c r="F70" s="29"/>
      <c r="G70" s="29"/>
      <c r="H70" s="29"/>
      <c r="I70" s="29"/>
      <c r="J70" s="43" t="str">
        <f>IF(AND(ISNUMBER(TableSaisie[[#This Row],[Heure départ]]),ISNUMBER(TableSaisie[[#This Row],[Début pause]])),(MOD(G70-F70,1)+MOD(I70-H70,1))*24,"")</f>
        <v/>
      </c>
      <c r="K70" t="str" cm="1">
        <f t="array" ref="K7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0" t="str">
        <f>IF(ISNUMBER(TableSaisie[[#This Row],[Heures totales]]),(J70*Paramètres!B71)+(L70*Paramètres!B71*0.4)+(M70*Paramètres!B71*0.9),"")</f>
        <v/>
      </c>
    </row>
    <row r="71" spans="6:14" x14ac:dyDescent="0.2">
      <c r="F71" s="29"/>
      <c r="G71" s="29"/>
      <c r="H71" s="29"/>
      <c r="I71" s="29"/>
      <c r="J71" s="43" t="str">
        <f>IF(AND(ISNUMBER(TableSaisie[[#This Row],[Heure départ]]),ISNUMBER(TableSaisie[[#This Row],[Début pause]])),(MOD(G71-F71,1)+MOD(I71-H71,1))*24,"")</f>
        <v/>
      </c>
      <c r="K71" t="str" cm="1">
        <f t="array" ref="K7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1" t="str">
        <f>IF(ISNUMBER(TableSaisie[[#This Row],[Heures totales]]),(J71*Paramètres!B72)+(L71*Paramètres!B72*0.4)+(M71*Paramètres!B72*0.9),"")</f>
        <v/>
      </c>
    </row>
    <row r="72" spans="6:14" x14ac:dyDescent="0.2">
      <c r="F72" s="29"/>
      <c r="G72" s="29"/>
      <c r="H72" s="29"/>
      <c r="I72" s="29"/>
      <c r="J72" s="43" t="str">
        <f>IF(AND(ISNUMBER(TableSaisie[[#This Row],[Heure départ]]),ISNUMBER(TableSaisie[[#This Row],[Début pause]])),(MOD(G72-F72,1)+MOD(I72-H72,1))*24,"")</f>
        <v/>
      </c>
      <c r="K72" t="str" cm="1">
        <f t="array" ref="K7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2" t="str">
        <f>IF(ISNUMBER(TableSaisie[[#This Row],[Heures totales]]),(J72*Paramètres!B73)+(L72*Paramètres!B73*0.4)+(M72*Paramètres!B73*0.9),"")</f>
        <v/>
      </c>
    </row>
    <row r="73" spans="6:14" x14ac:dyDescent="0.2">
      <c r="F73" s="29"/>
      <c r="G73" s="29"/>
      <c r="H73" s="29"/>
      <c r="I73" s="29"/>
      <c r="J73" s="43" t="str">
        <f>IF(AND(ISNUMBER(TableSaisie[[#This Row],[Heure départ]]),ISNUMBER(TableSaisie[[#This Row],[Début pause]])),(MOD(G73-F73,1)+MOD(I73-H73,1))*24,"")</f>
        <v/>
      </c>
      <c r="K73" t="str" cm="1">
        <f t="array" ref="K7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3" t="str">
        <f>IF(ISNUMBER(TableSaisie[[#This Row],[Heures totales]]),(J73*Paramètres!B74)+(L73*Paramètres!B74*0.4)+(M73*Paramètres!B74*0.9),"")</f>
        <v/>
      </c>
    </row>
    <row r="74" spans="6:14" x14ac:dyDescent="0.2">
      <c r="F74" s="29"/>
      <c r="G74" s="29"/>
      <c r="H74" s="29"/>
      <c r="I74" s="29"/>
      <c r="J74" s="43" t="str">
        <f>IF(AND(ISNUMBER(TableSaisie[[#This Row],[Heure départ]]),ISNUMBER(TableSaisie[[#This Row],[Début pause]])),(MOD(G74-F74,1)+MOD(I74-H74,1))*24,"")</f>
        <v/>
      </c>
      <c r="K74" t="str" cm="1">
        <f t="array" ref="K7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4" t="str">
        <f>IF(ISNUMBER(TableSaisie[[#This Row],[Heures totales]]),(J74*Paramètres!B75)+(L74*Paramètres!B75*0.4)+(M74*Paramètres!B75*0.9),"")</f>
        <v/>
      </c>
    </row>
    <row r="75" spans="6:14" x14ac:dyDescent="0.2">
      <c r="F75" s="29"/>
      <c r="G75" s="29"/>
      <c r="H75" s="29"/>
      <c r="I75" s="29"/>
      <c r="J75" s="43" t="str">
        <f>IF(AND(ISNUMBER(TableSaisie[[#This Row],[Heure départ]]),ISNUMBER(TableSaisie[[#This Row],[Début pause]])),(MOD(G75-F75,1)+MOD(I75-H75,1))*24,"")</f>
        <v/>
      </c>
      <c r="K75" t="str" cm="1">
        <f t="array" ref="K7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5" t="str">
        <f>IF(ISNUMBER(TableSaisie[[#This Row],[Heures totales]]),(J75*Paramètres!B76)+(L75*Paramètres!B76*0.4)+(M75*Paramètres!B76*0.9),"")</f>
        <v/>
      </c>
    </row>
    <row r="76" spans="6:14" x14ac:dyDescent="0.2">
      <c r="F76" s="29"/>
      <c r="G76" s="29"/>
      <c r="H76" s="29"/>
      <c r="I76" s="29"/>
      <c r="J76" s="43" t="str">
        <f>IF(AND(ISNUMBER(TableSaisie[[#This Row],[Heure départ]]),ISNUMBER(TableSaisie[[#This Row],[Début pause]])),(MOD(G76-F76,1)+MOD(I76-H76,1))*24,"")</f>
        <v/>
      </c>
      <c r="K76" t="str" cm="1">
        <f t="array" ref="K7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6" t="str">
        <f>IF(ISNUMBER(TableSaisie[[#This Row],[Heures totales]]),(J76*Paramètres!B77)+(L76*Paramètres!B77*0.4)+(M76*Paramètres!B77*0.9),"")</f>
        <v/>
      </c>
    </row>
    <row r="77" spans="6:14" x14ac:dyDescent="0.2">
      <c r="F77" s="29"/>
      <c r="G77" s="29"/>
      <c r="H77" s="29"/>
      <c r="I77" s="29"/>
      <c r="J77" s="43" t="str">
        <f>IF(AND(ISNUMBER(TableSaisie[[#This Row],[Heure départ]]),ISNUMBER(TableSaisie[[#This Row],[Début pause]])),(MOD(G77-F77,1)+MOD(I77-H77,1))*24,"")</f>
        <v/>
      </c>
      <c r="K77" t="str" cm="1">
        <f t="array" ref="K7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7" t="str">
        <f>IF(ISNUMBER(TableSaisie[[#This Row],[Heures totales]]),(J77*Paramètres!B78)+(L77*Paramètres!B78*0.4)+(M77*Paramètres!B78*0.9),"")</f>
        <v/>
      </c>
    </row>
    <row r="78" spans="6:14" x14ac:dyDescent="0.2">
      <c r="F78" s="29"/>
      <c r="G78" s="29"/>
      <c r="H78" s="29"/>
      <c r="I78" s="29"/>
      <c r="J78" s="43" t="str">
        <f>IF(AND(ISNUMBER(TableSaisie[[#This Row],[Heure départ]]),ISNUMBER(TableSaisie[[#This Row],[Début pause]])),(MOD(G78-F78,1)+MOD(I78-H78,1))*24,"")</f>
        <v/>
      </c>
      <c r="K78" t="str" cm="1">
        <f t="array" ref="K7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8" t="str">
        <f>IF(ISNUMBER(TableSaisie[[#This Row],[Heures totales]]),(J78*Paramètres!B79)+(L78*Paramètres!B79*0.4)+(M78*Paramètres!B79*0.9),"")</f>
        <v/>
      </c>
    </row>
    <row r="79" spans="6:14" x14ac:dyDescent="0.2">
      <c r="F79" s="29"/>
      <c r="G79" s="29"/>
      <c r="H79" s="29"/>
      <c r="I79" s="29"/>
      <c r="J79" s="43" t="str">
        <f>IF(AND(ISNUMBER(TableSaisie[[#This Row],[Heure départ]]),ISNUMBER(TableSaisie[[#This Row],[Début pause]])),(MOD(G79-F79,1)+MOD(I79-H79,1))*24,"")</f>
        <v/>
      </c>
      <c r="K79" t="str" cm="1">
        <f t="array" ref="K7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9" t="str">
        <f>IF(ISNUMBER(TableSaisie[[#This Row],[Heures totales]]),(J79*Paramètres!B80)+(L79*Paramètres!B80*0.4)+(M79*Paramètres!B80*0.9),"")</f>
        <v/>
      </c>
    </row>
    <row r="80" spans="6:14" x14ac:dyDescent="0.2">
      <c r="F80" s="29"/>
      <c r="G80" s="29"/>
      <c r="H80" s="29"/>
      <c r="I80" s="29"/>
      <c r="J80" s="43" t="str">
        <f>IF(AND(ISNUMBER(TableSaisie[[#This Row],[Heure départ]]),ISNUMBER(TableSaisie[[#This Row],[Début pause]])),(MOD(G80-F80,1)+MOD(I80-H80,1))*24,"")</f>
        <v/>
      </c>
      <c r="K80" t="str" cm="1">
        <f t="array" ref="K8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0" t="str">
        <f>IF(ISNUMBER(TableSaisie[[#This Row],[Heures totales]]),(J80*Paramètres!B81)+(L80*Paramètres!B81*0.4)+(M80*Paramètres!B81*0.9),"")</f>
        <v/>
      </c>
    </row>
    <row r="81" spans="6:14" x14ac:dyDescent="0.2">
      <c r="F81" s="29"/>
      <c r="G81" s="29"/>
      <c r="H81" s="29"/>
      <c r="I81" s="29"/>
      <c r="J81" s="43" t="str">
        <f>IF(AND(ISNUMBER(TableSaisie[[#This Row],[Heure départ]]),ISNUMBER(TableSaisie[[#This Row],[Début pause]])),(MOD(G81-F81,1)+MOD(I81-H81,1))*24,"")</f>
        <v/>
      </c>
      <c r="K81" t="str" cm="1">
        <f t="array" ref="K8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1" t="str">
        <f>IF(ISNUMBER(TableSaisie[[#This Row],[Heures totales]]),(J81*Paramètres!B82)+(L81*Paramètres!B82*0.4)+(M81*Paramètres!B82*0.9),"")</f>
        <v/>
      </c>
    </row>
    <row r="82" spans="6:14" x14ac:dyDescent="0.2">
      <c r="F82" s="29"/>
      <c r="G82" s="29"/>
      <c r="H82" s="29"/>
      <c r="I82" s="29"/>
      <c r="J82" s="43" t="str">
        <f>IF(AND(ISNUMBER(TableSaisie[[#This Row],[Heure départ]]),ISNUMBER(TableSaisie[[#This Row],[Début pause]])),(MOD(G82-F82,1)+MOD(I82-H82,1))*24,"")</f>
        <v/>
      </c>
      <c r="K82" t="str" cm="1">
        <f t="array" ref="K8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2" t="str">
        <f>IF(ISNUMBER(TableSaisie[[#This Row],[Heures totales]]),(J82*Paramètres!B83)+(L82*Paramètres!B83*0.4)+(M82*Paramètres!B83*0.9),"")</f>
        <v/>
      </c>
    </row>
    <row r="83" spans="6:14" x14ac:dyDescent="0.2">
      <c r="F83" s="29"/>
      <c r="G83" s="29"/>
      <c r="H83" s="29"/>
      <c r="I83" s="29"/>
      <c r="J83" s="43" t="str">
        <f>IF(AND(ISNUMBER(TableSaisie[[#This Row],[Heure départ]]),ISNUMBER(TableSaisie[[#This Row],[Début pause]])),(MOD(G83-F83,1)+MOD(I83-H83,1))*24,"")</f>
        <v/>
      </c>
      <c r="K83" t="str" cm="1">
        <f t="array" ref="K8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3" t="str">
        <f>IF(ISNUMBER(TableSaisie[[#This Row],[Heures totales]]),(J83*Paramètres!B84)+(L83*Paramètres!B84*0.4)+(M83*Paramètres!B84*0.9),"")</f>
        <v/>
      </c>
    </row>
    <row r="84" spans="6:14" x14ac:dyDescent="0.2">
      <c r="F84" s="29"/>
      <c r="G84" s="29"/>
      <c r="H84" s="29"/>
      <c r="I84" s="29"/>
      <c r="J84" s="43" t="str">
        <f>IF(AND(ISNUMBER(TableSaisie[[#This Row],[Heure départ]]),ISNUMBER(TableSaisie[[#This Row],[Début pause]])),(MOD(G84-F84,1)+MOD(I84-H84,1))*24,"")</f>
        <v/>
      </c>
      <c r="K84" t="str" cm="1">
        <f t="array" ref="K8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4" t="str">
        <f>IF(ISNUMBER(TableSaisie[[#This Row],[Heures totales]]),(J84*Paramètres!B85)+(L84*Paramètres!B85*0.4)+(M84*Paramètres!B85*0.9),"")</f>
        <v/>
      </c>
    </row>
    <row r="85" spans="6:14" x14ac:dyDescent="0.2">
      <c r="F85" s="29"/>
      <c r="G85" s="29"/>
      <c r="H85" s="29"/>
      <c r="I85" s="29"/>
      <c r="J85" s="43" t="str">
        <f>IF(AND(ISNUMBER(TableSaisie[[#This Row],[Heure départ]]),ISNUMBER(TableSaisie[[#This Row],[Début pause]])),(MOD(G85-F85,1)+MOD(I85-H85,1))*24,"")</f>
        <v/>
      </c>
      <c r="K85" t="str" cm="1">
        <f t="array" ref="K8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5" t="str">
        <f>IF(ISNUMBER(TableSaisie[[#This Row],[Heures totales]]),(J85*Paramètres!B86)+(L85*Paramètres!B86*0.4)+(M85*Paramètres!B86*0.9),"")</f>
        <v/>
      </c>
    </row>
    <row r="86" spans="6:14" x14ac:dyDescent="0.2">
      <c r="F86" s="29"/>
      <c r="G86" s="29"/>
      <c r="H86" s="29"/>
      <c r="I86" s="29"/>
      <c r="J86" s="43" t="str">
        <f>IF(AND(ISNUMBER(TableSaisie[[#This Row],[Heure départ]]),ISNUMBER(TableSaisie[[#This Row],[Début pause]])),(MOD(G86-F86,1)+MOD(I86-H86,1))*24,"")</f>
        <v/>
      </c>
      <c r="K86" t="str" cm="1">
        <f t="array" ref="K8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6" t="str">
        <f>IF(ISNUMBER(TableSaisie[[#This Row],[Heures totales]]),(J86*Paramètres!B87)+(L86*Paramètres!B87*0.4)+(M86*Paramètres!B87*0.9),"")</f>
        <v/>
      </c>
    </row>
    <row r="87" spans="6:14" x14ac:dyDescent="0.2">
      <c r="F87" s="29"/>
      <c r="G87" s="29"/>
      <c r="H87" s="29"/>
      <c r="I87" s="29"/>
      <c r="J87" s="43" t="str">
        <f>IF(AND(ISNUMBER(TableSaisie[[#This Row],[Heure départ]]),ISNUMBER(TableSaisie[[#This Row],[Début pause]])),(MOD(G87-F87,1)+MOD(I87-H87,1))*24,"")</f>
        <v/>
      </c>
      <c r="K87" t="str" cm="1">
        <f t="array" ref="K8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7" t="str">
        <f>IF(ISNUMBER(TableSaisie[[#This Row],[Heures totales]]),(J87*Paramètres!B88)+(L87*Paramètres!B88*0.4)+(M87*Paramètres!B88*0.9),"")</f>
        <v/>
      </c>
    </row>
    <row r="88" spans="6:14" x14ac:dyDescent="0.2">
      <c r="F88" s="29"/>
      <c r="G88" s="29"/>
      <c r="H88" s="29"/>
      <c r="I88" s="29"/>
      <c r="J88" s="43" t="str">
        <f>IF(AND(ISNUMBER(TableSaisie[[#This Row],[Heure départ]]),ISNUMBER(TableSaisie[[#This Row],[Début pause]])),(MOD(G88-F88,1)+MOD(I88-H88,1))*24,"")</f>
        <v/>
      </c>
      <c r="K88" t="str" cm="1">
        <f t="array" ref="K8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8" t="str">
        <f>IF(ISNUMBER(TableSaisie[[#This Row],[Heures totales]]),(J88*Paramètres!B89)+(L88*Paramètres!B89*0.4)+(M88*Paramètres!B89*0.9),"")</f>
        <v/>
      </c>
    </row>
    <row r="89" spans="6:14" x14ac:dyDescent="0.2">
      <c r="F89" s="29"/>
      <c r="G89" s="29"/>
      <c r="H89" s="29"/>
      <c r="I89" s="29"/>
      <c r="J89" s="43" t="str">
        <f>IF(AND(ISNUMBER(TableSaisie[[#This Row],[Heure départ]]),ISNUMBER(TableSaisie[[#This Row],[Début pause]])),(MOD(G89-F89,1)+MOD(I89-H89,1))*24,"")</f>
        <v/>
      </c>
      <c r="K89" t="str" cm="1">
        <f t="array" ref="K8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9" t="str">
        <f>IF(ISNUMBER(TableSaisie[[#This Row],[Heures totales]]),(J89*Paramètres!B90)+(L89*Paramètres!B90*0.4)+(M89*Paramètres!B90*0.9),"")</f>
        <v/>
      </c>
    </row>
    <row r="90" spans="6:14" x14ac:dyDescent="0.2">
      <c r="F90" s="29"/>
      <c r="G90" s="29"/>
      <c r="H90" s="29"/>
      <c r="I90" s="29"/>
      <c r="J90" s="43" t="str">
        <f>IF(AND(ISNUMBER(TableSaisie[[#This Row],[Heure départ]]),ISNUMBER(TableSaisie[[#This Row],[Début pause]])),(MOD(G90-F90,1)+MOD(I90-H90,1))*24,"")</f>
        <v/>
      </c>
      <c r="K90" t="str" cm="1">
        <f t="array" ref="K9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0" t="str">
        <f>IF(ISNUMBER(TableSaisie[[#This Row],[Heures totales]]),(J90*Paramètres!B91)+(L90*Paramètres!B91*0.4)+(M90*Paramètres!B91*0.9),"")</f>
        <v/>
      </c>
    </row>
    <row r="91" spans="6:14" x14ac:dyDescent="0.2">
      <c r="F91" s="29"/>
      <c r="G91" s="29"/>
      <c r="H91" s="29"/>
      <c r="I91" s="29"/>
      <c r="J91" s="43" t="str">
        <f>IF(AND(ISNUMBER(TableSaisie[[#This Row],[Heure départ]]),ISNUMBER(TableSaisie[[#This Row],[Début pause]])),(MOD(G91-F91,1)+MOD(I91-H91,1))*24,"")</f>
        <v/>
      </c>
      <c r="K91" t="str" cm="1">
        <f t="array" ref="K9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1" t="str">
        <f>IF(ISNUMBER(TableSaisie[[#This Row],[Heures totales]]),(J91*Paramètres!B92)+(L91*Paramètres!B92*0.4)+(M91*Paramètres!B92*0.9),"")</f>
        <v/>
      </c>
    </row>
    <row r="92" spans="6:14" x14ac:dyDescent="0.2">
      <c r="F92" s="29"/>
      <c r="G92" s="29"/>
      <c r="H92" s="29"/>
      <c r="I92" s="29"/>
      <c r="J92" s="43" t="str">
        <f>IF(AND(ISNUMBER(TableSaisie[[#This Row],[Heure départ]]),ISNUMBER(TableSaisie[[#This Row],[Début pause]])),(MOD(G92-F92,1)+MOD(I92-H92,1))*24,"")</f>
        <v/>
      </c>
      <c r="K92" t="str" cm="1">
        <f t="array" ref="K9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2" t="str">
        <f>IF(ISNUMBER(TableSaisie[[#This Row],[Heures totales]]),(J92*Paramètres!B93)+(L92*Paramètres!B93*0.4)+(M92*Paramètres!B93*0.9),"")</f>
        <v/>
      </c>
    </row>
    <row r="93" spans="6:14" x14ac:dyDescent="0.2">
      <c r="F93" s="29"/>
      <c r="G93" s="29"/>
      <c r="H93" s="29"/>
      <c r="I93" s="29"/>
      <c r="J93" s="43" t="str">
        <f>IF(AND(ISNUMBER(TableSaisie[[#This Row],[Heure départ]]),ISNUMBER(TableSaisie[[#This Row],[Début pause]])),(MOD(G93-F93,1)+MOD(I93-H93,1))*24,"")</f>
        <v/>
      </c>
      <c r="K93" t="str" cm="1">
        <f t="array" ref="K9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3" t="str">
        <f>IF(ISNUMBER(TableSaisie[[#This Row],[Heures totales]]),(J93*Paramètres!B94)+(L93*Paramètres!B94*0.4)+(M93*Paramètres!B94*0.9),"")</f>
        <v/>
      </c>
    </row>
    <row r="94" spans="6:14" x14ac:dyDescent="0.2">
      <c r="F94" s="29"/>
      <c r="G94" s="29"/>
      <c r="H94" s="29"/>
      <c r="I94" s="29"/>
      <c r="J94" s="43" t="str">
        <f>IF(AND(ISNUMBER(TableSaisie[[#This Row],[Heure départ]]),ISNUMBER(TableSaisie[[#This Row],[Début pause]])),(MOD(G94-F94,1)+MOD(I94-H94,1))*24,"")</f>
        <v/>
      </c>
      <c r="K94" t="str" cm="1">
        <f t="array" ref="K9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4" t="str">
        <f>IF(ISNUMBER(TableSaisie[[#This Row],[Heures totales]]),(J94*Paramètres!B95)+(L94*Paramètres!B95*0.4)+(M94*Paramètres!B95*0.9),"")</f>
        <v/>
      </c>
    </row>
    <row r="95" spans="6:14" x14ac:dyDescent="0.2">
      <c r="F95" s="29"/>
      <c r="G95" s="29"/>
      <c r="H95" s="29"/>
      <c r="I95" s="29"/>
      <c r="J95" s="43" t="str">
        <f>IF(AND(ISNUMBER(TableSaisie[[#This Row],[Heure départ]]),ISNUMBER(TableSaisie[[#This Row],[Début pause]])),(MOD(G95-F95,1)+MOD(I95-H95,1))*24,"")</f>
        <v/>
      </c>
      <c r="K95" t="str" cm="1">
        <f t="array" ref="K9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5" t="str">
        <f>IF(ISNUMBER(TableSaisie[[#This Row],[Heures totales]]),(J95*Paramètres!B96)+(L95*Paramètres!B96*0.4)+(M95*Paramètres!B96*0.9),"")</f>
        <v/>
      </c>
    </row>
    <row r="96" spans="6:14" x14ac:dyDescent="0.2">
      <c r="F96" s="29"/>
      <c r="G96" s="29"/>
      <c r="H96" s="29"/>
      <c r="I96" s="29"/>
      <c r="J96" s="43" t="str">
        <f>IF(AND(ISNUMBER(TableSaisie[[#This Row],[Heure départ]]),ISNUMBER(TableSaisie[[#This Row],[Début pause]])),(MOD(G96-F96,1)+MOD(I96-H96,1))*24,"")</f>
        <v/>
      </c>
      <c r="K96" t="str" cm="1">
        <f t="array" ref="K9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6" t="str">
        <f>IF(ISNUMBER(TableSaisie[[#This Row],[Heures totales]]),(J96*Paramètres!B97)+(L96*Paramètres!B97*0.4)+(M96*Paramètres!B97*0.9),"")</f>
        <v/>
      </c>
    </row>
    <row r="97" spans="6:14" x14ac:dyDescent="0.2">
      <c r="F97" s="29"/>
      <c r="G97" s="29"/>
      <c r="H97" s="29"/>
      <c r="I97" s="29"/>
      <c r="J97" s="43" t="str">
        <f>IF(AND(ISNUMBER(TableSaisie[[#This Row],[Heure départ]]),ISNUMBER(TableSaisie[[#This Row],[Début pause]])),(MOD(G97-F97,1)+MOD(I97-H97,1))*24,"")</f>
        <v/>
      </c>
      <c r="K97" t="str" cm="1">
        <f t="array" ref="K9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7" t="str">
        <f>IF(ISNUMBER(TableSaisie[[#This Row],[Heures totales]]),(J97*Paramètres!B98)+(L97*Paramètres!B98*0.4)+(M97*Paramètres!B98*0.9),"")</f>
        <v/>
      </c>
    </row>
    <row r="98" spans="6:14" x14ac:dyDescent="0.2">
      <c r="F98" s="29"/>
      <c r="G98" s="29"/>
      <c r="H98" s="29"/>
      <c r="I98" s="29"/>
      <c r="J98" s="43" t="str">
        <f>IF(AND(ISNUMBER(TableSaisie[[#This Row],[Heure départ]]),ISNUMBER(TableSaisie[[#This Row],[Début pause]])),(MOD(G98-F98,1)+MOD(I98-H98,1))*24,"")</f>
        <v/>
      </c>
      <c r="K98" t="str" cm="1">
        <f t="array" ref="K9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8" t="str">
        <f>IF(ISNUMBER(TableSaisie[[#This Row],[Heures totales]]),(J98*Paramètres!B99)+(L98*Paramètres!B99*0.4)+(M98*Paramètres!B99*0.9),"")</f>
        <v/>
      </c>
    </row>
    <row r="99" spans="6:14" x14ac:dyDescent="0.2">
      <c r="F99" s="29"/>
      <c r="G99" s="29"/>
      <c r="H99" s="29"/>
      <c r="I99" s="29"/>
      <c r="J99" s="43" t="str">
        <f>IF(AND(ISNUMBER(TableSaisie[[#This Row],[Heure départ]]),ISNUMBER(TableSaisie[[#This Row],[Début pause]])),(MOD(G99-F99,1)+MOD(I99-H99,1))*24,"")</f>
        <v/>
      </c>
      <c r="K99" t="str" cm="1">
        <f t="array" ref="K9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9" t="str">
        <f>IF(ISNUMBER(TableSaisie[[#This Row],[Heures totales]]),(J99*Paramètres!B100)+(L99*Paramètres!B100*0.4)+(M99*Paramètres!B100*0.9),"")</f>
        <v/>
      </c>
    </row>
    <row r="100" spans="6:14" x14ac:dyDescent="0.2">
      <c r="F100" s="29"/>
      <c r="G100" s="29"/>
      <c r="H100" s="29"/>
      <c r="I100" s="29"/>
      <c r="J100" s="43" t="str">
        <f>IF(AND(ISNUMBER(TableSaisie[[#This Row],[Heure départ]]),ISNUMBER(TableSaisie[[#This Row],[Début pause]])),(MOD(G100-F100,1)+MOD(I100-H100,1))*24,"")</f>
        <v/>
      </c>
      <c r="K100" t="str" cm="1">
        <f t="array" ref="K10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_xlpm.Taux,_xlfn.XLOOKUP($A100,Table2[Fonction],Table2[Taux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00" t="str">
        <f>IF(ISNUMBER(TableSaisie[[#This Row],[Heures totales]]),(J100*Paramètres!B101)+(L100*Paramètres!B101*0.4)+(M100*Paramètres!B101*0.9),"")</f>
        <v/>
      </c>
    </row>
    <row r="101" spans="6:14" x14ac:dyDescent="0.2">
      <c r="F101" s="29"/>
      <c r="G101" s="29"/>
      <c r="H101" s="29"/>
      <c r="I101" s="29"/>
      <c r="J101" s="43" t="str">
        <f>IF(AND(ISNUMBER(TableSaisie[[#This Row],[Heure départ]]),ISNUMBER(TableSaisie[[#This Row],[Début pause]])),(MOD(G101-F101,1)+MOD(I101-H101,1))*24,"")</f>
        <v/>
      </c>
      <c r="K101" t="str" cm="1">
        <f t="array" ref="K10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_xlpm.Taux,_xlfn.XLOOKUP($A101,Table2[Fonction],Table2[Taux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01" t="str">
        <f>IF(ISNUMBER(TableSaisie[[#This Row],[Heures totales]]),(J101*Paramètres!B102)+(L101*Paramètres!B102*0.4)+(M101*Paramètres!B102*0.9),"")</f>
        <v/>
      </c>
    </row>
    <row r="102" spans="6:14" x14ac:dyDescent="0.2">
      <c r="F102" s="29"/>
      <c r="G102" s="29"/>
      <c r="H102" s="29"/>
      <c r="I102" s="29"/>
      <c r="J102" s="43" t="str">
        <f>IF(AND(ISNUMBER(TableSaisie[[#This Row],[Heure départ]]),ISNUMBER(TableSaisie[[#This Row],[Début pause]])),(MOD(G102-F102,1)+MOD(I102-H102,1))*24,"")</f>
        <v/>
      </c>
      <c r="K102" t="str" cm="1">
        <f t="array" ref="K10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_xlpm.Taux,_xlfn.XLOOKUP($A102,Table2[Fonction],Table2[Taux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02" t="str">
        <f>IF(ISNUMBER(TableSaisie[[#This Row],[Heures totales]]),(J102*Paramètres!B103)+(L102*Paramètres!B103*0.4)+(M102*Paramètres!B103*0.9),"")</f>
        <v/>
      </c>
    </row>
    <row r="103" spans="6:14" x14ac:dyDescent="0.2">
      <c r="F103" s="29"/>
      <c r="G103" s="29"/>
      <c r="H103" s="29"/>
      <c r="I103" s="29"/>
      <c r="J103" s="43" t="str">
        <f>IF(AND(ISNUMBER(TableSaisie[[#This Row],[Heure départ]]),ISNUMBER(TableSaisie[[#This Row],[Début pause]])),(MOD(G103-F103,1)+MOD(I103-H103,1))*24,"")</f>
        <v/>
      </c>
      <c r="K103" t="str" cm="1">
        <f t="array" ref="K10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_xlpm.Taux,_xlfn.XLOOKUP($A103,Table2[Fonction],Table2[Taux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03" t="str">
        <f>IF(ISNUMBER(TableSaisie[[#This Row],[Heures totales]]),(J103*Paramètres!B104)+(L103*Paramètres!B104*0.4)+(M103*Paramètres!B104*0.9),"")</f>
        <v/>
      </c>
    </row>
    <row r="104" spans="6:14" x14ac:dyDescent="0.2">
      <c r="F104" s="29"/>
      <c r="G104" s="29"/>
      <c r="H104" s="29"/>
      <c r="I104" s="29"/>
      <c r="J104" s="43" t="str">
        <f>IF(AND(ISNUMBER(TableSaisie[[#This Row],[Heure départ]]),ISNUMBER(TableSaisie[[#This Row],[Début pause]])),(MOD(G104-F104,1)+MOD(I104-H104,1))*24,"")</f>
        <v/>
      </c>
      <c r="K104" t="str" cm="1">
        <f t="array" ref="K10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_xlpm.Taux,_xlfn.XLOOKUP($A104,Table2[Fonction],Table2[Taux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04" t="str">
        <f>IF(ISNUMBER(TableSaisie[[#This Row],[Heures totales]]),(J104*Paramètres!B105)+(L104*Paramètres!B105*0.4)+(M104*Paramètres!B105*0.9),"")</f>
        <v/>
      </c>
    </row>
    <row r="105" spans="6:14" x14ac:dyDescent="0.2">
      <c r="F105" s="29"/>
      <c r="G105" s="29"/>
      <c r="H105" s="29"/>
      <c r="I105" s="29"/>
      <c r="J105" s="43" t="str">
        <f>IF(AND(ISNUMBER(TableSaisie[[#This Row],[Heure départ]]),ISNUMBER(TableSaisie[[#This Row],[Début pause]])),(MOD(G105-F105,1)+MOD(I105-H105,1))*24,"")</f>
        <v/>
      </c>
      <c r="K105" t="str" cm="1">
        <f t="array" ref="K10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_xlpm.Taux,_xlfn.XLOOKUP($A105,Table2[Fonction],Table2[Taux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05" t="str">
        <f>IF(ISNUMBER(TableSaisie[[#This Row],[Heures totales]]),(J105*Paramètres!B106)+(L105*Paramètres!B106*0.4)+(M105*Paramètres!B106*0.9),"")</f>
        <v/>
      </c>
    </row>
    <row r="106" spans="6:14" x14ac:dyDescent="0.2">
      <c r="F106" s="29"/>
      <c r="G106" s="29"/>
      <c r="H106" s="29"/>
      <c r="I106" s="29"/>
      <c r="J106" s="43" t="str">
        <f>IF(AND(ISNUMBER(TableSaisie[[#This Row],[Heure départ]]),ISNUMBER(TableSaisie[[#This Row],[Début pause]])),(MOD(G106-F106,1)+MOD(I106-H106,1))*24,"")</f>
        <v/>
      </c>
      <c r="K106" t="str" cm="1">
        <f t="array" ref="K10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_xlpm.Taux,_xlfn.XLOOKUP($A106,Table2[Fonction],Table2[Taux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06" t="str">
        <f>IF(ISNUMBER(TableSaisie[[#This Row],[Heures totales]]),(J106*Paramètres!B107)+(L106*Paramètres!B107*0.4)+(M106*Paramètres!B107*0.9),"")</f>
        <v/>
      </c>
    </row>
    <row r="107" spans="6:14" x14ac:dyDescent="0.2">
      <c r="F107" s="29"/>
      <c r="G107" s="29"/>
      <c r="H107" s="29"/>
      <c r="I107" s="29"/>
      <c r="J107" s="43" t="str">
        <f>IF(AND(ISNUMBER(TableSaisie[[#This Row],[Heure départ]]),ISNUMBER(TableSaisie[[#This Row],[Début pause]])),(MOD(G107-F107,1)+MOD(I107-H107,1))*24,"")</f>
        <v/>
      </c>
      <c r="K107" t="str" cm="1">
        <f t="array" ref="K10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_xlpm.Taux,_xlfn.XLOOKUP($A107,Table2[Fonction],Table2[Taux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07" t="str">
        <f>IF(ISNUMBER(TableSaisie[[#This Row],[Heures totales]]),(J107*Paramètres!B108)+(L107*Paramètres!B108*0.4)+(M107*Paramètres!B108*0.9),"")</f>
        <v/>
      </c>
    </row>
    <row r="108" spans="6:14" x14ac:dyDescent="0.2">
      <c r="F108" s="29"/>
      <c r="G108" s="29"/>
      <c r="H108" s="29"/>
      <c r="I108" s="29"/>
      <c r="J108" s="43" t="str">
        <f>IF(AND(ISNUMBER(TableSaisie[[#This Row],[Heure départ]]),ISNUMBER(TableSaisie[[#This Row],[Début pause]])),(MOD(G108-F108,1)+MOD(I108-H108,1))*24,"")</f>
        <v/>
      </c>
      <c r="K108" t="str" cm="1">
        <f t="array" ref="K10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_xlpm.Taux,_xlfn.XLOOKUP($A108,Table2[Fonction],Table2[Taux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08" t="str">
        <f>IF(ISNUMBER(TableSaisie[[#This Row],[Heures totales]]),(J108*Paramètres!B109)+(L108*Paramètres!B109*0.4)+(M108*Paramètres!B109*0.9),"")</f>
        <v/>
      </c>
    </row>
    <row r="109" spans="6:14" x14ac:dyDescent="0.2">
      <c r="F109" s="29"/>
      <c r="G109" s="29"/>
      <c r="H109" s="29"/>
      <c r="I109" s="29"/>
      <c r="J109" s="43" t="str">
        <f>IF(AND(ISNUMBER(TableSaisie[[#This Row],[Heure départ]]),ISNUMBER(TableSaisie[[#This Row],[Début pause]])),(MOD(G109-F109,1)+MOD(I109-H109,1))*24,"")</f>
        <v/>
      </c>
      <c r="K109" t="str" cm="1">
        <f t="array" ref="K10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_xlpm.Taux,_xlfn.XLOOKUP($A109,Table2[Fonction],Table2[Taux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09" t="str">
        <f>IF(ISNUMBER(TableSaisie[[#This Row],[Heures totales]]),(J109*Paramètres!B110)+(L109*Paramètres!B110*0.4)+(M109*Paramètres!B110*0.9),"")</f>
        <v/>
      </c>
    </row>
    <row r="110" spans="6:14" x14ac:dyDescent="0.2">
      <c r="F110" s="29"/>
      <c r="G110" s="29"/>
      <c r="H110" s="29"/>
      <c r="I110" s="29"/>
      <c r="J110" s="43" t="str">
        <f>IF(AND(ISNUMBER(TableSaisie[[#This Row],[Heure départ]]),ISNUMBER(TableSaisie[[#This Row],[Début pause]])),(MOD(G110-F110,1)+MOD(I110-H110,1))*24,"")</f>
        <v/>
      </c>
      <c r="K110" t="str" cm="1">
        <f t="array" ref="K11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_xlpm.Taux,_xlfn.XLOOKUP($A110,Table2[Fonction],Table2[Taux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10" t="str">
        <f>IF(ISNUMBER(TableSaisie[[#This Row],[Heures totales]]),(J110*Paramètres!B111)+(L110*Paramètres!B111*0.4)+(M110*Paramètres!B111*0.9),"")</f>
        <v/>
      </c>
    </row>
    <row r="111" spans="6:14" x14ac:dyDescent="0.2">
      <c r="F111" s="29"/>
      <c r="G111" s="29"/>
      <c r="H111" s="29"/>
      <c r="I111" s="29"/>
      <c r="J111" s="43" t="str">
        <f>IF(AND(ISNUMBER(TableSaisie[[#This Row],[Heure départ]]),ISNUMBER(TableSaisie[[#This Row],[Début pause]])),(MOD(G111-F111,1)+MOD(I111-H111,1))*24,"")</f>
        <v/>
      </c>
      <c r="K111" t="str" cm="1">
        <f t="array" ref="K11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_xlpm.Taux,_xlfn.XLOOKUP($A111,Table2[Fonction],Table2[Taux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11" t="str">
        <f>IF(ISNUMBER(TableSaisie[[#This Row],[Heures totales]]),(J111*Paramètres!B112)+(L111*Paramètres!B112*0.4)+(M111*Paramètres!B112*0.9),"")</f>
        <v/>
      </c>
    </row>
    <row r="112" spans="6:14" x14ac:dyDescent="0.2">
      <c r="F112" s="29"/>
      <c r="G112" s="29"/>
      <c r="H112" s="29"/>
      <c r="I112" s="29"/>
      <c r="J112" s="43" t="str">
        <f>IF(AND(ISNUMBER(TableSaisie[[#This Row],[Heure départ]]),ISNUMBER(TableSaisie[[#This Row],[Début pause]])),(MOD(G112-F112,1)+MOD(I112-H112,1))*24,"")</f>
        <v/>
      </c>
      <c r="K112" t="str" cm="1">
        <f t="array" ref="K11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_xlpm.Taux,_xlfn.XLOOKUP($A112,Table2[Fonction],Table2[Taux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12" t="str">
        <f>IF(ISNUMBER(TableSaisie[[#This Row],[Heures totales]]),(J112*Paramètres!B113)+(L112*Paramètres!B113*0.4)+(M112*Paramètres!B113*0.9),"")</f>
        <v/>
      </c>
    </row>
    <row r="113" spans="6:14" x14ac:dyDescent="0.2">
      <c r="F113" s="29"/>
      <c r="G113" s="29"/>
      <c r="H113" s="29"/>
      <c r="I113" s="29"/>
      <c r="J113" s="43" t="str">
        <f>IF(AND(ISNUMBER(TableSaisie[[#This Row],[Heure départ]]),ISNUMBER(TableSaisie[[#This Row],[Début pause]])),(MOD(G113-F113,1)+MOD(I113-H113,1))*24,"")</f>
        <v/>
      </c>
      <c r="K113" t="str" cm="1">
        <f t="array" ref="K11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_xlpm.Taux,_xlfn.XLOOKUP($A113,Table2[Fonction],Table2[Taux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13" t="str">
        <f>IF(ISNUMBER(TableSaisie[[#This Row],[Heures totales]]),(J113*Paramètres!B114)+(L113*Paramètres!B114*0.4)+(M113*Paramètres!B114*0.9),"")</f>
        <v/>
      </c>
    </row>
    <row r="114" spans="6:14" x14ac:dyDescent="0.2">
      <c r="F114" s="29"/>
      <c r="G114" s="29"/>
      <c r="H114" s="29"/>
      <c r="I114" s="29"/>
      <c r="J114" s="43" t="str">
        <f>IF(AND(ISNUMBER(TableSaisie[[#This Row],[Heure départ]]),ISNUMBER(TableSaisie[[#This Row],[Début pause]])),(MOD(G114-F114,1)+MOD(I114-H114,1))*24,"")</f>
        <v/>
      </c>
      <c r="K114" t="str" cm="1">
        <f t="array" ref="K11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_xlpm.Taux,_xlfn.XLOOKUP($A114,Table2[Fonction],Table2[Taux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14" t="str">
        <f>IF(ISNUMBER(TableSaisie[[#This Row],[Heures totales]]),(J114*Paramètres!B115)+(L114*Paramètres!B115*0.4)+(M114*Paramètres!B115*0.9),"")</f>
        <v/>
      </c>
    </row>
    <row r="115" spans="6:14" x14ac:dyDescent="0.2">
      <c r="F115" s="29"/>
      <c r="G115" s="29"/>
      <c r="H115" s="29"/>
      <c r="I115" s="29"/>
      <c r="J115" s="43" t="str">
        <f>IF(AND(ISNUMBER(TableSaisie[[#This Row],[Heure départ]]),ISNUMBER(TableSaisie[[#This Row],[Début pause]])),(MOD(G115-F115,1)+MOD(I115-H115,1))*24,"")</f>
        <v/>
      </c>
      <c r="K115" t="str" cm="1">
        <f t="array" ref="K11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_xlpm.Taux,_xlfn.XLOOKUP($A115,Table2[Fonction],Table2[Taux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15" t="str">
        <f>IF(ISNUMBER(TableSaisie[[#This Row],[Heures totales]]),(J115*Paramètres!B116)+(L115*Paramètres!B116*0.4)+(M115*Paramètres!B116*0.9),"")</f>
        <v/>
      </c>
    </row>
    <row r="116" spans="6:14" x14ac:dyDescent="0.2">
      <c r="F116" s="29"/>
      <c r="G116" s="29"/>
      <c r="H116" s="29"/>
      <c r="I116" s="29"/>
      <c r="J116" s="43" t="str">
        <f>IF(AND(ISNUMBER(TableSaisie[[#This Row],[Heure départ]]),ISNUMBER(TableSaisie[[#This Row],[Début pause]])),(MOD(G116-F116,1)+MOD(I116-H116,1))*24,"")</f>
        <v/>
      </c>
      <c r="K116" t="str" cm="1">
        <f t="array" ref="K11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_xlpm.Taux,_xlfn.XLOOKUP($A116,Table2[Fonction],Table2[Taux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16" t="str">
        <f>IF(ISNUMBER(TableSaisie[[#This Row],[Heures totales]]),(J116*Paramètres!B117)+(L116*Paramètres!B117*0.4)+(M116*Paramètres!B117*0.9),"")</f>
        <v/>
      </c>
    </row>
    <row r="117" spans="6:14" x14ac:dyDescent="0.2">
      <c r="F117" s="29"/>
      <c r="G117" s="29"/>
      <c r="H117" s="29"/>
      <c r="I117" s="29"/>
      <c r="J117" s="43" t="str">
        <f>IF(AND(ISNUMBER(TableSaisie[[#This Row],[Heure départ]]),ISNUMBER(TableSaisie[[#This Row],[Début pause]])),(MOD(G117-F117,1)+MOD(I117-H117,1))*24,"")</f>
        <v/>
      </c>
      <c r="K117" t="str" cm="1">
        <f t="array" ref="K11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_xlpm.Taux,_xlfn.XLOOKUP($A117,Table2[Fonction],Table2[Taux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17" t="str">
        <f>IF(ISNUMBER(TableSaisie[[#This Row],[Heures totales]]),(J117*Paramètres!B118)+(L117*Paramètres!B118*0.4)+(M117*Paramètres!B118*0.9),"")</f>
        <v/>
      </c>
    </row>
    <row r="118" spans="6:14" x14ac:dyDescent="0.2">
      <c r="F118" s="29"/>
      <c r="G118" s="29"/>
      <c r="H118" s="29"/>
      <c r="I118" s="29"/>
      <c r="J118" s="43" t="str">
        <f>IF(AND(ISNUMBER(TableSaisie[[#This Row],[Heure départ]]),ISNUMBER(TableSaisie[[#This Row],[Début pause]])),(MOD(G118-F118,1)+MOD(I118-H118,1))*24,"")</f>
        <v/>
      </c>
      <c r="K118" t="str" cm="1">
        <f t="array" ref="K11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_xlpm.Taux,_xlfn.XLOOKUP($A118,Table2[Fonction],Table2[Taux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18" t="str">
        <f>IF(ISNUMBER(TableSaisie[[#This Row],[Heures totales]]),(J118*Paramètres!B119)+(L118*Paramètres!B119*0.4)+(M118*Paramètres!B119*0.9),"")</f>
        <v/>
      </c>
    </row>
    <row r="119" spans="6:14" x14ac:dyDescent="0.2">
      <c r="F119" s="29"/>
      <c r="G119" s="29"/>
      <c r="H119" s="29"/>
      <c r="I119" s="29"/>
      <c r="J119" s="43" t="str">
        <f>IF(AND(ISNUMBER(TableSaisie[[#This Row],[Heure départ]]),ISNUMBER(TableSaisie[[#This Row],[Début pause]])),(MOD(G119-F119,1)+MOD(I119-H119,1))*24,"")</f>
        <v/>
      </c>
      <c r="K119" t="str" cm="1">
        <f t="array" ref="K11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_xlpm.Taux,_xlfn.XLOOKUP($A119,Table2[Fonction],Table2[Taux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19" t="str">
        <f>IF(ISNUMBER(TableSaisie[[#This Row],[Heures totales]]),(J119*Paramètres!B120)+(L119*Paramètres!B120*0.4)+(M119*Paramètres!B120*0.9),"")</f>
        <v/>
      </c>
    </row>
    <row r="120" spans="6:14" x14ac:dyDescent="0.2">
      <c r="F120" s="29"/>
      <c r="G120" s="29"/>
      <c r="H120" s="29"/>
      <c r="I120" s="29"/>
      <c r="J120" s="43" t="str">
        <f>IF(AND(ISNUMBER(TableSaisie[[#This Row],[Heure départ]]),ISNUMBER(TableSaisie[[#This Row],[Début pause]])),(MOD(G120-F120,1)+MOD(I120-H120,1))*24,"")</f>
        <v/>
      </c>
      <c r="K120" t="str" cm="1">
        <f t="array" ref="K12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_xlpm.Taux,_xlfn.XLOOKUP($A120,Table2[Fonction],Table2[Taux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20" t="str">
        <f>IF(ISNUMBER(TableSaisie[[#This Row],[Heures totales]]),(J120*Paramètres!B121)+(L120*Paramètres!B121*0.4)+(M120*Paramètres!B121*0.9),"")</f>
        <v/>
      </c>
    </row>
    <row r="121" spans="6:14" x14ac:dyDescent="0.2">
      <c r="F121" s="29"/>
      <c r="G121" s="29"/>
      <c r="H121" s="29"/>
      <c r="I121" s="29"/>
      <c r="J121" s="43" t="str">
        <f>IF(AND(ISNUMBER(TableSaisie[[#This Row],[Heure départ]]),ISNUMBER(TableSaisie[[#This Row],[Début pause]])),(MOD(G121-F121,1)+MOD(I121-H121,1))*24,"")</f>
        <v/>
      </c>
      <c r="K121" t="str" cm="1">
        <f t="array" ref="K12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_xlpm.Taux,_xlfn.XLOOKUP($A121,Table2[Fonction],Table2[Taux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21" t="str">
        <f>IF(ISNUMBER(TableSaisie[[#This Row],[Heures totales]]),(J121*Paramètres!B122)+(L121*Paramètres!B122*0.4)+(M121*Paramètres!B122*0.9),"")</f>
        <v/>
      </c>
    </row>
    <row r="122" spans="6:14" x14ac:dyDescent="0.2">
      <c r="F122" s="29"/>
      <c r="G122" s="29"/>
      <c r="H122" s="29"/>
      <c r="I122" s="29"/>
      <c r="J122" s="43" t="str">
        <f>IF(AND(ISNUMBER(TableSaisie[[#This Row],[Heure départ]]),ISNUMBER(TableSaisie[[#This Row],[Début pause]])),(MOD(G122-F122,1)+MOD(I122-H122,1))*24,"")</f>
        <v/>
      </c>
      <c r="K122" t="str" cm="1">
        <f t="array" ref="K12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_xlpm.Taux,_xlfn.XLOOKUP($A122,Table2[Fonction],Table2[Taux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22" t="str">
        <f>IF(ISNUMBER(TableSaisie[[#This Row],[Heures totales]]),(J122*Paramètres!B123)+(L122*Paramètres!B123*0.4)+(M122*Paramètres!B123*0.9),"")</f>
        <v/>
      </c>
    </row>
    <row r="123" spans="6:14" x14ac:dyDescent="0.2">
      <c r="F123" s="29"/>
      <c r="G123" s="29"/>
      <c r="H123" s="29"/>
      <c r="I123" s="29"/>
      <c r="J123" s="43" t="str">
        <f>IF(AND(ISNUMBER(TableSaisie[[#This Row],[Heure départ]]),ISNUMBER(TableSaisie[[#This Row],[Début pause]])),(MOD(G123-F123,1)+MOD(I123-H123,1))*24,"")</f>
        <v/>
      </c>
      <c r="K123" t="str" cm="1">
        <f t="array" ref="K12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_xlpm.Taux,_xlfn.XLOOKUP($A123,Table2[Fonction],Table2[Taux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23" t="str">
        <f>IF(ISNUMBER(TableSaisie[[#This Row],[Heures totales]]),(J123*Paramètres!B124)+(L123*Paramètres!B124*0.4)+(M123*Paramètres!B124*0.9),"")</f>
        <v/>
      </c>
    </row>
    <row r="124" spans="6:14" x14ac:dyDescent="0.2">
      <c r="F124" s="29"/>
      <c r="G124" s="29"/>
      <c r="H124" s="29"/>
      <c r="I124" s="29"/>
      <c r="J124" s="43" t="str">
        <f>IF(AND(ISNUMBER(TableSaisie[[#This Row],[Heure départ]]),ISNUMBER(TableSaisie[[#This Row],[Début pause]])),(MOD(G124-F124,1)+MOD(I124-H124,1))*24,"")</f>
        <v/>
      </c>
      <c r="K124" t="str" cm="1">
        <f t="array" ref="K12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_xlpm.Taux,_xlfn.XLOOKUP($A124,Table2[Fonction],Table2[Taux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24" t="str">
        <f>IF(ISNUMBER(TableSaisie[[#This Row],[Heures totales]]),(J124*Paramètres!B125)+(L124*Paramètres!B125*0.4)+(M124*Paramètres!B125*0.9),"")</f>
        <v/>
      </c>
    </row>
    <row r="125" spans="6:14" x14ac:dyDescent="0.2">
      <c r="F125" s="29"/>
      <c r="G125" s="29"/>
      <c r="H125" s="29"/>
      <c r="I125" s="29"/>
      <c r="J125" s="43" t="str">
        <f>IF(AND(ISNUMBER(TableSaisie[[#This Row],[Heure départ]]),ISNUMBER(TableSaisie[[#This Row],[Début pause]])),(MOD(G125-F125,1)+MOD(I125-H125,1))*24,"")</f>
        <v/>
      </c>
      <c r="K125" t="str" cm="1">
        <f t="array" ref="K12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_xlpm.Taux,_xlfn.XLOOKUP($A125,Table2[Fonction],Table2[Taux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25" t="str">
        <f>IF(ISNUMBER(TableSaisie[[#This Row],[Heures totales]]),(J125*Paramètres!B126)+(L125*Paramètres!B126*0.4)+(M125*Paramètres!B126*0.9),"")</f>
        <v/>
      </c>
    </row>
    <row r="126" spans="6:14" x14ac:dyDescent="0.2">
      <c r="F126" s="29"/>
      <c r="G126" s="29"/>
      <c r="H126" s="29"/>
      <c r="I126" s="29"/>
      <c r="J126" s="43" t="str">
        <f>IF(AND(ISNUMBER(TableSaisie[[#This Row],[Heure départ]]),ISNUMBER(TableSaisie[[#This Row],[Début pause]])),(MOD(G126-F126,1)+MOD(I126-H126,1))*24,"")</f>
        <v/>
      </c>
      <c r="K126" t="str" cm="1">
        <f t="array" ref="K12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_xlpm.Taux,_xlfn.XLOOKUP($A126,Table2[Fonction],Table2[Taux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26" t="str">
        <f>IF(ISNUMBER(TableSaisie[[#This Row],[Heures totales]]),(J126*Paramètres!B127)+(L126*Paramètres!B127*0.4)+(M126*Paramètres!B127*0.9),"")</f>
        <v/>
      </c>
    </row>
    <row r="127" spans="6:14" x14ac:dyDescent="0.2">
      <c r="F127" s="29"/>
      <c r="G127" s="29"/>
      <c r="H127" s="29"/>
      <c r="I127" s="29"/>
      <c r="J127" s="43" t="str">
        <f>IF(AND(ISNUMBER(TableSaisie[[#This Row],[Heure départ]]),ISNUMBER(TableSaisie[[#This Row],[Début pause]])),(MOD(G127-F127,1)+MOD(I127-H127,1))*24,"")</f>
        <v/>
      </c>
      <c r="K127" t="str" cm="1">
        <f t="array" ref="K12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_xlpm.Taux,_xlfn.XLOOKUP($A127,Table2[Fonction],Table2[Taux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27" t="str">
        <f>IF(ISNUMBER(TableSaisie[[#This Row],[Heures totales]]),(J127*Paramètres!B128)+(L127*Paramètres!B128*0.4)+(M127*Paramètres!B128*0.9),"")</f>
        <v/>
      </c>
    </row>
    <row r="128" spans="6:14" x14ac:dyDescent="0.2">
      <c r="F128" s="29"/>
      <c r="G128" s="29"/>
      <c r="H128" s="29"/>
      <c r="I128" s="29"/>
      <c r="J128" s="43" t="str">
        <f>IF(AND(ISNUMBER(TableSaisie[[#This Row],[Heure départ]]),ISNUMBER(TableSaisie[[#This Row],[Début pause]])),(MOD(G128-F128,1)+MOD(I128-H128,1))*24,"")</f>
        <v/>
      </c>
      <c r="K128" t="str" cm="1">
        <f t="array" ref="K12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_xlpm.Taux,_xlfn.XLOOKUP($A128,Table2[Fonction],Table2[Taux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28" t="str">
        <f>IF(ISNUMBER(TableSaisie[[#This Row],[Heures totales]]),(J128*Paramètres!B129)+(L128*Paramètres!B129*0.4)+(M128*Paramètres!B129*0.9),"")</f>
        <v/>
      </c>
    </row>
    <row r="129" spans="6:14" x14ac:dyDescent="0.2">
      <c r="F129" s="29"/>
      <c r="G129" s="29"/>
      <c r="H129" s="29"/>
      <c r="I129" s="29"/>
      <c r="J129" s="43" t="str">
        <f>IF(AND(ISNUMBER(TableSaisie[[#This Row],[Heure départ]]),ISNUMBER(TableSaisie[[#This Row],[Début pause]])),(MOD(G129-F129,1)+MOD(I129-H129,1))*24,"")</f>
        <v/>
      </c>
      <c r="K129" t="str" cm="1">
        <f t="array" ref="K12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_xlpm.Taux,_xlfn.XLOOKUP($A129,Table2[Fonction],Table2[Taux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29" t="str">
        <f>IF(ISNUMBER(TableSaisie[[#This Row],[Heures totales]]),(J129*Paramètres!B130)+(L129*Paramètres!B130*0.4)+(M129*Paramètres!B130*0.9),"")</f>
        <v/>
      </c>
    </row>
    <row r="130" spans="6:14" x14ac:dyDescent="0.2">
      <c r="F130" s="29"/>
      <c r="G130" s="29"/>
      <c r="H130" s="29"/>
      <c r="I130" s="29"/>
      <c r="J130" s="43" t="str">
        <f>IF(AND(ISNUMBER(TableSaisie[[#This Row],[Heure départ]]),ISNUMBER(TableSaisie[[#This Row],[Début pause]])),(MOD(G130-F130,1)+MOD(I130-H130,1))*24,"")</f>
        <v/>
      </c>
      <c r="K130" t="str" cm="1">
        <f t="array" ref="K13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_xlpm.Taux,_xlfn.XLOOKUP($A130,Table2[Fonction],Table2[Taux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30" t="str">
        <f>IF(ISNUMBER(TableSaisie[[#This Row],[Heures totales]]),(J130*Paramètres!B131)+(L130*Paramètres!B131*0.4)+(M130*Paramètres!B131*0.9),"")</f>
        <v/>
      </c>
    </row>
    <row r="131" spans="6:14" x14ac:dyDescent="0.2">
      <c r="F131" s="29"/>
      <c r="G131" s="29"/>
      <c r="H131" s="29"/>
      <c r="I131" s="29"/>
      <c r="J131" s="43" t="str">
        <f>IF(AND(ISNUMBER(TableSaisie[[#This Row],[Heure départ]]),ISNUMBER(TableSaisie[[#This Row],[Début pause]])),(MOD(G131-F131,1)+MOD(I131-H131,1))*24,"")</f>
        <v/>
      </c>
      <c r="K131" t="str" cm="1">
        <f t="array" ref="K13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_xlpm.Taux,_xlfn.XLOOKUP($A131,Table2[Fonction],Table2[Taux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31" t="str">
        <f>IF(ISNUMBER(TableSaisie[[#This Row],[Heures totales]]),(J131*Paramètres!B132)+(L131*Paramètres!B132*0.4)+(M131*Paramètres!B132*0.9),"")</f>
        <v/>
      </c>
    </row>
    <row r="132" spans="6:14" x14ac:dyDescent="0.2">
      <c r="F132" s="29"/>
      <c r="G132" s="29"/>
      <c r="H132" s="29"/>
      <c r="I132" s="29"/>
      <c r="J132" s="43" t="str">
        <f>IF(AND(ISNUMBER(TableSaisie[[#This Row],[Heure départ]]),ISNUMBER(TableSaisie[[#This Row],[Début pause]])),(MOD(G132-F132,1)+MOD(I132-H132,1))*24,"")</f>
        <v/>
      </c>
      <c r="K132" t="str" cm="1">
        <f t="array" ref="K13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_xlpm.Taux,_xlfn.XLOOKUP($A132,Table2[Fonction],Table2[Taux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32" t="str">
        <f>IF(ISNUMBER(TableSaisie[[#This Row],[Heures totales]]),(J132*Paramètres!B133)+(L132*Paramètres!B133*0.4)+(M132*Paramètres!B133*0.9),"")</f>
        <v/>
      </c>
    </row>
    <row r="133" spans="6:14" x14ac:dyDescent="0.2">
      <c r="F133" s="29"/>
      <c r="G133" s="29"/>
      <c r="H133" s="29"/>
      <c r="I133" s="29"/>
      <c r="J133" s="43" t="str">
        <f>IF(AND(ISNUMBER(TableSaisie[[#This Row],[Heure départ]]),ISNUMBER(TableSaisie[[#This Row],[Début pause]])),(MOD(G133-F133,1)+MOD(I133-H133,1))*24,"")</f>
        <v/>
      </c>
      <c r="K133" t="str" cm="1">
        <f t="array" ref="K13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_xlpm.Taux,_xlfn.XLOOKUP($A133,Table2[Fonction],Table2[Taux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33" t="str">
        <f>IF(ISNUMBER(TableSaisie[[#This Row],[Heures totales]]),(J133*Paramètres!B134)+(L133*Paramètres!B134*0.4)+(M133*Paramètres!B134*0.9),"")</f>
        <v/>
      </c>
    </row>
    <row r="134" spans="6:14" x14ac:dyDescent="0.2">
      <c r="F134" s="29"/>
      <c r="G134" s="29"/>
      <c r="H134" s="29"/>
      <c r="I134" s="29"/>
      <c r="J134" s="43" t="str">
        <f>IF(AND(ISNUMBER(TableSaisie[[#This Row],[Heure départ]]),ISNUMBER(TableSaisie[[#This Row],[Début pause]])),(MOD(G134-F134,1)+MOD(I134-H134,1))*24,"")</f>
        <v/>
      </c>
      <c r="K134" t="str" cm="1">
        <f t="array" ref="K13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_xlpm.Taux,_xlfn.XLOOKUP($A134,Table2[Fonction],Table2[Taux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34" t="str">
        <f>IF(ISNUMBER(TableSaisie[[#This Row],[Heures totales]]),(J134*Paramètres!B135)+(L134*Paramètres!B135*0.4)+(M134*Paramètres!B135*0.9),"")</f>
        <v/>
      </c>
    </row>
    <row r="135" spans="6:14" x14ac:dyDescent="0.2">
      <c r="F135" s="29"/>
      <c r="G135" s="29"/>
      <c r="H135" s="29"/>
      <c r="I135" s="29"/>
      <c r="J135" s="43" t="str">
        <f>IF(AND(ISNUMBER(TableSaisie[[#This Row],[Heure départ]]),ISNUMBER(TableSaisie[[#This Row],[Début pause]])),(MOD(G135-F135,1)+MOD(I135-H135,1))*24,"")</f>
        <v/>
      </c>
      <c r="K135" t="str" cm="1">
        <f t="array" ref="K13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_xlpm.Taux,_xlfn.XLOOKUP($A135,Table2[Fonction],Table2[Taux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35" t="str">
        <f>IF(ISNUMBER(TableSaisie[[#This Row],[Heures totales]]),(J135*Paramètres!B136)+(L135*Paramètres!B136*0.4)+(M135*Paramètres!B136*0.9),"")</f>
        <v/>
      </c>
    </row>
    <row r="136" spans="6:14" x14ac:dyDescent="0.2">
      <c r="F136" s="29"/>
      <c r="G136" s="29"/>
      <c r="H136" s="29"/>
      <c r="I136" s="29"/>
      <c r="J136" s="43" t="str">
        <f>IF(AND(ISNUMBER(TableSaisie[[#This Row],[Heure départ]]),ISNUMBER(TableSaisie[[#This Row],[Début pause]])),(MOD(G136-F136,1)+MOD(I136-H136,1))*24,"")</f>
        <v/>
      </c>
      <c r="K136" t="str" cm="1">
        <f t="array" ref="K13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_xlpm.Taux,_xlfn.XLOOKUP($A136,Table2[Fonction],Table2[Taux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36" t="str">
        <f>IF(ISNUMBER(TableSaisie[[#This Row],[Heures totales]]),(J136*Paramètres!B137)+(L136*Paramètres!B137*0.4)+(M136*Paramètres!B137*0.9),"")</f>
        <v/>
      </c>
    </row>
    <row r="137" spans="6:14" x14ac:dyDescent="0.2">
      <c r="F137" s="29"/>
      <c r="G137" s="29"/>
      <c r="H137" s="29"/>
      <c r="I137" s="29"/>
      <c r="J137" s="43" t="str">
        <f>IF(AND(ISNUMBER(TableSaisie[[#This Row],[Heure départ]]),ISNUMBER(TableSaisie[[#This Row],[Début pause]])),(MOD(G137-F137,1)+MOD(I137-H137,1))*24,"")</f>
        <v/>
      </c>
      <c r="K137" t="str" cm="1">
        <f t="array" ref="K13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_xlpm.Taux,_xlfn.XLOOKUP($A137,Table2[Fonction],Table2[Taux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37" t="str">
        <f>IF(ISNUMBER(TableSaisie[[#This Row],[Heures totales]]),(J137*Paramètres!B138)+(L137*Paramètres!B138*0.4)+(M137*Paramètres!B138*0.9),"")</f>
        <v/>
      </c>
    </row>
    <row r="138" spans="6:14" x14ac:dyDescent="0.2">
      <c r="F138" s="29"/>
      <c r="G138" s="29"/>
      <c r="H138" s="29"/>
      <c r="I138" s="29"/>
      <c r="J138" s="43" t="str">
        <f>IF(AND(ISNUMBER(TableSaisie[[#This Row],[Heure départ]]),ISNUMBER(TableSaisie[[#This Row],[Début pause]])),(MOD(G138-F138,1)+MOD(I138-H138,1))*24,"")</f>
        <v/>
      </c>
      <c r="K138" t="str" cm="1">
        <f t="array" ref="K13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_xlpm.Taux,_xlfn.XLOOKUP($A138,Table2[Fonction],Table2[Taux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38" t="str">
        <f>IF(ISNUMBER(TableSaisie[[#This Row],[Heures totales]]),(J138*Paramètres!B139)+(L138*Paramètres!B139*0.4)+(M138*Paramètres!B139*0.9),"")</f>
        <v/>
      </c>
    </row>
    <row r="139" spans="6:14" x14ac:dyDescent="0.2">
      <c r="F139" s="29"/>
      <c r="G139" s="29"/>
      <c r="H139" s="29"/>
      <c r="I139" s="29"/>
      <c r="J139" s="43" t="str">
        <f>IF(AND(ISNUMBER(TableSaisie[[#This Row],[Heure départ]]),ISNUMBER(TableSaisie[[#This Row],[Début pause]])),(MOD(G139-F139,1)+MOD(I139-H139,1))*24,"")</f>
        <v/>
      </c>
      <c r="K139" t="str" cm="1">
        <f t="array" ref="K13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_xlpm.Taux,_xlfn.XLOOKUP($A139,Table2[Fonction],Table2[Taux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39" t="str">
        <f>IF(ISNUMBER(TableSaisie[[#This Row],[Heures totales]]),(J139*Paramètres!B140)+(L139*Paramètres!B140*0.4)+(M139*Paramètres!B140*0.9),"")</f>
        <v/>
      </c>
    </row>
    <row r="140" spans="6:14" x14ac:dyDescent="0.2">
      <c r="F140" s="29"/>
      <c r="G140" s="29"/>
      <c r="H140" s="29"/>
      <c r="I140" s="29"/>
      <c r="J140" s="43" t="str">
        <f>IF(AND(ISNUMBER(TableSaisie[[#This Row],[Heure départ]]),ISNUMBER(TableSaisie[[#This Row],[Début pause]])),(MOD(G140-F140,1)+MOD(I140-H140,1))*24,"")</f>
        <v/>
      </c>
      <c r="K140" t="str" cm="1">
        <f t="array" ref="K14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_xlpm.Taux,_xlfn.XLOOKUP($A140,Table2[Fonction],Table2[Taux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40" t="str">
        <f>IF(ISNUMBER(TableSaisie[[#This Row],[Heures totales]]),(J140*Paramètres!B141)+(L140*Paramètres!B141*0.4)+(M140*Paramètres!B141*0.9),"")</f>
        <v/>
      </c>
    </row>
    <row r="141" spans="6:14" x14ac:dyDescent="0.2">
      <c r="F141" s="29"/>
      <c r="G141" s="29"/>
      <c r="H141" s="29"/>
      <c r="I141" s="29"/>
      <c r="J141" s="43" t="str">
        <f>IF(AND(ISNUMBER(TableSaisie[[#This Row],[Heure départ]]),ISNUMBER(TableSaisie[[#This Row],[Début pause]])),(MOD(G141-F141,1)+MOD(I141-H141,1))*24,"")</f>
        <v/>
      </c>
      <c r="K141" t="str" cm="1">
        <f t="array" ref="K14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_xlpm.Taux,_xlfn.XLOOKUP($A141,Table2[Fonction],Table2[Taux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41" t="str">
        <f>IF(ISNUMBER(TableSaisie[[#This Row],[Heures totales]]),(J141*Paramètres!B142)+(L141*Paramètres!B142*0.4)+(M141*Paramètres!B142*0.9),"")</f>
        <v/>
      </c>
    </row>
    <row r="142" spans="6:14" x14ac:dyDescent="0.2">
      <c r="F142" s="29"/>
      <c r="G142" s="29"/>
      <c r="H142" s="29"/>
      <c r="I142" s="29"/>
      <c r="J142" s="43" t="str">
        <f>IF(AND(ISNUMBER(TableSaisie[[#This Row],[Heure départ]]),ISNUMBER(TableSaisie[[#This Row],[Début pause]])),(MOD(G142-F142,1)+MOD(I142-H142,1))*24,"")</f>
        <v/>
      </c>
      <c r="K142" t="str" cm="1">
        <f t="array" ref="K14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_xlpm.Taux,_xlfn.XLOOKUP($A142,Table2[Fonction],Table2[Taux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42" t="str">
        <f>IF(ISNUMBER(TableSaisie[[#This Row],[Heures totales]]),(J142*Paramètres!B143)+(L142*Paramètres!B143*0.4)+(M142*Paramètres!B143*0.9),"")</f>
        <v/>
      </c>
    </row>
    <row r="143" spans="6:14" x14ac:dyDescent="0.2">
      <c r="F143" s="29"/>
      <c r="G143" s="29"/>
      <c r="H143" s="29"/>
      <c r="I143" s="29"/>
      <c r="J143" s="43" t="str">
        <f>IF(AND(ISNUMBER(TableSaisie[[#This Row],[Heure départ]]),ISNUMBER(TableSaisie[[#This Row],[Début pause]])),(MOD(G143-F143,1)+MOD(I143-H143,1))*24,"")</f>
        <v/>
      </c>
      <c r="K143" t="str" cm="1">
        <f t="array" ref="K14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_xlpm.Taux,_xlfn.XLOOKUP($A143,Table2[Fonction],Table2[Taux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43" t="str">
        <f>IF(ISNUMBER(TableSaisie[[#This Row],[Heures totales]]),(J143*Paramètres!B144)+(L143*Paramètres!B144*0.4)+(M143*Paramètres!B144*0.9),"")</f>
        <v/>
      </c>
    </row>
    <row r="144" spans="6:14" x14ac:dyDescent="0.2">
      <c r="F144" s="29"/>
      <c r="G144" s="29"/>
      <c r="H144" s="29"/>
      <c r="I144" s="29"/>
      <c r="J144" s="43" t="str">
        <f>IF(AND(ISNUMBER(TableSaisie[[#This Row],[Heure départ]]),ISNUMBER(TableSaisie[[#This Row],[Début pause]])),(MOD(G144-F144,1)+MOD(I144-H144,1))*24,"")</f>
        <v/>
      </c>
      <c r="K144" t="str" cm="1">
        <f t="array" ref="K14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_xlpm.Taux,_xlfn.XLOOKUP($A144,Table2[Fonction],Table2[Taux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44" t="str">
        <f>IF(ISNUMBER(TableSaisie[[#This Row],[Heures totales]]),(J144*Paramètres!B145)+(L144*Paramètres!B145*0.4)+(M144*Paramètres!B145*0.9),"")</f>
        <v/>
      </c>
    </row>
    <row r="145" spans="6:14" x14ac:dyDescent="0.2">
      <c r="F145" s="29"/>
      <c r="G145" s="29"/>
      <c r="H145" s="29"/>
      <c r="I145" s="29"/>
      <c r="J145" s="43" t="str">
        <f>IF(AND(ISNUMBER(TableSaisie[[#This Row],[Heure départ]]),ISNUMBER(TableSaisie[[#This Row],[Début pause]])),(MOD(G145-F145,1)+MOD(I145-H145,1))*24,"")</f>
        <v/>
      </c>
      <c r="K145" t="str" cm="1">
        <f t="array" ref="K14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_xlpm.Taux,_xlfn.XLOOKUP($A145,Table2[Fonction],Table2[Taux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45" t="str">
        <f>IF(ISNUMBER(TableSaisie[[#This Row],[Heures totales]]),(J145*Paramètres!B146)+(L145*Paramètres!B146*0.4)+(M145*Paramètres!B146*0.9),"")</f>
        <v/>
      </c>
    </row>
    <row r="146" spans="6:14" x14ac:dyDescent="0.2">
      <c r="F146" s="29"/>
      <c r="G146" s="29"/>
      <c r="H146" s="29"/>
      <c r="I146" s="29"/>
      <c r="J146" s="43" t="str">
        <f>IF(AND(ISNUMBER(TableSaisie[[#This Row],[Heure départ]]),ISNUMBER(TableSaisie[[#This Row],[Début pause]])),(MOD(G146-F146,1)+MOD(I146-H146,1))*24,"")</f>
        <v/>
      </c>
      <c r="K146" t="str" cm="1">
        <f t="array" ref="K14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_xlpm.Taux,_xlfn.XLOOKUP($A146,Table2[Fonction],Table2[Taux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46" t="str">
        <f>IF(ISNUMBER(TableSaisie[[#This Row],[Heures totales]]),(J146*Paramètres!B147)+(L146*Paramètres!B147*0.4)+(M146*Paramètres!B147*0.9),"")</f>
        <v/>
      </c>
    </row>
    <row r="147" spans="6:14" x14ac:dyDescent="0.2">
      <c r="F147" s="29"/>
      <c r="G147" s="29"/>
      <c r="H147" s="29"/>
      <c r="I147" s="29"/>
      <c r="J147" s="43" t="str">
        <f>IF(AND(ISNUMBER(TableSaisie[[#This Row],[Heure départ]]),ISNUMBER(TableSaisie[[#This Row],[Début pause]])),(MOD(G147-F147,1)+MOD(I147-H147,1))*24,"")</f>
        <v/>
      </c>
      <c r="K147" t="str" cm="1">
        <f t="array" ref="K14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_xlpm.Taux,_xlfn.XLOOKUP($A147,Table2[Fonction],Table2[Taux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47" t="str">
        <f>IF(ISNUMBER(TableSaisie[[#This Row],[Heures totales]]),(J147*Paramètres!B148)+(L147*Paramètres!B148*0.4)+(M147*Paramètres!B148*0.9),"")</f>
        <v/>
      </c>
    </row>
    <row r="148" spans="6:14" x14ac:dyDescent="0.2">
      <c r="F148" s="29"/>
      <c r="G148" s="29"/>
      <c r="H148" s="29"/>
      <c r="I148" s="29"/>
      <c r="J148" s="43" t="str">
        <f>IF(AND(ISNUMBER(TableSaisie[[#This Row],[Heure départ]]),ISNUMBER(TableSaisie[[#This Row],[Début pause]])),(MOD(G148-F148,1)+MOD(I148-H148,1))*24,"")</f>
        <v/>
      </c>
      <c r="K148" t="str" cm="1">
        <f t="array" ref="K14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_xlpm.Taux,_xlfn.XLOOKUP($A148,Table2[Fonction],Table2[Taux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48" t="str">
        <f>IF(ISNUMBER(TableSaisie[[#This Row],[Heures totales]]),(J148*Paramètres!B149)+(L148*Paramètres!B149*0.4)+(M148*Paramètres!B149*0.9),"")</f>
        <v/>
      </c>
    </row>
    <row r="149" spans="6:14" x14ac:dyDescent="0.2">
      <c r="F149" s="29"/>
      <c r="G149" s="29"/>
      <c r="H149" s="29"/>
      <c r="I149" s="29"/>
      <c r="J149" s="43" t="str">
        <f>IF(AND(ISNUMBER(TableSaisie[[#This Row],[Heure départ]]),ISNUMBER(TableSaisie[[#This Row],[Début pause]])),(MOD(G149-F149,1)+MOD(I149-H149,1))*24,"")</f>
        <v/>
      </c>
      <c r="K149" t="str" cm="1">
        <f t="array" ref="K14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_xlpm.Taux,_xlfn.XLOOKUP($A149,Table2[Fonction],Table2[Taux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49" t="str">
        <f>IF(ISNUMBER(TableSaisie[[#This Row],[Heures totales]]),(J149*Paramètres!B150)+(L149*Paramètres!B150*0.4)+(M149*Paramètres!B150*0.9),"")</f>
        <v/>
      </c>
    </row>
    <row r="150" spans="6:14" x14ac:dyDescent="0.2">
      <c r="F150" s="29"/>
      <c r="G150" s="29"/>
      <c r="H150" s="29"/>
      <c r="I150" s="29"/>
      <c r="J150" s="43" t="str">
        <f>IF(AND(ISNUMBER(TableSaisie[[#This Row],[Heure départ]]),ISNUMBER(TableSaisie[[#This Row],[Début pause]])),(MOD(G150-F150,1)+MOD(I150-H150,1))*24,"")</f>
        <v/>
      </c>
      <c r="K150" t="str" cm="1">
        <f t="array" ref="K15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_xlpm.Taux,_xlfn.XLOOKUP($A150,Table2[Fonction],Table2[Taux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50" t="str">
        <f>IF(ISNUMBER(TableSaisie[[#This Row],[Heures totales]]),(J150*Paramètres!B151)+(L150*Paramètres!B151*0.4)+(M150*Paramètres!B151*0.9),"")</f>
        <v/>
      </c>
    </row>
    <row r="151" spans="6:14" x14ac:dyDescent="0.2">
      <c r="F151" s="29"/>
      <c r="G151" s="29"/>
      <c r="H151" s="29"/>
      <c r="I151" s="29"/>
      <c r="J151" s="43" t="str">
        <f>IF(AND(ISNUMBER(TableSaisie[[#This Row],[Heure départ]]),ISNUMBER(TableSaisie[[#This Row],[Début pause]])),(MOD(G151-F151,1)+MOD(I151-H151,1))*24,"")</f>
        <v/>
      </c>
      <c r="K151" t="str" cm="1">
        <f t="array" ref="K15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_xlpm.Taux,_xlfn.XLOOKUP($A151,Table2[Fonction],Table2[Taux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51" t="str">
        <f>IF(ISNUMBER(TableSaisie[[#This Row],[Heures totales]]),(J151*Paramètres!B152)+(L151*Paramètres!B152*0.4)+(M151*Paramètres!B152*0.9),"")</f>
        <v/>
      </c>
    </row>
    <row r="152" spans="6:14" x14ac:dyDescent="0.2">
      <c r="F152" s="29"/>
      <c r="G152" s="29"/>
      <c r="H152" s="29"/>
      <c r="I152" s="29"/>
      <c r="J152" s="43" t="str">
        <f>IF(AND(ISNUMBER(TableSaisie[[#This Row],[Heure départ]]),ISNUMBER(TableSaisie[[#This Row],[Début pause]])),(MOD(G152-F152,1)+MOD(I152-H152,1))*24,"")</f>
        <v/>
      </c>
      <c r="K152" t="str" cm="1">
        <f t="array" ref="K15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_xlpm.Taux,_xlfn.XLOOKUP($A152,Table2[Fonction],Table2[Taux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52" t="str">
        <f>IF(ISNUMBER(TableSaisie[[#This Row],[Heures totales]]),(J152*Paramètres!B153)+(L152*Paramètres!B153*0.4)+(M152*Paramètres!B153*0.9),"")</f>
        <v/>
      </c>
    </row>
    <row r="153" spans="6:14" x14ac:dyDescent="0.2">
      <c r="F153" s="29"/>
      <c r="G153" s="29"/>
      <c r="H153" s="29"/>
      <c r="I153" s="29"/>
      <c r="J153" s="43" t="str">
        <f>IF(AND(ISNUMBER(TableSaisie[[#This Row],[Heure départ]]),ISNUMBER(TableSaisie[[#This Row],[Début pause]])),(MOD(G153-F153,1)+MOD(I153-H153,1))*24,"")</f>
        <v/>
      </c>
      <c r="K153" t="str" cm="1">
        <f t="array" ref="K15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_xlpm.Taux,_xlfn.XLOOKUP($A153,Table2[Fonction],Table2[Taux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53" t="str">
        <f>IF(ISNUMBER(TableSaisie[[#This Row],[Heures totales]]),(J153*Paramètres!B154)+(L153*Paramètres!B154*0.4)+(M153*Paramètres!B154*0.9),"")</f>
        <v/>
      </c>
    </row>
    <row r="154" spans="6:14" x14ac:dyDescent="0.2">
      <c r="F154" s="29"/>
      <c r="G154" s="29"/>
      <c r="H154" s="29"/>
      <c r="I154" s="29"/>
      <c r="J154" s="43" t="str">
        <f>IF(AND(ISNUMBER(TableSaisie[[#This Row],[Heure départ]]),ISNUMBER(TableSaisie[[#This Row],[Début pause]])),(MOD(G154-F154,1)+MOD(I154-H154,1))*24,"")</f>
        <v/>
      </c>
      <c r="K154" t="str" cm="1">
        <f t="array" ref="K15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_xlpm.Taux,_xlfn.XLOOKUP($A154,Table2[Fonction],Table2[Taux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54" t="str">
        <f>IF(ISNUMBER(TableSaisie[[#This Row],[Heures totales]]),(J154*Paramètres!B155)+(L154*Paramètres!B155*0.4)+(M154*Paramètres!B155*0.9),"")</f>
        <v/>
      </c>
    </row>
    <row r="155" spans="6:14" x14ac:dyDescent="0.2">
      <c r="F155" s="29"/>
      <c r="G155" s="29"/>
      <c r="H155" s="29"/>
      <c r="I155" s="29"/>
      <c r="J155" s="43" t="str">
        <f>IF(AND(ISNUMBER(TableSaisie[[#This Row],[Heure départ]]),ISNUMBER(TableSaisie[[#This Row],[Début pause]])),(MOD(G155-F155,1)+MOD(I155-H155,1))*24,"")</f>
        <v/>
      </c>
      <c r="K155" t="str" cm="1">
        <f t="array" ref="K15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_xlpm.Taux,_xlfn.XLOOKUP($A155,Table2[Fonction],Table2[Taux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55" t="str">
        <f>IF(ISNUMBER(TableSaisie[[#This Row],[Heures totales]]),(J155*Paramètres!B156)+(L155*Paramètres!B156*0.4)+(M155*Paramètres!B156*0.9),"")</f>
        <v/>
      </c>
    </row>
    <row r="156" spans="6:14" x14ac:dyDescent="0.2">
      <c r="F156" s="29"/>
      <c r="G156" s="29"/>
      <c r="H156" s="29"/>
      <c r="I156" s="29"/>
      <c r="J156" s="43" t="str">
        <f>IF(AND(ISNUMBER(TableSaisie[[#This Row],[Heure départ]]),ISNUMBER(TableSaisie[[#This Row],[Début pause]])),(MOD(G156-F156,1)+MOD(I156-H156,1))*24,"")</f>
        <v/>
      </c>
      <c r="K156" t="str" cm="1">
        <f t="array" ref="K15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_xlpm.Taux,_xlfn.XLOOKUP($A156,Table2[Fonction],Table2[Taux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56" t="str">
        <f>IF(ISNUMBER(TableSaisie[[#This Row],[Heures totales]]),(J156*Paramètres!B157)+(L156*Paramètres!B157*0.4)+(M156*Paramètres!B157*0.9),"")</f>
        <v/>
      </c>
    </row>
    <row r="157" spans="6:14" x14ac:dyDescent="0.2">
      <c r="F157" s="29"/>
      <c r="G157" s="29"/>
      <c r="H157" s="29"/>
      <c r="I157" s="29"/>
      <c r="J157" s="43" t="str">
        <f>IF(AND(ISNUMBER(TableSaisie[[#This Row],[Heure départ]]),ISNUMBER(TableSaisie[[#This Row],[Début pause]])),(MOD(G157-F157,1)+MOD(I157-H157,1))*24,"")</f>
        <v/>
      </c>
      <c r="K157" t="str" cm="1">
        <f t="array" ref="K15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_xlpm.Taux,_xlfn.XLOOKUP($A157,Table2[Fonction],Table2[Taux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57" t="str">
        <f>IF(ISNUMBER(TableSaisie[[#This Row],[Heures totales]]),(J157*Paramètres!B158)+(L157*Paramètres!B158*0.4)+(M157*Paramètres!B158*0.9),"")</f>
        <v/>
      </c>
    </row>
    <row r="158" spans="6:14" x14ac:dyDescent="0.2">
      <c r="F158" s="29"/>
      <c r="G158" s="29"/>
      <c r="H158" s="29"/>
      <c r="I158" s="29"/>
      <c r="J158" s="43" t="str">
        <f>IF(AND(ISNUMBER(TableSaisie[[#This Row],[Heure départ]]),ISNUMBER(TableSaisie[[#This Row],[Début pause]])),(MOD(G158-F158,1)+MOD(I158-H158,1))*24,"")</f>
        <v/>
      </c>
      <c r="K158" t="str" cm="1">
        <f t="array" ref="K15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_xlpm.Taux,_xlfn.XLOOKUP($A158,Table2[Fonction],Table2[Taux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58" t="str">
        <f>IF(ISNUMBER(TableSaisie[[#This Row],[Heures totales]]),(J158*Paramètres!B159)+(L158*Paramètres!B159*0.4)+(M158*Paramètres!B159*0.9),"")</f>
        <v/>
      </c>
    </row>
    <row r="159" spans="6:14" x14ac:dyDescent="0.2">
      <c r="F159" s="29"/>
      <c r="G159" s="29"/>
      <c r="H159" s="29"/>
      <c r="I159" s="29"/>
      <c r="J159" s="43" t="str">
        <f>IF(AND(ISNUMBER(TableSaisie[[#This Row],[Heure départ]]),ISNUMBER(TableSaisie[[#This Row],[Début pause]])),(MOD(G159-F159,1)+MOD(I159-H159,1))*24,"")</f>
        <v/>
      </c>
      <c r="K159" t="str" cm="1">
        <f t="array" ref="K15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_xlpm.Taux,_xlfn.XLOOKUP($A159,Table2[Fonction],Table2[Taux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59" t="str">
        <f>IF(ISNUMBER(TableSaisie[[#This Row],[Heures totales]]),(J159*Paramètres!B160)+(L159*Paramètres!B160*0.4)+(M159*Paramètres!B160*0.9),"")</f>
        <v/>
      </c>
    </row>
    <row r="160" spans="6:14" x14ac:dyDescent="0.2">
      <c r="F160" s="29"/>
      <c r="G160" s="29"/>
      <c r="H160" s="29"/>
      <c r="I160" s="29"/>
      <c r="J160" s="43" t="str">
        <f>IF(AND(ISNUMBER(TableSaisie[[#This Row],[Heure départ]]),ISNUMBER(TableSaisie[[#This Row],[Début pause]])),(MOD(G160-F160,1)+MOD(I160-H160,1))*24,"")</f>
        <v/>
      </c>
      <c r="K160" t="str" cm="1">
        <f t="array" ref="K16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_xlpm.Taux,_xlfn.XLOOKUP($A160,Table2[Fonction],Table2[Taux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60" t="str">
        <f>IF(ISNUMBER(TableSaisie[[#This Row],[Heures totales]]),(J160*Paramètres!B161)+(L160*Paramètres!B161*0.4)+(M160*Paramètres!B161*0.9),"")</f>
        <v/>
      </c>
    </row>
    <row r="161" spans="6:14" x14ac:dyDescent="0.2">
      <c r="F161" s="29"/>
      <c r="G161" s="29"/>
      <c r="H161" s="29"/>
      <c r="I161" s="29"/>
      <c r="J161" s="43" t="str">
        <f>IF(AND(ISNUMBER(TableSaisie[[#This Row],[Heure départ]]),ISNUMBER(TableSaisie[[#This Row],[Début pause]])),(MOD(G161-F161,1)+MOD(I161-H161,1))*24,"")</f>
        <v/>
      </c>
      <c r="K161" t="str" cm="1">
        <f t="array" ref="K16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_xlpm.Taux,_xlfn.XLOOKUP($A161,Table2[Fonction],Table2[Taux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61" t="str">
        <f>IF(ISNUMBER(TableSaisie[[#This Row],[Heures totales]]),(J161*Paramètres!B162)+(L161*Paramètres!B162*0.4)+(M161*Paramètres!B162*0.9),"")</f>
        <v/>
      </c>
    </row>
    <row r="162" spans="6:14" x14ac:dyDescent="0.2">
      <c r="F162" s="29"/>
      <c r="G162" s="29"/>
      <c r="H162" s="29"/>
      <c r="I162" s="29"/>
      <c r="J162" s="43" t="str">
        <f>IF(AND(ISNUMBER(TableSaisie[[#This Row],[Heure départ]]),ISNUMBER(TableSaisie[[#This Row],[Début pause]])),(MOD(G162-F162,1)+MOD(I162-H162,1))*24,"")</f>
        <v/>
      </c>
      <c r="K162" t="str" cm="1">
        <f t="array" ref="K16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_xlpm.Taux,_xlfn.XLOOKUP($A162,Table2[Fonction],Table2[Taux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62" t="str">
        <f>IF(ISNUMBER(TableSaisie[[#This Row],[Heures totales]]),(J162*Paramètres!B163)+(L162*Paramètres!B163*0.4)+(M162*Paramètres!B163*0.9),"")</f>
        <v/>
      </c>
    </row>
    <row r="163" spans="6:14" x14ac:dyDescent="0.2">
      <c r="F163" s="29"/>
      <c r="G163" s="29"/>
      <c r="H163" s="29"/>
      <c r="I163" s="29"/>
      <c r="J163" s="43" t="str">
        <f>IF(AND(ISNUMBER(TableSaisie[[#This Row],[Heure départ]]),ISNUMBER(TableSaisie[[#This Row],[Début pause]])),(MOD(G163-F163,1)+MOD(I163-H163,1))*24,"")</f>
        <v/>
      </c>
      <c r="K163" t="str" cm="1">
        <f t="array" ref="K16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_xlpm.Taux,_xlfn.XLOOKUP($A163,Table2[Fonction],Table2[Taux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63" t="str">
        <f>IF(ISNUMBER(TableSaisie[[#This Row],[Heures totales]]),(J163*Paramètres!B164)+(L163*Paramètres!B164*0.4)+(M163*Paramètres!B164*0.9),"")</f>
        <v/>
      </c>
    </row>
    <row r="164" spans="6:14" x14ac:dyDescent="0.2">
      <c r="F164" s="29"/>
      <c r="G164" s="29"/>
      <c r="H164" s="29"/>
      <c r="I164" s="29"/>
      <c r="J164" s="43" t="str">
        <f>IF(AND(ISNUMBER(TableSaisie[[#This Row],[Heure départ]]),ISNUMBER(TableSaisie[[#This Row],[Début pause]])),(MOD(G164-F164,1)+MOD(I164-H164,1))*24,"")</f>
        <v/>
      </c>
      <c r="K164" t="str" cm="1">
        <f t="array" ref="K16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_xlpm.Taux,_xlfn.XLOOKUP($A164,Table2[Fonction],Table2[Taux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64" t="str">
        <f>IF(ISNUMBER(TableSaisie[[#This Row],[Heures totales]]),(J164*Paramètres!B165)+(L164*Paramètres!B165*0.4)+(M164*Paramètres!B165*0.9),"")</f>
        <v/>
      </c>
    </row>
    <row r="165" spans="6:14" x14ac:dyDescent="0.2">
      <c r="F165" s="29"/>
      <c r="G165" s="29"/>
      <c r="H165" s="29"/>
      <c r="I165" s="29"/>
      <c r="J165" s="43" t="str">
        <f>IF(AND(ISNUMBER(TableSaisie[[#This Row],[Heure départ]]),ISNUMBER(TableSaisie[[#This Row],[Début pause]])),(MOD(G165-F165,1)+MOD(I165-H165,1))*24,"")</f>
        <v/>
      </c>
      <c r="K165" t="str" cm="1">
        <f t="array" ref="K16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_xlpm.Taux,_xlfn.XLOOKUP($A165,Table2[Fonction],Table2[Taux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65" t="str">
        <f>IF(ISNUMBER(TableSaisie[[#This Row],[Heures totales]]),(J165*Paramètres!B166)+(L165*Paramètres!B166*0.4)+(M165*Paramètres!B166*0.9),"")</f>
        <v/>
      </c>
    </row>
    <row r="166" spans="6:14" x14ac:dyDescent="0.2">
      <c r="F166" s="29"/>
      <c r="G166" s="29"/>
      <c r="H166" s="29"/>
      <c r="I166" s="29"/>
      <c r="J166" s="43" t="str">
        <f>IF(AND(ISNUMBER(TableSaisie[[#This Row],[Heure départ]]),ISNUMBER(TableSaisie[[#This Row],[Début pause]])),(MOD(G166-F166,1)+MOD(I166-H166,1))*24,"")</f>
        <v/>
      </c>
      <c r="K166" t="str" cm="1">
        <f t="array" ref="K16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_xlpm.Taux,_xlfn.XLOOKUP($A166,Table2[Fonction],Table2[Taux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66" t="str">
        <f>IF(ISNUMBER(TableSaisie[[#This Row],[Heures totales]]),(J166*Paramètres!B167)+(L166*Paramètres!B167*0.4)+(M166*Paramètres!B167*0.9),"")</f>
        <v/>
      </c>
    </row>
    <row r="167" spans="6:14" x14ac:dyDescent="0.2">
      <c r="F167" s="29"/>
      <c r="G167" s="29"/>
      <c r="H167" s="29"/>
      <c r="I167" s="29"/>
      <c r="J167" s="43" t="str">
        <f>IF(AND(ISNUMBER(TableSaisie[[#This Row],[Heure départ]]),ISNUMBER(TableSaisie[[#This Row],[Début pause]])),(MOD(G167-F167,1)+MOD(I167-H167,1))*24,"")</f>
        <v/>
      </c>
      <c r="K167" t="str" cm="1">
        <f t="array" ref="K16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_xlpm.Taux,_xlfn.XLOOKUP($A167,Table2[Fonction],Table2[Taux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67" t="str">
        <f>IF(ISNUMBER(TableSaisie[[#This Row],[Heures totales]]),(J167*Paramètres!B168)+(L167*Paramètres!B168*0.4)+(M167*Paramètres!B168*0.9),"")</f>
        <v/>
      </c>
    </row>
    <row r="168" spans="6:14" x14ac:dyDescent="0.2">
      <c r="F168" s="29"/>
      <c r="G168" s="29"/>
      <c r="H168" s="29"/>
      <c r="I168" s="29"/>
      <c r="J168" s="43" t="str">
        <f>IF(AND(ISNUMBER(TableSaisie[[#This Row],[Heure départ]]),ISNUMBER(TableSaisie[[#This Row],[Début pause]])),(MOD(G168-F168,1)+MOD(I168-H168,1))*24,"")</f>
        <v/>
      </c>
      <c r="K168" t="str" cm="1">
        <f t="array" ref="K16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_xlpm.Taux,_xlfn.XLOOKUP($A168,Table2[Fonction],Table2[Taux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68" t="str">
        <f>IF(ISNUMBER(TableSaisie[[#This Row],[Heures totales]]),(J168*Paramètres!B169)+(L168*Paramètres!B169*0.4)+(M168*Paramètres!B169*0.9),"")</f>
        <v/>
      </c>
    </row>
    <row r="169" spans="6:14" x14ac:dyDescent="0.2">
      <c r="F169" s="29"/>
      <c r="G169" s="29"/>
      <c r="H169" s="29"/>
      <c r="I169" s="29"/>
      <c r="J169" s="43" t="str">
        <f>IF(AND(ISNUMBER(TableSaisie[[#This Row],[Heure départ]]),ISNUMBER(TableSaisie[[#This Row],[Début pause]])),(MOD(G169-F169,1)+MOD(I169-H169,1))*24,"")</f>
        <v/>
      </c>
      <c r="K169" t="str" cm="1">
        <f t="array" ref="K16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_xlpm.Taux,_xlfn.XLOOKUP($A169,Table2[Fonction],Table2[Taux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69" t="str">
        <f>IF(ISNUMBER(TableSaisie[[#This Row],[Heures totales]]),(J169*Paramètres!B170)+(L169*Paramètres!B170*0.4)+(M169*Paramètres!B170*0.9),"")</f>
        <v/>
      </c>
    </row>
    <row r="170" spans="6:14" x14ac:dyDescent="0.2">
      <c r="F170" s="29"/>
      <c r="G170" s="29"/>
      <c r="H170" s="29"/>
      <c r="I170" s="29"/>
      <c r="J170" s="43" t="str">
        <f>IF(AND(ISNUMBER(TableSaisie[[#This Row],[Heure départ]]),ISNUMBER(TableSaisie[[#This Row],[Début pause]])),(MOD(G170-F170,1)+MOD(I170-H170,1))*24,"")</f>
        <v/>
      </c>
      <c r="K170" t="str" cm="1">
        <f t="array" ref="K17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_xlpm.Taux,_xlfn.XLOOKUP($A170,Table2[Fonction],Table2[Taux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70" t="str">
        <f>IF(ISNUMBER(TableSaisie[[#This Row],[Heures totales]]),(J170*Paramètres!B171)+(L170*Paramètres!B171*0.4)+(M170*Paramètres!B171*0.9),"")</f>
        <v/>
      </c>
    </row>
    <row r="171" spans="6:14" x14ac:dyDescent="0.2">
      <c r="F171" s="29"/>
      <c r="G171" s="29"/>
      <c r="H171" s="29"/>
      <c r="I171" s="29"/>
      <c r="J171" s="43" t="str">
        <f>IF(AND(ISNUMBER(TableSaisie[[#This Row],[Heure départ]]),ISNUMBER(TableSaisie[[#This Row],[Début pause]])),(MOD(G171-F171,1)+MOD(I171-H171,1))*24,"")</f>
        <v/>
      </c>
      <c r="K171" t="str" cm="1">
        <f t="array" ref="K17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_xlpm.Taux,_xlfn.XLOOKUP($A171,Table2[Fonction],Table2[Taux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71" t="str">
        <f>IF(ISNUMBER(TableSaisie[[#This Row],[Heures totales]]),(J171*Paramètres!B172)+(L171*Paramètres!B172*0.4)+(M171*Paramètres!B172*0.9),"")</f>
        <v/>
      </c>
    </row>
    <row r="172" spans="6:14" x14ac:dyDescent="0.2">
      <c r="F172" s="29"/>
      <c r="G172" s="29"/>
      <c r="H172" s="29"/>
      <c r="I172" s="29"/>
      <c r="J172" s="43" t="str">
        <f>IF(AND(ISNUMBER(TableSaisie[[#This Row],[Heure départ]]),ISNUMBER(TableSaisie[[#This Row],[Début pause]])),(MOD(G172-F172,1)+MOD(I172-H172,1))*24,"")</f>
        <v/>
      </c>
      <c r="K172" t="str" cm="1">
        <f t="array" ref="K17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_xlpm.Taux,_xlfn.XLOOKUP($A172,Table2[Fonction],Table2[Taux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72" t="str">
        <f>IF(ISNUMBER(TableSaisie[[#This Row],[Heures totales]]),(J172*Paramètres!B173)+(L172*Paramètres!B173*0.4)+(M172*Paramètres!B173*0.9),"")</f>
        <v/>
      </c>
    </row>
    <row r="173" spans="6:14" x14ac:dyDescent="0.2">
      <c r="F173" s="29"/>
      <c r="G173" s="29"/>
      <c r="H173" s="29"/>
      <c r="I173" s="29"/>
      <c r="J173" s="43" t="str">
        <f>IF(AND(ISNUMBER(TableSaisie[[#This Row],[Heure départ]]),ISNUMBER(TableSaisie[[#This Row],[Début pause]])),(MOD(G173-F173,1)+MOD(I173-H173,1))*24,"")</f>
        <v/>
      </c>
      <c r="K173" t="str" cm="1">
        <f t="array" ref="K17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_xlpm.Taux,_xlfn.XLOOKUP($A173,Table2[Fonction],Table2[Taux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73" t="str">
        <f>IF(ISNUMBER(TableSaisie[[#This Row],[Heures totales]]),(J173*Paramètres!B174)+(L173*Paramètres!B174*0.4)+(M173*Paramètres!B174*0.9),"")</f>
        <v/>
      </c>
    </row>
    <row r="174" spans="6:14" x14ac:dyDescent="0.2">
      <c r="F174" s="29"/>
      <c r="G174" s="29"/>
      <c r="H174" s="29"/>
      <c r="I174" s="29"/>
      <c r="J174" s="43" t="str">
        <f>IF(AND(ISNUMBER(TableSaisie[[#This Row],[Heure départ]]),ISNUMBER(TableSaisie[[#This Row],[Début pause]])),(MOD(G174-F174,1)+MOD(I174-H174,1))*24,"")</f>
        <v/>
      </c>
      <c r="K174" t="str" cm="1">
        <f t="array" ref="K17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_xlpm.Taux,_xlfn.XLOOKUP($A174,Table2[Fonction],Table2[Taux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74" t="str">
        <f>IF(ISNUMBER(TableSaisie[[#This Row],[Heures totales]]),(J174*Paramètres!B175)+(L174*Paramètres!B175*0.4)+(M174*Paramètres!B175*0.9),"")</f>
        <v/>
      </c>
    </row>
    <row r="175" spans="6:14" x14ac:dyDescent="0.2">
      <c r="F175" s="29"/>
      <c r="G175" s="29"/>
      <c r="H175" s="29"/>
      <c r="I175" s="29"/>
      <c r="J175" s="43" t="str">
        <f>IF(AND(ISNUMBER(TableSaisie[[#This Row],[Heure départ]]),ISNUMBER(TableSaisie[[#This Row],[Début pause]])),(MOD(G175-F175,1)+MOD(I175-H175,1))*24,"")</f>
        <v/>
      </c>
      <c r="K175" t="str" cm="1">
        <f t="array" ref="K17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_xlpm.Taux,_xlfn.XLOOKUP($A175,Table2[Fonction],Table2[Taux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75" t="str">
        <f>IF(ISNUMBER(TableSaisie[[#This Row],[Heures totales]]),(J175*Paramètres!B176)+(L175*Paramètres!B176*0.4)+(M175*Paramètres!B176*0.9),"")</f>
        <v/>
      </c>
    </row>
    <row r="176" spans="6:14" x14ac:dyDescent="0.2">
      <c r="F176" s="29"/>
      <c r="G176" s="29"/>
      <c r="H176" s="29"/>
      <c r="I176" s="29"/>
      <c r="J176" s="43" t="str">
        <f>IF(AND(ISNUMBER(TableSaisie[[#This Row],[Heure départ]]),ISNUMBER(TableSaisie[[#This Row],[Début pause]])),(MOD(G176-F176,1)+MOD(I176-H176,1))*24,"")</f>
        <v/>
      </c>
      <c r="K176" t="str" cm="1">
        <f t="array" ref="K17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_xlpm.Taux,_xlfn.XLOOKUP($A176,Table2[Fonction],Table2[Taux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76" t="str">
        <f>IF(ISNUMBER(TableSaisie[[#This Row],[Heures totales]]),(J176*Paramètres!B177)+(L176*Paramètres!B177*0.4)+(M176*Paramètres!B177*0.9),"")</f>
        <v/>
      </c>
    </row>
    <row r="177" spans="6:14" x14ac:dyDescent="0.2">
      <c r="F177" s="29"/>
      <c r="G177" s="29"/>
      <c r="H177" s="29"/>
      <c r="I177" s="29"/>
      <c r="J177" s="43" t="str">
        <f>IF(AND(ISNUMBER(TableSaisie[[#This Row],[Heure départ]]),ISNUMBER(TableSaisie[[#This Row],[Début pause]])),(MOD(G177-F177,1)+MOD(I177-H177,1))*24,"")</f>
        <v/>
      </c>
      <c r="K177" t="str" cm="1">
        <f t="array" ref="K17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_xlpm.Taux,_xlfn.XLOOKUP($A177,Table2[Fonction],Table2[Taux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77" t="str">
        <f>IF(ISNUMBER(TableSaisie[[#This Row],[Heures totales]]),(J177*Paramètres!B178)+(L177*Paramètres!B178*0.4)+(M177*Paramètres!B178*0.9),"")</f>
        <v/>
      </c>
    </row>
    <row r="178" spans="6:14" x14ac:dyDescent="0.2">
      <c r="F178" s="29"/>
      <c r="G178" s="29"/>
      <c r="H178" s="29"/>
      <c r="I178" s="29"/>
      <c r="J178" s="43" t="str">
        <f>IF(AND(ISNUMBER(TableSaisie[[#This Row],[Heure départ]]),ISNUMBER(TableSaisie[[#This Row],[Début pause]])),(MOD(G178-F178,1)+MOD(I178-H178,1))*24,"")</f>
        <v/>
      </c>
      <c r="K178" t="str" cm="1">
        <f t="array" ref="K17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_xlpm.Taux,_xlfn.XLOOKUP($A178,Table2[Fonction],Table2[Taux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78" t="str">
        <f>IF(ISNUMBER(TableSaisie[[#This Row],[Heures totales]]),(J178*Paramètres!B179)+(L178*Paramètres!B179*0.4)+(M178*Paramètres!B179*0.9),"")</f>
        <v/>
      </c>
    </row>
    <row r="179" spans="6:14" x14ac:dyDescent="0.2">
      <c r="F179" s="29"/>
      <c r="G179" s="29"/>
      <c r="H179" s="29"/>
      <c r="I179" s="29"/>
      <c r="J179" s="43" t="str">
        <f>IF(AND(ISNUMBER(TableSaisie[[#This Row],[Heure départ]]),ISNUMBER(TableSaisie[[#This Row],[Début pause]])),(MOD(G179-F179,1)+MOD(I179-H179,1))*24,"")</f>
        <v/>
      </c>
      <c r="K179" t="str" cm="1">
        <f t="array" ref="K17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_xlpm.Taux,_xlfn.XLOOKUP($A179,Table2[Fonction],Table2[Taux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79" t="str">
        <f>IF(ISNUMBER(TableSaisie[[#This Row],[Heures totales]]),(J179*Paramètres!B180)+(L179*Paramètres!B180*0.4)+(M179*Paramètres!B180*0.9),"")</f>
        <v/>
      </c>
    </row>
    <row r="180" spans="6:14" x14ac:dyDescent="0.2">
      <c r="F180" s="29"/>
      <c r="G180" s="29"/>
      <c r="H180" s="29"/>
      <c r="I180" s="29"/>
      <c r="J180" s="43" t="str">
        <f>IF(AND(ISNUMBER(TableSaisie[[#This Row],[Heure départ]]),ISNUMBER(TableSaisie[[#This Row],[Début pause]])),(MOD(G180-F180,1)+MOD(I180-H180,1))*24,"")</f>
        <v/>
      </c>
      <c r="K180" t="str" cm="1">
        <f t="array" ref="K18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_xlpm.Taux,_xlfn.XLOOKUP($A180,Table2[Fonction],Table2[Taux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80" t="str">
        <f>IF(ISNUMBER(TableSaisie[[#This Row],[Heures totales]]),(J180*Paramètres!B181)+(L180*Paramètres!B181*0.4)+(M180*Paramètres!B181*0.9),"")</f>
        <v/>
      </c>
    </row>
    <row r="181" spans="6:14" x14ac:dyDescent="0.2">
      <c r="F181" s="29"/>
      <c r="G181" s="29"/>
      <c r="H181" s="29"/>
      <c r="I181" s="29"/>
      <c r="J181" s="43" t="str">
        <f>IF(AND(ISNUMBER(TableSaisie[[#This Row],[Heure départ]]),ISNUMBER(TableSaisie[[#This Row],[Début pause]])),(MOD(G181-F181,1)+MOD(I181-H181,1))*24,"")</f>
        <v/>
      </c>
      <c r="K181" t="str" cm="1">
        <f t="array" ref="K18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_xlpm.Taux,_xlfn.XLOOKUP($A181,Table2[Fonction],Table2[Taux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81" t="str">
        <f>IF(ISNUMBER(TableSaisie[[#This Row],[Heures totales]]),(J181*Paramètres!B182)+(L181*Paramètres!B182*0.4)+(M181*Paramètres!B182*0.9),"")</f>
        <v/>
      </c>
    </row>
    <row r="182" spans="6:14" x14ac:dyDescent="0.2">
      <c r="F182" s="29"/>
      <c r="G182" s="29"/>
      <c r="H182" s="29"/>
      <c r="I182" s="29"/>
      <c r="J182" s="43" t="str">
        <f>IF(AND(ISNUMBER(TableSaisie[[#This Row],[Heure départ]]),ISNUMBER(TableSaisie[[#This Row],[Début pause]])),(MOD(G182-F182,1)+MOD(I182-H182,1))*24,"")</f>
        <v/>
      </c>
      <c r="K182" t="str" cm="1">
        <f t="array" ref="K18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_xlpm.Taux,_xlfn.XLOOKUP($A182,Table2[Fonction],Table2[Taux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82" t="str">
        <f>IF(ISNUMBER(TableSaisie[[#This Row],[Heures totales]]),(J182*Paramètres!B183)+(L182*Paramètres!B183*0.4)+(M182*Paramètres!B183*0.9),"")</f>
        <v/>
      </c>
    </row>
    <row r="183" spans="6:14" x14ac:dyDescent="0.2">
      <c r="F183" s="29"/>
      <c r="G183" s="29"/>
      <c r="H183" s="29"/>
      <c r="I183" s="29"/>
      <c r="J183" s="43" t="str">
        <f>IF(AND(ISNUMBER(TableSaisie[[#This Row],[Heure départ]]),ISNUMBER(TableSaisie[[#This Row],[Début pause]])),(MOD(G183-F183,1)+MOD(I183-H183,1))*24,"")</f>
        <v/>
      </c>
      <c r="K183" t="str" cm="1">
        <f t="array" ref="K18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_xlpm.Taux,_xlfn.XLOOKUP($A183,Table2[Fonction],Table2[Taux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83" t="str">
        <f>IF(ISNUMBER(TableSaisie[[#This Row],[Heures totales]]),(J183*Paramètres!B184)+(L183*Paramètres!B184*0.4)+(M183*Paramètres!B184*0.9),"")</f>
        <v/>
      </c>
    </row>
    <row r="184" spans="6:14" x14ac:dyDescent="0.2">
      <c r="F184" s="29"/>
      <c r="G184" s="29"/>
      <c r="H184" s="29"/>
      <c r="I184" s="29"/>
      <c r="J184" s="43" t="str">
        <f>IF(AND(ISNUMBER(TableSaisie[[#This Row],[Heure départ]]),ISNUMBER(TableSaisie[[#This Row],[Début pause]])),(MOD(G184-F184,1)+MOD(I184-H184,1))*24,"")</f>
        <v/>
      </c>
      <c r="K184" t="str" cm="1">
        <f t="array" ref="K18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_xlpm.Taux,_xlfn.XLOOKUP($A184,Table2[Fonction],Table2[Taux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84" t="str">
        <f>IF(ISNUMBER(TableSaisie[[#This Row],[Heures totales]]),(J184*Paramètres!B185)+(L184*Paramètres!B185*0.4)+(M184*Paramètres!B185*0.9),"")</f>
        <v/>
      </c>
    </row>
    <row r="185" spans="6:14" x14ac:dyDescent="0.2">
      <c r="F185" s="29"/>
      <c r="G185" s="29"/>
      <c r="H185" s="29"/>
      <c r="I185" s="29"/>
      <c r="J185" s="43" t="str">
        <f>IF(AND(ISNUMBER(TableSaisie[[#This Row],[Heure départ]]),ISNUMBER(TableSaisie[[#This Row],[Début pause]])),(MOD(G185-F185,1)+MOD(I185-H185,1))*24,"")</f>
        <v/>
      </c>
      <c r="K185" t="str" cm="1">
        <f t="array" ref="K18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_xlpm.Taux,_xlfn.XLOOKUP($A185,Table2[Fonction],Table2[Taux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85" t="str">
        <f>IF(ISNUMBER(TableSaisie[[#This Row],[Heures totales]]),(J185*Paramètres!B186)+(L185*Paramètres!B186*0.4)+(M185*Paramètres!B186*0.9),"")</f>
        <v/>
      </c>
    </row>
    <row r="186" spans="6:14" x14ac:dyDescent="0.2">
      <c r="F186" s="29"/>
      <c r="G186" s="29"/>
      <c r="H186" s="29"/>
      <c r="I186" s="29"/>
      <c r="J186" s="43" t="str">
        <f>IF(AND(ISNUMBER(TableSaisie[[#This Row],[Heure départ]]),ISNUMBER(TableSaisie[[#This Row],[Début pause]])),(MOD(G186-F186,1)+MOD(I186-H186,1))*24,"")</f>
        <v/>
      </c>
      <c r="K186" t="str" cm="1">
        <f t="array" ref="K18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_xlpm.Taux,_xlfn.XLOOKUP($A186,Table2[Fonction],Table2[Taux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86" t="str">
        <f>IF(ISNUMBER(TableSaisie[[#This Row],[Heures totales]]),(J186*Paramètres!B187)+(L186*Paramètres!B187*0.4)+(M186*Paramètres!B187*0.9),"")</f>
        <v/>
      </c>
    </row>
    <row r="187" spans="6:14" x14ac:dyDescent="0.2">
      <c r="F187" s="29"/>
      <c r="G187" s="29"/>
      <c r="H187" s="29"/>
      <c r="I187" s="29"/>
      <c r="J187" s="43" t="str">
        <f>IF(AND(ISNUMBER(TableSaisie[[#This Row],[Heure départ]]),ISNUMBER(TableSaisie[[#This Row],[Début pause]])),(MOD(G187-F187,1)+MOD(I187-H187,1))*24,"")</f>
        <v/>
      </c>
      <c r="K187" t="str" cm="1">
        <f t="array" ref="K18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_xlpm.Taux,_xlfn.XLOOKUP($A187,Table2[Fonction],Table2[Taux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87" t="str">
        <f>IF(ISNUMBER(TableSaisie[[#This Row],[Heures totales]]),(J187*Paramètres!B188)+(L187*Paramètres!B188*0.4)+(M187*Paramètres!B188*0.9),"")</f>
        <v/>
      </c>
    </row>
    <row r="188" spans="6:14" x14ac:dyDescent="0.2">
      <c r="F188" s="29"/>
      <c r="G188" s="29"/>
      <c r="H188" s="29"/>
      <c r="I188" s="29"/>
      <c r="J188" s="43" t="str">
        <f>IF(AND(ISNUMBER(TableSaisie[[#This Row],[Heure départ]]),ISNUMBER(TableSaisie[[#This Row],[Début pause]])),(MOD(G188-F188,1)+MOD(I188-H188,1))*24,"")</f>
        <v/>
      </c>
      <c r="K188" t="str" cm="1">
        <f t="array" ref="K18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_xlpm.Taux,_xlfn.XLOOKUP($A188,Table2[Fonction],Table2[Taux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88" t="str">
        <f>IF(ISNUMBER(TableSaisie[[#This Row],[Heures totales]]),(J188*Paramètres!B189)+(L188*Paramètres!B189*0.4)+(M188*Paramètres!B189*0.9),"")</f>
        <v/>
      </c>
    </row>
    <row r="189" spans="6:14" x14ac:dyDescent="0.2">
      <c r="F189" s="29"/>
      <c r="G189" s="29"/>
      <c r="H189" s="29"/>
      <c r="I189" s="29"/>
      <c r="J189" s="43" t="str">
        <f>IF(AND(ISNUMBER(TableSaisie[[#This Row],[Heure départ]]),ISNUMBER(TableSaisie[[#This Row],[Début pause]])),(MOD(G189-F189,1)+MOD(I189-H189,1))*24,"")</f>
        <v/>
      </c>
      <c r="K189" t="str" cm="1">
        <f t="array" ref="K18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_xlpm.Taux,_xlfn.XLOOKUP($A189,Table2[Fonction],Table2[Taux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89" t="str">
        <f>IF(ISNUMBER(TableSaisie[[#This Row],[Heures totales]]),(J189*Paramètres!B190)+(L189*Paramètres!B190*0.4)+(M189*Paramètres!B190*0.9),"")</f>
        <v/>
      </c>
    </row>
    <row r="190" spans="6:14" x14ac:dyDescent="0.2">
      <c r="F190" s="29"/>
      <c r="G190" s="29"/>
      <c r="H190" s="29"/>
      <c r="I190" s="29"/>
      <c r="J190" s="43" t="str">
        <f>IF(AND(ISNUMBER(TableSaisie[[#This Row],[Heure départ]]),ISNUMBER(TableSaisie[[#This Row],[Début pause]])),(MOD(G190-F190,1)+MOD(I190-H190,1))*24,"")</f>
        <v/>
      </c>
      <c r="K190" t="str" cm="1">
        <f t="array" ref="K19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_xlpm.Taux,_xlfn.XLOOKUP($A190,Table2[Fonction],Table2[Taux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90" t="str">
        <f>IF(ISNUMBER(TableSaisie[[#This Row],[Heures totales]]),(J190*Paramètres!B191)+(L190*Paramètres!B191*0.4)+(M190*Paramètres!B191*0.9),"")</f>
        <v/>
      </c>
    </row>
    <row r="191" spans="6:14" x14ac:dyDescent="0.2">
      <c r="F191" s="29"/>
      <c r="G191" s="29"/>
      <c r="H191" s="29"/>
      <c r="I191" s="29"/>
      <c r="J191" s="43" t="str">
        <f>IF(AND(ISNUMBER(TableSaisie[[#This Row],[Heure départ]]),ISNUMBER(TableSaisie[[#This Row],[Début pause]])),(MOD(G191-F191,1)+MOD(I191-H191,1))*24,"")</f>
        <v/>
      </c>
      <c r="K191" t="str" cm="1">
        <f t="array" ref="K19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_xlpm.Taux,_xlfn.XLOOKUP($A191,Table2[Fonction],Table2[Taux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91" t="str">
        <f>IF(ISNUMBER(TableSaisie[[#This Row],[Heures totales]]),(J191*Paramètres!B192)+(L191*Paramètres!B192*0.4)+(M191*Paramètres!B192*0.9),"")</f>
        <v/>
      </c>
    </row>
    <row r="192" spans="6:14" x14ac:dyDescent="0.2">
      <c r="F192" s="29"/>
      <c r="G192" s="29"/>
      <c r="H192" s="29"/>
      <c r="I192" s="29"/>
      <c r="J192" s="43" t="str">
        <f>IF(AND(ISNUMBER(TableSaisie[[#This Row],[Heure départ]]),ISNUMBER(TableSaisie[[#This Row],[Début pause]])),(MOD(G192-F192,1)+MOD(I192-H192,1))*24,"")</f>
        <v/>
      </c>
      <c r="K192" t="str" cm="1">
        <f t="array" ref="K19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_xlpm.Taux,_xlfn.XLOOKUP($A192,Table2[Fonction],Table2[Taux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92" t="str">
        <f>IF(ISNUMBER(TableSaisie[[#This Row],[Heures totales]]),(J192*Paramètres!B193)+(L192*Paramètres!B193*0.4)+(M192*Paramètres!B193*0.9),"")</f>
        <v/>
      </c>
    </row>
    <row r="193" spans="6:14" x14ac:dyDescent="0.2">
      <c r="F193" s="29"/>
      <c r="G193" s="29"/>
      <c r="H193" s="29"/>
      <c r="I193" s="29"/>
      <c r="J193" s="43" t="str">
        <f>IF(AND(ISNUMBER(TableSaisie[[#This Row],[Heure départ]]),ISNUMBER(TableSaisie[[#This Row],[Début pause]])),(MOD(G193-F193,1)+MOD(I193-H193,1))*24,"")</f>
        <v/>
      </c>
      <c r="K193" t="str" cm="1">
        <f t="array" ref="K19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_xlpm.Taux,_xlfn.XLOOKUP($A193,Table2[Fonction],Table2[Taux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93" t="str">
        <f>IF(ISNUMBER(TableSaisie[[#This Row],[Heures totales]]),(J193*Paramètres!B194)+(L193*Paramètres!B194*0.4)+(M193*Paramètres!B194*0.9),"")</f>
        <v/>
      </c>
    </row>
    <row r="194" spans="6:14" x14ac:dyDescent="0.2">
      <c r="F194" s="29"/>
      <c r="G194" s="29"/>
      <c r="H194" s="29"/>
      <c r="I194" s="29"/>
      <c r="J194" s="43" t="str">
        <f>IF(AND(ISNUMBER(TableSaisie[[#This Row],[Heure départ]]),ISNUMBER(TableSaisie[[#This Row],[Début pause]])),(MOD(G194-F194,1)+MOD(I194-H194,1))*24,"")</f>
        <v/>
      </c>
      <c r="K194" t="str" cm="1">
        <f t="array" ref="K19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_xlpm.Taux,_xlfn.XLOOKUP($A194,Table2[Fonction],Table2[Taux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94" t="str">
        <f>IF(ISNUMBER(TableSaisie[[#This Row],[Heures totales]]),(J194*Paramètres!B195)+(L194*Paramètres!B195*0.4)+(M194*Paramètres!B195*0.9),"")</f>
        <v/>
      </c>
    </row>
    <row r="195" spans="6:14" x14ac:dyDescent="0.2">
      <c r="F195" s="29"/>
      <c r="G195" s="29"/>
      <c r="H195" s="29"/>
      <c r="I195" s="29"/>
      <c r="J195" s="43" t="str">
        <f>IF(AND(ISNUMBER(TableSaisie[[#This Row],[Heure départ]]),ISNUMBER(TableSaisie[[#This Row],[Début pause]])),(MOD(G195-F195,1)+MOD(I195-H195,1))*24,"")</f>
        <v/>
      </c>
      <c r="K195" t="str" cm="1">
        <f t="array" ref="K19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_xlpm.Taux,_xlfn.XLOOKUP($A195,Table2[Fonction],Table2[Taux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95" t="str">
        <f>IF(ISNUMBER(TableSaisie[[#This Row],[Heures totales]]),(J195*Paramètres!B196)+(L195*Paramètres!B196*0.4)+(M195*Paramètres!B196*0.9),"")</f>
        <v/>
      </c>
    </row>
    <row r="196" spans="6:14" x14ac:dyDescent="0.2">
      <c r="F196" s="29"/>
      <c r="G196" s="29"/>
      <c r="H196" s="29"/>
      <c r="I196" s="29"/>
      <c r="J196" s="43" t="str">
        <f>IF(AND(ISNUMBER(TableSaisie[[#This Row],[Heure départ]]),ISNUMBER(TableSaisie[[#This Row],[Début pause]])),(MOD(G196-F196,1)+MOD(I196-H196,1))*24,"")</f>
        <v/>
      </c>
      <c r="K196" t="str" cm="1">
        <f t="array" ref="K19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_xlpm.Taux,_xlfn.XLOOKUP($A196,Table2[Fonction],Table2[Taux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96" t="str">
        <f>IF(ISNUMBER(TableSaisie[[#This Row],[Heures totales]]),(J196*Paramètres!B197)+(L196*Paramètres!B197*0.4)+(M196*Paramètres!B197*0.9),"")</f>
        <v/>
      </c>
    </row>
    <row r="197" spans="6:14" x14ac:dyDescent="0.2">
      <c r="F197" s="29"/>
      <c r="G197" s="29"/>
      <c r="H197" s="29"/>
      <c r="I197" s="29"/>
      <c r="J197" s="43" t="str">
        <f>IF(AND(ISNUMBER(TableSaisie[[#This Row],[Heure départ]]),ISNUMBER(TableSaisie[[#This Row],[Début pause]])),(MOD(G197-F197,1)+MOD(I197-H197,1))*24,"")</f>
        <v/>
      </c>
      <c r="K197" t="str" cm="1">
        <f t="array" ref="K19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_xlpm.Taux,_xlfn.XLOOKUP($A197,Table2[Fonction],Table2[Taux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97" t="str">
        <f>IF(ISNUMBER(TableSaisie[[#This Row],[Heures totales]]),(J197*Paramètres!B198)+(L197*Paramètres!B198*0.4)+(M197*Paramètres!B198*0.9),"")</f>
        <v/>
      </c>
    </row>
    <row r="198" spans="6:14" x14ac:dyDescent="0.2">
      <c r="F198" s="29"/>
      <c r="G198" s="29"/>
      <c r="H198" s="29"/>
      <c r="I198" s="29"/>
      <c r="J198" s="43" t="str">
        <f>IF(AND(ISNUMBER(TableSaisie[[#This Row],[Heure départ]]),ISNUMBER(TableSaisie[[#This Row],[Début pause]])),(MOD(G198-F198,1)+MOD(I198-H198,1))*24,"")</f>
        <v/>
      </c>
      <c r="K198" t="str" cm="1">
        <f t="array" ref="K19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_xlpm.Taux,_xlfn.XLOOKUP($A198,Table2[Fonction],Table2[Taux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98" t="str">
        <f>IF(ISNUMBER(TableSaisie[[#This Row],[Heures totales]]),(J198*Paramètres!B199)+(L198*Paramètres!B199*0.4)+(M198*Paramètres!B199*0.9),"")</f>
        <v/>
      </c>
    </row>
    <row r="199" spans="6:14" x14ac:dyDescent="0.2">
      <c r="F199" s="29"/>
      <c r="G199" s="29"/>
      <c r="H199" s="29"/>
      <c r="I199" s="29"/>
      <c r="J199" s="43" t="str">
        <f>IF(AND(ISNUMBER(TableSaisie[[#This Row],[Heure départ]]),ISNUMBER(TableSaisie[[#This Row],[Début pause]])),(MOD(G199-F199,1)+MOD(I199-H199,1))*24,"")</f>
        <v/>
      </c>
      <c r="K199" t="str" cm="1">
        <f t="array" ref="K19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_xlpm.Taux,_xlfn.XLOOKUP($A199,Table2[Fonction],Table2[Taux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99" t="str">
        <f>IF(ISNUMBER(TableSaisie[[#This Row],[Heures totales]]),(J199*Paramètres!B200)+(L199*Paramètres!B200*0.4)+(M199*Paramètres!B200*0.9),"")</f>
        <v/>
      </c>
    </row>
    <row r="200" spans="6:14" x14ac:dyDescent="0.2">
      <c r="F200" s="29"/>
      <c r="G200" s="29"/>
      <c r="H200" s="29"/>
      <c r="I200" s="29"/>
      <c r="J200" s="43" t="str">
        <f>IF(AND(ISNUMBER(TableSaisie[[#This Row],[Heure départ]]),ISNUMBER(TableSaisie[[#This Row],[Début pause]])),(MOD(G200-F200,1)+MOD(I200-H200,1))*24,"")</f>
        <v/>
      </c>
      <c r="K200" t="str" cm="1">
        <f t="array" ref="K20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_xlpm.Taux,_xlfn.XLOOKUP($A200,Table2[Fonction],Table2[Taux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00" t="str">
        <f>IF(ISNUMBER(TableSaisie[[#This Row],[Heures totales]]),(J200*Paramètres!B201)+(L200*Paramètres!B201*0.4)+(M200*Paramètres!B201*0.9),"")</f>
        <v/>
      </c>
    </row>
    <row r="201" spans="6:14" x14ac:dyDescent="0.2">
      <c r="F201" s="29"/>
      <c r="G201" s="29"/>
      <c r="H201" s="29"/>
      <c r="I201" s="29"/>
      <c r="J201" s="43" t="str">
        <f>IF(AND(ISNUMBER(TableSaisie[[#This Row],[Heure départ]]),ISNUMBER(TableSaisie[[#This Row],[Début pause]])),(MOD(G201-F201,1)+MOD(I201-H201,1))*24,"")</f>
        <v/>
      </c>
      <c r="K201" t="str" cm="1">
        <f t="array" ref="K20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_xlpm.Taux,_xlfn.XLOOKUP($A201,Table2[Fonction],Table2[Taux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01" t="str">
        <f>IF(ISNUMBER(TableSaisie[[#This Row],[Heures totales]]),(J201*Paramètres!B202)+(L201*Paramètres!B202*0.4)+(M201*Paramètres!B202*0.9),"")</f>
        <v/>
      </c>
    </row>
    <row r="202" spans="6:14" x14ac:dyDescent="0.2">
      <c r="F202" s="29"/>
      <c r="G202" s="29"/>
      <c r="H202" s="29"/>
      <c r="I202" s="29"/>
      <c r="J202" s="43" t="str">
        <f>IF(AND(ISNUMBER(TableSaisie[[#This Row],[Heure départ]]),ISNUMBER(TableSaisie[[#This Row],[Début pause]])),(MOD(G202-F202,1)+MOD(I202-H202,1))*24,"")</f>
        <v/>
      </c>
      <c r="K202" t="str" cm="1">
        <f t="array" ref="K20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_xlpm.Taux,_xlfn.XLOOKUP($A202,Table2[Fonction],Table2[Taux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02" t="str">
        <f>IF(ISNUMBER(TableSaisie[[#This Row],[Heures totales]]),(J202*Paramètres!B203)+(L202*Paramètres!B203*0.4)+(M202*Paramètres!B203*0.9),"")</f>
        <v/>
      </c>
    </row>
    <row r="203" spans="6:14" x14ac:dyDescent="0.2">
      <c r="F203" s="29"/>
      <c r="G203" s="29"/>
      <c r="H203" s="29"/>
      <c r="I203" s="29"/>
      <c r="J203" s="43" t="str">
        <f>IF(AND(ISNUMBER(TableSaisie[[#This Row],[Heure départ]]),ISNUMBER(TableSaisie[[#This Row],[Début pause]])),(MOD(G203-F203,1)+MOD(I203-H203,1))*24,"")</f>
        <v/>
      </c>
      <c r="K203" t="str" cm="1">
        <f t="array" ref="K20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_xlpm.Taux,_xlfn.XLOOKUP($A203,Table2[Fonction],Table2[Taux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03" t="str">
        <f>IF(ISNUMBER(TableSaisie[[#This Row],[Heures totales]]),(J203*Paramètres!B204)+(L203*Paramètres!B204*0.4)+(M203*Paramètres!B204*0.9),"")</f>
        <v/>
      </c>
    </row>
    <row r="204" spans="6:14" x14ac:dyDescent="0.2">
      <c r="F204" s="29"/>
      <c r="G204" s="29"/>
      <c r="H204" s="29"/>
      <c r="I204" s="29"/>
      <c r="J204" s="43" t="str">
        <f>IF(AND(ISNUMBER(TableSaisie[[#This Row],[Heure départ]]),ISNUMBER(TableSaisie[[#This Row],[Début pause]])),(MOD(G204-F204,1)+MOD(I204-H204,1))*24,"")</f>
        <v/>
      </c>
      <c r="K204" t="str" cm="1">
        <f t="array" ref="K20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_xlpm.Taux,_xlfn.XLOOKUP($A204,Table2[Fonction],Table2[Taux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04" t="str">
        <f>IF(ISNUMBER(TableSaisie[[#This Row],[Heures totales]]),(J204*Paramètres!B205)+(L204*Paramètres!B205*0.4)+(M204*Paramètres!B205*0.9),"")</f>
        <v/>
      </c>
    </row>
    <row r="205" spans="6:14" x14ac:dyDescent="0.2">
      <c r="F205" s="29"/>
      <c r="G205" s="29"/>
      <c r="H205" s="29"/>
      <c r="I205" s="29"/>
      <c r="J205" s="43" t="str">
        <f>IF(AND(ISNUMBER(TableSaisie[[#This Row],[Heure départ]]),ISNUMBER(TableSaisie[[#This Row],[Début pause]])),(MOD(G205-F205,1)+MOD(I205-H205,1))*24,"")</f>
        <v/>
      </c>
      <c r="K205" t="str" cm="1">
        <f t="array" ref="K20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_xlpm.Taux,_xlfn.XLOOKUP($A205,Table2[Fonction],Table2[Taux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05" t="str">
        <f>IF(ISNUMBER(TableSaisie[[#This Row],[Heures totales]]),(J205*Paramètres!B206)+(L205*Paramètres!B206*0.4)+(M205*Paramètres!B206*0.9),"")</f>
        <v/>
      </c>
    </row>
    <row r="206" spans="6:14" x14ac:dyDescent="0.2">
      <c r="F206" s="29"/>
      <c r="G206" s="29"/>
      <c r="H206" s="29"/>
      <c r="I206" s="29"/>
      <c r="J206" s="43" t="str">
        <f>IF(AND(ISNUMBER(TableSaisie[[#This Row],[Heure départ]]),ISNUMBER(TableSaisie[[#This Row],[Début pause]])),(MOD(G206-F206,1)+MOD(I206-H206,1))*24,"")</f>
        <v/>
      </c>
      <c r="K206" t="str" cm="1">
        <f t="array" ref="K20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_xlpm.Taux,_xlfn.XLOOKUP($A206,Table2[Fonction],Table2[Taux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06" t="str">
        <f>IF(ISNUMBER(TableSaisie[[#This Row],[Heures totales]]),(J206*Paramètres!B207)+(L206*Paramètres!B207*0.4)+(M206*Paramètres!B207*0.9),"")</f>
        <v/>
      </c>
    </row>
    <row r="207" spans="6:14" x14ac:dyDescent="0.2">
      <c r="F207" s="29"/>
      <c r="G207" s="29"/>
      <c r="H207" s="29"/>
      <c r="I207" s="29"/>
      <c r="J207" s="43" t="str">
        <f>IF(AND(ISNUMBER(TableSaisie[[#This Row],[Heure départ]]),ISNUMBER(TableSaisie[[#This Row],[Début pause]])),(MOD(G207-F207,1)+MOD(I207-H207,1))*24,"")</f>
        <v/>
      </c>
      <c r="K207" t="str" cm="1">
        <f t="array" ref="K20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_xlpm.Taux,_xlfn.XLOOKUP($A207,Table2[Fonction],Table2[Taux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07" t="str">
        <f>IF(ISNUMBER(TableSaisie[[#This Row],[Heures totales]]),(J207*Paramètres!B208)+(L207*Paramètres!B208*0.4)+(M207*Paramètres!B208*0.9),"")</f>
        <v/>
      </c>
    </row>
    <row r="208" spans="6:14" x14ac:dyDescent="0.2">
      <c r="F208" s="29"/>
      <c r="G208" s="29"/>
      <c r="H208" s="29"/>
      <c r="I208" s="29"/>
      <c r="J208" s="43" t="str">
        <f>IF(AND(ISNUMBER(TableSaisie[[#This Row],[Heure départ]]),ISNUMBER(TableSaisie[[#This Row],[Début pause]])),(MOD(G208-F208,1)+MOD(I208-H208,1))*24,"")</f>
        <v/>
      </c>
      <c r="K208" t="str" cm="1">
        <f t="array" ref="K20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_xlpm.Taux,_xlfn.XLOOKUP($A208,Table2[Fonction],Table2[Taux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08" t="str">
        <f>IF(ISNUMBER(TableSaisie[[#This Row],[Heures totales]]),(J208*Paramètres!B209)+(L208*Paramètres!B209*0.4)+(M208*Paramètres!B209*0.9),"")</f>
        <v/>
      </c>
    </row>
    <row r="209" spans="6:14" x14ac:dyDescent="0.2">
      <c r="F209" s="29"/>
      <c r="G209" s="29"/>
      <c r="H209" s="29"/>
      <c r="I209" s="29"/>
      <c r="J209" s="43" t="str">
        <f>IF(AND(ISNUMBER(TableSaisie[[#This Row],[Heure départ]]),ISNUMBER(TableSaisie[[#This Row],[Début pause]])),(MOD(G209-F209,1)+MOD(I209-H209,1))*24,"")</f>
        <v/>
      </c>
      <c r="K209" t="str" cm="1">
        <f t="array" ref="K20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_xlpm.Taux,_xlfn.XLOOKUP($A209,Table2[Fonction],Table2[Taux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09" t="str">
        <f>IF(ISNUMBER(TableSaisie[[#This Row],[Heures totales]]),(J209*Paramètres!B210)+(L209*Paramètres!B210*0.4)+(M209*Paramètres!B210*0.9),"")</f>
        <v/>
      </c>
    </row>
    <row r="210" spans="6:14" x14ac:dyDescent="0.2">
      <c r="F210" s="29"/>
      <c r="G210" s="29"/>
      <c r="H210" s="29"/>
      <c r="I210" s="29"/>
      <c r="J210" s="43" t="str">
        <f>IF(AND(ISNUMBER(TableSaisie[[#This Row],[Heure départ]]),ISNUMBER(TableSaisie[[#This Row],[Début pause]])),(MOD(G210-F210,1)+MOD(I210-H210,1))*24,"")</f>
        <v/>
      </c>
      <c r="K210" t="str" cm="1">
        <f t="array" ref="K21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_xlpm.Taux,_xlfn.XLOOKUP($A210,Table2[Fonction],Table2[Taux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10" t="str">
        <f>IF(ISNUMBER(TableSaisie[[#This Row],[Heures totales]]),(J210*Paramètres!B211)+(L210*Paramètres!B211*0.4)+(M210*Paramètres!B211*0.9),"")</f>
        <v/>
      </c>
    </row>
    <row r="211" spans="6:14" x14ac:dyDescent="0.2">
      <c r="F211" s="29"/>
      <c r="G211" s="29"/>
      <c r="H211" s="29"/>
      <c r="I211" s="29"/>
      <c r="J211" s="43" t="str">
        <f>IF(AND(ISNUMBER(TableSaisie[[#This Row],[Heure départ]]),ISNUMBER(TableSaisie[[#This Row],[Début pause]])),(MOD(G211-F211,1)+MOD(I211-H211,1))*24,"")</f>
        <v/>
      </c>
      <c r="K211" t="str" cm="1">
        <f t="array" ref="K21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_xlpm.Taux,_xlfn.XLOOKUP($A211,Table2[Fonction],Table2[Taux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11" t="str">
        <f>IF(ISNUMBER(TableSaisie[[#This Row],[Heures totales]]),(J211*Paramètres!B212)+(L211*Paramètres!B212*0.4)+(M211*Paramètres!B212*0.9),"")</f>
        <v/>
      </c>
    </row>
    <row r="212" spans="6:14" x14ac:dyDescent="0.2">
      <c r="F212" s="29"/>
      <c r="G212" s="29"/>
      <c r="H212" s="29"/>
      <c r="I212" s="29"/>
      <c r="J212" s="43" t="str">
        <f>IF(AND(ISNUMBER(TableSaisie[[#This Row],[Heure départ]]),ISNUMBER(TableSaisie[[#This Row],[Début pause]])),(MOD(G212-F212,1)+MOD(I212-H212,1))*24,"")</f>
        <v/>
      </c>
      <c r="K212" t="str" cm="1">
        <f t="array" ref="K21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_xlpm.Taux,_xlfn.XLOOKUP($A212,Table2[Fonction],Table2[Taux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12" t="str">
        <f>IF(ISNUMBER(TableSaisie[[#This Row],[Heures totales]]),(J212*Paramètres!B213)+(L212*Paramètres!B213*0.4)+(M212*Paramètres!B213*0.9),"")</f>
        <v/>
      </c>
    </row>
    <row r="213" spans="6:14" x14ac:dyDescent="0.2">
      <c r="F213" s="29"/>
      <c r="G213" s="29"/>
      <c r="H213" s="29"/>
      <c r="I213" s="29"/>
      <c r="J213" s="43" t="str">
        <f>IF(AND(ISNUMBER(TableSaisie[[#This Row],[Heure départ]]),ISNUMBER(TableSaisie[[#This Row],[Début pause]])),(MOD(G213-F213,1)+MOD(I213-H213,1))*24,"")</f>
        <v/>
      </c>
      <c r="K213" t="str" cm="1">
        <f t="array" ref="K21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_xlpm.Taux,_xlfn.XLOOKUP($A213,Table2[Fonction],Table2[Taux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13" t="str">
        <f>IF(ISNUMBER(TableSaisie[[#This Row],[Heures totales]]),(J213*Paramètres!B214)+(L213*Paramètres!B214*0.4)+(M213*Paramètres!B214*0.9),"")</f>
        <v/>
      </c>
    </row>
    <row r="214" spans="6:14" x14ac:dyDescent="0.2">
      <c r="F214" s="29"/>
      <c r="G214" s="29"/>
      <c r="H214" s="29"/>
      <c r="I214" s="29"/>
      <c r="J214" s="43" t="str">
        <f>IF(AND(ISNUMBER(TableSaisie[[#This Row],[Heure départ]]),ISNUMBER(TableSaisie[[#This Row],[Début pause]])),(MOD(G214-F214,1)+MOD(I214-H214,1))*24,"")</f>
        <v/>
      </c>
      <c r="K214" t="str" cm="1">
        <f t="array" ref="K21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_xlpm.Taux,_xlfn.XLOOKUP($A214,Table2[Fonction],Table2[Taux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14" t="str">
        <f>IF(ISNUMBER(TableSaisie[[#This Row],[Heures totales]]),(J214*Paramètres!B215)+(L214*Paramètres!B215*0.4)+(M214*Paramètres!B215*0.9),"")</f>
        <v/>
      </c>
    </row>
    <row r="215" spans="6:14" x14ac:dyDescent="0.2">
      <c r="F215" s="29"/>
      <c r="G215" s="29"/>
      <c r="H215" s="29"/>
      <c r="I215" s="29"/>
      <c r="J215" s="43" t="str">
        <f>IF(AND(ISNUMBER(TableSaisie[[#This Row],[Heure départ]]),ISNUMBER(TableSaisie[[#This Row],[Début pause]])),(MOD(G215-F215,1)+MOD(I215-H215,1))*24,"")</f>
        <v/>
      </c>
      <c r="K215" t="str" cm="1">
        <f t="array" ref="K21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_xlpm.Taux,_xlfn.XLOOKUP($A215,Table2[Fonction],Table2[Taux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15" t="str">
        <f>IF(ISNUMBER(TableSaisie[[#This Row],[Heures totales]]),(J215*Paramètres!B216)+(L215*Paramètres!B216*0.4)+(M215*Paramètres!B216*0.9),"")</f>
        <v/>
      </c>
    </row>
    <row r="216" spans="6:14" x14ac:dyDescent="0.2">
      <c r="F216" s="29"/>
      <c r="G216" s="29"/>
      <c r="H216" s="29"/>
      <c r="I216" s="29"/>
      <c r="J216" s="43" t="str">
        <f>IF(AND(ISNUMBER(TableSaisie[[#This Row],[Heure départ]]),ISNUMBER(TableSaisie[[#This Row],[Début pause]])),(MOD(G216-F216,1)+MOD(I216-H216,1))*24,"")</f>
        <v/>
      </c>
      <c r="K216" t="str" cm="1">
        <f t="array" ref="K21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_xlpm.Taux,_xlfn.XLOOKUP($A216,Table2[Fonction],Table2[Taux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16" t="str">
        <f>IF(ISNUMBER(TableSaisie[[#This Row],[Heures totales]]),(J216*Paramètres!B217)+(L216*Paramètres!B217*0.4)+(M216*Paramètres!B217*0.9),"")</f>
        <v/>
      </c>
    </row>
    <row r="217" spans="6:14" x14ac:dyDescent="0.2">
      <c r="F217" s="29"/>
      <c r="G217" s="29"/>
      <c r="H217" s="29"/>
      <c r="I217" s="29"/>
      <c r="J217" s="43" t="str">
        <f>IF(AND(ISNUMBER(TableSaisie[[#This Row],[Heure départ]]),ISNUMBER(TableSaisie[[#This Row],[Début pause]])),(MOD(G217-F217,1)+MOD(I217-H217,1))*24,"")</f>
        <v/>
      </c>
      <c r="K217" t="str" cm="1">
        <f t="array" ref="K21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_xlpm.Taux,_xlfn.XLOOKUP($A217,Table2[Fonction],Table2[Taux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17" t="str">
        <f>IF(ISNUMBER(TableSaisie[[#This Row],[Heures totales]]),(J217*Paramètres!B218)+(L217*Paramètres!B218*0.4)+(M217*Paramètres!B218*0.9),"")</f>
        <v/>
      </c>
    </row>
    <row r="218" spans="6:14" x14ac:dyDescent="0.2">
      <c r="F218" s="29"/>
      <c r="G218" s="29"/>
      <c r="H218" s="29"/>
      <c r="I218" s="29"/>
      <c r="J218" s="43" t="str">
        <f>IF(AND(ISNUMBER(TableSaisie[[#This Row],[Heure départ]]),ISNUMBER(TableSaisie[[#This Row],[Début pause]])),(MOD(G218-F218,1)+MOD(I218-H218,1))*24,"")</f>
        <v/>
      </c>
      <c r="K218" t="str" cm="1">
        <f t="array" ref="K21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_xlpm.Taux,_xlfn.XLOOKUP($A218,Table2[Fonction],Table2[Taux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18" t="str">
        <f>IF(ISNUMBER(TableSaisie[[#This Row],[Heures totales]]),(J218*Paramètres!B219)+(L218*Paramètres!B219*0.4)+(M218*Paramètres!B219*0.9),"")</f>
        <v/>
      </c>
    </row>
    <row r="219" spans="6:14" x14ac:dyDescent="0.2">
      <c r="F219" s="29"/>
      <c r="G219" s="29"/>
      <c r="H219" s="29"/>
      <c r="I219" s="29"/>
      <c r="J219" s="43" t="str">
        <f>IF(AND(ISNUMBER(TableSaisie[[#This Row],[Heure départ]]),ISNUMBER(TableSaisie[[#This Row],[Début pause]])),(MOD(G219-F219,1)+MOD(I219-H219,1))*24,"")</f>
        <v/>
      </c>
      <c r="K219" t="str" cm="1">
        <f t="array" ref="K21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_xlpm.Taux,_xlfn.XLOOKUP($A219,Table2[Fonction],Table2[Taux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19" t="str">
        <f>IF(ISNUMBER(TableSaisie[[#This Row],[Heures totales]]),(J219*Paramètres!B220)+(L219*Paramètres!B220*0.4)+(M219*Paramètres!B220*0.9),"")</f>
        <v/>
      </c>
    </row>
    <row r="220" spans="6:14" x14ac:dyDescent="0.2">
      <c r="F220" s="29"/>
      <c r="G220" s="29"/>
      <c r="H220" s="29"/>
      <c r="I220" s="29"/>
      <c r="J220" s="43" t="str">
        <f>IF(AND(ISNUMBER(TableSaisie[[#This Row],[Heure départ]]),ISNUMBER(TableSaisie[[#This Row],[Début pause]])),(MOD(G220-F220,1)+MOD(I220-H220,1))*24,"")</f>
        <v/>
      </c>
      <c r="K220" t="str" cm="1">
        <f t="array" ref="K22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_xlpm.Taux,_xlfn.XLOOKUP($A220,Table2[Fonction],Table2[Taux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20" t="str">
        <f>IF(ISNUMBER(TableSaisie[[#This Row],[Heures totales]]),(J220*Paramètres!B221)+(L220*Paramètres!B221*0.4)+(M220*Paramètres!B221*0.9),"")</f>
        <v/>
      </c>
    </row>
    <row r="221" spans="6:14" x14ac:dyDescent="0.2">
      <c r="F221" s="29"/>
      <c r="G221" s="29"/>
      <c r="H221" s="29"/>
      <c r="I221" s="29"/>
      <c r="J221" s="43" t="str">
        <f>IF(AND(ISNUMBER(TableSaisie[[#This Row],[Heure départ]]),ISNUMBER(TableSaisie[[#This Row],[Début pause]])),(MOD(G221-F221,1)+MOD(I221-H221,1))*24,"")</f>
        <v/>
      </c>
      <c r="K221" t="str" cm="1">
        <f t="array" ref="K22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_xlpm.Taux,_xlfn.XLOOKUP($A221,Table2[Fonction],Table2[Taux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21" t="str">
        <f>IF(ISNUMBER(TableSaisie[[#This Row],[Heures totales]]),(J221*Paramètres!B222)+(L221*Paramètres!B222*0.4)+(M221*Paramètres!B222*0.9),"")</f>
        <v/>
      </c>
    </row>
    <row r="222" spans="6:14" x14ac:dyDescent="0.2">
      <c r="F222" s="29"/>
      <c r="G222" s="29"/>
      <c r="H222" s="29"/>
      <c r="I222" s="29"/>
      <c r="J222" s="43" t="str">
        <f>IF(AND(ISNUMBER(TableSaisie[[#This Row],[Heure départ]]),ISNUMBER(TableSaisie[[#This Row],[Début pause]])),(MOD(G222-F222,1)+MOD(I222-H222,1))*24,"")</f>
        <v/>
      </c>
      <c r="K222" t="str" cm="1">
        <f t="array" ref="K22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_xlpm.Taux,_xlfn.XLOOKUP($A222,Table2[Fonction],Table2[Taux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22" t="str">
        <f>IF(ISNUMBER(TableSaisie[[#This Row],[Heures totales]]),(J222*Paramètres!B223)+(L222*Paramètres!B223*0.4)+(M222*Paramètres!B223*0.9),"")</f>
        <v/>
      </c>
    </row>
    <row r="223" spans="6:14" x14ac:dyDescent="0.2">
      <c r="F223" s="29"/>
      <c r="G223" s="29"/>
      <c r="H223" s="29"/>
      <c r="I223" s="29"/>
      <c r="J223" s="43" t="str">
        <f>IF(AND(ISNUMBER(TableSaisie[[#This Row],[Heure départ]]),ISNUMBER(TableSaisie[[#This Row],[Début pause]])),(MOD(G223-F223,1)+MOD(I223-H223,1))*24,"")</f>
        <v/>
      </c>
      <c r="K223" t="str" cm="1">
        <f t="array" ref="K22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_xlpm.Taux,_xlfn.XLOOKUP($A223,Table2[Fonction],Table2[Taux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23" t="str">
        <f>IF(ISNUMBER(TableSaisie[[#This Row],[Heures totales]]),(J223*Paramètres!B224)+(L223*Paramètres!B224*0.4)+(M223*Paramètres!B224*0.9),"")</f>
        <v/>
      </c>
    </row>
    <row r="224" spans="6:14" x14ac:dyDescent="0.2">
      <c r="F224" s="29"/>
      <c r="G224" s="29"/>
      <c r="H224" s="29"/>
      <c r="I224" s="29"/>
      <c r="J224" s="43" t="str">
        <f>IF(AND(ISNUMBER(TableSaisie[[#This Row],[Heure départ]]),ISNUMBER(TableSaisie[[#This Row],[Début pause]])),(MOD(G224-F224,1)+MOD(I224-H224,1))*24,"")</f>
        <v/>
      </c>
      <c r="K224" t="str" cm="1">
        <f t="array" ref="K22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_xlpm.Taux,_xlfn.XLOOKUP($A224,Table2[Fonction],Table2[Taux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24" t="str">
        <f>IF(ISNUMBER(TableSaisie[[#This Row],[Heures totales]]),(J224*Paramètres!B225)+(L224*Paramètres!B225*0.4)+(M224*Paramètres!B225*0.9),"")</f>
        <v/>
      </c>
    </row>
    <row r="225" spans="6:14" x14ac:dyDescent="0.2">
      <c r="F225" s="29"/>
      <c r="G225" s="29"/>
      <c r="H225" s="29"/>
      <c r="I225" s="29"/>
      <c r="J225" s="43" t="str">
        <f>IF(AND(ISNUMBER(TableSaisie[[#This Row],[Heure départ]]),ISNUMBER(TableSaisie[[#This Row],[Début pause]])),(MOD(G225-F225,1)+MOD(I225-H225,1))*24,"")</f>
        <v/>
      </c>
      <c r="K225" t="str" cm="1">
        <f t="array" ref="K22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_xlpm.Taux,_xlfn.XLOOKUP($A225,Table2[Fonction],Table2[Taux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25" t="str">
        <f>IF(ISNUMBER(TableSaisie[[#This Row],[Heures totales]]),(J225*Paramètres!B226)+(L225*Paramètres!B226*0.4)+(M225*Paramètres!B226*0.9),"")</f>
        <v/>
      </c>
    </row>
    <row r="226" spans="6:14" x14ac:dyDescent="0.2">
      <c r="F226" s="29"/>
      <c r="G226" s="29"/>
      <c r="H226" s="29"/>
      <c r="I226" s="29"/>
      <c r="J226" s="43" t="str">
        <f>IF(AND(ISNUMBER(TableSaisie[[#This Row],[Heure départ]]),ISNUMBER(TableSaisie[[#This Row],[Début pause]])),(MOD(G226-F226,1)+MOD(I226-H226,1))*24,"")</f>
        <v/>
      </c>
      <c r="K226" t="str" cm="1">
        <f t="array" ref="K22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_xlpm.Taux,_xlfn.XLOOKUP($A226,Table2[Fonction],Table2[Taux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26" t="str">
        <f>IF(ISNUMBER(TableSaisie[[#This Row],[Heures totales]]),(J226*Paramètres!B227)+(L226*Paramètres!B227*0.4)+(M226*Paramètres!B227*0.9),"")</f>
        <v/>
      </c>
    </row>
    <row r="227" spans="6:14" x14ac:dyDescent="0.2">
      <c r="F227" s="29"/>
      <c r="G227" s="29"/>
      <c r="H227" s="29"/>
      <c r="I227" s="29"/>
      <c r="J227" s="43" t="str">
        <f>IF(AND(ISNUMBER(TableSaisie[[#This Row],[Heure départ]]),ISNUMBER(TableSaisie[[#This Row],[Début pause]])),(MOD(G227-F227,1)+MOD(I227-H227,1))*24,"")</f>
        <v/>
      </c>
      <c r="K227" t="str" cm="1">
        <f t="array" ref="K22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_xlpm.Taux,_xlfn.XLOOKUP($A227,Table2[Fonction],Table2[Taux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27" t="str">
        <f>IF(ISNUMBER(TableSaisie[[#This Row],[Heures totales]]),(J227*Paramètres!B228)+(L227*Paramètres!B228*0.4)+(M227*Paramètres!B228*0.9),"")</f>
        <v/>
      </c>
    </row>
    <row r="228" spans="6:14" x14ac:dyDescent="0.2">
      <c r="F228" s="29"/>
      <c r="G228" s="29"/>
      <c r="H228" s="29"/>
      <c r="I228" s="29"/>
      <c r="J228" s="43" t="str">
        <f>IF(AND(ISNUMBER(TableSaisie[[#This Row],[Heure départ]]),ISNUMBER(TableSaisie[[#This Row],[Début pause]])),(MOD(G228-F228,1)+MOD(I228-H228,1))*24,"")</f>
        <v/>
      </c>
      <c r="K228" t="str" cm="1">
        <f t="array" ref="K22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_xlpm.Taux,_xlfn.XLOOKUP($A228,Table2[Fonction],Table2[Taux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28" t="str">
        <f>IF(ISNUMBER(TableSaisie[[#This Row],[Heures totales]]),(J228*Paramètres!B229)+(L228*Paramètres!B229*0.4)+(M228*Paramètres!B229*0.9),"")</f>
        <v/>
      </c>
    </row>
    <row r="229" spans="6:14" x14ac:dyDescent="0.2">
      <c r="F229" s="29"/>
      <c r="G229" s="29"/>
      <c r="H229" s="29"/>
      <c r="I229" s="29"/>
      <c r="J229" s="43" t="str">
        <f>IF(AND(ISNUMBER(TableSaisie[[#This Row],[Heure départ]]),ISNUMBER(TableSaisie[[#This Row],[Début pause]])),(MOD(G229-F229,1)+MOD(I229-H229,1))*24,"")</f>
        <v/>
      </c>
      <c r="K229" t="str" cm="1">
        <f t="array" ref="K22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_xlpm.Taux,_xlfn.XLOOKUP($A229,Table2[Fonction],Table2[Taux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29" t="str">
        <f>IF(ISNUMBER(TableSaisie[[#This Row],[Heures totales]]),(J229*Paramètres!B230)+(L229*Paramètres!B230*0.4)+(M229*Paramètres!B230*0.9),"")</f>
        <v/>
      </c>
    </row>
    <row r="230" spans="6:14" x14ac:dyDescent="0.2">
      <c r="F230" s="29"/>
      <c r="G230" s="29"/>
      <c r="H230" s="29"/>
      <c r="I230" s="29"/>
      <c r="J230" s="43" t="str">
        <f>IF(AND(ISNUMBER(TableSaisie[[#This Row],[Heure départ]]),ISNUMBER(TableSaisie[[#This Row],[Début pause]])),(MOD(G230-F230,1)+MOD(I230-H230,1))*24,"")</f>
        <v/>
      </c>
      <c r="K230" t="str" cm="1">
        <f t="array" ref="K23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_xlpm.Taux,_xlfn.XLOOKUP($A230,Table2[Fonction],Table2[Taux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30" t="str">
        <f>IF(ISNUMBER(TableSaisie[[#This Row],[Heures totales]]),(J230*Paramètres!B231)+(L230*Paramètres!B231*0.4)+(M230*Paramètres!B231*0.9),"")</f>
        <v/>
      </c>
    </row>
    <row r="231" spans="6:14" x14ac:dyDescent="0.2">
      <c r="F231" s="29"/>
      <c r="G231" s="29"/>
      <c r="H231" s="29"/>
      <c r="I231" s="29"/>
      <c r="J231" s="43" t="str">
        <f>IF(AND(ISNUMBER(TableSaisie[[#This Row],[Heure départ]]),ISNUMBER(TableSaisie[[#This Row],[Début pause]])),(MOD(G231-F231,1)+MOD(I231-H231,1))*24,"")</f>
        <v/>
      </c>
      <c r="K231" t="str" cm="1">
        <f t="array" ref="K23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_xlpm.Taux,_xlfn.XLOOKUP($A231,Table2[Fonction],Table2[Taux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31" t="str">
        <f>IF(ISNUMBER(TableSaisie[[#This Row],[Heures totales]]),(J231*Paramètres!B232)+(L231*Paramètres!B232*0.4)+(M231*Paramètres!B232*0.9),"")</f>
        <v/>
      </c>
    </row>
    <row r="232" spans="6:14" x14ac:dyDescent="0.2">
      <c r="F232" s="29"/>
      <c r="G232" s="29"/>
      <c r="H232" s="29"/>
      <c r="I232" s="29"/>
      <c r="J232" s="43" t="str">
        <f>IF(AND(ISNUMBER(TableSaisie[[#This Row],[Heure départ]]),ISNUMBER(TableSaisie[[#This Row],[Début pause]])),(MOD(G232-F232,1)+MOD(I232-H232,1))*24,"")</f>
        <v/>
      </c>
      <c r="K232" t="str" cm="1">
        <f t="array" ref="K23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_xlpm.Taux,_xlfn.XLOOKUP($A232,Table2[Fonction],Table2[Taux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32" t="str">
        <f>IF(ISNUMBER(TableSaisie[[#This Row],[Heures totales]]),(J232*Paramètres!B233)+(L232*Paramètres!B233*0.4)+(M232*Paramètres!B233*0.9),"")</f>
        <v/>
      </c>
    </row>
    <row r="233" spans="6:14" x14ac:dyDescent="0.2">
      <c r="F233" s="29"/>
      <c r="G233" s="29"/>
      <c r="H233" s="29"/>
      <c r="I233" s="29"/>
      <c r="J233" s="43" t="str">
        <f>IF(AND(ISNUMBER(TableSaisie[[#This Row],[Heure départ]]),ISNUMBER(TableSaisie[[#This Row],[Début pause]])),(MOD(G233-F233,1)+MOD(I233-H233,1))*24,"")</f>
        <v/>
      </c>
      <c r="K233" t="str" cm="1">
        <f t="array" ref="K23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_xlpm.Taux,_xlfn.XLOOKUP($A233,Table2[Fonction],Table2[Taux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33" t="str">
        <f>IF(ISNUMBER(TableSaisie[[#This Row],[Heures totales]]),(J233*Paramètres!B234)+(L233*Paramètres!B234*0.4)+(M233*Paramètres!B234*0.9),"")</f>
        <v/>
      </c>
    </row>
    <row r="234" spans="6:14" x14ac:dyDescent="0.2">
      <c r="F234" s="29"/>
      <c r="G234" s="29"/>
      <c r="H234" s="29"/>
      <c r="I234" s="29"/>
      <c r="J234" s="43" t="str">
        <f>IF(AND(ISNUMBER(TableSaisie[[#This Row],[Heure départ]]),ISNUMBER(TableSaisie[[#This Row],[Début pause]])),(MOD(G234-F234,1)+MOD(I234-H234,1))*24,"")</f>
        <v/>
      </c>
      <c r="K234" t="str" cm="1">
        <f t="array" ref="K23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_xlpm.Taux,_xlfn.XLOOKUP($A234,Table2[Fonction],Table2[Taux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34" t="str">
        <f>IF(ISNUMBER(TableSaisie[[#This Row],[Heures totales]]),(J234*Paramètres!B235)+(L234*Paramètres!B235*0.4)+(M234*Paramètres!B235*0.9),"")</f>
        <v/>
      </c>
    </row>
    <row r="235" spans="6:14" x14ac:dyDescent="0.2">
      <c r="F235" s="29"/>
      <c r="G235" s="29"/>
      <c r="H235" s="29"/>
      <c r="I235" s="29"/>
      <c r="J235" s="43" t="str">
        <f>IF(AND(ISNUMBER(TableSaisie[[#This Row],[Heure départ]]),ISNUMBER(TableSaisie[[#This Row],[Début pause]])),(MOD(G235-F235,1)+MOD(I235-H235,1))*24,"")</f>
        <v/>
      </c>
      <c r="K235" t="str" cm="1">
        <f t="array" ref="K23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_xlpm.Taux,_xlfn.XLOOKUP($A235,Table2[Fonction],Table2[Taux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35" t="str">
        <f>IF(ISNUMBER(TableSaisie[[#This Row],[Heures totales]]),(J235*Paramètres!B236)+(L235*Paramètres!B236*0.4)+(M235*Paramètres!B236*0.9),"")</f>
        <v/>
      </c>
    </row>
    <row r="236" spans="6:14" x14ac:dyDescent="0.2">
      <c r="F236" s="29"/>
      <c r="G236" s="29"/>
      <c r="H236" s="29"/>
      <c r="I236" s="29"/>
      <c r="J236" s="43" t="str">
        <f>IF(AND(ISNUMBER(TableSaisie[[#This Row],[Heure départ]]),ISNUMBER(TableSaisie[[#This Row],[Début pause]])),(MOD(G236-F236,1)+MOD(I236-H236,1))*24,"")</f>
        <v/>
      </c>
      <c r="K236" t="str" cm="1">
        <f t="array" ref="K23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_xlpm.Taux,_xlfn.XLOOKUP($A236,Table2[Fonction],Table2[Taux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36" t="str">
        <f>IF(ISNUMBER(TableSaisie[[#This Row],[Heures totales]]),(J236*Paramètres!B237)+(L236*Paramètres!B237*0.4)+(M236*Paramètres!B237*0.9),"")</f>
        <v/>
      </c>
    </row>
    <row r="237" spans="6:14" x14ac:dyDescent="0.2">
      <c r="F237" s="29"/>
      <c r="G237" s="29"/>
      <c r="H237" s="29"/>
      <c r="I237" s="29"/>
      <c r="J237" s="43" t="str">
        <f>IF(AND(ISNUMBER(TableSaisie[[#This Row],[Heure départ]]),ISNUMBER(TableSaisie[[#This Row],[Début pause]])),(MOD(G237-F237,1)+MOD(I237-H237,1))*24,"")</f>
        <v/>
      </c>
      <c r="K237" t="str" cm="1">
        <f t="array" ref="K23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_xlpm.Taux,_xlfn.XLOOKUP($A237,Table2[Fonction],Table2[Taux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37" t="str">
        <f>IF(ISNUMBER(TableSaisie[[#This Row],[Heures totales]]),(J237*Paramètres!B238)+(L237*Paramètres!B238*0.4)+(M237*Paramètres!B238*0.9),"")</f>
        <v/>
      </c>
    </row>
    <row r="238" spans="6:14" x14ac:dyDescent="0.2">
      <c r="F238" s="29"/>
      <c r="G238" s="29"/>
      <c r="H238" s="29"/>
      <c r="I238" s="29"/>
      <c r="J238" s="43" t="str">
        <f>IF(AND(ISNUMBER(TableSaisie[[#This Row],[Heure départ]]),ISNUMBER(TableSaisie[[#This Row],[Début pause]])),(MOD(G238-F238,1)+MOD(I238-H238,1))*24,"")</f>
        <v/>
      </c>
      <c r="K238" t="str" cm="1">
        <f t="array" ref="K23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_xlpm.Taux,_xlfn.XLOOKUP($A238,Table2[Fonction],Table2[Taux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38" t="str">
        <f>IF(ISNUMBER(TableSaisie[[#This Row],[Heures totales]]),(J238*Paramètres!B239)+(L238*Paramètres!B239*0.4)+(M238*Paramètres!B239*0.9),"")</f>
        <v/>
      </c>
    </row>
    <row r="239" spans="6:14" x14ac:dyDescent="0.2">
      <c r="F239" s="29"/>
      <c r="G239" s="29"/>
      <c r="H239" s="29"/>
      <c r="I239" s="29"/>
      <c r="J239" s="43" t="str">
        <f>IF(AND(ISNUMBER(TableSaisie[[#This Row],[Heure départ]]),ISNUMBER(TableSaisie[[#This Row],[Début pause]])),(MOD(G239-F239,1)+MOD(I239-H239,1))*24,"")</f>
        <v/>
      </c>
      <c r="K239" t="str" cm="1">
        <f t="array" ref="K23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_xlpm.Taux,_xlfn.XLOOKUP($A239,Table2[Fonction],Table2[Taux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39" t="str">
        <f>IF(ISNUMBER(TableSaisie[[#This Row],[Heures totales]]),(J239*Paramètres!B240)+(L239*Paramètres!B240*0.4)+(M239*Paramètres!B240*0.9),"")</f>
        <v/>
      </c>
    </row>
    <row r="240" spans="6:14" x14ac:dyDescent="0.2">
      <c r="F240" s="29"/>
      <c r="G240" s="29"/>
      <c r="H240" s="29"/>
      <c r="I240" s="29"/>
      <c r="J240" s="43" t="str">
        <f>IF(AND(ISNUMBER(TableSaisie[[#This Row],[Heure départ]]),ISNUMBER(TableSaisie[[#This Row],[Début pause]])),(MOD(G240-F240,1)+MOD(I240-H240,1))*24,"")</f>
        <v/>
      </c>
      <c r="K240" t="str" cm="1">
        <f t="array" ref="K24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_xlpm.Taux,_xlfn.XLOOKUP($A240,Table2[Fonction],Table2[Taux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40" t="str">
        <f>IF(ISNUMBER(TableSaisie[[#This Row],[Heures totales]]),(J240*Paramètres!B241)+(L240*Paramètres!B241*0.4)+(M240*Paramètres!B241*0.9),"")</f>
        <v/>
      </c>
    </row>
    <row r="241" spans="6:14" x14ac:dyDescent="0.2">
      <c r="F241" s="29"/>
      <c r="G241" s="29"/>
      <c r="H241" s="29"/>
      <c r="I241" s="29"/>
      <c r="J241" s="43" t="str">
        <f>IF(AND(ISNUMBER(TableSaisie[[#This Row],[Heure départ]]),ISNUMBER(TableSaisie[[#This Row],[Début pause]])),(MOD(G241-F241,1)+MOD(I241-H241,1))*24,"")</f>
        <v/>
      </c>
      <c r="K241" t="str" cm="1">
        <f t="array" ref="K24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_xlpm.Taux,_xlfn.XLOOKUP($A241,Table2[Fonction],Table2[Taux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41" t="str">
        <f>IF(ISNUMBER(TableSaisie[[#This Row],[Heures totales]]),(J241*Paramètres!B242)+(L241*Paramètres!B242*0.4)+(M241*Paramètres!B242*0.9),"")</f>
        <v/>
      </c>
    </row>
    <row r="242" spans="6:14" x14ac:dyDescent="0.2">
      <c r="F242" s="29"/>
      <c r="G242" s="29"/>
      <c r="H242" s="29"/>
      <c r="I242" s="29"/>
      <c r="J242" s="43" t="str">
        <f>IF(AND(ISNUMBER(TableSaisie[[#This Row],[Heure départ]]),ISNUMBER(TableSaisie[[#This Row],[Début pause]])),(MOD(G242-F242,1)+MOD(I242-H242,1))*24,"")</f>
        <v/>
      </c>
      <c r="K242" t="str" cm="1">
        <f t="array" ref="K24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_xlpm.Taux,_xlfn.XLOOKUP($A242,Table2[Fonction],Table2[Taux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42" t="str">
        <f>IF(ISNUMBER(TableSaisie[[#This Row],[Heures totales]]),(J242*Paramètres!B243)+(L242*Paramètres!B243*0.4)+(M242*Paramètres!B243*0.9),"")</f>
        <v/>
      </c>
    </row>
    <row r="243" spans="6:14" x14ac:dyDescent="0.2">
      <c r="F243" s="29"/>
      <c r="G243" s="29"/>
      <c r="H243" s="29"/>
      <c r="I243" s="29"/>
      <c r="J243" s="43" t="str">
        <f>IF(AND(ISNUMBER(TableSaisie[[#This Row],[Heure départ]]),ISNUMBER(TableSaisie[[#This Row],[Début pause]])),(MOD(G243-F243,1)+MOD(I243-H243,1))*24,"")</f>
        <v/>
      </c>
      <c r="K243" t="str" cm="1">
        <f t="array" ref="K24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_xlpm.Taux,_xlfn.XLOOKUP($A243,Table2[Fonction],Table2[Taux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43" t="str">
        <f>IF(ISNUMBER(TableSaisie[[#This Row],[Heures totales]]),(J243*Paramètres!B244)+(L243*Paramètres!B244*0.4)+(M243*Paramètres!B244*0.9),"")</f>
        <v/>
      </c>
    </row>
    <row r="244" spans="6:14" x14ac:dyDescent="0.2">
      <c r="F244" s="29"/>
      <c r="G244" s="29"/>
      <c r="H244" s="29"/>
      <c r="I244" s="29"/>
      <c r="J244" s="43" t="str">
        <f>IF(AND(ISNUMBER(TableSaisie[[#This Row],[Heure départ]]),ISNUMBER(TableSaisie[[#This Row],[Début pause]])),(MOD(G244-F244,1)+MOD(I244-H244,1))*24,"")</f>
        <v/>
      </c>
      <c r="K244" t="str" cm="1">
        <f t="array" ref="K24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_xlpm.Taux,_xlfn.XLOOKUP($A244,Table2[Fonction],Table2[Taux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44" t="str">
        <f>IF(ISNUMBER(TableSaisie[[#This Row],[Heures totales]]),(J244*Paramètres!B245)+(L244*Paramètres!B245*0.4)+(M244*Paramètres!B245*0.9),"")</f>
        <v/>
      </c>
    </row>
    <row r="245" spans="6:14" x14ac:dyDescent="0.2">
      <c r="F245" s="29"/>
      <c r="G245" s="29"/>
      <c r="H245" s="29"/>
      <c r="I245" s="29"/>
      <c r="J245" s="43" t="str">
        <f>IF(AND(ISNUMBER(TableSaisie[[#This Row],[Heure départ]]),ISNUMBER(TableSaisie[[#This Row],[Début pause]])),(MOD(G245-F245,1)+MOD(I245-H245,1))*24,"")</f>
        <v/>
      </c>
      <c r="K245" t="str" cm="1">
        <f t="array" ref="K24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_xlpm.Taux,_xlfn.XLOOKUP($A245,Table2[Fonction],Table2[Taux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45" t="str">
        <f>IF(ISNUMBER(TableSaisie[[#This Row],[Heures totales]]),(J245*Paramètres!B246)+(L245*Paramètres!B246*0.4)+(M245*Paramètres!B246*0.9),"")</f>
        <v/>
      </c>
    </row>
    <row r="246" spans="6:14" x14ac:dyDescent="0.2">
      <c r="F246" s="29"/>
      <c r="G246" s="29"/>
      <c r="H246" s="29"/>
      <c r="I246" s="29"/>
      <c r="J246" s="43" t="str">
        <f>IF(AND(ISNUMBER(TableSaisie[[#This Row],[Heure départ]]),ISNUMBER(TableSaisie[[#This Row],[Début pause]])),(MOD(G246-F246,1)+MOD(I246-H246,1))*24,"")</f>
        <v/>
      </c>
      <c r="K246" t="str" cm="1">
        <f t="array" ref="K24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_xlpm.Taux,_xlfn.XLOOKUP($A246,Table2[Fonction],Table2[Taux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46" t="str">
        <f>IF(ISNUMBER(TableSaisie[[#This Row],[Heures totales]]),(J246*Paramètres!B247)+(L246*Paramètres!B247*0.4)+(M246*Paramètres!B247*0.9),"")</f>
        <v/>
      </c>
    </row>
    <row r="247" spans="6:14" x14ac:dyDescent="0.2">
      <c r="F247" s="29"/>
      <c r="G247" s="29"/>
      <c r="H247" s="29"/>
      <c r="I247" s="29"/>
      <c r="J247" s="43" t="str">
        <f>IF(AND(ISNUMBER(TableSaisie[[#This Row],[Heure départ]]),ISNUMBER(TableSaisie[[#This Row],[Début pause]])),(MOD(G247-F247,1)+MOD(I247-H247,1))*24,"")</f>
        <v/>
      </c>
      <c r="K247" t="str" cm="1">
        <f t="array" ref="K24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_xlpm.Taux,_xlfn.XLOOKUP($A247,Table2[Fonction],Table2[Taux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47" t="str">
        <f>IF(ISNUMBER(TableSaisie[[#This Row],[Heures totales]]),(J247*Paramètres!B248)+(L247*Paramètres!B248*0.4)+(M247*Paramètres!B248*0.9),"")</f>
        <v/>
      </c>
    </row>
    <row r="248" spans="6:14" x14ac:dyDescent="0.2">
      <c r="F248" s="29"/>
      <c r="G248" s="29"/>
      <c r="H248" s="29"/>
      <c r="I248" s="29"/>
      <c r="J248" s="43" t="str">
        <f>IF(AND(ISNUMBER(TableSaisie[[#This Row],[Heure départ]]),ISNUMBER(TableSaisie[[#This Row],[Début pause]])),(MOD(G248-F248,1)+MOD(I248-H248,1))*24,"")</f>
        <v/>
      </c>
      <c r="K248" t="str" cm="1">
        <f t="array" ref="K24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_xlpm.Taux,_xlfn.XLOOKUP($A248,Table2[Fonction],Table2[Taux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48" t="str">
        <f>IF(ISNUMBER(TableSaisie[[#This Row],[Heures totales]]),(J248*Paramètres!B249)+(L248*Paramètres!B249*0.4)+(M248*Paramètres!B249*0.9),"")</f>
        <v/>
      </c>
    </row>
    <row r="249" spans="6:14" x14ac:dyDescent="0.2">
      <c r="F249" s="29"/>
      <c r="G249" s="29"/>
      <c r="H249" s="29"/>
      <c r="I249" s="29"/>
      <c r="J249" s="43" t="str">
        <f>IF(AND(ISNUMBER(TableSaisie[[#This Row],[Heure départ]]),ISNUMBER(TableSaisie[[#This Row],[Début pause]])),(MOD(G249-F249,1)+MOD(I249-H249,1))*24,"")</f>
        <v/>
      </c>
      <c r="K249" t="str" cm="1">
        <f t="array" ref="K24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_xlpm.Taux,_xlfn.XLOOKUP($A249,Table2[Fonction],Table2[Taux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49" t="str">
        <f>IF(ISNUMBER(TableSaisie[[#This Row],[Heures totales]]),(J249*Paramètres!B250)+(L249*Paramètres!B250*0.4)+(M249*Paramètres!B250*0.9),"")</f>
        <v/>
      </c>
    </row>
    <row r="250" spans="6:14" x14ac:dyDescent="0.2">
      <c r="F250" s="29"/>
      <c r="G250" s="29"/>
      <c r="H250" s="29"/>
      <c r="I250" s="29"/>
      <c r="J250" s="43" t="str">
        <f>IF(AND(ISNUMBER(TableSaisie[[#This Row],[Heure départ]]),ISNUMBER(TableSaisie[[#This Row],[Début pause]])),(MOD(G250-F250,1)+MOD(I250-H250,1))*24,"")</f>
        <v/>
      </c>
      <c r="K250" t="str" cm="1">
        <f t="array" ref="K25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_xlpm.Taux,_xlfn.XLOOKUP($A250,Table2[Fonction],Table2[Taux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50" t="str">
        <f>IF(ISNUMBER(TableSaisie[[#This Row],[Heures totales]]),(J250*Paramètres!B251)+(L250*Paramètres!B251*0.4)+(M250*Paramètres!B251*0.9),"")</f>
        <v/>
      </c>
    </row>
    <row r="251" spans="6:14" x14ac:dyDescent="0.2">
      <c r="F251" s="29"/>
      <c r="G251" s="29"/>
      <c r="H251" s="29"/>
      <c r="I251" s="29"/>
      <c r="J251" s="43" t="str">
        <f>IF(AND(ISNUMBER(TableSaisie[[#This Row],[Heure départ]]),ISNUMBER(TableSaisie[[#This Row],[Début pause]])),(MOD(G251-F251,1)+MOD(I251-H251,1))*24,"")</f>
        <v/>
      </c>
      <c r="K251" t="str" cm="1">
        <f t="array" ref="K25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_xlpm.Taux,_xlfn.XLOOKUP($A251,Table2[Fonction],Table2[Taux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51" t="str">
        <f>IF(ISNUMBER(TableSaisie[[#This Row],[Heures totales]]),(J251*Paramètres!B252)+(L251*Paramètres!B252*0.4)+(M251*Paramètres!B252*0.9),"")</f>
        <v/>
      </c>
    </row>
    <row r="252" spans="6:14" x14ac:dyDescent="0.2">
      <c r="F252" s="29"/>
      <c r="G252" s="29"/>
      <c r="H252" s="29"/>
      <c r="I252" s="29"/>
      <c r="J252" s="43" t="str">
        <f>IF(AND(ISNUMBER(TableSaisie[[#This Row],[Heure départ]]),ISNUMBER(TableSaisie[[#This Row],[Début pause]])),(MOD(G252-F252,1)+MOD(I252-H252,1))*24,"")</f>
        <v/>
      </c>
      <c r="K252" t="str" cm="1">
        <f t="array" ref="K25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_xlpm.Taux,_xlfn.XLOOKUP($A252,Table2[Fonction],Table2[Taux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52" t="str">
        <f>IF(ISNUMBER(TableSaisie[[#This Row],[Heures totales]]),(J252*Paramètres!B253)+(L252*Paramètres!B253*0.4)+(M252*Paramètres!B253*0.9),"")</f>
        <v/>
      </c>
    </row>
    <row r="253" spans="6:14" x14ac:dyDescent="0.2">
      <c r="F253" s="29"/>
      <c r="G253" s="29"/>
      <c r="H253" s="29"/>
      <c r="I253" s="29"/>
      <c r="J253" s="43" t="str">
        <f>IF(AND(ISNUMBER(TableSaisie[[#This Row],[Heure départ]]),ISNUMBER(TableSaisie[[#This Row],[Début pause]])),(MOD(G253-F253,1)+MOD(I253-H253,1))*24,"")</f>
        <v/>
      </c>
      <c r="K253" t="str" cm="1">
        <f t="array" ref="K25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_xlpm.Taux,_xlfn.XLOOKUP($A253,Table2[Fonction],Table2[Taux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53" t="str">
        <f>IF(ISNUMBER(TableSaisie[[#This Row],[Heures totales]]),(J253*Paramètres!B254)+(L253*Paramètres!B254*0.4)+(M253*Paramètres!B254*0.9),"")</f>
        <v/>
      </c>
    </row>
    <row r="254" spans="6:14" x14ac:dyDescent="0.2">
      <c r="F254" s="29"/>
      <c r="G254" s="29"/>
      <c r="H254" s="29"/>
      <c r="I254" s="29"/>
      <c r="J254" s="43" t="str">
        <f>IF(AND(ISNUMBER(TableSaisie[[#This Row],[Heure départ]]),ISNUMBER(TableSaisie[[#This Row],[Début pause]])),(MOD(G254-F254,1)+MOD(I254-H254,1))*24,"")</f>
        <v/>
      </c>
      <c r="K254" t="str" cm="1">
        <f t="array" ref="K25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_xlpm.Taux,_xlfn.XLOOKUP($A254,Table2[Fonction],Table2[Taux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54" t="str">
        <f>IF(ISNUMBER(TableSaisie[[#This Row],[Heures totales]]),(J254*Paramètres!B255)+(L254*Paramètres!B255*0.4)+(M254*Paramètres!B255*0.9),"")</f>
        <v/>
      </c>
    </row>
    <row r="255" spans="6:14" x14ac:dyDescent="0.2">
      <c r="F255" s="29"/>
      <c r="G255" s="29"/>
      <c r="H255" s="29"/>
      <c r="I255" s="29"/>
      <c r="J255" s="43" t="str">
        <f>IF(AND(ISNUMBER(TableSaisie[[#This Row],[Heure départ]]),ISNUMBER(TableSaisie[[#This Row],[Début pause]])),(MOD(G255-F255,1)+MOD(I255-H255,1))*24,"")</f>
        <v/>
      </c>
      <c r="K255" t="str" cm="1">
        <f t="array" ref="K25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_xlpm.Taux,_xlfn.XLOOKUP($A255,Table2[Fonction],Table2[Taux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55" t="str">
        <f>IF(ISNUMBER(TableSaisie[[#This Row],[Heures totales]]),(J255*Paramètres!B256)+(L255*Paramètres!B256*0.4)+(M255*Paramètres!B256*0.9),"")</f>
        <v/>
      </c>
    </row>
    <row r="256" spans="6:14" x14ac:dyDescent="0.2">
      <c r="F256" s="29"/>
      <c r="G256" s="29"/>
      <c r="H256" s="29"/>
      <c r="I256" s="29"/>
      <c r="J256" s="43" t="str">
        <f>IF(AND(ISNUMBER(TableSaisie[[#This Row],[Heure départ]]),ISNUMBER(TableSaisie[[#This Row],[Début pause]])),(MOD(G256-F256,1)+MOD(I256-H256,1))*24,"")</f>
        <v/>
      </c>
      <c r="K256" t="str" cm="1">
        <f t="array" ref="K25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_xlpm.Taux,_xlfn.XLOOKUP($A256,Table2[Fonction],Table2[Taux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56" t="str">
        <f>IF(ISNUMBER(TableSaisie[[#This Row],[Heures totales]]),(J256*Paramètres!B257)+(L256*Paramètres!B257*0.4)+(M256*Paramètres!B257*0.9),"")</f>
        <v/>
      </c>
    </row>
    <row r="257" spans="6:14" x14ac:dyDescent="0.2">
      <c r="F257" s="29"/>
      <c r="G257" s="29"/>
      <c r="H257" s="29"/>
      <c r="I257" s="29"/>
      <c r="J257" s="43" t="str">
        <f>IF(AND(ISNUMBER(TableSaisie[[#This Row],[Heure départ]]),ISNUMBER(TableSaisie[[#This Row],[Début pause]])),(MOD(G257-F257,1)+MOD(I257-H257,1))*24,"")</f>
        <v/>
      </c>
      <c r="K257" t="str" cm="1">
        <f t="array" ref="K25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_xlpm.Taux,_xlfn.XLOOKUP($A257,Table2[Fonction],Table2[Taux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57" t="str">
        <f>IF(ISNUMBER(TableSaisie[[#This Row],[Heures totales]]),(J257*Paramètres!B258)+(L257*Paramètres!B258*0.4)+(M257*Paramètres!B258*0.9),"")</f>
        <v/>
      </c>
    </row>
    <row r="258" spans="6:14" x14ac:dyDescent="0.2">
      <c r="F258" s="29"/>
      <c r="G258" s="29"/>
      <c r="H258" s="29"/>
      <c r="I258" s="29"/>
      <c r="J258" s="43" t="str">
        <f>IF(AND(ISNUMBER(TableSaisie[[#This Row],[Heure départ]]),ISNUMBER(TableSaisie[[#This Row],[Début pause]])),(MOD(G258-F258,1)+MOD(I258-H258,1))*24,"")</f>
        <v/>
      </c>
      <c r="K258" t="str" cm="1">
        <f t="array" ref="K25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_xlpm.Taux,_xlfn.XLOOKUP($A258,Table2[Fonction],Table2[Taux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58" t="str">
        <f>IF(ISNUMBER(TableSaisie[[#This Row],[Heures totales]]),(J258*Paramètres!B259)+(L258*Paramètres!B259*0.4)+(M258*Paramètres!B259*0.9),"")</f>
        <v/>
      </c>
    </row>
    <row r="259" spans="6:14" x14ac:dyDescent="0.2">
      <c r="F259" s="29"/>
      <c r="G259" s="29"/>
      <c r="H259" s="29"/>
      <c r="I259" s="29"/>
      <c r="J259" s="43" t="str">
        <f>IF(AND(ISNUMBER(TableSaisie[[#This Row],[Heure départ]]),ISNUMBER(TableSaisie[[#This Row],[Début pause]])),(MOD(G259-F259,1)+MOD(I259-H259,1))*24,"")</f>
        <v/>
      </c>
      <c r="K259" t="str" cm="1">
        <f t="array" ref="K25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_xlpm.Taux,_xlfn.XLOOKUP($A259,Table2[Fonction],Table2[Taux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59" t="str">
        <f>IF(ISNUMBER(TableSaisie[[#This Row],[Heures totales]]),(J259*Paramètres!B260)+(L259*Paramètres!B260*0.4)+(M259*Paramètres!B260*0.9),"")</f>
        <v/>
      </c>
    </row>
    <row r="260" spans="6:14" x14ac:dyDescent="0.2">
      <c r="F260" s="29"/>
      <c r="G260" s="29"/>
      <c r="H260" s="29"/>
      <c r="I260" s="29"/>
      <c r="J260" s="43" t="str">
        <f>IF(AND(ISNUMBER(TableSaisie[[#This Row],[Heure départ]]),ISNUMBER(TableSaisie[[#This Row],[Début pause]])),(MOD(G260-F260,1)+MOD(I260-H260,1))*24,"")</f>
        <v/>
      </c>
      <c r="K260" t="str" cm="1">
        <f t="array" ref="K26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_xlpm.Taux,_xlfn.XLOOKUP($A260,Table2[Fonction],Table2[Taux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60" t="str">
        <f>IF(ISNUMBER(TableSaisie[[#This Row],[Heures totales]]),(J260*Paramètres!B261)+(L260*Paramètres!B261*0.4)+(M260*Paramètres!B261*0.9),"")</f>
        <v/>
      </c>
    </row>
    <row r="261" spans="6:14" x14ac:dyDescent="0.2">
      <c r="F261" s="29"/>
      <c r="G261" s="29"/>
      <c r="H261" s="29"/>
      <c r="I261" s="29"/>
      <c r="J261" s="43" t="str">
        <f>IF(AND(ISNUMBER(TableSaisie[[#This Row],[Heure départ]]),ISNUMBER(TableSaisie[[#This Row],[Début pause]])),(MOD(G261-F261,1)+MOD(I261-H261,1))*24,"")</f>
        <v/>
      </c>
      <c r="K261" t="str" cm="1">
        <f t="array" ref="K26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_xlpm.Taux,_xlfn.XLOOKUP($A261,Table2[Fonction],Table2[Taux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61" t="str">
        <f>IF(ISNUMBER(TableSaisie[[#This Row],[Heures totales]]),(J261*Paramètres!B262)+(L261*Paramètres!B262*0.4)+(M261*Paramètres!B262*0.9),"")</f>
        <v/>
      </c>
    </row>
    <row r="262" spans="6:14" x14ac:dyDescent="0.2">
      <c r="F262" s="29"/>
      <c r="G262" s="29"/>
      <c r="H262" s="29"/>
      <c r="I262" s="29"/>
      <c r="J262" s="43" t="str">
        <f>IF(AND(ISNUMBER(TableSaisie[[#This Row],[Heure départ]]),ISNUMBER(TableSaisie[[#This Row],[Début pause]])),(MOD(G262-F262,1)+MOD(I262-H262,1))*24,"")</f>
        <v/>
      </c>
      <c r="K262" t="str" cm="1">
        <f t="array" ref="K26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_xlpm.Taux,_xlfn.XLOOKUP($A262,Table2[Fonction],Table2[Taux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62" t="str">
        <f>IF(ISNUMBER(TableSaisie[[#This Row],[Heures totales]]),(J262*Paramètres!B263)+(L262*Paramètres!B263*0.4)+(M262*Paramètres!B263*0.9),"")</f>
        <v/>
      </c>
    </row>
    <row r="263" spans="6:14" x14ac:dyDescent="0.2">
      <c r="F263" s="29"/>
      <c r="G263" s="29"/>
      <c r="H263" s="29"/>
      <c r="I263" s="29"/>
      <c r="J263" s="43" t="str">
        <f>IF(AND(ISNUMBER(TableSaisie[[#This Row],[Heure départ]]),ISNUMBER(TableSaisie[[#This Row],[Début pause]])),(MOD(G263-F263,1)+MOD(I263-H263,1))*24,"")</f>
        <v/>
      </c>
      <c r="K263" t="str" cm="1">
        <f t="array" ref="K26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_xlpm.Taux,_xlfn.XLOOKUP($A263,Table2[Fonction],Table2[Taux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63" t="str">
        <f>IF(ISNUMBER(TableSaisie[[#This Row],[Heures totales]]),(J263*Paramètres!B264)+(L263*Paramètres!B264*0.4)+(M263*Paramètres!B264*0.9),"")</f>
        <v/>
      </c>
    </row>
    <row r="264" spans="6:14" x14ac:dyDescent="0.2">
      <c r="F264" s="29"/>
      <c r="G264" s="29"/>
      <c r="H264" s="29"/>
      <c r="I264" s="29"/>
      <c r="J264" s="43" t="str">
        <f>IF(AND(ISNUMBER(TableSaisie[[#This Row],[Heure départ]]),ISNUMBER(TableSaisie[[#This Row],[Début pause]])),(MOD(G264-F264,1)+MOD(I264-H264,1))*24,"")</f>
        <v/>
      </c>
      <c r="K264" t="str" cm="1">
        <f t="array" ref="K26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_xlpm.Taux,_xlfn.XLOOKUP($A264,Table2[Fonction],Table2[Taux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64" t="str">
        <f>IF(ISNUMBER(TableSaisie[[#This Row],[Heures totales]]),(J264*Paramètres!B265)+(L264*Paramètres!B265*0.4)+(M264*Paramètres!B265*0.9),"")</f>
        <v/>
      </c>
    </row>
    <row r="265" spans="6:14" x14ac:dyDescent="0.2">
      <c r="F265" s="29"/>
      <c r="G265" s="29"/>
      <c r="H265" s="29"/>
      <c r="I265" s="29"/>
      <c r="J265" s="43" t="str">
        <f>IF(AND(ISNUMBER(TableSaisie[[#This Row],[Heure départ]]),ISNUMBER(TableSaisie[[#This Row],[Début pause]])),(MOD(G265-F265,1)+MOD(I265-H265,1))*24,"")</f>
        <v/>
      </c>
      <c r="K265" t="str" cm="1">
        <f t="array" ref="K26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_xlpm.Taux,_xlfn.XLOOKUP($A265,Table2[Fonction],Table2[Taux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65" t="str">
        <f>IF(ISNUMBER(TableSaisie[[#This Row],[Heures totales]]),(J265*Paramètres!B266)+(L265*Paramètres!B266*0.4)+(M265*Paramètres!B266*0.9),"")</f>
        <v/>
      </c>
    </row>
    <row r="266" spans="6:14" x14ac:dyDescent="0.2">
      <c r="F266" s="29"/>
      <c r="G266" s="29"/>
      <c r="H266" s="29"/>
      <c r="I266" s="29"/>
      <c r="J266" s="43" t="str">
        <f>IF(AND(ISNUMBER(TableSaisie[[#This Row],[Heure départ]]),ISNUMBER(TableSaisie[[#This Row],[Début pause]])),(MOD(G266-F266,1)+MOD(I266-H266,1))*24,"")</f>
        <v/>
      </c>
      <c r="K266" t="str" cm="1">
        <f t="array" ref="K26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_xlpm.Taux,_xlfn.XLOOKUP($A266,Table2[Fonction],Table2[Taux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66" t="str">
        <f>IF(ISNUMBER(TableSaisie[[#This Row],[Heures totales]]),(J266*Paramètres!B267)+(L266*Paramètres!B267*0.4)+(M266*Paramètres!B267*0.9),"")</f>
        <v/>
      </c>
    </row>
    <row r="267" spans="6:14" x14ac:dyDescent="0.2">
      <c r="F267" s="29"/>
      <c r="G267" s="29"/>
      <c r="H267" s="29"/>
      <c r="I267" s="29"/>
      <c r="J267" s="43" t="str">
        <f>IF(AND(ISNUMBER(TableSaisie[[#This Row],[Heure départ]]),ISNUMBER(TableSaisie[[#This Row],[Début pause]])),(MOD(G267-F267,1)+MOD(I267-H267,1))*24,"")</f>
        <v/>
      </c>
      <c r="K267" t="str" cm="1">
        <f t="array" ref="K26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_xlpm.Taux,_xlfn.XLOOKUP($A267,Table2[Fonction],Table2[Taux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67" t="str">
        <f>IF(ISNUMBER(TableSaisie[[#This Row],[Heures totales]]),(J267*Paramètres!B268)+(L267*Paramètres!B268*0.4)+(M267*Paramètres!B268*0.9),"")</f>
        <v/>
      </c>
    </row>
    <row r="268" spans="6:14" x14ac:dyDescent="0.2">
      <c r="F268" s="29"/>
      <c r="G268" s="29"/>
      <c r="H268" s="29"/>
      <c r="I268" s="29"/>
      <c r="J268" s="43" t="str">
        <f>IF(AND(ISNUMBER(TableSaisie[[#This Row],[Heure départ]]),ISNUMBER(TableSaisie[[#This Row],[Début pause]])),(MOD(G268-F268,1)+MOD(I268-H268,1))*24,"")</f>
        <v/>
      </c>
      <c r="K268" t="str" cm="1">
        <f t="array" ref="K26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_xlpm.Taux,_xlfn.XLOOKUP($A268,Table2[Fonction],Table2[Taux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68" t="str">
        <f>IF(ISNUMBER(TableSaisie[[#This Row],[Heures totales]]),(J268*Paramètres!B269)+(L268*Paramètres!B269*0.4)+(M268*Paramètres!B269*0.9),"")</f>
        <v/>
      </c>
    </row>
    <row r="269" spans="6:14" x14ac:dyDescent="0.2">
      <c r="F269" s="29"/>
      <c r="G269" s="29"/>
      <c r="H269" s="29"/>
      <c r="I269" s="29"/>
      <c r="J269" s="43" t="str">
        <f>IF(AND(ISNUMBER(TableSaisie[[#This Row],[Heure départ]]),ISNUMBER(TableSaisie[[#This Row],[Début pause]])),(MOD(G269-F269,1)+MOD(I269-H269,1))*24,"")</f>
        <v/>
      </c>
      <c r="K269" t="str" cm="1">
        <f t="array" ref="K26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_xlpm.Taux,_xlfn.XLOOKUP($A269,Table2[Fonction],Table2[Taux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69" t="str">
        <f>IF(ISNUMBER(TableSaisie[[#This Row],[Heures totales]]),(J269*Paramètres!B270)+(L269*Paramètres!B270*0.4)+(M269*Paramètres!B270*0.9),"")</f>
        <v/>
      </c>
    </row>
    <row r="270" spans="6:14" x14ac:dyDescent="0.2">
      <c r="F270" s="29"/>
      <c r="G270" s="29"/>
      <c r="H270" s="29"/>
      <c r="I270" s="29"/>
      <c r="J270" s="43" t="str">
        <f>IF(AND(ISNUMBER(TableSaisie[[#This Row],[Heure départ]]),ISNUMBER(TableSaisie[[#This Row],[Début pause]])),(MOD(G270-F270,1)+MOD(I270-H270,1))*24,"")</f>
        <v/>
      </c>
      <c r="K270" t="str" cm="1">
        <f t="array" ref="K27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_xlpm.Taux,_xlfn.XLOOKUP($A270,Table2[Fonction],Table2[Taux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70" t="str">
        <f>IF(ISNUMBER(TableSaisie[[#This Row],[Heures totales]]),(J270*Paramètres!B271)+(L270*Paramètres!B271*0.4)+(M270*Paramètres!B271*0.9),"")</f>
        <v/>
      </c>
    </row>
    <row r="271" spans="6:14" x14ac:dyDescent="0.2">
      <c r="F271" s="29"/>
      <c r="G271" s="29"/>
      <c r="H271" s="29"/>
      <c r="I271" s="29"/>
      <c r="J271" s="43" t="str">
        <f>IF(AND(ISNUMBER(TableSaisie[[#This Row],[Heure départ]]),ISNUMBER(TableSaisie[[#This Row],[Début pause]])),(MOD(G271-F271,1)+MOD(I271-H271,1))*24,"")</f>
        <v/>
      </c>
      <c r="K271" t="str" cm="1">
        <f t="array" ref="K27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_xlpm.Taux,_xlfn.XLOOKUP($A271,Table2[Fonction],Table2[Taux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71" t="str">
        <f>IF(ISNUMBER(TableSaisie[[#This Row],[Heures totales]]),(J271*Paramètres!B272)+(L271*Paramètres!B272*0.4)+(M271*Paramètres!B272*0.9),"")</f>
        <v/>
      </c>
    </row>
    <row r="272" spans="6:14" x14ac:dyDescent="0.2">
      <c r="F272" s="29"/>
      <c r="G272" s="29"/>
      <c r="H272" s="29"/>
      <c r="I272" s="29"/>
      <c r="J272" s="43" t="str">
        <f>IF(AND(ISNUMBER(TableSaisie[[#This Row],[Heure départ]]),ISNUMBER(TableSaisie[[#This Row],[Début pause]])),(MOD(G272-F272,1)+MOD(I272-H272,1))*24,"")</f>
        <v/>
      </c>
      <c r="K272" t="str" cm="1">
        <f t="array" ref="K27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_xlpm.Taux,_xlfn.XLOOKUP($A272,Table2[Fonction],Table2[Taux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72" t="str">
        <f>IF(ISNUMBER(TableSaisie[[#This Row],[Heures totales]]),(J272*Paramètres!B273)+(L272*Paramètres!B273*0.4)+(M272*Paramètres!B273*0.9),"")</f>
        <v/>
      </c>
    </row>
    <row r="273" spans="6:14" x14ac:dyDescent="0.2">
      <c r="F273" s="29"/>
      <c r="G273" s="29"/>
      <c r="H273" s="29"/>
      <c r="I273" s="29"/>
      <c r="J273" s="43" t="str">
        <f>IF(AND(ISNUMBER(TableSaisie[[#This Row],[Heure départ]]),ISNUMBER(TableSaisie[[#This Row],[Début pause]])),(MOD(G273-F273,1)+MOD(I273-H273,1))*24,"")</f>
        <v/>
      </c>
      <c r="K273" t="str" cm="1">
        <f t="array" ref="K27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_xlpm.Taux,_xlfn.XLOOKUP($A273,Table2[Fonction],Table2[Taux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73" t="str">
        <f>IF(ISNUMBER(TableSaisie[[#This Row],[Heures totales]]),(J273*Paramètres!B274)+(L273*Paramètres!B274*0.4)+(M273*Paramètres!B274*0.9),"")</f>
        <v/>
      </c>
    </row>
    <row r="274" spans="6:14" x14ac:dyDescent="0.2">
      <c r="F274" s="29"/>
      <c r="G274" s="29"/>
      <c r="H274" s="29"/>
      <c r="I274" s="29"/>
      <c r="J274" s="43" t="str">
        <f>IF(AND(ISNUMBER(TableSaisie[[#This Row],[Heure départ]]),ISNUMBER(TableSaisie[[#This Row],[Début pause]])),(MOD(G274-F274,1)+MOD(I274-H274,1))*24,"")</f>
        <v/>
      </c>
      <c r="K274" t="str" cm="1">
        <f t="array" ref="K27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_xlpm.Taux,_xlfn.XLOOKUP($A274,Table2[Fonction],Table2[Taux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74" t="str">
        <f>IF(ISNUMBER(TableSaisie[[#This Row],[Heures totales]]),(J274*Paramètres!B275)+(L274*Paramètres!B275*0.4)+(M274*Paramètres!B275*0.9),"")</f>
        <v/>
      </c>
    </row>
    <row r="275" spans="6:14" x14ac:dyDescent="0.2">
      <c r="F275" s="29"/>
      <c r="G275" s="29"/>
      <c r="H275" s="29"/>
      <c r="I275" s="29"/>
      <c r="J275" s="43" t="str">
        <f>IF(AND(ISNUMBER(TableSaisie[[#This Row],[Heure départ]]),ISNUMBER(TableSaisie[[#This Row],[Début pause]])),(MOD(G275-F275,1)+MOD(I275-H275,1))*24,"")</f>
        <v/>
      </c>
      <c r="K275" t="str" cm="1">
        <f t="array" ref="K27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_xlpm.Taux,_xlfn.XLOOKUP($A275,Table2[Fonction],Table2[Taux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75" t="str">
        <f>IF(ISNUMBER(TableSaisie[[#This Row],[Heures totales]]),(J275*Paramètres!B276)+(L275*Paramètres!B276*0.4)+(M275*Paramètres!B276*0.9),"")</f>
        <v/>
      </c>
    </row>
    <row r="276" spans="6:14" x14ac:dyDescent="0.2">
      <c r="F276" s="29"/>
      <c r="G276" s="29"/>
      <c r="H276" s="29"/>
      <c r="I276" s="29"/>
      <c r="J276" s="43" t="str">
        <f>IF(AND(ISNUMBER(TableSaisie[[#This Row],[Heure départ]]),ISNUMBER(TableSaisie[[#This Row],[Début pause]])),(MOD(G276-F276,1)+MOD(I276-H276,1))*24,"")</f>
        <v/>
      </c>
      <c r="K276" t="str" cm="1">
        <f t="array" ref="K27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_xlpm.Taux,_xlfn.XLOOKUP($A276,Table2[Fonction],Table2[Taux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76" t="str">
        <f>IF(ISNUMBER(TableSaisie[[#This Row],[Heures totales]]),(J276*Paramètres!B277)+(L276*Paramètres!B277*0.4)+(M276*Paramètres!B277*0.9),"")</f>
        <v/>
      </c>
    </row>
    <row r="277" spans="6:14" x14ac:dyDescent="0.2">
      <c r="F277" s="29"/>
      <c r="G277" s="29"/>
      <c r="H277" s="29"/>
      <c r="I277" s="29"/>
      <c r="J277" s="43" t="str">
        <f>IF(AND(ISNUMBER(TableSaisie[[#This Row],[Heure départ]]),ISNUMBER(TableSaisie[[#This Row],[Début pause]])),(MOD(G277-F277,1)+MOD(I277-H277,1))*24,"")</f>
        <v/>
      </c>
      <c r="K277" t="str" cm="1">
        <f t="array" ref="K27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_xlpm.Taux,_xlfn.XLOOKUP($A277,Table2[Fonction],Table2[Taux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77" t="str">
        <f>IF(ISNUMBER(TableSaisie[[#This Row],[Heures totales]]),(J277*Paramètres!B278)+(L277*Paramètres!B278*0.4)+(M277*Paramètres!B278*0.9),"")</f>
        <v/>
      </c>
    </row>
    <row r="278" spans="6:14" x14ac:dyDescent="0.2">
      <c r="F278" s="29"/>
      <c r="G278" s="29"/>
      <c r="H278" s="29"/>
      <c r="I278" s="29"/>
      <c r="J278" s="43" t="str">
        <f>IF(AND(ISNUMBER(TableSaisie[[#This Row],[Heure départ]]),ISNUMBER(TableSaisie[[#This Row],[Début pause]])),(MOD(G278-F278,1)+MOD(I278-H278,1))*24,"")</f>
        <v/>
      </c>
      <c r="K278" t="str" cm="1">
        <f t="array" ref="K27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_xlpm.Taux,_xlfn.XLOOKUP($A278,Table2[Fonction],Table2[Taux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78" t="str">
        <f>IF(ISNUMBER(TableSaisie[[#This Row],[Heures totales]]),(J278*Paramètres!B279)+(L278*Paramètres!B279*0.4)+(M278*Paramètres!B279*0.9),"")</f>
        <v/>
      </c>
    </row>
    <row r="279" spans="6:14" x14ac:dyDescent="0.2">
      <c r="F279" s="29"/>
      <c r="G279" s="29"/>
      <c r="H279" s="29"/>
      <c r="I279" s="29"/>
      <c r="J279" s="43" t="str">
        <f>IF(AND(ISNUMBER(TableSaisie[[#This Row],[Heure départ]]),ISNUMBER(TableSaisie[[#This Row],[Début pause]])),(MOD(G279-F279,1)+MOD(I279-H279,1))*24,"")</f>
        <v/>
      </c>
      <c r="K279" t="str" cm="1">
        <f t="array" ref="K27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_xlpm.Taux,_xlfn.XLOOKUP($A279,Table2[Fonction],Table2[Taux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79" t="str">
        <f>IF(ISNUMBER(TableSaisie[[#This Row],[Heures totales]]),(J279*Paramètres!B280)+(L279*Paramètres!B280*0.4)+(M279*Paramètres!B280*0.9),"")</f>
        <v/>
      </c>
    </row>
    <row r="280" spans="6:14" x14ac:dyDescent="0.2">
      <c r="F280" s="29"/>
      <c r="G280" s="29"/>
      <c r="H280" s="29"/>
      <c r="I280" s="29"/>
      <c r="J280" s="43" t="str">
        <f>IF(AND(ISNUMBER(TableSaisie[[#This Row],[Heure départ]]),ISNUMBER(TableSaisie[[#This Row],[Début pause]])),(MOD(G280-F280,1)+MOD(I280-H280,1))*24,"")</f>
        <v/>
      </c>
      <c r="K280" t="str" cm="1">
        <f t="array" ref="K28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_xlpm.Taux,_xlfn.XLOOKUP($A280,Table2[Fonction],Table2[Taux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80" t="str">
        <f>IF(ISNUMBER(TableSaisie[[#This Row],[Heures totales]]),(J280*Paramètres!B281)+(L280*Paramètres!B281*0.4)+(M280*Paramètres!B281*0.9),"")</f>
        <v/>
      </c>
    </row>
    <row r="281" spans="6:14" x14ac:dyDescent="0.2">
      <c r="F281" s="29"/>
      <c r="G281" s="29"/>
      <c r="H281" s="29"/>
      <c r="I281" s="29"/>
      <c r="J281" s="43" t="str">
        <f>IF(AND(ISNUMBER(TableSaisie[[#This Row],[Heure départ]]),ISNUMBER(TableSaisie[[#This Row],[Début pause]])),(MOD(G281-F281,1)+MOD(I281-H281,1))*24,"")</f>
        <v/>
      </c>
      <c r="K281" t="str" cm="1">
        <f t="array" ref="K28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_xlpm.Taux,_xlfn.XLOOKUP($A281,Table2[Fonction],Table2[Taux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81" t="str">
        <f>IF(ISNUMBER(TableSaisie[[#This Row],[Heures totales]]),(J281*Paramètres!B282)+(L281*Paramètres!B282*0.4)+(M281*Paramètres!B282*0.9),"")</f>
        <v/>
      </c>
    </row>
    <row r="282" spans="6:14" x14ac:dyDescent="0.2">
      <c r="F282" s="29"/>
      <c r="G282" s="29"/>
      <c r="H282" s="29"/>
      <c r="I282" s="29"/>
      <c r="J282" s="43" t="str">
        <f>IF(AND(ISNUMBER(TableSaisie[[#This Row],[Heure départ]]),ISNUMBER(TableSaisie[[#This Row],[Début pause]])),(MOD(G282-F282,1)+MOD(I282-H282,1))*24,"")</f>
        <v/>
      </c>
      <c r="K282" t="str" cm="1">
        <f t="array" ref="K28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_xlpm.Taux,_xlfn.XLOOKUP($A282,Table2[Fonction],Table2[Taux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82" t="str">
        <f>IF(ISNUMBER(TableSaisie[[#This Row],[Heures totales]]),(J282*Paramètres!B283)+(L282*Paramètres!B283*0.4)+(M282*Paramètres!B283*0.9),"")</f>
        <v/>
      </c>
    </row>
    <row r="283" spans="6:14" x14ac:dyDescent="0.2">
      <c r="F283" s="29"/>
      <c r="G283" s="29"/>
      <c r="H283" s="29"/>
      <c r="I283" s="29"/>
      <c r="J283" s="43" t="str">
        <f>IF(AND(ISNUMBER(TableSaisie[[#This Row],[Heure départ]]),ISNUMBER(TableSaisie[[#This Row],[Début pause]])),(MOD(G283-F283,1)+MOD(I283-H283,1))*24,"")</f>
        <v/>
      </c>
      <c r="K283" t="str" cm="1">
        <f t="array" ref="K28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_xlpm.Taux,_xlfn.XLOOKUP($A283,Table2[Fonction],Table2[Taux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83" t="str">
        <f>IF(ISNUMBER(TableSaisie[[#This Row],[Heures totales]]),(J283*Paramètres!B284)+(L283*Paramètres!B284*0.4)+(M283*Paramètres!B284*0.9),"")</f>
        <v/>
      </c>
    </row>
    <row r="284" spans="6:14" x14ac:dyDescent="0.2">
      <c r="F284" s="29"/>
      <c r="G284" s="29"/>
      <c r="H284" s="29"/>
      <c r="I284" s="29"/>
      <c r="J284" s="43" t="str">
        <f>IF(AND(ISNUMBER(TableSaisie[[#This Row],[Heure départ]]),ISNUMBER(TableSaisie[[#This Row],[Début pause]])),(MOD(G284-F284,1)+MOD(I284-H284,1))*24,"")</f>
        <v/>
      </c>
      <c r="K284" t="str" cm="1">
        <f t="array" ref="K28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_xlpm.Taux,_xlfn.XLOOKUP($A284,Table2[Fonction],Table2[Taux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84" t="str">
        <f>IF(ISNUMBER(TableSaisie[[#This Row],[Heures totales]]),(J284*Paramètres!B285)+(L284*Paramètres!B285*0.4)+(M284*Paramètres!B285*0.9),"")</f>
        <v/>
      </c>
    </row>
    <row r="285" spans="6:14" x14ac:dyDescent="0.2">
      <c r="F285" s="29"/>
      <c r="G285" s="29"/>
      <c r="H285" s="29"/>
      <c r="I285" s="29"/>
      <c r="J285" s="43" t="str">
        <f>IF(AND(ISNUMBER(TableSaisie[[#This Row],[Heure départ]]),ISNUMBER(TableSaisie[[#This Row],[Début pause]])),(MOD(G285-F285,1)+MOD(I285-H285,1))*24,"")</f>
        <v/>
      </c>
      <c r="K285" t="str" cm="1">
        <f t="array" ref="K28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_xlpm.Taux,_xlfn.XLOOKUP($A285,Table2[Fonction],Table2[Taux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85" t="str">
        <f>IF(ISNUMBER(TableSaisie[[#This Row],[Heures totales]]),(J285*Paramètres!B286)+(L285*Paramètres!B286*0.4)+(M285*Paramètres!B286*0.9),"")</f>
        <v/>
      </c>
    </row>
    <row r="286" spans="6:14" x14ac:dyDescent="0.2">
      <c r="F286" s="29"/>
      <c r="G286" s="29"/>
      <c r="H286" s="29"/>
      <c r="I286" s="29"/>
      <c r="J286" s="43" t="str">
        <f>IF(AND(ISNUMBER(TableSaisie[[#This Row],[Heure départ]]),ISNUMBER(TableSaisie[[#This Row],[Début pause]])),(MOD(G286-F286,1)+MOD(I286-H286,1))*24,"")</f>
        <v/>
      </c>
      <c r="K286" t="str" cm="1">
        <f t="array" ref="K28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_xlpm.Taux,_xlfn.XLOOKUP($A286,Table2[Fonction],Table2[Taux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86" t="str">
        <f>IF(ISNUMBER(TableSaisie[[#This Row],[Heures totales]]),(J286*Paramètres!B287)+(L286*Paramètres!B287*0.4)+(M286*Paramètres!B287*0.9),"")</f>
        <v/>
      </c>
    </row>
    <row r="287" spans="6:14" x14ac:dyDescent="0.2">
      <c r="F287" s="29"/>
      <c r="G287" s="29"/>
      <c r="H287" s="29"/>
      <c r="I287" s="29"/>
      <c r="J287" s="43" t="str">
        <f>IF(AND(ISNUMBER(TableSaisie[[#This Row],[Heure départ]]),ISNUMBER(TableSaisie[[#This Row],[Début pause]])),(MOD(G287-F287,1)+MOD(I287-H287,1))*24,"")</f>
        <v/>
      </c>
      <c r="K287" t="str" cm="1">
        <f t="array" ref="K28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_xlpm.Taux,_xlfn.XLOOKUP($A287,Table2[Fonction],Table2[Taux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87" t="str">
        <f>IF(ISNUMBER(TableSaisie[[#This Row],[Heures totales]]),(J287*Paramètres!B288)+(L287*Paramètres!B288*0.4)+(M287*Paramètres!B288*0.9),"")</f>
        <v/>
      </c>
    </row>
    <row r="288" spans="6:14" x14ac:dyDescent="0.2">
      <c r="F288" s="29"/>
      <c r="G288" s="29"/>
      <c r="H288" s="29"/>
      <c r="I288" s="29"/>
      <c r="J288" s="43" t="str">
        <f>IF(AND(ISNUMBER(TableSaisie[[#This Row],[Heure départ]]),ISNUMBER(TableSaisie[[#This Row],[Début pause]])),(MOD(G288-F288,1)+MOD(I288-H288,1))*24,"")</f>
        <v/>
      </c>
      <c r="K288" t="str" cm="1">
        <f t="array" ref="K28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_xlpm.Taux,_xlfn.XLOOKUP($A288,Table2[Fonction],Table2[Taux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88" t="str">
        <f>IF(ISNUMBER(TableSaisie[[#This Row],[Heures totales]]),(J288*Paramètres!B289)+(L288*Paramètres!B289*0.4)+(M288*Paramètres!B289*0.9),"")</f>
        <v/>
      </c>
    </row>
    <row r="289" spans="6:14" x14ac:dyDescent="0.2">
      <c r="F289" s="29"/>
      <c r="G289" s="29"/>
      <c r="H289" s="29"/>
      <c r="I289" s="29"/>
      <c r="J289" s="43" t="str">
        <f>IF(AND(ISNUMBER(TableSaisie[[#This Row],[Heure départ]]),ISNUMBER(TableSaisie[[#This Row],[Début pause]])),(MOD(G289-F289,1)+MOD(I289-H289,1))*24,"")</f>
        <v/>
      </c>
      <c r="K289" t="str" cm="1">
        <f t="array" ref="K28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_xlpm.Taux,_xlfn.XLOOKUP($A289,Table2[Fonction],Table2[Taux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89" t="str">
        <f>IF(ISNUMBER(TableSaisie[[#This Row],[Heures totales]]),(J289*Paramètres!B290)+(L289*Paramètres!B290*0.4)+(M289*Paramètres!B290*0.9),"")</f>
        <v/>
      </c>
    </row>
    <row r="290" spans="6:14" x14ac:dyDescent="0.2">
      <c r="F290" s="29"/>
      <c r="G290" s="29"/>
      <c r="H290" s="29"/>
      <c r="I290" s="29"/>
      <c r="J290" s="43" t="str">
        <f>IF(AND(ISNUMBER(TableSaisie[[#This Row],[Heure départ]]),ISNUMBER(TableSaisie[[#This Row],[Début pause]])),(MOD(G290-F290,1)+MOD(I290-H290,1))*24,"")</f>
        <v/>
      </c>
      <c r="K290" t="str" cm="1">
        <f t="array" ref="K29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_xlpm.Taux,_xlfn.XLOOKUP($A290,Table2[Fonction],Table2[Taux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90" t="str">
        <f>IF(ISNUMBER(TableSaisie[[#This Row],[Heures totales]]),(J290*Paramètres!B291)+(L290*Paramètres!B291*0.4)+(M290*Paramètres!B291*0.9),"")</f>
        <v/>
      </c>
    </row>
    <row r="291" spans="6:14" x14ac:dyDescent="0.2">
      <c r="F291" s="29"/>
      <c r="G291" s="29"/>
      <c r="H291" s="29"/>
      <c r="I291" s="29"/>
      <c r="J291" s="43" t="str">
        <f>IF(AND(ISNUMBER(TableSaisie[[#This Row],[Heure départ]]),ISNUMBER(TableSaisie[[#This Row],[Début pause]])),(MOD(G291-F291,1)+MOD(I291-H291,1))*24,"")</f>
        <v/>
      </c>
      <c r="K291" t="str" cm="1">
        <f t="array" ref="K29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_xlpm.Taux,_xlfn.XLOOKUP($A291,Table2[Fonction],Table2[Taux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91" t="str">
        <f>IF(ISNUMBER(TableSaisie[[#This Row],[Heures totales]]),(J291*Paramètres!B292)+(L291*Paramètres!B292*0.4)+(M291*Paramètres!B292*0.9),"")</f>
        <v/>
      </c>
    </row>
    <row r="292" spans="6:14" x14ac:dyDescent="0.2">
      <c r="F292" s="29"/>
      <c r="G292" s="29"/>
      <c r="H292" s="29"/>
      <c r="I292" s="29"/>
      <c r="J292" s="43" t="str">
        <f>IF(AND(ISNUMBER(TableSaisie[[#This Row],[Heure départ]]),ISNUMBER(TableSaisie[[#This Row],[Début pause]])),(MOD(G292-F292,1)+MOD(I292-H292,1))*24,"")</f>
        <v/>
      </c>
      <c r="K292" t="str" cm="1">
        <f t="array" ref="K29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_xlpm.Taux,_xlfn.XLOOKUP($A292,Table2[Fonction],Table2[Taux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92" t="str">
        <f>IF(ISNUMBER(TableSaisie[[#This Row],[Heures totales]]),(J292*Paramètres!B293)+(L292*Paramètres!B293*0.4)+(M292*Paramètres!B293*0.9),"")</f>
        <v/>
      </c>
    </row>
    <row r="293" spans="6:14" x14ac:dyDescent="0.2">
      <c r="F293" s="29"/>
      <c r="G293" s="29"/>
      <c r="H293" s="29"/>
      <c r="I293" s="29"/>
      <c r="J293" s="43" t="str">
        <f>IF(AND(ISNUMBER(TableSaisie[[#This Row],[Heure départ]]),ISNUMBER(TableSaisie[[#This Row],[Début pause]])),(MOD(G293-F293,1)+MOD(I293-H293,1))*24,"")</f>
        <v/>
      </c>
      <c r="K293" t="str" cm="1">
        <f t="array" ref="K29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_xlpm.Taux,_xlfn.XLOOKUP($A293,Table2[Fonction],Table2[Taux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93" t="str">
        <f>IF(ISNUMBER(TableSaisie[[#This Row],[Heures totales]]),(J293*Paramètres!B294)+(L293*Paramètres!B294*0.4)+(M293*Paramètres!B294*0.9),"")</f>
        <v/>
      </c>
    </row>
    <row r="294" spans="6:14" x14ac:dyDescent="0.2">
      <c r="F294" s="29"/>
      <c r="G294" s="29"/>
      <c r="H294" s="29"/>
      <c r="I294" s="29"/>
      <c r="J294" s="43" t="str">
        <f>IF(AND(ISNUMBER(TableSaisie[[#This Row],[Heure départ]]),ISNUMBER(TableSaisie[[#This Row],[Début pause]])),(MOD(G294-F294,1)+MOD(I294-H294,1))*24,"")</f>
        <v/>
      </c>
      <c r="K294" t="str" cm="1">
        <f t="array" ref="K29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_xlpm.Taux,_xlfn.XLOOKUP($A294,Table2[Fonction],Table2[Taux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94" t="str">
        <f>IF(ISNUMBER(TableSaisie[[#This Row],[Heures totales]]),(J294*Paramètres!B295)+(L294*Paramètres!B295*0.4)+(M294*Paramètres!B295*0.9),"")</f>
        <v/>
      </c>
    </row>
    <row r="295" spans="6:14" x14ac:dyDescent="0.2">
      <c r="F295" s="29"/>
      <c r="G295" s="29"/>
      <c r="H295" s="29"/>
      <c r="I295" s="29"/>
      <c r="J295" s="43" t="str">
        <f>IF(AND(ISNUMBER(TableSaisie[[#This Row],[Heure départ]]),ISNUMBER(TableSaisie[[#This Row],[Début pause]])),(MOD(G295-F295,1)+MOD(I295-H295,1))*24,"")</f>
        <v/>
      </c>
      <c r="K295" t="str" cm="1">
        <f t="array" ref="K29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_xlpm.Taux,_xlfn.XLOOKUP($A295,Table2[Fonction],Table2[Taux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95" t="str">
        <f>IF(ISNUMBER(TableSaisie[[#This Row],[Heures totales]]),(J295*Paramètres!B296)+(L295*Paramètres!B296*0.4)+(M295*Paramètres!B296*0.9),"")</f>
        <v/>
      </c>
    </row>
    <row r="296" spans="6:14" x14ac:dyDescent="0.2">
      <c r="F296" s="29"/>
      <c r="G296" s="29"/>
      <c r="H296" s="29"/>
      <c r="I296" s="29"/>
      <c r="J296" s="43" t="str">
        <f>IF(AND(ISNUMBER(TableSaisie[[#This Row],[Heure départ]]),ISNUMBER(TableSaisie[[#This Row],[Début pause]])),(MOD(G296-F296,1)+MOD(I296-H296,1))*24,"")</f>
        <v/>
      </c>
      <c r="K296" t="str" cm="1">
        <f t="array" ref="K29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_xlpm.Taux,_xlfn.XLOOKUP($A296,Table2[Fonction],Table2[Taux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96" t="str">
        <f>IF(ISNUMBER(TableSaisie[[#This Row],[Heures totales]]),(J296*Paramètres!B297)+(L296*Paramètres!B297*0.4)+(M296*Paramètres!B297*0.9),"")</f>
        <v/>
      </c>
    </row>
    <row r="297" spans="6:14" x14ac:dyDescent="0.2">
      <c r="F297" s="29"/>
      <c r="G297" s="29"/>
      <c r="H297" s="29"/>
      <c r="I297" s="29"/>
      <c r="J297" s="43" t="str">
        <f>IF(AND(ISNUMBER(TableSaisie[[#This Row],[Heure départ]]),ISNUMBER(TableSaisie[[#This Row],[Début pause]])),(MOD(G297-F297,1)+MOD(I297-H297,1))*24,"")</f>
        <v/>
      </c>
      <c r="K297" t="str" cm="1">
        <f t="array" ref="K29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_xlpm.Taux,_xlfn.XLOOKUP($A297,Table2[Fonction],Table2[Taux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97" t="str">
        <f>IF(ISNUMBER(TableSaisie[[#This Row],[Heures totales]]),(J297*Paramètres!B298)+(L297*Paramètres!B298*0.4)+(M297*Paramètres!B298*0.9),"")</f>
        <v/>
      </c>
    </row>
    <row r="298" spans="6:14" x14ac:dyDescent="0.2">
      <c r="F298" s="29"/>
      <c r="G298" s="29"/>
      <c r="H298" s="29"/>
      <c r="I298" s="29"/>
      <c r="J298" s="43" t="str">
        <f>IF(AND(ISNUMBER(TableSaisie[[#This Row],[Heure départ]]),ISNUMBER(TableSaisie[[#This Row],[Début pause]])),(MOD(G298-F298,1)+MOD(I298-H298,1))*24,"")</f>
        <v/>
      </c>
      <c r="K298" t="str" cm="1">
        <f t="array" ref="K29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_xlpm.Taux,_xlfn.XLOOKUP($A298,Table2[Fonction],Table2[Taux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98" t="str">
        <f>IF(ISNUMBER(TableSaisie[[#This Row],[Heures totales]]),(J298*Paramètres!B299)+(L298*Paramètres!B299*0.4)+(M298*Paramètres!B299*0.9),"")</f>
        <v/>
      </c>
    </row>
    <row r="299" spans="6:14" x14ac:dyDescent="0.2">
      <c r="F299" s="29"/>
      <c r="G299" s="29"/>
      <c r="H299" s="29"/>
      <c r="I299" s="29"/>
      <c r="J299" s="43" t="str">
        <f>IF(AND(ISNUMBER(TableSaisie[[#This Row],[Heure départ]]),ISNUMBER(TableSaisie[[#This Row],[Début pause]])),(MOD(G299-F299,1)+MOD(I299-H299,1))*24,"")</f>
        <v/>
      </c>
      <c r="K299" t="str" cm="1">
        <f t="array" ref="K29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_xlpm.Taux,_xlfn.XLOOKUP($A299,Table2[Fonction],Table2[Taux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299" t="str">
        <f>IF(ISNUMBER(TableSaisie[[#This Row],[Heures totales]]),(J299*Paramètres!B300)+(L299*Paramètres!B300*0.4)+(M299*Paramètres!B300*0.9),"")</f>
        <v/>
      </c>
    </row>
    <row r="300" spans="6:14" x14ac:dyDescent="0.2">
      <c r="F300" s="29"/>
      <c r="G300" s="29"/>
      <c r="H300" s="29"/>
      <c r="I300" s="29"/>
      <c r="J300" s="43" t="str">
        <f>IF(AND(ISNUMBER(TableSaisie[[#This Row],[Heure départ]]),ISNUMBER(TableSaisie[[#This Row],[Début pause]])),(MOD(G300-F300,1)+MOD(I300-H300,1))*24,"")</f>
        <v/>
      </c>
      <c r="K300" t="str" cm="1">
        <f t="array" ref="K30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_xlpm.Taux,_xlfn.XLOOKUP($A300,Table2[Fonction],Table2[Taux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00" t="str">
        <f>IF(ISNUMBER(TableSaisie[[#This Row],[Heures totales]]),(J300*Paramètres!B301)+(L300*Paramètres!B301*0.4)+(M300*Paramètres!B301*0.9),"")</f>
        <v/>
      </c>
    </row>
    <row r="301" spans="6:14" x14ac:dyDescent="0.2">
      <c r="F301" s="29"/>
      <c r="G301" s="29"/>
      <c r="H301" s="29"/>
      <c r="I301" s="29"/>
      <c r="J301" s="43" t="str">
        <f>IF(AND(ISNUMBER(TableSaisie[[#This Row],[Heure départ]]),ISNUMBER(TableSaisie[[#This Row],[Début pause]])),(MOD(G301-F301,1)+MOD(I301-H301,1))*24,"")</f>
        <v/>
      </c>
      <c r="K301" t="str" cm="1">
        <f t="array" ref="K30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_xlpm.Taux,_xlfn.XLOOKUP($A301,Table2[Fonction],Table2[Taux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01" t="str">
        <f>IF(ISNUMBER(TableSaisie[[#This Row],[Heures totales]]),(J301*Paramètres!B302)+(L301*Paramètres!B302*0.4)+(M301*Paramètres!B302*0.9),"")</f>
        <v/>
      </c>
    </row>
    <row r="302" spans="6:14" x14ac:dyDescent="0.2">
      <c r="F302" s="29"/>
      <c r="G302" s="29"/>
      <c r="H302" s="29"/>
      <c r="I302" s="29"/>
      <c r="J302" s="43" t="str">
        <f>IF(AND(ISNUMBER(TableSaisie[[#This Row],[Heure départ]]),ISNUMBER(TableSaisie[[#This Row],[Début pause]])),(MOD(G302-F302,1)+MOD(I302-H302,1))*24,"")</f>
        <v/>
      </c>
      <c r="K302" t="str" cm="1">
        <f t="array" ref="K30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_xlpm.Taux,_xlfn.XLOOKUP($A302,Table2[Fonction],Table2[Taux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02" t="str">
        <f>IF(ISNUMBER(TableSaisie[[#This Row],[Heures totales]]),(J302*Paramètres!B303)+(L302*Paramètres!B303*0.4)+(M302*Paramètres!B303*0.9),"")</f>
        <v/>
      </c>
    </row>
    <row r="303" spans="6:14" x14ac:dyDescent="0.2">
      <c r="F303" s="29"/>
      <c r="G303" s="29"/>
      <c r="H303" s="29"/>
      <c r="I303" s="29"/>
      <c r="J303" s="43" t="str">
        <f>IF(AND(ISNUMBER(TableSaisie[[#This Row],[Heure départ]]),ISNUMBER(TableSaisie[[#This Row],[Début pause]])),(MOD(G303-F303,1)+MOD(I303-H303,1))*24,"")</f>
        <v/>
      </c>
      <c r="K303" t="str" cm="1">
        <f t="array" ref="K30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_xlpm.Taux,_xlfn.XLOOKUP($A303,Table2[Fonction],Table2[Taux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03" t="str">
        <f>IF(ISNUMBER(TableSaisie[[#This Row],[Heures totales]]),(J303*Paramètres!B304)+(L303*Paramètres!B304*0.4)+(M303*Paramètres!B304*0.9),"")</f>
        <v/>
      </c>
    </row>
    <row r="304" spans="6:14" x14ac:dyDescent="0.2">
      <c r="F304" s="29"/>
      <c r="G304" s="29"/>
      <c r="H304" s="29"/>
      <c r="I304" s="29"/>
      <c r="J304" s="43" t="str">
        <f>IF(AND(ISNUMBER(TableSaisie[[#This Row],[Heure départ]]),ISNUMBER(TableSaisie[[#This Row],[Début pause]])),(MOD(G304-F304,1)+MOD(I304-H304,1))*24,"")</f>
        <v/>
      </c>
      <c r="K304" t="str" cm="1">
        <f t="array" ref="K30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_xlpm.Taux,_xlfn.XLOOKUP($A304,Table2[Fonction],Table2[Taux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04" t="str">
        <f>IF(ISNUMBER(TableSaisie[[#This Row],[Heures totales]]),(J304*Paramètres!B305)+(L304*Paramètres!B305*0.4)+(M304*Paramètres!B305*0.9),"")</f>
        <v/>
      </c>
    </row>
    <row r="305" spans="6:14" x14ac:dyDescent="0.2">
      <c r="F305" s="29"/>
      <c r="G305" s="29"/>
      <c r="H305" s="29"/>
      <c r="I305" s="29"/>
      <c r="J305" s="43" t="str">
        <f>IF(AND(ISNUMBER(TableSaisie[[#This Row],[Heure départ]]),ISNUMBER(TableSaisie[[#This Row],[Début pause]])),(MOD(G305-F305,1)+MOD(I305-H305,1))*24,"")</f>
        <v/>
      </c>
      <c r="K305" t="str" cm="1">
        <f t="array" ref="K30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_xlpm.Taux,_xlfn.XLOOKUP($A305,Table2[Fonction],Table2[Taux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05" t="str">
        <f>IF(ISNUMBER(TableSaisie[[#This Row],[Heures totales]]),(J305*Paramètres!B306)+(L305*Paramètres!B306*0.4)+(M305*Paramètres!B306*0.9),"")</f>
        <v/>
      </c>
    </row>
    <row r="306" spans="6:14" x14ac:dyDescent="0.2">
      <c r="F306" s="29"/>
      <c r="G306" s="29"/>
      <c r="H306" s="29"/>
      <c r="I306" s="29"/>
      <c r="J306" s="43" t="str">
        <f>IF(AND(ISNUMBER(TableSaisie[[#This Row],[Heure départ]]),ISNUMBER(TableSaisie[[#This Row],[Début pause]])),(MOD(G306-F306,1)+MOD(I306-H306,1))*24,"")</f>
        <v/>
      </c>
      <c r="K306" t="str" cm="1">
        <f t="array" ref="K30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_xlpm.Taux,_xlfn.XLOOKUP($A306,Table2[Fonction],Table2[Taux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06" t="str">
        <f>IF(ISNUMBER(TableSaisie[[#This Row],[Heures totales]]),(J306*Paramètres!B307)+(L306*Paramètres!B307*0.4)+(M306*Paramètres!B307*0.9),"")</f>
        <v/>
      </c>
    </row>
    <row r="307" spans="6:14" x14ac:dyDescent="0.2">
      <c r="F307" s="29"/>
      <c r="G307" s="29"/>
      <c r="H307" s="29"/>
      <c r="I307" s="29"/>
      <c r="J307" s="43" t="str">
        <f>IF(AND(ISNUMBER(TableSaisie[[#This Row],[Heure départ]]),ISNUMBER(TableSaisie[[#This Row],[Début pause]])),(MOD(G307-F307,1)+MOD(I307-H307,1))*24,"")</f>
        <v/>
      </c>
      <c r="K307" t="str" cm="1">
        <f t="array" ref="K30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_xlpm.Taux,_xlfn.XLOOKUP($A307,Table2[Fonction],Table2[Taux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07" t="str">
        <f>IF(ISNUMBER(TableSaisie[[#This Row],[Heures totales]]),(J307*Paramètres!B308)+(L307*Paramètres!B308*0.4)+(M307*Paramètres!B308*0.9),"")</f>
        <v/>
      </c>
    </row>
    <row r="308" spans="6:14" x14ac:dyDescent="0.2">
      <c r="F308" s="29"/>
      <c r="G308" s="29"/>
      <c r="H308" s="29"/>
      <c r="I308" s="29"/>
      <c r="J308" s="43" t="str">
        <f>IF(AND(ISNUMBER(TableSaisie[[#This Row],[Heure départ]]),ISNUMBER(TableSaisie[[#This Row],[Début pause]])),(MOD(G308-F308,1)+MOD(I308-H308,1))*24,"")</f>
        <v/>
      </c>
      <c r="K308" t="str" cm="1">
        <f t="array" ref="K30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_xlpm.Taux,_xlfn.XLOOKUP($A308,Table2[Fonction],Table2[Taux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08" t="str">
        <f>IF(ISNUMBER(TableSaisie[[#This Row],[Heures totales]]),(J308*Paramètres!B309)+(L308*Paramètres!B309*0.4)+(M308*Paramètres!B309*0.9),"")</f>
        <v/>
      </c>
    </row>
    <row r="309" spans="6:14" x14ac:dyDescent="0.2">
      <c r="F309" s="29"/>
      <c r="G309" s="29"/>
      <c r="H309" s="29"/>
      <c r="I309" s="29"/>
      <c r="J309" s="43" t="str">
        <f>IF(AND(ISNUMBER(TableSaisie[[#This Row],[Heure départ]]),ISNUMBER(TableSaisie[[#This Row],[Début pause]])),(MOD(G309-F309,1)+MOD(I309-H309,1))*24,"")</f>
        <v/>
      </c>
      <c r="K309" t="str" cm="1">
        <f t="array" ref="K30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_xlpm.Taux,_xlfn.XLOOKUP($A309,Table2[Fonction],Table2[Taux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09" t="str">
        <f>IF(ISNUMBER(TableSaisie[[#This Row],[Heures totales]]),(J309*Paramètres!B310)+(L309*Paramètres!B310*0.4)+(M309*Paramètres!B310*0.9),"")</f>
        <v/>
      </c>
    </row>
    <row r="310" spans="6:14" x14ac:dyDescent="0.2">
      <c r="F310" s="29"/>
      <c r="G310" s="29"/>
      <c r="H310" s="29"/>
      <c r="I310" s="29"/>
      <c r="J310" s="43" t="str">
        <f>IF(AND(ISNUMBER(TableSaisie[[#This Row],[Heure départ]]),ISNUMBER(TableSaisie[[#This Row],[Début pause]])),(MOD(G310-F310,1)+MOD(I310-H310,1))*24,"")</f>
        <v/>
      </c>
      <c r="K310" t="str" cm="1">
        <f t="array" ref="K31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_xlpm.Taux,_xlfn.XLOOKUP($A310,Table2[Fonction],Table2[Taux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10" t="str">
        <f>IF(ISNUMBER(TableSaisie[[#This Row],[Heures totales]]),(J310*Paramètres!B311)+(L310*Paramètres!B311*0.4)+(M310*Paramètres!B311*0.9),"")</f>
        <v/>
      </c>
    </row>
    <row r="311" spans="6:14" x14ac:dyDescent="0.2">
      <c r="F311" s="29"/>
      <c r="G311" s="29"/>
      <c r="H311" s="29"/>
      <c r="I311" s="29"/>
      <c r="J311" s="43" t="str">
        <f>IF(AND(ISNUMBER(TableSaisie[[#This Row],[Heure départ]]),ISNUMBER(TableSaisie[[#This Row],[Début pause]])),(MOD(G311-F311,1)+MOD(I311-H311,1))*24,"")</f>
        <v/>
      </c>
      <c r="K311" t="str" cm="1">
        <f t="array" ref="K31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_xlpm.Taux,_xlfn.XLOOKUP($A311,Table2[Fonction],Table2[Taux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11" t="str">
        <f>IF(ISNUMBER(TableSaisie[[#This Row],[Heures totales]]),(J311*Paramètres!B312)+(L311*Paramètres!B312*0.4)+(M311*Paramètres!B312*0.9),"")</f>
        <v/>
      </c>
    </row>
    <row r="312" spans="6:14" x14ac:dyDescent="0.2">
      <c r="F312" s="29"/>
      <c r="G312" s="29"/>
      <c r="H312" s="29"/>
      <c r="I312" s="29"/>
      <c r="J312" s="43" t="str">
        <f>IF(AND(ISNUMBER(TableSaisie[[#This Row],[Heure départ]]),ISNUMBER(TableSaisie[[#This Row],[Début pause]])),(MOD(G312-F312,1)+MOD(I312-H312,1))*24,"")</f>
        <v/>
      </c>
      <c r="K312" t="str" cm="1">
        <f t="array" ref="K31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_xlpm.Taux,_xlfn.XLOOKUP($A312,Table2[Fonction],Table2[Taux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12" t="str">
        <f>IF(ISNUMBER(TableSaisie[[#This Row],[Heures totales]]),(J312*Paramètres!B313)+(L312*Paramètres!B313*0.4)+(M312*Paramètres!B313*0.9),"")</f>
        <v/>
      </c>
    </row>
    <row r="313" spans="6:14" x14ac:dyDescent="0.2">
      <c r="F313" s="29"/>
      <c r="G313" s="29"/>
      <c r="H313" s="29"/>
      <c r="I313" s="29"/>
      <c r="J313" s="43" t="str">
        <f>IF(AND(ISNUMBER(TableSaisie[[#This Row],[Heure départ]]),ISNUMBER(TableSaisie[[#This Row],[Début pause]])),(MOD(G313-F313,1)+MOD(I313-H313,1))*24,"")</f>
        <v/>
      </c>
      <c r="K313" t="str" cm="1">
        <f t="array" ref="K31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_xlpm.Taux,_xlfn.XLOOKUP($A313,Table2[Fonction],Table2[Taux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13" t="str">
        <f>IF(ISNUMBER(TableSaisie[[#This Row],[Heures totales]]),(J313*Paramètres!B314)+(L313*Paramètres!B314*0.4)+(M313*Paramètres!B314*0.9),"")</f>
        <v/>
      </c>
    </row>
    <row r="314" spans="6:14" x14ac:dyDescent="0.2">
      <c r="F314" s="29"/>
      <c r="G314" s="29"/>
      <c r="H314" s="29"/>
      <c r="I314" s="29"/>
      <c r="J314" s="43" t="str">
        <f>IF(AND(ISNUMBER(TableSaisie[[#This Row],[Heure départ]]),ISNUMBER(TableSaisie[[#This Row],[Début pause]])),(MOD(G314-F314,1)+MOD(I314-H314,1))*24,"")</f>
        <v/>
      </c>
      <c r="K314" t="str" cm="1">
        <f t="array" ref="K31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_xlpm.Taux,_xlfn.XLOOKUP($A314,Table2[Fonction],Table2[Taux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14" t="str">
        <f>IF(ISNUMBER(TableSaisie[[#This Row],[Heures totales]]),(J314*Paramètres!B315)+(L314*Paramètres!B315*0.4)+(M314*Paramètres!B315*0.9),"")</f>
        <v/>
      </c>
    </row>
    <row r="315" spans="6:14" x14ac:dyDescent="0.2">
      <c r="F315" s="29"/>
      <c r="G315" s="29"/>
      <c r="H315" s="29"/>
      <c r="I315" s="29"/>
      <c r="J315" s="43" t="str">
        <f>IF(AND(ISNUMBER(TableSaisie[[#This Row],[Heure départ]]),ISNUMBER(TableSaisie[[#This Row],[Début pause]])),(MOD(G315-F315,1)+MOD(I315-H315,1))*24,"")</f>
        <v/>
      </c>
      <c r="K315" t="str" cm="1">
        <f t="array" ref="K31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_xlpm.Taux,_xlfn.XLOOKUP($A315,Table2[Fonction],Table2[Taux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15" t="str">
        <f>IF(ISNUMBER(TableSaisie[[#This Row],[Heures totales]]),(J315*Paramètres!B316)+(L315*Paramètres!B316*0.4)+(M315*Paramètres!B316*0.9),"")</f>
        <v/>
      </c>
    </row>
    <row r="316" spans="6:14" x14ac:dyDescent="0.2">
      <c r="F316" s="29"/>
      <c r="G316" s="29"/>
      <c r="H316" s="29"/>
      <c r="I316" s="29"/>
      <c r="J316" s="43" t="str">
        <f>IF(AND(ISNUMBER(TableSaisie[[#This Row],[Heure départ]]),ISNUMBER(TableSaisie[[#This Row],[Début pause]])),(MOD(G316-F316,1)+MOD(I316-H316,1))*24,"")</f>
        <v/>
      </c>
      <c r="K316" t="str" cm="1">
        <f t="array" ref="K31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_xlpm.Taux,_xlfn.XLOOKUP($A316,Table2[Fonction],Table2[Taux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16" t="str">
        <f>IF(ISNUMBER(TableSaisie[[#This Row],[Heures totales]]),(J316*Paramètres!B317)+(L316*Paramètres!B317*0.4)+(M316*Paramètres!B317*0.9),"")</f>
        <v/>
      </c>
    </row>
    <row r="317" spans="6:14" x14ac:dyDescent="0.2">
      <c r="F317" s="29"/>
      <c r="G317" s="29"/>
      <c r="H317" s="29"/>
      <c r="I317" s="29"/>
      <c r="J317" s="43" t="str">
        <f>IF(AND(ISNUMBER(TableSaisie[[#This Row],[Heure départ]]),ISNUMBER(TableSaisie[[#This Row],[Début pause]])),(MOD(G317-F317,1)+MOD(I317-H317,1))*24,"")</f>
        <v/>
      </c>
      <c r="K317" t="str" cm="1">
        <f t="array" ref="K31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_xlpm.Taux,_xlfn.XLOOKUP($A317,Table2[Fonction],Table2[Taux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17" t="str">
        <f>IF(ISNUMBER(TableSaisie[[#This Row],[Heures totales]]),(J317*Paramètres!B318)+(L317*Paramètres!B318*0.4)+(M317*Paramètres!B318*0.9),"")</f>
        <v/>
      </c>
    </row>
    <row r="318" spans="6:14" x14ac:dyDescent="0.2">
      <c r="F318" s="29"/>
      <c r="G318" s="29"/>
      <c r="H318" s="29"/>
      <c r="I318" s="29"/>
      <c r="J318" s="43" t="str">
        <f>IF(AND(ISNUMBER(TableSaisie[[#This Row],[Heure départ]]),ISNUMBER(TableSaisie[[#This Row],[Début pause]])),(MOD(G318-F318,1)+MOD(I318-H318,1))*24,"")</f>
        <v/>
      </c>
      <c r="K318" t="str" cm="1">
        <f t="array" ref="K31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_xlpm.Taux,_xlfn.XLOOKUP($A318,Table2[Fonction],Table2[Taux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18" t="str">
        <f>IF(ISNUMBER(TableSaisie[[#This Row],[Heures totales]]),(J318*Paramètres!B319)+(L318*Paramètres!B319*0.4)+(M318*Paramètres!B319*0.9),"")</f>
        <v/>
      </c>
    </row>
    <row r="319" spans="6:14" x14ac:dyDescent="0.2">
      <c r="F319" s="29"/>
      <c r="G319" s="29"/>
      <c r="H319" s="29"/>
      <c r="I319" s="29"/>
      <c r="J319" s="43" t="str">
        <f>IF(AND(ISNUMBER(TableSaisie[[#This Row],[Heure départ]]),ISNUMBER(TableSaisie[[#This Row],[Début pause]])),(MOD(G319-F319,1)+MOD(I319-H319,1))*24,"")</f>
        <v/>
      </c>
      <c r="K319" t="str" cm="1">
        <f t="array" ref="K31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_xlpm.Taux,_xlfn.XLOOKUP($A319,Table2[Fonction],Table2[Taux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19" t="str">
        <f>IF(ISNUMBER(TableSaisie[[#This Row],[Heures totales]]),(J319*Paramètres!B320)+(L319*Paramètres!B320*0.4)+(M319*Paramètres!B320*0.9),"")</f>
        <v/>
      </c>
    </row>
    <row r="320" spans="6:14" x14ac:dyDescent="0.2">
      <c r="F320" s="29"/>
      <c r="G320" s="29"/>
      <c r="H320" s="29"/>
      <c r="I320" s="29"/>
      <c r="J320" s="43" t="str">
        <f>IF(AND(ISNUMBER(TableSaisie[[#This Row],[Heure départ]]),ISNUMBER(TableSaisie[[#This Row],[Début pause]])),(MOD(G320-F320,1)+MOD(I320-H320,1))*24,"")</f>
        <v/>
      </c>
      <c r="K320" t="str" cm="1">
        <f t="array" ref="K32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_xlpm.Taux,_xlfn.XLOOKUP($A320,Table2[Fonction],Table2[Taux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20" t="str">
        <f>IF(ISNUMBER(TableSaisie[[#This Row],[Heures totales]]),(J320*Paramètres!B321)+(L320*Paramètres!B321*0.4)+(M320*Paramètres!B321*0.9),"")</f>
        <v/>
      </c>
    </row>
    <row r="321" spans="6:14" x14ac:dyDescent="0.2">
      <c r="F321" s="29"/>
      <c r="G321" s="29"/>
      <c r="H321" s="29"/>
      <c r="I321" s="29"/>
      <c r="J321" s="43" t="str">
        <f>IF(AND(ISNUMBER(TableSaisie[[#This Row],[Heure départ]]),ISNUMBER(TableSaisie[[#This Row],[Début pause]])),(MOD(G321-F321,1)+MOD(I321-H321,1))*24,"")</f>
        <v/>
      </c>
      <c r="K321" t="str" cm="1">
        <f t="array" ref="K32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_xlpm.Taux,_xlfn.XLOOKUP($A321,Table2[Fonction],Table2[Taux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21" t="str">
        <f>IF(ISNUMBER(TableSaisie[[#This Row],[Heures totales]]),(J321*Paramètres!B322)+(L321*Paramètres!B322*0.4)+(M321*Paramètres!B322*0.9),"")</f>
        <v/>
      </c>
    </row>
    <row r="322" spans="6:14" x14ac:dyDescent="0.2">
      <c r="F322" s="29"/>
      <c r="G322" s="29"/>
      <c r="H322" s="29"/>
      <c r="I322" s="29"/>
      <c r="J322" s="43" t="str">
        <f>IF(AND(ISNUMBER(TableSaisie[[#This Row],[Heure départ]]),ISNUMBER(TableSaisie[[#This Row],[Début pause]])),(MOD(G322-F322,1)+MOD(I322-H322,1))*24,"")</f>
        <v/>
      </c>
      <c r="K322" t="str" cm="1">
        <f t="array" ref="K32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_xlpm.Taux,_xlfn.XLOOKUP($A322,Table2[Fonction],Table2[Taux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22" t="str">
        <f>IF(ISNUMBER(TableSaisie[[#This Row],[Heures totales]]),(J322*Paramètres!B323)+(L322*Paramètres!B323*0.4)+(M322*Paramètres!B323*0.9),"")</f>
        <v/>
      </c>
    </row>
    <row r="323" spans="6:14" x14ac:dyDescent="0.2">
      <c r="F323" s="29"/>
      <c r="G323" s="29"/>
      <c r="H323" s="29"/>
      <c r="I323" s="29"/>
      <c r="J323" s="43" t="str">
        <f>IF(AND(ISNUMBER(TableSaisie[[#This Row],[Heure départ]]),ISNUMBER(TableSaisie[[#This Row],[Début pause]])),(MOD(G323-F323,1)+MOD(I323-H323,1))*24,"")</f>
        <v/>
      </c>
      <c r="K323" t="str" cm="1">
        <f t="array" ref="K32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_xlpm.Taux,_xlfn.XLOOKUP($A323,Table2[Fonction],Table2[Taux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23" t="str">
        <f>IF(ISNUMBER(TableSaisie[[#This Row],[Heures totales]]),(J323*Paramètres!B324)+(L323*Paramètres!B324*0.4)+(M323*Paramètres!B324*0.9),"")</f>
        <v/>
      </c>
    </row>
    <row r="324" spans="6:14" x14ac:dyDescent="0.2">
      <c r="F324" s="29"/>
      <c r="G324" s="29"/>
      <c r="H324" s="29"/>
      <c r="I324" s="29"/>
      <c r="J324" s="43" t="str">
        <f>IF(AND(ISNUMBER(TableSaisie[[#This Row],[Heure départ]]),ISNUMBER(TableSaisie[[#This Row],[Début pause]])),(MOD(G324-F324,1)+MOD(I324-H324,1))*24,"")</f>
        <v/>
      </c>
      <c r="K324" t="str" cm="1">
        <f t="array" ref="K32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_xlpm.Taux,_xlfn.XLOOKUP($A324,Table2[Fonction],Table2[Taux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24" t="str">
        <f>IF(ISNUMBER(TableSaisie[[#This Row],[Heures totales]]),(J324*Paramètres!B325)+(L324*Paramètres!B325*0.4)+(M324*Paramètres!B325*0.9),"")</f>
        <v/>
      </c>
    </row>
    <row r="325" spans="6:14" x14ac:dyDescent="0.2">
      <c r="F325" s="29"/>
      <c r="G325" s="29"/>
      <c r="H325" s="29"/>
      <c r="I325" s="29"/>
      <c r="J325" s="43" t="str">
        <f>IF(AND(ISNUMBER(TableSaisie[[#This Row],[Heure départ]]),ISNUMBER(TableSaisie[[#This Row],[Début pause]])),(MOD(G325-F325,1)+MOD(I325-H325,1))*24,"")</f>
        <v/>
      </c>
      <c r="K325" t="str" cm="1">
        <f t="array" ref="K32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_xlpm.Taux,_xlfn.XLOOKUP($A325,Table2[Fonction],Table2[Taux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25" t="str">
        <f>IF(ISNUMBER(TableSaisie[[#This Row],[Heures totales]]),(J325*Paramètres!B326)+(L325*Paramètres!B326*0.4)+(M325*Paramètres!B326*0.9),"")</f>
        <v/>
      </c>
    </row>
    <row r="326" spans="6:14" x14ac:dyDescent="0.2">
      <c r="F326" s="29"/>
      <c r="G326" s="29"/>
      <c r="H326" s="29"/>
      <c r="I326" s="29"/>
      <c r="J326" s="43" t="str">
        <f>IF(AND(ISNUMBER(TableSaisie[[#This Row],[Heure départ]]),ISNUMBER(TableSaisie[[#This Row],[Début pause]])),(MOD(G326-F326,1)+MOD(I326-H326,1))*24,"")</f>
        <v/>
      </c>
      <c r="K326" t="str" cm="1">
        <f t="array" ref="K32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_xlpm.Taux,_xlfn.XLOOKUP($A326,Table2[Fonction],Table2[Taux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26" t="str">
        <f>IF(ISNUMBER(TableSaisie[[#This Row],[Heures totales]]),(J326*Paramètres!B327)+(L326*Paramètres!B327*0.4)+(M326*Paramètres!B327*0.9),"")</f>
        <v/>
      </c>
    </row>
    <row r="327" spans="6:14" x14ac:dyDescent="0.2">
      <c r="F327" s="29"/>
      <c r="G327" s="29"/>
      <c r="H327" s="29"/>
      <c r="I327" s="29"/>
      <c r="J327" s="43" t="str">
        <f>IF(AND(ISNUMBER(TableSaisie[[#This Row],[Heure départ]]),ISNUMBER(TableSaisie[[#This Row],[Début pause]])),(MOD(G327-F327,1)+MOD(I327-H327,1))*24,"")</f>
        <v/>
      </c>
      <c r="K327" t="str" cm="1">
        <f t="array" ref="K32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_xlpm.Taux,_xlfn.XLOOKUP($A327,Table2[Fonction],Table2[Taux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27" t="str">
        <f>IF(ISNUMBER(TableSaisie[[#This Row],[Heures totales]]),(J327*Paramètres!B328)+(L327*Paramètres!B328*0.4)+(M327*Paramètres!B328*0.9),"")</f>
        <v/>
      </c>
    </row>
    <row r="328" spans="6:14" x14ac:dyDescent="0.2">
      <c r="F328" s="29"/>
      <c r="G328" s="29"/>
      <c r="H328" s="29"/>
      <c r="I328" s="29"/>
      <c r="J328" s="43" t="str">
        <f>IF(AND(ISNUMBER(TableSaisie[[#This Row],[Heure départ]]),ISNUMBER(TableSaisie[[#This Row],[Début pause]])),(MOD(G328-F328,1)+MOD(I328-H328,1))*24,"")</f>
        <v/>
      </c>
      <c r="K328" t="str" cm="1">
        <f t="array" ref="K32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_xlpm.Taux,_xlfn.XLOOKUP($A328,Table2[Fonction],Table2[Taux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28" t="str">
        <f>IF(ISNUMBER(TableSaisie[[#This Row],[Heures totales]]),(J328*Paramètres!B329)+(L328*Paramètres!B329*0.4)+(M328*Paramètres!B329*0.9),"")</f>
        <v/>
      </c>
    </row>
    <row r="329" spans="6:14" x14ac:dyDescent="0.2">
      <c r="F329" s="29"/>
      <c r="G329" s="29"/>
      <c r="H329" s="29"/>
      <c r="I329" s="29"/>
      <c r="J329" s="43" t="str">
        <f>IF(AND(ISNUMBER(TableSaisie[[#This Row],[Heure départ]]),ISNUMBER(TableSaisie[[#This Row],[Début pause]])),(MOD(G329-F329,1)+MOD(I329-H329,1))*24,"")</f>
        <v/>
      </c>
      <c r="K329" t="str" cm="1">
        <f t="array" ref="K32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_xlpm.Taux,_xlfn.XLOOKUP($A329,Table2[Fonction],Table2[Taux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29" t="str">
        <f>IF(ISNUMBER(TableSaisie[[#This Row],[Heures totales]]),(J329*Paramètres!B330)+(L329*Paramètres!B330*0.4)+(M329*Paramètres!B330*0.9),"")</f>
        <v/>
      </c>
    </row>
    <row r="330" spans="6:14" x14ac:dyDescent="0.2">
      <c r="F330" s="29"/>
      <c r="G330" s="29"/>
      <c r="H330" s="29"/>
      <c r="I330" s="29"/>
      <c r="J330" s="43" t="str">
        <f>IF(AND(ISNUMBER(TableSaisie[[#This Row],[Heure départ]]),ISNUMBER(TableSaisie[[#This Row],[Début pause]])),(MOD(G330-F330,1)+MOD(I330-H330,1))*24,"")</f>
        <v/>
      </c>
      <c r="K330" t="str" cm="1">
        <f t="array" ref="K33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_xlpm.Taux,_xlfn.XLOOKUP($A330,Table2[Fonction],Table2[Taux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30" t="str">
        <f>IF(ISNUMBER(TableSaisie[[#This Row],[Heures totales]]),(J330*Paramètres!B331)+(L330*Paramètres!B331*0.4)+(M330*Paramètres!B331*0.9),"")</f>
        <v/>
      </c>
    </row>
    <row r="331" spans="6:14" x14ac:dyDescent="0.2">
      <c r="F331" s="29"/>
      <c r="G331" s="29"/>
      <c r="H331" s="29"/>
      <c r="I331" s="29"/>
      <c r="J331" s="43" t="str">
        <f>IF(AND(ISNUMBER(TableSaisie[[#This Row],[Heure départ]]),ISNUMBER(TableSaisie[[#This Row],[Début pause]])),(MOD(G331-F331,1)+MOD(I331-H331,1))*24,"")</f>
        <v/>
      </c>
      <c r="K331" t="str" cm="1">
        <f t="array" ref="K33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_xlpm.Taux,_xlfn.XLOOKUP($A331,Table2[Fonction],Table2[Taux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31" t="str">
        <f>IF(ISNUMBER(TableSaisie[[#This Row],[Heures totales]]),(J331*Paramètres!B332)+(L331*Paramètres!B332*0.4)+(M331*Paramètres!B332*0.9),"")</f>
        <v/>
      </c>
    </row>
    <row r="332" spans="6:14" x14ac:dyDescent="0.2">
      <c r="F332" s="29"/>
      <c r="G332" s="29"/>
      <c r="H332" s="29"/>
      <c r="I332" s="29"/>
      <c r="J332" s="43" t="str">
        <f>IF(AND(ISNUMBER(TableSaisie[[#This Row],[Heure départ]]),ISNUMBER(TableSaisie[[#This Row],[Début pause]])),(MOD(G332-F332,1)+MOD(I332-H332,1))*24,"")</f>
        <v/>
      </c>
      <c r="K332" t="str" cm="1">
        <f t="array" ref="K33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_xlpm.Taux,_xlfn.XLOOKUP($A332,Table2[Fonction],Table2[Taux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32" t="str">
        <f>IF(ISNUMBER(TableSaisie[[#This Row],[Heures totales]]),(J332*Paramètres!B333)+(L332*Paramètres!B333*0.4)+(M332*Paramètres!B333*0.9),"")</f>
        <v/>
      </c>
    </row>
    <row r="333" spans="6:14" x14ac:dyDescent="0.2">
      <c r="F333" s="29"/>
      <c r="G333" s="29"/>
      <c r="H333" s="29"/>
      <c r="I333" s="29"/>
      <c r="J333" s="43" t="str">
        <f>IF(AND(ISNUMBER(TableSaisie[[#This Row],[Heure départ]]),ISNUMBER(TableSaisie[[#This Row],[Début pause]])),(MOD(G333-F333,1)+MOD(I333-H333,1))*24,"")</f>
        <v/>
      </c>
      <c r="K333" t="str" cm="1">
        <f t="array" ref="K33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_xlpm.Taux,_xlfn.XLOOKUP($A333,Table2[Fonction],Table2[Taux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33" t="str">
        <f>IF(ISNUMBER(TableSaisie[[#This Row],[Heures totales]]),(J333*Paramètres!B334)+(L333*Paramètres!B334*0.4)+(M333*Paramètres!B334*0.9),"")</f>
        <v/>
      </c>
    </row>
    <row r="334" spans="6:14" x14ac:dyDescent="0.2">
      <c r="F334" s="29"/>
      <c r="G334" s="29"/>
      <c r="H334" s="29"/>
      <c r="I334" s="29"/>
      <c r="J334" s="43" t="str">
        <f>IF(AND(ISNUMBER(TableSaisie[[#This Row],[Heure départ]]),ISNUMBER(TableSaisie[[#This Row],[Début pause]])),(MOD(G334-F334,1)+MOD(I334-H334,1))*24,"")</f>
        <v/>
      </c>
      <c r="K334" t="str" cm="1">
        <f t="array" ref="K33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_xlpm.Taux,_xlfn.XLOOKUP($A334,Table2[Fonction],Table2[Taux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34" t="str">
        <f>IF(ISNUMBER(TableSaisie[[#This Row],[Heures totales]]),(J334*Paramètres!B335)+(L334*Paramètres!B335*0.4)+(M334*Paramètres!B335*0.9),"")</f>
        <v/>
      </c>
    </row>
    <row r="335" spans="6:14" x14ac:dyDescent="0.2">
      <c r="F335" s="29"/>
      <c r="G335" s="29"/>
      <c r="H335" s="29"/>
      <c r="I335" s="29"/>
      <c r="J335" s="43" t="str">
        <f>IF(AND(ISNUMBER(TableSaisie[[#This Row],[Heure départ]]),ISNUMBER(TableSaisie[[#This Row],[Début pause]])),(MOD(G335-F335,1)+MOD(I335-H335,1))*24,"")</f>
        <v/>
      </c>
      <c r="K335" t="str" cm="1">
        <f t="array" ref="K33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_xlpm.Taux,_xlfn.XLOOKUP($A335,Table2[Fonction],Table2[Taux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35" t="str">
        <f>IF(ISNUMBER(TableSaisie[[#This Row],[Heures totales]]),(J335*Paramètres!B336)+(L335*Paramètres!B336*0.4)+(M335*Paramètres!B336*0.9),"")</f>
        <v/>
      </c>
    </row>
    <row r="336" spans="6:14" x14ac:dyDescent="0.2">
      <c r="F336" s="29"/>
      <c r="G336" s="29"/>
      <c r="H336" s="29"/>
      <c r="I336" s="29"/>
      <c r="J336" s="43" t="str">
        <f>IF(AND(ISNUMBER(TableSaisie[[#This Row],[Heure départ]]),ISNUMBER(TableSaisie[[#This Row],[Début pause]])),(MOD(G336-F336,1)+MOD(I336-H336,1))*24,"")</f>
        <v/>
      </c>
      <c r="K336" t="str" cm="1">
        <f t="array" ref="K33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_xlpm.Taux,_xlfn.XLOOKUP($A336,Table2[Fonction],Table2[Taux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36" t="str">
        <f>IF(ISNUMBER(TableSaisie[[#This Row],[Heures totales]]),(J336*Paramètres!B337)+(L336*Paramètres!B337*0.4)+(M336*Paramètres!B337*0.9),"")</f>
        <v/>
      </c>
    </row>
    <row r="337" spans="6:14" x14ac:dyDescent="0.2">
      <c r="F337" s="29"/>
      <c r="G337" s="29"/>
      <c r="H337" s="29"/>
      <c r="I337" s="29"/>
      <c r="J337" s="43" t="str">
        <f>IF(AND(ISNUMBER(TableSaisie[[#This Row],[Heure départ]]),ISNUMBER(TableSaisie[[#This Row],[Début pause]])),(MOD(G337-F337,1)+MOD(I337-H337,1))*24,"")</f>
        <v/>
      </c>
      <c r="K337" t="str" cm="1">
        <f t="array" ref="K33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_xlpm.Taux,_xlfn.XLOOKUP($A337,Table2[Fonction],Table2[Taux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37" t="str">
        <f>IF(ISNUMBER(TableSaisie[[#This Row],[Heures totales]]),(J337*Paramètres!B338)+(L337*Paramètres!B338*0.4)+(M337*Paramètres!B338*0.9),"")</f>
        <v/>
      </c>
    </row>
    <row r="338" spans="6:14" x14ac:dyDescent="0.2">
      <c r="F338" s="29"/>
      <c r="G338" s="29"/>
      <c r="H338" s="29"/>
      <c r="I338" s="29"/>
      <c r="J338" s="43" t="str">
        <f>IF(AND(ISNUMBER(TableSaisie[[#This Row],[Heure départ]]),ISNUMBER(TableSaisie[[#This Row],[Début pause]])),(MOD(G338-F338,1)+MOD(I338-H338,1))*24,"")</f>
        <v/>
      </c>
      <c r="K338" t="str" cm="1">
        <f t="array" ref="K33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_xlpm.Taux,_xlfn.XLOOKUP($A338,Table2[Fonction],Table2[Taux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38" t="str">
        <f>IF(ISNUMBER(TableSaisie[[#This Row],[Heures totales]]),(J338*Paramètres!B339)+(L338*Paramètres!B339*0.4)+(M338*Paramètres!B339*0.9),"")</f>
        <v/>
      </c>
    </row>
    <row r="339" spans="6:14" x14ac:dyDescent="0.2">
      <c r="F339" s="29"/>
      <c r="G339" s="29"/>
      <c r="H339" s="29"/>
      <c r="I339" s="29"/>
      <c r="J339" s="43" t="str">
        <f>IF(AND(ISNUMBER(TableSaisie[[#This Row],[Heure départ]]),ISNUMBER(TableSaisie[[#This Row],[Début pause]])),(MOD(G339-F339,1)+MOD(I339-H339,1))*24,"")</f>
        <v/>
      </c>
      <c r="K339" t="str" cm="1">
        <f t="array" ref="K33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_xlpm.Taux,_xlfn.XLOOKUP($A339,Table2[Fonction],Table2[Taux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39" t="str">
        <f>IF(ISNUMBER(TableSaisie[[#This Row],[Heures totales]]),(J339*Paramètres!B340)+(L339*Paramètres!B340*0.4)+(M339*Paramètres!B340*0.9),"")</f>
        <v/>
      </c>
    </row>
    <row r="340" spans="6:14" x14ac:dyDescent="0.2">
      <c r="F340" s="29"/>
      <c r="G340" s="29"/>
      <c r="H340" s="29"/>
      <c r="I340" s="29"/>
      <c r="J340" s="43" t="str">
        <f>IF(AND(ISNUMBER(TableSaisie[[#This Row],[Heure départ]]),ISNUMBER(TableSaisie[[#This Row],[Début pause]])),(MOD(G340-F340,1)+MOD(I340-H340,1))*24,"")</f>
        <v/>
      </c>
      <c r="K340" t="str" cm="1">
        <f t="array" ref="K34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_xlpm.Taux,_xlfn.XLOOKUP($A340,Table2[Fonction],Table2[Taux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40" t="str">
        <f>IF(ISNUMBER(TableSaisie[[#This Row],[Heures totales]]),(J340*Paramètres!B341)+(L340*Paramètres!B341*0.4)+(M340*Paramètres!B341*0.9),"")</f>
        <v/>
      </c>
    </row>
    <row r="341" spans="6:14" x14ac:dyDescent="0.2">
      <c r="F341" s="29"/>
      <c r="G341" s="29"/>
      <c r="H341" s="29"/>
      <c r="I341" s="29"/>
      <c r="J341" s="43" t="str">
        <f>IF(AND(ISNUMBER(TableSaisie[[#This Row],[Heure départ]]),ISNUMBER(TableSaisie[[#This Row],[Début pause]])),(MOD(G341-F341,1)+MOD(I341-H341,1))*24,"")</f>
        <v/>
      </c>
      <c r="K341" t="str" cm="1">
        <f t="array" ref="K34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_xlpm.Taux,_xlfn.XLOOKUP($A341,Table2[Fonction],Table2[Taux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41" t="str">
        <f>IF(ISNUMBER(TableSaisie[[#This Row],[Heures totales]]),(J341*Paramètres!B342)+(L341*Paramètres!B342*0.4)+(M341*Paramètres!B342*0.9),"")</f>
        <v/>
      </c>
    </row>
    <row r="342" spans="6:14" x14ac:dyDescent="0.2">
      <c r="F342" s="29"/>
      <c r="G342" s="29"/>
      <c r="H342" s="29"/>
      <c r="I342" s="29"/>
      <c r="J342" s="43" t="str">
        <f>IF(AND(ISNUMBER(TableSaisie[[#This Row],[Heure départ]]),ISNUMBER(TableSaisie[[#This Row],[Début pause]])),(MOD(G342-F342,1)+MOD(I342-H342,1))*24,"")</f>
        <v/>
      </c>
      <c r="K342" t="str" cm="1">
        <f t="array" ref="K34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_xlpm.Taux,_xlfn.XLOOKUP($A342,Table2[Fonction],Table2[Taux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42" t="str">
        <f>IF(ISNUMBER(TableSaisie[[#This Row],[Heures totales]]),(J342*Paramètres!B343)+(L342*Paramètres!B343*0.4)+(M342*Paramètres!B343*0.9),"")</f>
        <v/>
      </c>
    </row>
    <row r="343" spans="6:14" x14ac:dyDescent="0.2">
      <c r="F343" s="29"/>
      <c r="G343" s="29"/>
      <c r="H343" s="29"/>
      <c r="I343" s="29"/>
      <c r="J343" s="43" t="str">
        <f>IF(AND(ISNUMBER(TableSaisie[[#This Row],[Heure départ]]),ISNUMBER(TableSaisie[[#This Row],[Début pause]])),(MOD(G343-F343,1)+MOD(I343-H343,1))*24,"")</f>
        <v/>
      </c>
      <c r="K343" t="str" cm="1">
        <f t="array" ref="K34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_xlpm.Taux,_xlfn.XLOOKUP($A343,Table2[Fonction],Table2[Taux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43" t="str">
        <f>IF(ISNUMBER(TableSaisie[[#This Row],[Heures totales]]),(J343*Paramètres!B344)+(L343*Paramètres!B344*0.4)+(M343*Paramètres!B344*0.9),"")</f>
        <v/>
      </c>
    </row>
    <row r="344" spans="6:14" x14ac:dyDescent="0.2">
      <c r="F344" s="29"/>
      <c r="G344" s="29"/>
      <c r="H344" s="29"/>
      <c r="I344" s="29"/>
      <c r="J344" s="43" t="str">
        <f>IF(AND(ISNUMBER(TableSaisie[[#This Row],[Heure départ]]),ISNUMBER(TableSaisie[[#This Row],[Début pause]])),(MOD(G344-F344,1)+MOD(I344-H344,1))*24,"")</f>
        <v/>
      </c>
      <c r="K344" t="str" cm="1">
        <f t="array" ref="K34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_xlpm.Taux,_xlfn.XLOOKUP($A344,Table2[Fonction],Table2[Taux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44" t="str">
        <f>IF(ISNUMBER(TableSaisie[[#This Row],[Heures totales]]),(J344*Paramètres!B345)+(L344*Paramètres!B345*0.4)+(M344*Paramètres!B345*0.9),"")</f>
        <v/>
      </c>
    </row>
    <row r="345" spans="6:14" x14ac:dyDescent="0.2">
      <c r="F345" s="29"/>
      <c r="G345" s="29"/>
      <c r="H345" s="29"/>
      <c r="I345" s="29"/>
      <c r="J345" s="43" t="str">
        <f>IF(AND(ISNUMBER(TableSaisie[[#This Row],[Heure départ]]),ISNUMBER(TableSaisie[[#This Row],[Début pause]])),(MOD(G345-F345,1)+MOD(I345-H345,1))*24,"")</f>
        <v/>
      </c>
      <c r="K345" t="str" cm="1">
        <f t="array" ref="K34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_xlpm.Taux,_xlfn.XLOOKUP($A345,Table2[Fonction],Table2[Taux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45" t="str">
        <f>IF(ISNUMBER(TableSaisie[[#This Row],[Heures totales]]),(J345*Paramètres!B346)+(L345*Paramètres!B346*0.4)+(M345*Paramètres!B346*0.9),"")</f>
        <v/>
      </c>
    </row>
    <row r="346" spans="6:14" x14ac:dyDescent="0.2">
      <c r="F346" s="29"/>
      <c r="G346" s="29"/>
      <c r="H346" s="29"/>
      <c r="I346" s="29"/>
      <c r="J346" s="43" t="str">
        <f>IF(AND(ISNUMBER(TableSaisie[[#This Row],[Heure départ]]),ISNUMBER(TableSaisie[[#This Row],[Début pause]])),(MOD(G346-F346,1)+MOD(I346-H346,1))*24,"")</f>
        <v/>
      </c>
      <c r="K346" t="str" cm="1">
        <f t="array" ref="K34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_xlpm.Taux,_xlfn.XLOOKUP($A346,Table2[Fonction],Table2[Taux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46" t="str">
        <f>IF(ISNUMBER(TableSaisie[[#This Row],[Heures totales]]),(J346*Paramètres!B347)+(L346*Paramètres!B347*0.4)+(M346*Paramètres!B347*0.9),"")</f>
        <v/>
      </c>
    </row>
    <row r="347" spans="6:14" x14ac:dyDescent="0.2">
      <c r="F347" s="29"/>
      <c r="G347" s="29"/>
      <c r="H347" s="29"/>
      <c r="I347" s="29"/>
      <c r="J347" s="43" t="str">
        <f>IF(AND(ISNUMBER(TableSaisie[[#This Row],[Heure départ]]),ISNUMBER(TableSaisie[[#This Row],[Début pause]])),(MOD(G347-F347,1)+MOD(I347-H347,1))*24,"")</f>
        <v/>
      </c>
      <c r="K347" t="str" cm="1">
        <f t="array" ref="K34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_xlpm.Taux,_xlfn.XLOOKUP($A347,Table2[Fonction],Table2[Taux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47" t="str">
        <f>IF(ISNUMBER(TableSaisie[[#This Row],[Heures totales]]),(J347*Paramètres!B348)+(L347*Paramètres!B348*0.4)+(M347*Paramètres!B348*0.9),"")</f>
        <v/>
      </c>
    </row>
    <row r="348" spans="6:14" x14ac:dyDescent="0.2">
      <c r="F348" s="29"/>
      <c r="G348" s="29"/>
      <c r="H348" s="29"/>
      <c r="I348" s="29"/>
      <c r="J348" s="43" t="str">
        <f>IF(AND(ISNUMBER(TableSaisie[[#This Row],[Heure départ]]),ISNUMBER(TableSaisie[[#This Row],[Début pause]])),(MOD(G348-F348,1)+MOD(I348-H348,1))*24,"")</f>
        <v/>
      </c>
      <c r="K348" t="str" cm="1">
        <f t="array" ref="K34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_xlpm.Taux,_xlfn.XLOOKUP($A348,Table2[Fonction],Table2[Taux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48" t="str">
        <f>IF(ISNUMBER(TableSaisie[[#This Row],[Heures totales]]),(J348*Paramètres!B349)+(L348*Paramètres!B349*0.4)+(M348*Paramètres!B349*0.9),"")</f>
        <v/>
      </c>
    </row>
    <row r="349" spans="6:14" x14ac:dyDescent="0.2">
      <c r="F349" s="29"/>
      <c r="G349" s="29"/>
      <c r="H349" s="29"/>
      <c r="I349" s="29"/>
      <c r="J349" s="43" t="str">
        <f>IF(AND(ISNUMBER(TableSaisie[[#This Row],[Heure départ]]),ISNUMBER(TableSaisie[[#This Row],[Début pause]])),(MOD(G349-F349,1)+MOD(I349-H349,1))*24,"")</f>
        <v/>
      </c>
      <c r="K349" t="str" cm="1">
        <f t="array" ref="K34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_xlpm.Taux,_xlfn.XLOOKUP($A349,Table2[Fonction],Table2[Taux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49" t="str">
        <f>IF(ISNUMBER(TableSaisie[[#This Row],[Heures totales]]),(J349*Paramètres!B350)+(L349*Paramètres!B350*0.4)+(M349*Paramètres!B350*0.9),"")</f>
        <v/>
      </c>
    </row>
    <row r="350" spans="6:14" x14ac:dyDescent="0.2">
      <c r="F350" s="29"/>
      <c r="G350" s="29"/>
      <c r="H350" s="29"/>
      <c r="I350" s="29"/>
      <c r="J350" s="43" t="str">
        <f>IF(AND(ISNUMBER(TableSaisie[[#This Row],[Heure départ]]),ISNUMBER(TableSaisie[[#This Row],[Début pause]])),(MOD(G350-F350,1)+MOD(I350-H350,1))*24,"")</f>
        <v/>
      </c>
      <c r="K350" t="str" cm="1">
        <f t="array" ref="K35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_xlpm.Taux,_xlfn.XLOOKUP($A350,Table2[Fonction],Table2[Taux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50" t="str">
        <f>IF(ISNUMBER(TableSaisie[[#This Row],[Heures totales]]),(J350*Paramètres!B351)+(L350*Paramètres!B351*0.4)+(M350*Paramètres!B351*0.9),"")</f>
        <v/>
      </c>
    </row>
    <row r="351" spans="6:14" x14ac:dyDescent="0.2">
      <c r="F351" s="29"/>
      <c r="G351" s="29"/>
      <c r="H351" s="29"/>
      <c r="I351" s="29"/>
      <c r="J351" s="43" t="str">
        <f>IF(AND(ISNUMBER(TableSaisie[[#This Row],[Heure départ]]),ISNUMBER(TableSaisie[[#This Row],[Début pause]])),(MOD(G351-F351,1)+MOD(I351-H351,1))*24,"")</f>
        <v/>
      </c>
      <c r="K351" t="str" cm="1">
        <f t="array" ref="K35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_xlpm.Taux,_xlfn.XLOOKUP($A351,Table2[Fonction],Table2[Taux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51" t="str">
        <f>IF(ISNUMBER(TableSaisie[[#This Row],[Heures totales]]),(J351*Paramètres!B352)+(L351*Paramètres!B352*0.4)+(M351*Paramètres!B352*0.9),"")</f>
        <v/>
      </c>
    </row>
    <row r="352" spans="6:14" x14ac:dyDescent="0.2">
      <c r="F352" s="29"/>
      <c r="G352" s="29"/>
      <c r="H352" s="29"/>
      <c r="I352" s="29"/>
      <c r="J352" s="43" t="str">
        <f>IF(AND(ISNUMBER(TableSaisie[[#This Row],[Heure départ]]),ISNUMBER(TableSaisie[[#This Row],[Début pause]])),(MOD(G352-F352,1)+MOD(I352-H352,1))*24,"")</f>
        <v/>
      </c>
      <c r="K352" t="str" cm="1">
        <f t="array" ref="K35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_xlpm.Taux,_xlfn.XLOOKUP($A352,Table2[Fonction],Table2[Taux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52" t="str">
        <f>IF(ISNUMBER(TableSaisie[[#This Row],[Heures totales]]),(J352*Paramètres!B353)+(L352*Paramètres!B353*0.4)+(M352*Paramètres!B353*0.9),"")</f>
        <v/>
      </c>
    </row>
    <row r="353" spans="6:14" x14ac:dyDescent="0.2">
      <c r="F353" s="29"/>
      <c r="G353" s="29"/>
      <c r="H353" s="29"/>
      <c r="I353" s="29"/>
      <c r="J353" s="43" t="str">
        <f>IF(AND(ISNUMBER(TableSaisie[[#This Row],[Heure départ]]),ISNUMBER(TableSaisie[[#This Row],[Début pause]])),(MOD(G353-F353,1)+MOD(I353-H353,1))*24,"")</f>
        <v/>
      </c>
      <c r="K353" t="str" cm="1">
        <f t="array" ref="K35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_xlpm.Taux,_xlfn.XLOOKUP($A353,Table2[Fonction],Table2[Taux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53" t="str">
        <f>IF(ISNUMBER(TableSaisie[[#This Row],[Heures totales]]),(J353*Paramètres!B354)+(L353*Paramètres!B354*0.4)+(M353*Paramètres!B354*0.9),"")</f>
        <v/>
      </c>
    </row>
    <row r="354" spans="6:14" x14ac:dyDescent="0.2">
      <c r="F354" s="29"/>
      <c r="G354" s="29"/>
      <c r="H354" s="29"/>
      <c r="I354" s="29"/>
      <c r="J354" s="43" t="str">
        <f>IF(AND(ISNUMBER(TableSaisie[[#This Row],[Heure départ]]),ISNUMBER(TableSaisie[[#This Row],[Début pause]])),(MOD(G354-F354,1)+MOD(I354-H354,1))*24,"")</f>
        <v/>
      </c>
      <c r="K354" t="str" cm="1">
        <f t="array" ref="K35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_xlpm.Taux,_xlfn.XLOOKUP($A354,Table2[Fonction],Table2[Taux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54" t="str">
        <f>IF(ISNUMBER(TableSaisie[[#This Row],[Heures totales]]),(J354*Paramètres!B355)+(L354*Paramètres!B355*0.4)+(M354*Paramètres!B355*0.9),"")</f>
        <v/>
      </c>
    </row>
    <row r="355" spans="6:14" x14ac:dyDescent="0.2">
      <c r="F355" s="29"/>
      <c r="G355" s="29"/>
      <c r="H355" s="29"/>
      <c r="I355" s="29"/>
      <c r="J355" s="43" t="str">
        <f>IF(AND(ISNUMBER(TableSaisie[[#This Row],[Heure départ]]),ISNUMBER(TableSaisie[[#This Row],[Début pause]])),(MOD(G355-F355,1)+MOD(I355-H355,1))*24,"")</f>
        <v/>
      </c>
      <c r="K355" t="str" cm="1">
        <f t="array" ref="K35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_xlpm.Taux,_xlfn.XLOOKUP($A355,Table2[Fonction],Table2[Taux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55" t="str">
        <f>IF(ISNUMBER(TableSaisie[[#This Row],[Heures totales]]),(J355*Paramètres!B356)+(L355*Paramètres!B356*0.4)+(M355*Paramètres!B356*0.9),"")</f>
        <v/>
      </c>
    </row>
    <row r="356" spans="6:14" x14ac:dyDescent="0.2">
      <c r="F356" s="29"/>
      <c r="G356" s="29"/>
      <c r="H356" s="29"/>
      <c r="I356" s="29"/>
      <c r="J356" s="43" t="str">
        <f>IF(AND(ISNUMBER(TableSaisie[[#This Row],[Heure départ]]),ISNUMBER(TableSaisie[[#This Row],[Début pause]])),(MOD(G356-F356,1)+MOD(I356-H356,1))*24,"")</f>
        <v/>
      </c>
      <c r="K356" t="str" cm="1">
        <f t="array" ref="K35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_xlpm.Taux,_xlfn.XLOOKUP($A356,Table2[Fonction],Table2[Taux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56" t="str">
        <f>IF(ISNUMBER(TableSaisie[[#This Row],[Heures totales]]),(J356*Paramètres!B357)+(L356*Paramètres!B357*0.4)+(M356*Paramètres!B357*0.9),"")</f>
        <v/>
      </c>
    </row>
    <row r="357" spans="6:14" x14ac:dyDescent="0.2">
      <c r="F357" s="29"/>
      <c r="G357" s="29"/>
      <c r="H357" s="29"/>
      <c r="I357" s="29"/>
      <c r="J357" s="43" t="str">
        <f>IF(AND(ISNUMBER(TableSaisie[[#This Row],[Heure départ]]),ISNUMBER(TableSaisie[[#This Row],[Début pause]])),(MOD(G357-F357,1)+MOD(I357-H357,1))*24,"")</f>
        <v/>
      </c>
      <c r="K357" t="str" cm="1">
        <f t="array" ref="K35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_xlpm.Taux,_xlfn.XLOOKUP($A357,Table2[Fonction],Table2[Taux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57" t="str">
        <f>IF(ISNUMBER(TableSaisie[[#This Row],[Heures totales]]),(J357*Paramètres!B358)+(L357*Paramètres!B358*0.4)+(M357*Paramètres!B358*0.9),"")</f>
        <v/>
      </c>
    </row>
    <row r="358" spans="6:14" x14ac:dyDescent="0.2">
      <c r="F358" s="29"/>
      <c r="G358" s="29"/>
      <c r="H358" s="29"/>
      <c r="I358" s="29"/>
      <c r="J358" s="43" t="str">
        <f>IF(AND(ISNUMBER(TableSaisie[[#This Row],[Heure départ]]),ISNUMBER(TableSaisie[[#This Row],[Début pause]])),(MOD(G358-F358,1)+MOD(I358-H358,1))*24,"")</f>
        <v/>
      </c>
      <c r="K358" t="str" cm="1">
        <f t="array" ref="K35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_xlpm.Taux,_xlfn.XLOOKUP($A358,Table2[Fonction],Table2[Taux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58" t="str">
        <f>IF(ISNUMBER(TableSaisie[[#This Row],[Heures totales]]),(J358*Paramètres!B359)+(L358*Paramètres!B359*0.4)+(M358*Paramètres!B359*0.9),"")</f>
        <v/>
      </c>
    </row>
    <row r="359" spans="6:14" x14ac:dyDescent="0.2">
      <c r="F359" s="29"/>
      <c r="G359" s="29"/>
      <c r="H359" s="29"/>
      <c r="I359" s="29"/>
      <c r="J359" s="43" t="str">
        <f>IF(AND(ISNUMBER(TableSaisie[[#This Row],[Heure départ]]),ISNUMBER(TableSaisie[[#This Row],[Début pause]])),(MOD(G359-F359,1)+MOD(I359-H359,1))*24,"")</f>
        <v/>
      </c>
      <c r="K359" t="str" cm="1">
        <f t="array" ref="K35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_xlpm.Taux,_xlfn.XLOOKUP($A359,Table2[Fonction],Table2[Taux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59" t="str">
        <f>IF(ISNUMBER(TableSaisie[[#This Row],[Heures totales]]),(J359*Paramètres!B360)+(L359*Paramètres!B360*0.4)+(M359*Paramètres!B360*0.9),"")</f>
        <v/>
      </c>
    </row>
    <row r="360" spans="6:14" x14ac:dyDescent="0.2">
      <c r="F360" s="29"/>
      <c r="G360" s="29"/>
      <c r="H360" s="29"/>
      <c r="I360" s="29"/>
      <c r="J360" s="43" t="str">
        <f>IF(AND(ISNUMBER(TableSaisie[[#This Row],[Heure départ]]),ISNUMBER(TableSaisie[[#This Row],[Début pause]])),(MOD(G360-F360,1)+MOD(I360-H360,1))*24,"")</f>
        <v/>
      </c>
      <c r="K360" t="str" cm="1">
        <f t="array" ref="K36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_xlpm.Taux,_xlfn.XLOOKUP($A360,Table2[Fonction],Table2[Taux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60" t="str">
        <f>IF(ISNUMBER(TableSaisie[[#This Row],[Heures totales]]),(J360*Paramètres!B361)+(L360*Paramètres!B361*0.4)+(M360*Paramètres!B361*0.9),"")</f>
        <v/>
      </c>
    </row>
    <row r="361" spans="6:14" x14ac:dyDescent="0.2">
      <c r="F361" s="29"/>
      <c r="G361" s="29"/>
      <c r="H361" s="29"/>
      <c r="I361" s="29"/>
      <c r="J361" s="43" t="str">
        <f>IF(AND(ISNUMBER(TableSaisie[[#This Row],[Heure départ]]),ISNUMBER(TableSaisie[[#This Row],[Début pause]])),(MOD(G361-F361,1)+MOD(I361-H361,1))*24,"")</f>
        <v/>
      </c>
      <c r="K361" t="str" cm="1">
        <f t="array" ref="K36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_xlpm.Taux,_xlfn.XLOOKUP($A361,Table2[Fonction],Table2[Taux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61" t="str">
        <f>IF(ISNUMBER(TableSaisie[[#This Row],[Heures totales]]),(J361*Paramètres!B362)+(L361*Paramètres!B362*0.4)+(M361*Paramètres!B362*0.9),"")</f>
        <v/>
      </c>
    </row>
    <row r="362" spans="6:14" x14ac:dyDescent="0.2">
      <c r="F362" s="29"/>
      <c r="G362" s="29"/>
      <c r="H362" s="29"/>
      <c r="I362" s="29"/>
      <c r="J362" s="43" t="str">
        <f>IF(AND(ISNUMBER(TableSaisie[[#This Row],[Heure départ]]),ISNUMBER(TableSaisie[[#This Row],[Début pause]])),(MOD(G362-F362,1)+MOD(I362-H362,1))*24,"")</f>
        <v/>
      </c>
      <c r="K362" t="str" cm="1">
        <f t="array" ref="K36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_xlpm.Taux,_xlfn.XLOOKUP($A362,Table2[Fonction],Table2[Taux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62" t="str">
        <f>IF(ISNUMBER(TableSaisie[[#This Row],[Heures totales]]),(J362*Paramètres!B363)+(L362*Paramètres!B363*0.4)+(M362*Paramètres!B363*0.9),"")</f>
        <v/>
      </c>
    </row>
    <row r="363" spans="6:14" x14ac:dyDescent="0.2">
      <c r="F363" s="29"/>
      <c r="G363" s="29"/>
      <c r="H363" s="29"/>
      <c r="I363" s="29"/>
      <c r="J363" s="43" t="str">
        <f>IF(AND(ISNUMBER(TableSaisie[[#This Row],[Heure départ]]),ISNUMBER(TableSaisie[[#This Row],[Début pause]])),(MOD(G363-F363,1)+MOD(I363-H363,1))*24,"")</f>
        <v/>
      </c>
      <c r="K363" t="str" cm="1">
        <f t="array" ref="K36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_xlpm.Taux,_xlfn.XLOOKUP($A363,Table2[Fonction],Table2[Taux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63" t="str">
        <f>IF(ISNUMBER(TableSaisie[[#This Row],[Heures totales]]),(J363*Paramètres!B364)+(L363*Paramètres!B364*0.4)+(M363*Paramètres!B364*0.9),"")</f>
        <v/>
      </c>
    </row>
    <row r="364" spans="6:14" x14ac:dyDescent="0.2">
      <c r="F364" s="29"/>
      <c r="G364" s="29"/>
      <c r="H364" s="29"/>
      <c r="I364" s="29"/>
      <c r="J364" s="43" t="str">
        <f>IF(AND(ISNUMBER(TableSaisie[[#This Row],[Heure départ]]),ISNUMBER(TableSaisie[[#This Row],[Début pause]])),(MOD(G364-F364,1)+MOD(I364-H364,1))*24,"")</f>
        <v/>
      </c>
      <c r="K364" t="str" cm="1">
        <f t="array" ref="K36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_xlpm.Taux,_xlfn.XLOOKUP($A364,Table2[Fonction],Table2[Taux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64" t="str">
        <f>IF(ISNUMBER(TableSaisie[[#This Row],[Heures totales]]),(J364*Paramètres!B365)+(L364*Paramètres!B365*0.4)+(M364*Paramètres!B365*0.9),"")</f>
        <v/>
      </c>
    </row>
    <row r="365" spans="6:14" x14ac:dyDescent="0.2">
      <c r="F365" s="29"/>
      <c r="G365" s="29"/>
      <c r="H365" s="29"/>
      <c r="I365" s="29"/>
      <c r="J365" s="43" t="str">
        <f>IF(AND(ISNUMBER(TableSaisie[[#This Row],[Heure départ]]),ISNUMBER(TableSaisie[[#This Row],[Début pause]])),(MOD(G365-F365,1)+MOD(I365-H365,1))*24,"")</f>
        <v/>
      </c>
      <c r="K365" t="str" cm="1">
        <f t="array" ref="K36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_xlpm.Taux,_xlfn.XLOOKUP($A365,Table2[Fonction],Table2[Taux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65" t="str">
        <f>IF(ISNUMBER(TableSaisie[[#This Row],[Heures totales]]),(J365*Paramètres!B366)+(L365*Paramètres!B366*0.4)+(M365*Paramètres!B366*0.9),"")</f>
        <v/>
      </c>
    </row>
    <row r="366" spans="6:14" x14ac:dyDescent="0.2">
      <c r="F366" s="29"/>
      <c r="G366" s="29"/>
      <c r="H366" s="29"/>
      <c r="I366" s="29"/>
      <c r="J366" s="43" t="str">
        <f>IF(AND(ISNUMBER(TableSaisie[[#This Row],[Heure départ]]),ISNUMBER(TableSaisie[[#This Row],[Début pause]])),(MOD(G366-F366,1)+MOD(I366-H366,1))*24,"")</f>
        <v/>
      </c>
      <c r="K366" t="str" cm="1">
        <f t="array" ref="K36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_xlpm.Taux,_xlfn.XLOOKUP($A366,Table2[Fonction],Table2[Taux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66" t="str">
        <f>IF(ISNUMBER(TableSaisie[[#This Row],[Heures totales]]),(J366*Paramètres!B367)+(L366*Paramètres!B367*0.4)+(M366*Paramètres!B367*0.9),"")</f>
        <v/>
      </c>
    </row>
    <row r="367" spans="6:14" x14ac:dyDescent="0.2">
      <c r="F367" s="29"/>
      <c r="G367" s="29"/>
      <c r="H367" s="29"/>
      <c r="I367" s="29"/>
      <c r="J367" s="43" t="str">
        <f>IF(AND(ISNUMBER(TableSaisie[[#This Row],[Heure départ]]),ISNUMBER(TableSaisie[[#This Row],[Début pause]])),(MOD(G367-F367,1)+MOD(I367-H367,1))*24,"")</f>
        <v/>
      </c>
      <c r="K367" t="str" cm="1">
        <f t="array" ref="K36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_xlpm.Taux,_xlfn.XLOOKUP($A367,Table2[Fonction],Table2[Taux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67" t="str">
        <f>IF(ISNUMBER(TableSaisie[[#This Row],[Heures totales]]),(J367*Paramètres!B368)+(L367*Paramètres!B368*0.4)+(M367*Paramètres!B368*0.9),"")</f>
        <v/>
      </c>
    </row>
    <row r="368" spans="6:14" x14ac:dyDescent="0.2">
      <c r="F368" s="29"/>
      <c r="G368" s="29"/>
      <c r="H368" s="29"/>
      <c r="I368" s="29"/>
      <c r="J368" s="43" t="str">
        <f>IF(AND(ISNUMBER(TableSaisie[[#This Row],[Heure départ]]),ISNUMBER(TableSaisie[[#This Row],[Début pause]])),(MOD(G368-F368,1)+MOD(I368-H368,1))*24,"")</f>
        <v/>
      </c>
      <c r="K368" t="str" cm="1">
        <f t="array" ref="K36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_xlpm.Taux,_xlfn.XLOOKUP($A368,Table2[Fonction],Table2[Taux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68" t="str">
        <f>IF(ISNUMBER(TableSaisie[[#This Row],[Heures totales]]),(J368*Paramètres!B369)+(L368*Paramètres!B369*0.4)+(M368*Paramètres!B369*0.9),"")</f>
        <v/>
      </c>
    </row>
    <row r="369" spans="6:14" x14ac:dyDescent="0.2">
      <c r="F369" s="29"/>
      <c r="G369" s="29"/>
      <c r="H369" s="29"/>
      <c r="I369" s="29"/>
      <c r="J369" s="43" t="str">
        <f>IF(AND(ISNUMBER(TableSaisie[[#This Row],[Heure départ]]),ISNUMBER(TableSaisie[[#This Row],[Début pause]])),(MOD(G369-F369,1)+MOD(I369-H369,1))*24,"")</f>
        <v/>
      </c>
      <c r="K369" t="str" cm="1">
        <f t="array" ref="K36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_xlpm.Taux,_xlfn.XLOOKUP($A369,Table2[Fonction],Table2[Taux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69" t="str">
        <f>IF(ISNUMBER(TableSaisie[[#This Row],[Heures totales]]),(J369*Paramètres!B370)+(L369*Paramètres!B370*0.4)+(M369*Paramètres!B370*0.9),"")</f>
        <v/>
      </c>
    </row>
    <row r="370" spans="6:14" x14ac:dyDescent="0.2">
      <c r="F370" s="29"/>
      <c r="G370" s="29"/>
      <c r="H370" s="29"/>
      <c r="I370" s="29"/>
      <c r="J370" s="43" t="str">
        <f>IF(AND(ISNUMBER(TableSaisie[[#This Row],[Heure départ]]),ISNUMBER(TableSaisie[[#This Row],[Début pause]])),(MOD(G370-F370,1)+MOD(I370-H370,1))*24,"")</f>
        <v/>
      </c>
      <c r="K370" t="str" cm="1">
        <f t="array" ref="K37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_xlpm.Taux,_xlfn.XLOOKUP($A370,Table2[Fonction],Table2[Taux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70" t="str">
        <f>IF(ISNUMBER(TableSaisie[[#This Row],[Heures totales]]),(J370*Paramètres!B371)+(L370*Paramètres!B371*0.4)+(M370*Paramètres!B371*0.9),"")</f>
        <v/>
      </c>
    </row>
    <row r="371" spans="6:14" x14ac:dyDescent="0.2">
      <c r="F371" s="29"/>
      <c r="G371" s="29"/>
      <c r="H371" s="29"/>
      <c r="I371" s="29"/>
      <c r="J371" s="43" t="str">
        <f>IF(AND(ISNUMBER(TableSaisie[[#This Row],[Heure départ]]),ISNUMBER(TableSaisie[[#This Row],[Début pause]])),(MOD(G371-F371,1)+MOD(I371-H371,1))*24,"")</f>
        <v/>
      </c>
      <c r="K371" t="str" cm="1">
        <f t="array" ref="K37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_xlpm.Taux,_xlfn.XLOOKUP($A371,Table2[Fonction],Table2[Taux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71" t="str">
        <f>IF(ISNUMBER(TableSaisie[[#This Row],[Heures totales]]),(J371*Paramètres!B372)+(L371*Paramètres!B372*0.4)+(M371*Paramètres!B372*0.9),"")</f>
        <v/>
      </c>
    </row>
    <row r="372" spans="6:14" x14ac:dyDescent="0.2">
      <c r="F372" s="29"/>
      <c r="G372" s="29"/>
      <c r="H372" s="29"/>
      <c r="I372" s="29"/>
      <c r="J372" s="43" t="str">
        <f>IF(AND(ISNUMBER(TableSaisie[[#This Row],[Heure départ]]),ISNUMBER(TableSaisie[[#This Row],[Début pause]])),(MOD(G372-F372,1)+MOD(I372-H372,1))*24,"")</f>
        <v/>
      </c>
      <c r="K372" t="str" cm="1">
        <f t="array" ref="K37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_xlpm.Taux,_xlfn.XLOOKUP($A372,Table2[Fonction],Table2[Taux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72" t="str">
        <f>IF(ISNUMBER(TableSaisie[[#This Row],[Heures totales]]),(J372*Paramètres!B373)+(L372*Paramètres!B373*0.4)+(M372*Paramètres!B373*0.9),"")</f>
        <v/>
      </c>
    </row>
    <row r="373" spans="6:14" x14ac:dyDescent="0.2">
      <c r="F373" s="29"/>
      <c r="G373" s="29"/>
      <c r="H373" s="29"/>
      <c r="I373" s="29"/>
      <c r="J373" s="43" t="str">
        <f>IF(AND(ISNUMBER(TableSaisie[[#This Row],[Heure départ]]),ISNUMBER(TableSaisie[[#This Row],[Début pause]])),(MOD(G373-F373,1)+MOD(I373-H373,1))*24,"")</f>
        <v/>
      </c>
      <c r="K373" t="str" cm="1">
        <f t="array" ref="K37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_xlpm.Taux,_xlfn.XLOOKUP($A373,Table2[Fonction],Table2[Taux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73" t="str">
        <f>IF(ISNUMBER(TableSaisie[[#This Row],[Heures totales]]),(J373*Paramètres!B374)+(L373*Paramètres!B374*0.4)+(M373*Paramètres!B374*0.9),"")</f>
        <v/>
      </c>
    </row>
    <row r="374" spans="6:14" x14ac:dyDescent="0.2">
      <c r="F374" s="29"/>
      <c r="G374" s="29"/>
      <c r="H374" s="29"/>
      <c r="I374" s="29"/>
      <c r="J374" s="43" t="str">
        <f>IF(AND(ISNUMBER(TableSaisie[[#This Row],[Heure départ]]),ISNUMBER(TableSaisie[[#This Row],[Début pause]])),(MOD(G374-F374,1)+MOD(I374-H374,1))*24,"")</f>
        <v/>
      </c>
      <c r="K374" t="str" cm="1">
        <f t="array" ref="K37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_xlpm.Taux,_xlfn.XLOOKUP($A374,Table2[Fonction],Table2[Taux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74" t="str">
        <f>IF(ISNUMBER(TableSaisie[[#This Row],[Heures totales]]),(J374*Paramètres!B375)+(L374*Paramètres!B375*0.4)+(M374*Paramètres!B375*0.9),"")</f>
        <v/>
      </c>
    </row>
    <row r="375" spans="6:14" x14ac:dyDescent="0.2">
      <c r="F375" s="29"/>
      <c r="G375" s="29"/>
      <c r="H375" s="29"/>
      <c r="I375" s="29"/>
      <c r="J375" s="43" t="str">
        <f>IF(AND(ISNUMBER(TableSaisie[[#This Row],[Heure départ]]),ISNUMBER(TableSaisie[[#This Row],[Début pause]])),(MOD(G375-F375,1)+MOD(I375-H375,1))*24,"")</f>
        <v/>
      </c>
      <c r="K375" t="str" cm="1">
        <f t="array" ref="K37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_xlpm.Taux,_xlfn.XLOOKUP($A375,Table2[Fonction],Table2[Taux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75" t="str">
        <f>IF(ISNUMBER(TableSaisie[[#This Row],[Heures totales]]),(J375*Paramètres!B376)+(L375*Paramètres!B376*0.4)+(M375*Paramètres!B376*0.9),"")</f>
        <v/>
      </c>
    </row>
    <row r="376" spans="6:14" x14ac:dyDescent="0.2">
      <c r="F376" s="29"/>
      <c r="G376" s="29"/>
      <c r="H376" s="29"/>
      <c r="I376" s="29"/>
      <c r="J376" s="43" t="str">
        <f>IF(AND(ISNUMBER(TableSaisie[[#This Row],[Heure départ]]),ISNUMBER(TableSaisie[[#This Row],[Début pause]])),(MOD(G376-F376,1)+MOD(I376-H376,1))*24,"")</f>
        <v/>
      </c>
      <c r="K376" t="str" cm="1">
        <f t="array" ref="K37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_xlpm.Taux,_xlfn.XLOOKUP($A376,Table2[Fonction],Table2[Taux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76" t="str">
        <f>IF(ISNUMBER(TableSaisie[[#This Row],[Heures totales]]),(J376*Paramètres!B377)+(L376*Paramètres!B377*0.4)+(M376*Paramètres!B377*0.9),"")</f>
        <v/>
      </c>
    </row>
    <row r="377" spans="6:14" x14ac:dyDescent="0.2">
      <c r="F377" s="29"/>
      <c r="G377" s="29"/>
      <c r="H377" s="29"/>
      <c r="I377" s="29"/>
      <c r="J377" s="43" t="str">
        <f>IF(AND(ISNUMBER(TableSaisie[[#This Row],[Heure départ]]),ISNUMBER(TableSaisie[[#This Row],[Début pause]])),(MOD(G377-F377,1)+MOD(I377-H377,1))*24,"")</f>
        <v/>
      </c>
      <c r="K377" t="str" cm="1">
        <f t="array" ref="K37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_xlpm.Taux,_xlfn.XLOOKUP($A377,Table2[Fonction],Table2[Taux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77" t="str">
        <f>IF(ISNUMBER(TableSaisie[[#This Row],[Heures totales]]),(J377*Paramètres!B378)+(L377*Paramètres!B378*0.4)+(M377*Paramètres!B378*0.9),"")</f>
        <v/>
      </c>
    </row>
    <row r="378" spans="6:14" x14ac:dyDescent="0.2">
      <c r="F378" s="29"/>
      <c r="G378" s="29"/>
      <c r="H378" s="29"/>
      <c r="I378" s="29"/>
      <c r="J378" s="43" t="str">
        <f>IF(AND(ISNUMBER(TableSaisie[[#This Row],[Heure départ]]),ISNUMBER(TableSaisie[[#This Row],[Début pause]])),(MOD(G378-F378,1)+MOD(I378-H378,1))*24,"")</f>
        <v/>
      </c>
      <c r="K378" t="str" cm="1">
        <f t="array" ref="K37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_xlpm.Taux,_xlfn.XLOOKUP($A378,Table2[Fonction],Table2[Taux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78" t="str">
        <f>IF(ISNUMBER(TableSaisie[[#This Row],[Heures totales]]),(J378*Paramètres!B379)+(L378*Paramètres!B379*0.4)+(M378*Paramètres!B379*0.9),"")</f>
        <v/>
      </c>
    </row>
    <row r="379" spans="6:14" x14ac:dyDescent="0.2">
      <c r="F379" s="29"/>
      <c r="G379" s="29"/>
      <c r="H379" s="29"/>
      <c r="I379" s="29"/>
      <c r="J379" s="43" t="str">
        <f>IF(AND(ISNUMBER(TableSaisie[[#This Row],[Heure départ]]),ISNUMBER(TableSaisie[[#This Row],[Début pause]])),(MOD(G379-F379,1)+MOD(I379-H379,1))*24,"")</f>
        <v/>
      </c>
      <c r="K379" t="str" cm="1">
        <f t="array" ref="K37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_xlpm.Taux,_xlfn.XLOOKUP($A379,Table2[Fonction],Table2[Taux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79" t="str">
        <f>IF(ISNUMBER(TableSaisie[[#This Row],[Heures totales]]),(J379*Paramètres!B380)+(L379*Paramètres!B380*0.4)+(M379*Paramètres!B380*0.9),"")</f>
        <v/>
      </c>
    </row>
    <row r="380" spans="6:14" x14ac:dyDescent="0.2">
      <c r="F380" s="29"/>
      <c r="G380" s="29"/>
      <c r="H380" s="29"/>
      <c r="I380" s="29"/>
      <c r="J380" s="43" t="str">
        <f>IF(AND(ISNUMBER(TableSaisie[[#This Row],[Heure départ]]),ISNUMBER(TableSaisie[[#This Row],[Début pause]])),(MOD(G380-F380,1)+MOD(I380-H380,1))*24,"")</f>
        <v/>
      </c>
      <c r="K380" t="str" cm="1">
        <f t="array" ref="K38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_xlpm.Taux,_xlfn.XLOOKUP($A380,Table2[Fonction],Table2[Taux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80" t="str">
        <f>IF(ISNUMBER(TableSaisie[[#This Row],[Heures totales]]),(J380*Paramètres!B381)+(L380*Paramètres!B381*0.4)+(M380*Paramètres!B381*0.9),"")</f>
        <v/>
      </c>
    </row>
    <row r="381" spans="6:14" x14ac:dyDescent="0.2">
      <c r="F381" s="29"/>
      <c r="G381" s="29"/>
      <c r="H381" s="29"/>
      <c r="I381" s="29"/>
      <c r="J381" s="43" t="str">
        <f>IF(AND(ISNUMBER(TableSaisie[[#This Row],[Heure départ]]),ISNUMBER(TableSaisie[[#This Row],[Début pause]])),(MOD(G381-F381,1)+MOD(I381-H381,1))*24,"")</f>
        <v/>
      </c>
      <c r="K381" t="str" cm="1">
        <f t="array" ref="K38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_xlpm.Taux,_xlfn.XLOOKUP($A381,Table2[Fonction],Table2[Taux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81" t="str">
        <f>IF(ISNUMBER(TableSaisie[[#This Row],[Heures totales]]),(J381*Paramètres!B382)+(L381*Paramètres!B382*0.4)+(M381*Paramètres!B382*0.9),"")</f>
        <v/>
      </c>
    </row>
    <row r="382" spans="6:14" x14ac:dyDescent="0.2">
      <c r="F382" s="29"/>
      <c r="G382" s="29"/>
      <c r="H382" s="29"/>
      <c r="I382" s="29"/>
      <c r="J382" s="43" t="str">
        <f>IF(AND(ISNUMBER(TableSaisie[[#This Row],[Heure départ]]),ISNUMBER(TableSaisie[[#This Row],[Début pause]])),(MOD(G382-F382,1)+MOD(I382-H382,1))*24,"")</f>
        <v/>
      </c>
      <c r="K382" t="str" cm="1">
        <f t="array" ref="K38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_xlpm.Taux,_xlfn.XLOOKUP($A382,Table2[Fonction],Table2[Taux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82" t="str">
        <f>IF(ISNUMBER(TableSaisie[[#This Row],[Heures totales]]),(J382*Paramètres!B383)+(L382*Paramètres!B383*0.4)+(M382*Paramètres!B383*0.9),"")</f>
        <v/>
      </c>
    </row>
    <row r="383" spans="6:14" x14ac:dyDescent="0.2">
      <c r="F383" s="29"/>
      <c r="G383" s="29"/>
      <c r="H383" s="29"/>
      <c r="I383" s="29"/>
      <c r="J383" s="43" t="str">
        <f>IF(AND(ISNUMBER(TableSaisie[[#This Row],[Heure départ]]),ISNUMBER(TableSaisie[[#This Row],[Début pause]])),(MOD(G383-F383,1)+MOD(I383-H383,1))*24,"")</f>
        <v/>
      </c>
      <c r="K383" t="str" cm="1">
        <f t="array" ref="K38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_xlpm.Taux,_xlfn.XLOOKUP($A383,Table2[Fonction],Table2[Taux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83" t="str">
        <f>IF(ISNUMBER(TableSaisie[[#This Row],[Heures totales]]),(J383*Paramètres!B384)+(L383*Paramètres!B384*0.4)+(M383*Paramètres!B384*0.9),"")</f>
        <v/>
      </c>
    </row>
    <row r="384" spans="6:14" x14ac:dyDescent="0.2">
      <c r="F384" s="29"/>
      <c r="G384" s="29"/>
      <c r="H384" s="29"/>
      <c r="I384" s="29"/>
      <c r="J384" s="43" t="str">
        <f>IF(AND(ISNUMBER(TableSaisie[[#This Row],[Heure départ]]),ISNUMBER(TableSaisie[[#This Row],[Début pause]])),(MOD(G384-F384,1)+MOD(I384-H384,1))*24,"")</f>
        <v/>
      </c>
      <c r="K384" t="str" cm="1">
        <f t="array" ref="K38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_xlpm.Taux,_xlfn.XLOOKUP($A384,Table2[Fonction],Table2[Taux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84" t="str">
        <f>IF(ISNUMBER(TableSaisie[[#This Row],[Heures totales]]),(J384*Paramètres!B385)+(L384*Paramètres!B385*0.4)+(M384*Paramètres!B385*0.9),"")</f>
        <v/>
      </c>
    </row>
    <row r="385" spans="6:14" x14ac:dyDescent="0.2">
      <c r="F385" s="29"/>
      <c r="G385" s="29"/>
      <c r="H385" s="29"/>
      <c r="I385" s="29"/>
      <c r="J385" s="43" t="str">
        <f>IF(AND(ISNUMBER(TableSaisie[[#This Row],[Heure départ]]),ISNUMBER(TableSaisie[[#This Row],[Début pause]])),(MOD(G385-F385,1)+MOD(I385-H385,1))*24,"")</f>
        <v/>
      </c>
      <c r="K385" t="str" cm="1">
        <f t="array" ref="K38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_xlpm.Taux,_xlfn.XLOOKUP($A385,Table2[Fonction],Table2[Taux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85" t="str">
        <f>IF(ISNUMBER(TableSaisie[[#This Row],[Heures totales]]),(J385*Paramètres!B386)+(L385*Paramètres!B386*0.4)+(M385*Paramètres!B386*0.9),"")</f>
        <v/>
      </c>
    </row>
    <row r="386" spans="6:14" x14ac:dyDescent="0.2">
      <c r="F386" s="29"/>
      <c r="G386" s="29"/>
      <c r="H386" s="29"/>
      <c r="I386" s="29"/>
      <c r="J386" s="43" t="str">
        <f>IF(AND(ISNUMBER(TableSaisie[[#This Row],[Heure départ]]),ISNUMBER(TableSaisie[[#This Row],[Début pause]])),(MOD(G386-F386,1)+MOD(I386-H386,1))*24,"")</f>
        <v/>
      </c>
      <c r="K386" t="str" cm="1">
        <f t="array" ref="K38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_xlpm.Taux,_xlfn.XLOOKUP($A386,Table2[Fonction],Table2[Taux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86" t="str">
        <f>IF(ISNUMBER(TableSaisie[[#This Row],[Heures totales]]),(J386*Paramètres!B387)+(L386*Paramètres!B387*0.4)+(M386*Paramètres!B387*0.9),"")</f>
        <v/>
      </c>
    </row>
    <row r="387" spans="6:14" x14ac:dyDescent="0.2">
      <c r="F387" s="29"/>
      <c r="G387" s="29"/>
      <c r="H387" s="29"/>
      <c r="I387" s="29"/>
      <c r="J387" s="43" t="str">
        <f>IF(AND(ISNUMBER(TableSaisie[[#This Row],[Heure départ]]),ISNUMBER(TableSaisie[[#This Row],[Début pause]])),(MOD(G387-F387,1)+MOD(I387-H387,1))*24,"")</f>
        <v/>
      </c>
      <c r="K387" t="str" cm="1">
        <f t="array" ref="K38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_xlpm.Taux,_xlfn.XLOOKUP($A387,Table2[Fonction],Table2[Taux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87" t="str">
        <f>IF(ISNUMBER(TableSaisie[[#This Row],[Heures totales]]),(J387*Paramètres!B388)+(L387*Paramètres!B388*0.4)+(M387*Paramètres!B388*0.9),"")</f>
        <v/>
      </c>
    </row>
    <row r="388" spans="6:14" x14ac:dyDescent="0.2">
      <c r="F388" s="29"/>
      <c r="G388" s="29"/>
      <c r="H388" s="29"/>
      <c r="I388" s="29"/>
      <c r="J388" s="43" t="str">
        <f>IF(AND(ISNUMBER(TableSaisie[[#This Row],[Heure départ]]),ISNUMBER(TableSaisie[[#This Row],[Début pause]])),(MOD(G388-F388,1)+MOD(I388-H388,1))*24,"")</f>
        <v/>
      </c>
      <c r="K388" t="str" cm="1">
        <f t="array" ref="K38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_xlpm.Taux,_xlfn.XLOOKUP($A388,Table2[Fonction],Table2[Taux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88" t="str">
        <f>IF(ISNUMBER(TableSaisie[[#This Row],[Heures totales]]),(J388*Paramètres!B389)+(L388*Paramètres!B389*0.4)+(M388*Paramètres!B389*0.9),"")</f>
        <v/>
      </c>
    </row>
    <row r="389" spans="6:14" x14ac:dyDescent="0.2">
      <c r="F389" s="29"/>
      <c r="G389" s="29"/>
      <c r="H389" s="29"/>
      <c r="I389" s="29"/>
      <c r="J389" s="43" t="str">
        <f>IF(AND(ISNUMBER(TableSaisie[[#This Row],[Heure départ]]),ISNUMBER(TableSaisie[[#This Row],[Début pause]])),(MOD(G389-F389,1)+MOD(I389-H389,1))*24,"")</f>
        <v/>
      </c>
      <c r="K389" t="str" cm="1">
        <f t="array" ref="K38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_xlpm.Taux,_xlfn.XLOOKUP($A389,Table2[Fonction],Table2[Taux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89" t="str">
        <f>IF(ISNUMBER(TableSaisie[[#This Row],[Heures totales]]),(J389*Paramètres!B390)+(L389*Paramètres!B390*0.4)+(M389*Paramètres!B390*0.9),"")</f>
        <v/>
      </c>
    </row>
    <row r="390" spans="6:14" x14ac:dyDescent="0.2">
      <c r="F390" s="29"/>
      <c r="G390" s="29"/>
      <c r="H390" s="29"/>
      <c r="I390" s="29"/>
      <c r="J390" s="43" t="str">
        <f>IF(AND(ISNUMBER(TableSaisie[[#This Row],[Heure départ]]),ISNUMBER(TableSaisie[[#This Row],[Début pause]])),(MOD(G390-F390,1)+MOD(I390-H390,1))*24,"")</f>
        <v/>
      </c>
      <c r="K390" t="str" cm="1">
        <f t="array" ref="K39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_xlpm.Taux,_xlfn.XLOOKUP($A390,Table2[Fonction],Table2[Taux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90" t="str">
        <f>IF(ISNUMBER(TableSaisie[[#This Row],[Heures totales]]),(J390*Paramètres!B391)+(L390*Paramètres!B391*0.4)+(M390*Paramètres!B391*0.9),"")</f>
        <v/>
      </c>
    </row>
    <row r="391" spans="6:14" x14ac:dyDescent="0.2">
      <c r="F391" s="29"/>
      <c r="G391" s="29"/>
      <c r="H391" s="29"/>
      <c r="I391" s="29"/>
      <c r="J391" s="43" t="str">
        <f>IF(AND(ISNUMBER(TableSaisie[[#This Row],[Heure départ]]),ISNUMBER(TableSaisie[[#This Row],[Début pause]])),(MOD(G391-F391,1)+MOD(I391-H391,1))*24,"")</f>
        <v/>
      </c>
      <c r="K391" t="str" cm="1">
        <f t="array" ref="K39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_xlpm.Taux,_xlfn.XLOOKUP($A391,Table2[Fonction],Table2[Taux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91" t="str">
        <f>IF(ISNUMBER(TableSaisie[[#This Row],[Heures totales]]),(J391*Paramètres!B392)+(L391*Paramètres!B392*0.4)+(M391*Paramètres!B392*0.9),"")</f>
        <v/>
      </c>
    </row>
    <row r="392" spans="6:14" x14ac:dyDescent="0.2">
      <c r="F392" s="29"/>
      <c r="G392" s="29"/>
      <c r="H392" s="29"/>
      <c r="I392" s="29"/>
      <c r="J392" s="43" t="str">
        <f>IF(AND(ISNUMBER(TableSaisie[[#This Row],[Heure départ]]),ISNUMBER(TableSaisie[[#This Row],[Début pause]])),(MOD(G392-F392,1)+MOD(I392-H392,1))*24,"")</f>
        <v/>
      </c>
      <c r="K392" t="str" cm="1">
        <f t="array" ref="K39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_xlpm.Taux,_xlfn.XLOOKUP($A392,Table2[Fonction],Table2[Taux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92" t="str">
        <f>IF(ISNUMBER(TableSaisie[[#This Row],[Heures totales]]),(J392*Paramètres!B393)+(L392*Paramètres!B393*0.4)+(M392*Paramètres!B393*0.9),"")</f>
        <v/>
      </c>
    </row>
    <row r="393" spans="6:14" x14ac:dyDescent="0.2">
      <c r="F393" s="29"/>
      <c r="G393" s="29"/>
      <c r="H393" s="29"/>
      <c r="I393" s="29"/>
      <c r="J393" s="43" t="str">
        <f>IF(AND(ISNUMBER(TableSaisie[[#This Row],[Heure départ]]),ISNUMBER(TableSaisie[[#This Row],[Début pause]])),(MOD(G393-F393,1)+MOD(I393-H393,1))*24,"")</f>
        <v/>
      </c>
      <c r="K393" t="str" cm="1">
        <f t="array" ref="K39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_xlpm.Taux,_xlfn.XLOOKUP($A393,Table2[Fonction],Table2[Taux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93" t="str">
        <f>IF(ISNUMBER(TableSaisie[[#This Row],[Heures totales]]),(J393*Paramètres!B394)+(L393*Paramètres!B394*0.4)+(M393*Paramètres!B394*0.9),"")</f>
        <v/>
      </c>
    </row>
    <row r="394" spans="6:14" x14ac:dyDescent="0.2">
      <c r="F394" s="29"/>
      <c r="G394" s="29"/>
      <c r="H394" s="29"/>
      <c r="I394" s="29"/>
      <c r="J394" s="43" t="str">
        <f>IF(AND(ISNUMBER(TableSaisie[[#This Row],[Heure départ]]),ISNUMBER(TableSaisie[[#This Row],[Début pause]])),(MOD(G394-F394,1)+MOD(I394-H394,1))*24,"")</f>
        <v/>
      </c>
      <c r="K394" t="str" cm="1">
        <f t="array" ref="K39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_xlpm.Taux,_xlfn.XLOOKUP($A394,Table2[Fonction],Table2[Taux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94" t="str">
        <f>IF(ISNUMBER(TableSaisie[[#This Row],[Heures totales]]),(J394*Paramètres!B395)+(L394*Paramètres!B395*0.4)+(M394*Paramètres!B395*0.9),"")</f>
        <v/>
      </c>
    </row>
    <row r="395" spans="6:14" x14ac:dyDescent="0.2">
      <c r="F395" s="29"/>
      <c r="G395" s="29"/>
      <c r="H395" s="29"/>
      <c r="I395" s="29"/>
      <c r="J395" s="43" t="str">
        <f>IF(AND(ISNUMBER(TableSaisie[[#This Row],[Heure départ]]),ISNUMBER(TableSaisie[[#This Row],[Début pause]])),(MOD(G395-F395,1)+MOD(I395-H395,1))*24,"")</f>
        <v/>
      </c>
      <c r="K395" t="str" cm="1">
        <f t="array" ref="K39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_xlpm.Taux,_xlfn.XLOOKUP($A395,Table2[Fonction],Table2[Taux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95" t="str">
        <f>IF(ISNUMBER(TableSaisie[[#This Row],[Heures totales]]),(J395*Paramètres!B396)+(L395*Paramètres!B396*0.4)+(M395*Paramètres!B396*0.9),"")</f>
        <v/>
      </c>
    </row>
    <row r="396" spans="6:14" x14ac:dyDescent="0.2">
      <c r="F396" s="29"/>
      <c r="G396" s="29"/>
      <c r="H396" s="29"/>
      <c r="I396" s="29"/>
      <c r="J396" s="43" t="str">
        <f>IF(AND(ISNUMBER(TableSaisie[[#This Row],[Heure départ]]),ISNUMBER(TableSaisie[[#This Row],[Début pause]])),(MOD(G396-F396,1)+MOD(I396-H396,1))*24,"")</f>
        <v/>
      </c>
      <c r="K396" t="str" cm="1">
        <f t="array" ref="K39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_xlpm.Taux,_xlfn.XLOOKUP($A396,Table2[Fonction],Table2[Taux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96" t="str">
        <f>IF(ISNUMBER(TableSaisie[[#This Row],[Heures totales]]),(J396*Paramètres!B397)+(L396*Paramètres!B397*0.4)+(M396*Paramètres!B397*0.9),"")</f>
        <v/>
      </c>
    </row>
    <row r="397" spans="6:14" x14ac:dyDescent="0.2">
      <c r="F397" s="29"/>
      <c r="G397" s="29"/>
      <c r="H397" s="29"/>
      <c r="I397" s="29"/>
      <c r="J397" s="43" t="str">
        <f>IF(AND(ISNUMBER(TableSaisie[[#This Row],[Heure départ]]),ISNUMBER(TableSaisie[[#This Row],[Début pause]])),(MOD(G397-F397,1)+MOD(I397-H397,1))*24,"")</f>
        <v/>
      </c>
      <c r="K397" t="str" cm="1">
        <f t="array" ref="K39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_xlpm.Taux,_xlfn.XLOOKUP($A397,Table2[Fonction],Table2[Taux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97" t="str">
        <f>IF(ISNUMBER(TableSaisie[[#This Row],[Heures totales]]),(J397*Paramètres!B398)+(L397*Paramètres!B398*0.4)+(M397*Paramètres!B398*0.9),"")</f>
        <v/>
      </c>
    </row>
    <row r="398" spans="6:14" x14ac:dyDescent="0.2">
      <c r="F398" s="29"/>
      <c r="G398" s="29"/>
      <c r="H398" s="29"/>
      <c r="I398" s="29"/>
      <c r="J398" s="43" t="str">
        <f>IF(AND(ISNUMBER(TableSaisie[[#This Row],[Heure départ]]),ISNUMBER(TableSaisie[[#This Row],[Début pause]])),(MOD(G398-F398,1)+MOD(I398-H398,1))*24,"")</f>
        <v/>
      </c>
      <c r="K398" t="str" cm="1">
        <f t="array" ref="K39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_xlpm.Taux,_xlfn.XLOOKUP($A398,Table2[Fonction],Table2[Taux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98" t="str">
        <f>IF(ISNUMBER(TableSaisie[[#This Row],[Heures totales]]),(J398*Paramètres!B399)+(L398*Paramètres!B399*0.4)+(M398*Paramètres!B399*0.9),"")</f>
        <v/>
      </c>
    </row>
    <row r="399" spans="6:14" x14ac:dyDescent="0.2">
      <c r="F399" s="29"/>
      <c r="G399" s="29"/>
      <c r="H399" s="29"/>
      <c r="I399" s="29"/>
      <c r="J399" s="43" t="str">
        <f>IF(AND(ISNUMBER(TableSaisie[[#This Row],[Heure départ]]),ISNUMBER(TableSaisie[[#This Row],[Début pause]])),(MOD(G399-F399,1)+MOD(I399-H399,1))*24,"")</f>
        <v/>
      </c>
      <c r="K399" t="str" cm="1">
        <f t="array" ref="K39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_xlpm.Taux,_xlfn.XLOOKUP($A399,Table2[Fonction],Table2[Taux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399" t="str">
        <f>IF(ISNUMBER(TableSaisie[[#This Row],[Heures totales]]),(J399*Paramètres!B400)+(L399*Paramètres!B400*0.4)+(M399*Paramètres!B400*0.9),"")</f>
        <v/>
      </c>
    </row>
    <row r="400" spans="6:14" x14ac:dyDescent="0.2">
      <c r="F400" s="29"/>
      <c r="G400" s="29"/>
      <c r="H400" s="29"/>
      <c r="I400" s="29"/>
      <c r="J400" s="43" t="str">
        <f>IF(AND(ISNUMBER(TableSaisie[[#This Row],[Heure départ]]),ISNUMBER(TableSaisie[[#This Row],[Début pause]])),(MOD(G400-F400,1)+MOD(I400-H400,1))*24,"")</f>
        <v/>
      </c>
      <c r="K400" t="str" cm="1">
        <f t="array" ref="K40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_xlpm.Taux,_xlfn.XLOOKUP($A400,Table2[Fonction],Table2[Taux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00" t="str">
        <f>IF(ISNUMBER(TableSaisie[[#This Row],[Heures totales]]),(J400*Paramètres!B401)+(L400*Paramètres!B401*0.4)+(M400*Paramètres!B401*0.9),"")</f>
        <v/>
      </c>
    </row>
    <row r="401" spans="6:14" x14ac:dyDescent="0.2">
      <c r="F401" s="29"/>
      <c r="G401" s="29"/>
      <c r="H401" s="29"/>
      <c r="I401" s="29"/>
      <c r="J401" s="43" t="str">
        <f>IF(AND(ISNUMBER(TableSaisie[[#This Row],[Heure départ]]),ISNUMBER(TableSaisie[[#This Row],[Début pause]])),(MOD(G401-F401,1)+MOD(I401-H401,1))*24,"")</f>
        <v/>
      </c>
      <c r="K401" t="str" cm="1">
        <f t="array" ref="K40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_xlpm.Taux,_xlfn.XLOOKUP($A401,Table2[Fonction],Table2[Taux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01" t="str">
        <f>IF(ISNUMBER(TableSaisie[[#This Row],[Heures totales]]),(J401*Paramètres!B402)+(L401*Paramètres!B402*0.4)+(M401*Paramètres!B402*0.9),"")</f>
        <v/>
      </c>
    </row>
    <row r="402" spans="6:14" x14ac:dyDescent="0.2">
      <c r="F402" s="29"/>
      <c r="G402" s="29"/>
      <c r="H402" s="29"/>
      <c r="I402" s="29"/>
      <c r="J402" s="43" t="str">
        <f>IF(AND(ISNUMBER(TableSaisie[[#This Row],[Heure départ]]),ISNUMBER(TableSaisie[[#This Row],[Début pause]])),(MOD(G402-F402,1)+MOD(I402-H402,1))*24,"")</f>
        <v/>
      </c>
      <c r="K402" t="str" cm="1">
        <f t="array" ref="K40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_xlpm.Taux,_xlfn.XLOOKUP($A402,Table2[Fonction],Table2[Taux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02" t="str">
        <f>IF(ISNUMBER(TableSaisie[[#This Row],[Heures totales]]),(J402*Paramètres!B403)+(L402*Paramètres!B403*0.4)+(M402*Paramètres!B403*0.9),"")</f>
        <v/>
      </c>
    </row>
    <row r="403" spans="6:14" x14ac:dyDescent="0.2">
      <c r="F403" s="29"/>
      <c r="G403" s="29"/>
      <c r="H403" s="29"/>
      <c r="I403" s="29"/>
      <c r="J403" s="43" t="str">
        <f>IF(AND(ISNUMBER(TableSaisie[[#This Row],[Heure départ]]),ISNUMBER(TableSaisie[[#This Row],[Début pause]])),(MOD(G403-F403,1)+MOD(I403-H403,1))*24,"")</f>
        <v/>
      </c>
      <c r="K403" t="str" cm="1">
        <f t="array" ref="K40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_xlpm.Taux,_xlfn.XLOOKUP($A403,Table2[Fonction],Table2[Taux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03" t="str">
        <f>IF(ISNUMBER(TableSaisie[[#This Row],[Heures totales]]),(J403*Paramètres!B404)+(L403*Paramètres!B404*0.4)+(M403*Paramètres!B404*0.9),"")</f>
        <v/>
      </c>
    </row>
    <row r="404" spans="6:14" x14ac:dyDescent="0.2">
      <c r="F404" s="29"/>
      <c r="G404" s="29"/>
      <c r="H404" s="29"/>
      <c r="I404" s="29"/>
      <c r="J404" s="43" t="str">
        <f>IF(AND(ISNUMBER(TableSaisie[[#This Row],[Heure départ]]),ISNUMBER(TableSaisie[[#This Row],[Début pause]])),(MOD(G404-F404,1)+MOD(I404-H404,1))*24,"")</f>
        <v/>
      </c>
      <c r="K404" t="str" cm="1">
        <f t="array" ref="K40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_xlpm.Taux,_xlfn.XLOOKUP($A404,Table2[Fonction],Table2[Taux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04" t="str">
        <f>IF(ISNUMBER(TableSaisie[[#This Row],[Heures totales]]),(J404*Paramètres!B405)+(L404*Paramètres!B405*0.4)+(M404*Paramètres!B405*0.9),"")</f>
        <v/>
      </c>
    </row>
    <row r="405" spans="6:14" x14ac:dyDescent="0.2">
      <c r="F405" s="29"/>
      <c r="G405" s="29"/>
      <c r="H405" s="29"/>
      <c r="I405" s="29"/>
      <c r="J405" s="43" t="str">
        <f>IF(AND(ISNUMBER(TableSaisie[[#This Row],[Heure départ]]),ISNUMBER(TableSaisie[[#This Row],[Début pause]])),(MOD(G405-F405,1)+MOD(I405-H405,1))*24,"")</f>
        <v/>
      </c>
      <c r="K405" t="str" cm="1">
        <f t="array" ref="K40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_xlpm.Taux,_xlfn.XLOOKUP($A405,Table2[Fonction],Table2[Taux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05" t="str">
        <f>IF(ISNUMBER(TableSaisie[[#This Row],[Heures totales]]),(J405*Paramètres!B406)+(L405*Paramètres!B406*0.4)+(M405*Paramètres!B406*0.9),"")</f>
        <v/>
      </c>
    </row>
    <row r="406" spans="6:14" x14ac:dyDescent="0.2">
      <c r="F406" s="29"/>
      <c r="G406" s="29"/>
      <c r="H406" s="29"/>
      <c r="I406" s="29"/>
      <c r="J406" s="43" t="str">
        <f>IF(AND(ISNUMBER(TableSaisie[[#This Row],[Heure départ]]),ISNUMBER(TableSaisie[[#This Row],[Début pause]])),(MOD(G406-F406,1)+MOD(I406-H406,1))*24,"")</f>
        <v/>
      </c>
      <c r="K406" t="str" cm="1">
        <f t="array" ref="K40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_xlpm.Taux,_xlfn.XLOOKUP($A406,Table2[Fonction],Table2[Taux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06" t="str">
        <f>IF(ISNUMBER(TableSaisie[[#This Row],[Heures totales]]),(J406*Paramètres!B407)+(L406*Paramètres!B407*0.4)+(M406*Paramètres!B407*0.9),"")</f>
        <v/>
      </c>
    </row>
    <row r="407" spans="6:14" x14ac:dyDescent="0.2">
      <c r="F407" s="29"/>
      <c r="G407" s="29"/>
      <c r="H407" s="29"/>
      <c r="I407" s="29"/>
      <c r="J407" s="43" t="str">
        <f>IF(AND(ISNUMBER(TableSaisie[[#This Row],[Heure départ]]),ISNUMBER(TableSaisie[[#This Row],[Début pause]])),(MOD(G407-F407,1)+MOD(I407-H407,1))*24,"")</f>
        <v/>
      </c>
      <c r="K407" t="str" cm="1">
        <f t="array" ref="K40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_xlpm.Taux,_xlfn.XLOOKUP($A407,Table2[Fonction],Table2[Taux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07" t="str">
        <f>IF(ISNUMBER(TableSaisie[[#This Row],[Heures totales]]),(J407*Paramètres!B408)+(L407*Paramètres!B408*0.4)+(M407*Paramètres!B408*0.9),"")</f>
        <v/>
      </c>
    </row>
    <row r="408" spans="6:14" x14ac:dyDescent="0.2">
      <c r="F408" s="29"/>
      <c r="G408" s="29"/>
      <c r="H408" s="29"/>
      <c r="I408" s="29"/>
      <c r="J408" s="43" t="str">
        <f>IF(AND(ISNUMBER(TableSaisie[[#This Row],[Heure départ]]),ISNUMBER(TableSaisie[[#This Row],[Début pause]])),(MOD(G408-F408,1)+MOD(I408-H408,1))*24,"")</f>
        <v/>
      </c>
      <c r="K408" t="str" cm="1">
        <f t="array" ref="K40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_xlpm.Taux,_xlfn.XLOOKUP($A408,Table2[Fonction],Table2[Taux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08" t="str">
        <f>IF(ISNUMBER(TableSaisie[[#This Row],[Heures totales]]),(J408*Paramètres!B409)+(L408*Paramètres!B409*0.4)+(M408*Paramètres!B409*0.9),"")</f>
        <v/>
      </c>
    </row>
    <row r="409" spans="6:14" x14ac:dyDescent="0.2">
      <c r="F409" s="29"/>
      <c r="G409" s="29"/>
      <c r="H409" s="29"/>
      <c r="I409" s="29"/>
      <c r="J409" s="43" t="str">
        <f>IF(AND(ISNUMBER(TableSaisie[[#This Row],[Heure départ]]),ISNUMBER(TableSaisie[[#This Row],[Début pause]])),(MOD(G409-F409,1)+MOD(I409-H409,1))*24,"")</f>
        <v/>
      </c>
      <c r="K409" t="str" cm="1">
        <f t="array" ref="K40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_xlpm.Taux,_xlfn.XLOOKUP($A409,Table2[Fonction],Table2[Taux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09" t="str">
        <f>IF(ISNUMBER(TableSaisie[[#This Row],[Heures totales]]),(J409*Paramètres!B410)+(L409*Paramètres!B410*0.4)+(M409*Paramètres!B410*0.9),"")</f>
        <v/>
      </c>
    </row>
    <row r="410" spans="6:14" x14ac:dyDescent="0.2">
      <c r="F410" s="29"/>
      <c r="G410" s="29"/>
      <c r="H410" s="29"/>
      <c r="I410" s="29"/>
      <c r="J410" s="43" t="str">
        <f>IF(AND(ISNUMBER(TableSaisie[[#This Row],[Heure départ]]),ISNUMBER(TableSaisie[[#This Row],[Début pause]])),(MOD(G410-F410,1)+MOD(I410-H410,1))*24,"")</f>
        <v/>
      </c>
      <c r="K410" t="str" cm="1">
        <f t="array" ref="K41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_xlpm.Taux,_xlfn.XLOOKUP($A410,Table2[Fonction],Table2[Taux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10" t="str">
        <f>IF(ISNUMBER(TableSaisie[[#This Row],[Heures totales]]),(J410*Paramètres!B411)+(L410*Paramètres!B411*0.4)+(M410*Paramètres!B411*0.9),"")</f>
        <v/>
      </c>
    </row>
    <row r="411" spans="6:14" x14ac:dyDescent="0.2">
      <c r="F411" s="29"/>
      <c r="G411" s="29"/>
      <c r="H411" s="29"/>
      <c r="I411" s="29"/>
      <c r="J411" s="43" t="str">
        <f>IF(AND(ISNUMBER(TableSaisie[[#This Row],[Heure départ]]),ISNUMBER(TableSaisie[[#This Row],[Début pause]])),(MOD(G411-F411,1)+MOD(I411-H411,1))*24,"")</f>
        <v/>
      </c>
      <c r="K411" t="str" cm="1">
        <f t="array" ref="K41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_xlpm.Taux,_xlfn.XLOOKUP($A411,Table2[Fonction],Table2[Taux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11" t="str">
        <f>IF(ISNUMBER(TableSaisie[[#This Row],[Heures totales]]),(J411*Paramètres!B412)+(L411*Paramètres!B412*0.4)+(M411*Paramètres!B412*0.9),"")</f>
        <v/>
      </c>
    </row>
    <row r="412" spans="6:14" x14ac:dyDescent="0.2">
      <c r="F412" s="29"/>
      <c r="G412" s="29"/>
      <c r="H412" s="29"/>
      <c r="I412" s="29"/>
      <c r="J412" s="43" t="str">
        <f>IF(AND(ISNUMBER(TableSaisie[[#This Row],[Heure départ]]),ISNUMBER(TableSaisie[[#This Row],[Début pause]])),(MOD(G412-F412,1)+MOD(I412-H412,1))*24,"")</f>
        <v/>
      </c>
      <c r="K412" t="str" cm="1">
        <f t="array" ref="K41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_xlpm.Taux,_xlfn.XLOOKUP($A412,Table2[Fonction],Table2[Taux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12" t="str">
        <f>IF(ISNUMBER(TableSaisie[[#This Row],[Heures totales]]),(J412*Paramètres!B413)+(L412*Paramètres!B413*0.4)+(M412*Paramètres!B413*0.9),"")</f>
        <v/>
      </c>
    </row>
    <row r="413" spans="6:14" x14ac:dyDescent="0.2">
      <c r="F413" s="29"/>
      <c r="G413" s="29"/>
      <c r="H413" s="29"/>
      <c r="I413" s="29"/>
      <c r="J413" s="43" t="str">
        <f>IF(AND(ISNUMBER(TableSaisie[[#This Row],[Heure départ]]),ISNUMBER(TableSaisie[[#This Row],[Début pause]])),(MOD(G413-F413,1)+MOD(I413-H413,1))*24,"")</f>
        <v/>
      </c>
      <c r="K413" t="str" cm="1">
        <f t="array" ref="K41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_xlpm.Taux,_xlfn.XLOOKUP($A413,Table2[Fonction],Table2[Taux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13" t="str">
        <f>IF(ISNUMBER(TableSaisie[[#This Row],[Heures totales]]),(J413*Paramètres!B414)+(L413*Paramètres!B414*0.4)+(M413*Paramètres!B414*0.9),"")</f>
        <v/>
      </c>
    </row>
    <row r="414" spans="6:14" x14ac:dyDescent="0.2">
      <c r="F414" s="29"/>
      <c r="G414" s="29"/>
      <c r="H414" s="29"/>
      <c r="I414" s="29"/>
      <c r="J414" s="43" t="str">
        <f>IF(AND(ISNUMBER(TableSaisie[[#This Row],[Heure départ]]),ISNUMBER(TableSaisie[[#This Row],[Début pause]])),(MOD(G414-F414,1)+MOD(I414-H414,1))*24,"")</f>
        <v/>
      </c>
      <c r="K414" t="str" cm="1">
        <f t="array" ref="K41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_xlpm.Taux,_xlfn.XLOOKUP($A414,Table2[Fonction],Table2[Taux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14" t="str">
        <f>IF(ISNUMBER(TableSaisie[[#This Row],[Heures totales]]),(J414*Paramètres!B415)+(L414*Paramètres!B415*0.4)+(M414*Paramètres!B415*0.9),"")</f>
        <v/>
      </c>
    </row>
    <row r="415" spans="6:14" x14ac:dyDescent="0.2">
      <c r="F415" s="29"/>
      <c r="G415" s="29"/>
      <c r="H415" s="29"/>
      <c r="I415" s="29"/>
      <c r="J415" s="43" t="str">
        <f>IF(AND(ISNUMBER(TableSaisie[[#This Row],[Heure départ]]),ISNUMBER(TableSaisie[[#This Row],[Début pause]])),(MOD(G415-F415,1)+MOD(I415-H415,1))*24,"")</f>
        <v/>
      </c>
      <c r="K415" t="str" cm="1">
        <f t="array" ref="K41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_xlpm.Taux,_xlfn.XLOOKUP($A415,Table2[Fonction],Table2[Taux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15" t="str">
        <f>IF(ISNUMBER(TableSaisie[[#This Row],[Heures totales]]),(J415*Paramètres!B416)+(L415*Paramètres!B416*0.4)+(M415*Paramètres!B416*0.9),"")</f>
        <v/>
      </c>
    </row>
    <row r="416" spans="6:14" x14ac:dyDescent="0.2">
      <c r="F416" s="29"/>
      <c r="G416" s="29"/>
      <c r="H416" s="29"/>
      <c r="I416" s="29"/>
      <c r="J416" s="43" t="str">
        <f>IF(AND(ISNUMBER(TableSaisie[[#This Row],[Heure départ]]),ISNUMBER(TableSaisie[[#This Row],[Début pause]])),(MOD(G416-F416,1)+MOD(I416-H416,1))*24,"")</f>
        <v/>
      </c>
      <c r="K416" t="str" cm="1">
        <f t="array" ref="K41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_xlpm.Taux,_xlfn.XLOOKUP($A416,Table2[Fonction],Table2[Taux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16" t="str">
        <f>IF(ISNUMBER(TableSaisie[[#This Row],[Heures totales]]),(J416*Paramètres!B417)+(L416*Paramètres!B417*0.4)+(M416*Paramètres!B417*0.9),"")</f>
        <v/>
      </c>
    </row>
    <row r="417" spans="6:14" x14ac:dyDescent="0.2">
      <c r="F417" s="29"/>
      <c r="G417" s="29"/>
      <c r="H417" s="29"/>
      <c r="I417" s="29"/>
      <c r="J417" s="43" t="str">
        <f>IF(AND(ISNUMBER(TableSaisie[[#This Row],[Heure départ]]),ISNUMBER(TableSaisie[[#This Row],[Début pause]])),(MOD(G417-F417,1)+MOD(I417-H417,1))*24,"")</f>
        <v/>
      </c>
      <c r="K417" t="str" cm="1">
        <f t="array" ref="K41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_xlpm.Taux,_xlfn.XLOOKUP($A417,Table2[Fonction],Table2[Taux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17" t="str">
        <f>IF(ISNUMBER(TableSaisie[[#This Row],[Heures totales]]),(J417*Paramètres!B418)+(L417*Paramètres!B418*0.4)+(M417*Paramètres!B418*0.9),"")</f>
        <v/>
      </c>
    </row>
    <row r="418" spans="6:14" x14ac:dyDescent="0.2">
      <c r="F418" s="29"/>
      <c r="G418" s="29"/>
      <c r="H418" s="29"/>
      <c r="I418" s="29"/>
      <c r="J418" s="43" t="str">
        <f>IF(AND(ISNUMBER(TableSaisie[[#This Row],[Heure départ]]),ISNUMBER(TableSaisie[[#This Row],[Début pause]])),(MOD(G418-F418,1)+MOD(I418-H418,1))*24,"")</f>
        <v/>
      </c>
      <c r="K418" t="str" cm="1">
        <f t="array" ref="K41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_xlpm.Taux,_xlfn.XLOOKUP($A418,Table2[Fonction],Table2[Taux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18" t="str">
        <f>IF(ISNUMBER(TableSaisie[[#This Row],[Heures totales]]),(J418*Paramètres!B419)+(L418*Paramètres!B419*0.4)+(M418*Paramètres!B419*0.9),"")</f>
        <v/>
      </c>
    </row>
    <row r="419" spans="6:14" x14ac:dyDescent="0.2">
      <c r="F419" s="29"/>
      <c r="G419" s="29"/>
      <c r="H419" s="29"/>
      <c r="I419" s="29"/>
      <c r="J419" s="43" t="str">
        <f>IF(AND(ISNUMBER(TableSaisie[[#This Row],[Heure départ]]),ISNUMBER(TableSaisie[[#This Row],[Début pause]])),(MOD(G419-F419,1)+MOD(I419-H419,1))*24,"")</f>
        <v/>
      </c>
      <c r="K419" t="str" cm="1">
        <f t="array" ref="K41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_xlpm.Taux,_xlfn.XLOOKUP($A419,Table2[Fonction],Table2[Taux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19" t="str">
        <f>IF(ISNUMBER(TableSaisie[[#This Row],[Heures totales]]),(J419*Paramètres!B420)+(L419*Paramètres!B420*0.4)+(M419*Paramètres!B420*0.9),"")</f>
        <v/>
      </c>
    </row>
    <row r="420" spans="6:14" x14ac:dyDescent="0.2">
      <c r="F420" s="29"/>
      <c r="G420" s="29"/>
      <c r="H420" s="29"/>
      <c r="I420" s="29"/>
      <c r="J420" s="43" t="str">
        <f>IF(AND(ISNUMBER(TableSaisie[[#This Row],[Heure départ]]),ISNUMBER(TableSaisie[[#This Row],[Début pause]])),(MOD(G420-F420,1)+MOD(I420-H420,1))*24,"")</f>
        <v/>
      </c>
      <c r="K420" t="str" cm="1">
        <f t="array" ref="K42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_xlpm.Taux,_xlfn.XLOOKUP($A420,Table2[Fonction],Table2[Taux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20" t="str">
        <f>IF(ISNUMBER(TableSaisie[[#This Row],[Heures totales]]),(J420*Paramètres!B421)+(L420*Paramètres!B421*0.4)+(M420*Paramètres!B421*0.9),"")</f>
        <v/>
      </c>
    </row>
    <row r="421" spans="6:14" x14ac:dyDescent="0.2">
      <c r="F421" s="29"/>
      <c r="G421" s="29"/>
      <c r="H421" s="29"/>
      <c r="I421" s="29"/>
      <c r="J421" s="43" t="str">
        <f>IF(AND(ISNUMBER(TableSaisie[[#This Row],[Heure départ]]),ISNUMBER(TableSaisie[[#This Row],[Début pause]])),(MOD(G421-F421,1)+MOD(I421-H421,1))*24,"")</f>
        <v/>
      </c>
      <c r="K421" t="str" cm="1">
        <f t="array" ref="K42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_xlpm.Taux,_xlfn.XLOOKUP($A421,Table2[Fonction],Table2[Taux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21" t="str">
        <f>IF(ISNUMBER(TableSaisie[[#This Row],[Heures totales]]),(J421*Paramètres!B422)+(L421*Paramètres!B422*0.4)+(M421*Paramètres!B422*0.9),"")</f>
        <v/>
      </c>
    </row>
    <row r="422" spans="6:14" x14ac:dyDescent="0.2">
      <c r="F422" s="29"/>
      <c r="G422" s="29"/>
      <c r="H422" s="29"/>
      <c r="I422" s="29"/>
      <c r="J422" s="43" t="str">
        <f>IF(AND(ISNUMBER(TableSaisie[[#This Row],[Heure départ]]),ISNUMBER(TableSaisie[[#This Row],[Début pause]])),(MOD(G422-F422,1)+MOD(I422-H422,1))*24,"")</f>
        <v/>
      </c>
      <c r="K422" t="str" cm="1">
        <f t="array" ref="K42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_xlpm.Taux,_xlfn.XLOOKUP($A422,Table2[Fonction],Table2[Taux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22" t="str">
        <f>IF(ISNUMBER(TableSaisie[[#This Row],[Heures totales]]),(J422*Paramètres!B423)+(L422*Paramètres!B423*0.4)+(M422*Paramètres!B423*0.9),"")</f>
        <v/>
      </c>
    </row>
    <row r="423" spans="6:14" x14ac:dyDescent="0.2">
      <c r="F423" s="29"/>
      <c r="G423" s="29"/>
      <c r="H423" s="29"/>
      <c r="I423" s="29"/>
      <c r="J423" s="43" t="str">
        <f>IF(AND(ISNUMBER(TableSaisie[[#This Row],[Heure départ]]),ISNUMBER(TableSaisie[[#This Row],[Début pause]])),(MOD(G423-F423,1)+MOD(I423-H423,1))*24,"")</f>
        <v/>
      </c>
      <c r="K423" t="str" cm="1">
        <f t="array" ref="K42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_xlpm.Taux,_xlfn.XLOOKUP($A423,Table2[Fonction],Table2[Taux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23" t="str">
        <f>IF(ISNUMBER(TableSaisie[[#This Row],[Heures totales]]),(J423*Paramètres!B424)+(L423*Paramètres!B424*0.4)+(M423*Paramètres!B424*0.9),"")</f>
        <v/>
      </c>
    </row>
    <row r="424" spans="6:14" x14ac:dyDescent="0.2">
      <c r="F424" s="29"/>
      <c r="G424" s="29"/>
      <c r="H424" s="29"/>
      <c r="I424" s="29"/>
      <c r="J424" s="43" t="str">
        <f>IF(AND(ISNUMBER(TableSaisie[[#This Row],[Heure départ]]),ISNUMBER(TableSaisie[[#This Row],[Début pause]])),(MOD(G424-F424,1)+MOD(I424-H424,1))*24,"")</f>
        <v/>
      </c>
      <c r="K424" t="str" cm="1">
        <f t="array" ref="K42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_xlpm.Taux,_xlfn.XLOOKUP($A424,Table2[Fonction],Table2[Taux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24" t="str">
        <f>IF(ISNUMBER(TableSaisie[[#This Row],[Heures totales]]),(J424*Paramètres!B425)+(L424*Paramètres!B425*0.4)+(M424*Paramètres!B425*0.9),"")</f>
        <v/>
      </c>
    </row>
    <row r="425" spans="6:14" x14ac:dyDescent="0.2">
      <c r="F425" s="29"/>
      <c r="G425" s="29"/>
      <c r="H425" s="29"/>
      <c r="I425" s="29"/>
      <c r="J425" s="43" t="str">
        <f>IF(AND(ISNUMBER(TableSaisie[[#This Row],[Heure départ]]),ISNUMBER(TableSaisie[[#This Row],[Début pause]])),(MOD(G425-F425,1)+MOD(I425-H425,1))*24,"")</f>
        <v/>
      </c>
      <c r="K425" t="str" cm="1">
        <f t="array" ref="K42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_xlpm.Taux,_xlfn.XLOOKUP($A425,Table2[Fonction],Table2[Taux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25" t="str">
        <f>IF(ISNUMBER(TableSaisie[[#This Row],[Heures totales]]),(J425*Paramètres!B426)+(L425*Paramètres!B426*0.4)+(M425*Paramètres!B426*0.9),"")</f>
        <v/>
      </c>
    </row>
    <row r="426" spans="6:14" x14ac:dyDescent="0.2">
      <c r="F426" s="29"/>
      <c r="G426" s="29"/>
      <c r="H426" s="29"/>
      <c r="I426" s="29"/>
      <c r="J426" s="43" t="str">
        <f>IF(AND(ISNUMBER(TableSaisie[[#This Row],[Heure départ]]),ISNUMBER(TableSaisie[[#This Row],[Début pause]])),(MOD(G426-F426,1)+MOD(I426-H426,1))*24,"")</f>
        <v/>
      </c>
      <c r="K426" t="str" cm="1">
        <f t="array" ref="K42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_xlpm.Taux,_xlfn.XLOOKUP($A426,Table2[Fonction],Table2[Taux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26" t="str">
        <f>IF(ISNUMBER(TableSaisie[[#This Row],[Heures totales]]),(J426*Paramètres!B427)+(L426*Paramètres!B427*0.4)+(M426*Paramètres!B427*0.9),"")</f>
        <v/>
      </c>
    </row>
    <row r="427" spans="6:14" x14ac:dyDescent="0.2">
      <c r="F427" s="29"/>
      <c r="G427" s="29"/>
      <c r="H427" s="29"/>
      <c r="I427" s="29"/>
      <c r="J427" s="43" t="str">
        <f>IF(AND(ISNUMBER(TableSaisie[[#This Row],[Heure départ]]),ISNUMBER(TableSaisie[[#This Row],[Début pause]])),(MOD(G427-F427,1)+MOD(I427-H427,1))*24,"")</f>
        <v/>
      </c>
      <c r="K427" t="str" cm="1">
        <f t="array" ref="K42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_xlpm.Taux,_xlfn.XLOOKUP($A427,Table2[Fonction],Table2[Taux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27" t="str">
        <f>IF(ISNUMBER(TableSaisie[[#This Row],[Heures totales]]),(J427*Paramètres!B428)+(L427*Paramètres!B428*0.4)+(M427*Paramètres!B428*0.9),"")</f>
        <v/>
      </c>
    </row>
    <row r="428" spans="6:14" x14ac:dyDescent="0.2">
      <c r="F428" s="29"/>
      <c r="G428" s="29"/>
      <c r="H428" s="29"/>
      <c r="I428" s="29"/>
      <c r="J428" s="43" t="str">
        <f>IF(AND(ISNUMBER(TableSaisie[[#This Row],[Heure départ]]),ISNUMBER(TableSaisie[[#This Row],[Début pause]])),(MOD(G428-F428,1)+MOD(I428-H428,1))*24,"")</f>
        <v/>
      </c>
      <c r="K428" t="str" cm="1">
        <f t="array" ref="K42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_xlpm.Taux,_xlfn.XLOOKUP($A428,Table2[Fonction],Table2[Taux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28" t="str">
        <f>IF(ISNUMBER(TableSaisie[[#This Row],[Heures totales]]),(J428*Paramètres!B429)+(L428*Paramètres!B429*0.4)+(M428*Paramètres!B429*0.9),"")</f>
        <v/>
      </c>
    </row>
    <row r="429" spans="6:14" x14ac:dyDescent="0.2">
      <c r="F429" s="29"/>
      <c r="G429" s="29"/>
      <c r="H429" s="29"/>
      <c r="I429" s="29"/>
      <c r="J429" s="43" t="str">
        <f>IF(AND(ISNUMBER(TableSaisie[[#This Row],[Heure départ]]),ISNUMBER(TableSaisie[[#This Row],[Début pause]])),(MOD(G429-F429,1)+MOD(I429-H429,1))*24,"")</f>
        <v/>
      </c>
      <c r="K429" t="str" cm="1">
        <f t="array" ref="K42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_xlpm.Taux,_xlfn.XLOOKUP($A429,Table2[Fonction],Table2[Taux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29" t="str">
        <f>IF(ISNUMBER(TableSaisie[[#This Row],[Heures totales]]),(J429*Paramètres!B430)+(L429*Paramètres!B430*0.4)+(M429*Paramètres!B430*0.9),"")</f>
        <v/>
      </c>
    </row>
    <row r="430" spans="6:14" x14ac:dyDescent="0.2">
      <c r="F430" s="29"/>
      <c r="G430" s="29"/>
      <c r="H430" s="29"/>
      <c r="I430" s="29"/>
      <c r="J430" s="43" t="str">
        <f>IF(AND(ISNUMBER(TableSaisie[[#This Row],[Heure départ]]),ISNUMBER(TableSaisie[[#This Row],[Début pause]])),(MOD(G430-F430,1)+MOD(I430-H430,1))*24,"")</f>
        <v/>
      </c>
      <c r="K430" t="str" cm="1">
        <f t="array" ref="K43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_xlpm.Taux,_xlfn.XLOOKUP($A430,Table2[Fonction],Table2[Taux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30" t="str">
        <f>IF(ISNUMBER(TableSaisie[[#This Row],[Heures totales]]),(J430*Paramètres!B431)+(L430*Paramètres!B431*0.4)+(M430*Paramètres!B431*0.9),"")</f>
        <v/>
      </c>
    </row>
    <row r="431" spans="6:14" x14ac:dyDescent="0.2">
      <c r="F431" s="29"/>
      <c r="G431" s="29"/>
      <c r="H431" s="29"/>
      <c r="I431" s="29"/>
      <c r="J431" s="43" t="str">
        <f>IF(AND(ISNUMBER(TableSaisie[[#This Row],[Heure départ]]),ISNUMBER(TableSaisie[[#This Row],[Début pause]])),(MOD(G431-F431,1)+MOD(I431-H431,1))*24,"")</f>
        <v/>
      </c>
      <c r="K431" t="str" cm="1">
        <f t="array" ref="K43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_xlpm.Taux,_xlfn.XLOOKUP($A431,Table2[Fonction],Table2[Taux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31" t="str">
        <f>IF(ISNUMBER(TableSaisie[[#This Row],[Heures totales]]),(J431*Paramètres!B432)+(L431*Paramètres!B432*0.4)+(M431*Paramètres!B432*0.9),"")</f>
        <v/>
      </c>
    </row>
    <row r="432" spans="6:14" x14ac:dyDescent="0.2">
      <c r="F432" s="29"/>
      <c r="G432" s="29"/>
      <c r="H432" s="29"/>
      <c r="I432" s="29"/>
      <c r="J432" s="43" t="str">
        <f>IF(AND(ISNUMBER(TableSaisie[[#This Row],[Heure départ]]),ISNUMBER(TableSaisie[[#This Row],[Début pause]])),(MOD(G432-F432,1)+MOD(I432-H432,1))*24,"")</f>
        <v/>
      </c>
      <c r="K432" t="str" cm="1">
        <f t="array" ref="K43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_xlpm.Taux,_xlfn.XLOOKUP($A432,Table2[Fonction],Table2[Taux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32" t="str">
        <f>IF(ISNUMBER(TableSaisie[[#This Row],[Heures totales]]),(J432*Paramètres!B433)+(L432*Paramètres!B433*0.4)+(M432*Paramètres!B433*0.9),"")</f>
        <v/>
      </c>
    </row>
    <row r="433" spans="6:14" x14ac:dyDescent="0.2">
      <c r="F433" s="29"/>
      <c r="G433" s="29"/>
      <c r="H433" s="29"/>
      <c r="I433" s="29"/>
      <c r="J433" s="43" t="str">
        <f>IF(AND(ISNUMBER(TableSaisie[[#This Row],[Heure départ]]),ISNUMBER(TableSaisie[[#This Row],[Début pause]])),(MOD(G433-F433,1)+MOD(I433-H433,1))*24,"")</f>
        <v/>
      </c>
      <c r="K433" t="str" cm="1">
        <f t="array" ref="K43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_xlpm.Taux,_xlfn.XLOOKUP($A433,Table2[Fonction],Table2[Taux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33" t="str">
        <f>IF(ISNUMBER(TableSaisie[[#This Row],[Heures totales]]),(J433*Paramètres!B434)+(L433*Paramètres!B434*0.4)+(M433*Paramètres!B434*0.9),"")</f>
        <v/>
      </c>
    </row>
    <row r="434" spans="6:14" x14ac:dyDescent="0.2">
      <c r="F434" s="29"/>
      <c r="G434" s="29"/>
      <c r="H434" s="29"/>
      <c r="I434" s="29"/>
      <c r="J434" s="43" t="str">
        <f>IF(AND(ISNUMBER(TableSaisie[[#This Row],[Heure départ]]),ISNUMBER(TableSaisie[[#This Row],[Début pause]])),(MOD(G434-F434,1)+MOD(I434-H434,1))*24,"")</f>
        <v/>
      </c>
      <c r="K434" t="str" cm="1">
        <f t="array" ref="K43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_xlpm.Taux,_xlfn.XLOOKUP($A434,Table2[Fonction],Table2[Taux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34" t="str">
        <f>IF(ISNUMBER(TableSaisie[[#This Row],[Heures totales]]),(J434*Paramètres!B435)+(L434*Paramètres!B435*0.4)+(M434*Paramètres!B435*0.9),"")</f>
        <v/>
      </c>
    </row>
    <row r="435" spans="6:14" x14ac:dyDescent="0.2">
      <c r="F435" s="29"/>
      <c r="G435" s="29"/>
      <c r="H435" s="29"/>
      <c r="I435" s="29"/>
      <c r="J435" s="43" t="str">
        <f>IF(AND(ISNUMBER(TableSaisie[[#This Row],[Heure départ]]),ISNUMBER(TableSaisie[[#This Row],[Début pause]])),(MOD(G435-F435,1)+MOD(I435-H435,1))*24,"")</f>
        <v/>
      </c>
      <c r="K435" t="str" cm="1">
        <f t="array" ref="K43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_xlpm.Taux,_xlfn.XLOOKUP($A435,Table2[Fonction],Table2[Taux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35" t="str">
        <f>IF(ISNUMBER(TableSaisie[[#This Row],[Heures totales]]),(J435*Paramètres!B436)+(L435*Paramètres!B436*0.4)+(M435*Paramètres!B436*0.9),"")</f>
        <v/>
      </c>
    </row>
    <row r="436" spans="6:14" x14ac:dyDescent="0.2">
      <c r="F436" s="29"/>
      <c r="G436" s="29"/>
      <c r="H436" s="29"/>
      <c r="I436" s="29"/>
      <c r="J436" s="43" t="str">
        <f>IF(AND(ISNUMBER(TableSaisie[[#This Row],[Heure départ]]),ISNUMBER(TableSaisie[[#This Row],[Début pause]])),(MOD(G436-F436,1)+MOD(I436-H436,1))*24,"")</f>
        <v/>
      </c>
      <c r="K436" t="str" cm="1">
        <f t="array" ref="K43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_xlpm.Taux,_xlfn.XLOOKUP($A436,Table2[Fonction],Table2[Taux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36" t="str">
        <f>IF(ISNUMBER(TableSaisie[[#This Row],[Heures totales]]),(J436*Paramètres!B437)+(L436*Paramètres!B437*0.4)+(M436*Paramètres!B437*0.9),"")</f>
        <v/>
      </c>
    </row>
    <row r="437" spans="6:14" x14ac:dyDescent="0.2">
      <c r="F437" s="29"/>
      <c r="G437" s="29"/>
      <c r="H437" s="29"/>
      <c r="I437" s="29"/>
      <c r="J437" s="43" t="str">
        <f>IF(AND(ISNUMBER(TableSaisie[[#This Row],[Heure départ]]),ISNUMBER(TableSaisie[[#This Row],[Début pause]])),(MOD(G437-F437,1)+MOD(I437-H437,1))*24,"")</f>
        <v/>
      </c>
      <c r="K437" t="str" cm="1">
        <f t="array" ref="K43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_xlpm.Taux,_xlfn.XLOOKUP($A437,Table2[Fonction],Table2[Taux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37" t="str">
        <f>IF(ISNUMBER(TableSaisie[[#This Row],[Heures totales]]),(J437*Paramètres!B438)+(L437*Paramètres!B438*0.4)+(M437*Paramètres!B438*0.9),"")</f>
        <v/>
      </c>
    </row>
    <row r="438" spans="6:14" x14ac:dyDescent="0.2">
      <c r="F438" s="29"/>
      <c r="G438" s="29"/>
      <c r="H438" s="29"/>
      <c r="I438" s="29"/>
      <c r="J438" s="43" t="str">
        <f>IF(AND(ISNUMBER(TableSaisie[[#This Row],[Heure départ]]),ISNUMBER(TableSaisie[[#This Row],[Début pause]])),(MOD(G438-F438,1)+MOD(I438-H438,1))*24,"")</f>
        <v/>
      </c>
      <c r="K438" t="str" cm="1">
        <f t="array" ref="K43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_xlpm.Taux,_xlfn.XLOOKUP($A438,Table2[Fonction],Table2[Taux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38" t="str">
        <f>IF(ISNUMBER(TableSaisie[[#This Row],[Heures totales]]),(J438*Paramètres!B439)+(L438*Paramètres!B439*0.4)+(M438*Paramètres!B439*0.9),"")</f>
        <v/>
      </c>
    </row>
    <row r="439" spans="6:14" x14ac:dyDescent="0.2">
      <c r="F439" s="29"/>
      <c r="G439" s="29"/>
      <c r="H439" s="29"/>
      <c r="I439" s="29"/>
      <c r="J439" s="43" t="str">
        <f>IF(AND(ISNUMBER(TableSaisie[[#This Row],[Heure départ]]),ISNUMBER(TableSaisie[[#This Row],[Début pause]])),(MOD(G439-F439,1)+MOD(I439-H439,1))*24,"")</f>
        <v/>
      </c>
      <c r="K439" t="str" cm="1">
        <f t="array" ref="K43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_xlpm.Taux,_xlfn.XLOOKUP($A439,Table2[Fonction],Table2[Taux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39" t="str">
        <f>IF(ISNUMBER(TableSaisie[[#This Row],[Heures totales]]),(J439*Paramètres!B440)+(L439*Paramètres!B440*0.4)+(M439*Paramètres!B440*0.9),"")</f>
        <v/>
      </c>
    </row>
    <row r="440" spans="6:14" x14ac:dyDescent="0.2">
      <c r="F440" s="29"/>
      <c r="G440" s="29"/>
      <c r="H440" s="29"/>
      <c r="I440" s="29"/>
      <c r="J440" s="43" t="str">
        <f>IF(AND(ISNUMBER(TableSaisie[[#This Row],[Heure départ]]),ISNUMBER(TableSaisie[[#This Row],[Début pause]])),(MOD(G440-F440,1)+MOD(I440-H440,1))*24,"")</f>
        <v/>
      </c>
      <c r="K440" t="str" cm="1">
        <f t="array" ref="K44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_xlpm.Taux,_xlfn.XLOOKUP($A440,Table2[Fonction],Table2[Taux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40" t="str">
        <f>IF(ISNUMBER(TableSaisie[[#This Row],[Heures totales]]),(J440*Paramètres!B441)+(L440*Paramètres!B441*0.4)+(M440*Paramètres!B441*0.9),"")</f>
        <v/>
      </c>
    </row>
    <row r="441" spans="6:14" x14ac:dyDescent="0.2">
      <c r="F441" s="29"/>
      <c r="G441" s="29"/>
      <c r="H441" s="29"/>
      <c r="I441" s="29"/>
      <c r="J441" s="43" t="str">
        <f>IF(AND(ISNUMBER(TableSaisie[[#This Row],[Heure départ]]),ISNUMBER(TableSaisie[[#This Row],[Début pause]])),(MOD(G441-F441,1)+MOD(I441-H441,1))*24,"")</f>
        <v/>
      </c>
      <c r="K441" t="str" cm="1">
        <f t="array" ref="K44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_xlpm.Taux,_xlfn.XLOOKUP($A441,Table2[Fonction],Table2[Taux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41" t="str">
        <f>IF(ISNUMBER(TableSaisie[[#This Row],[Heures totales]]),(J441*Paramètres!B442)+(L441*Paramètres!B442*0.4)+(M441*Paramètres!B442*0.9),"")</f>
        <v/>
      </c>
    </row>
    <row r="442" spans="6:14" x14ac:dyDescent="0.2">
      <c r="F442" s="29"/>
      <c r="G442" s="29"/>
      <c r="H442" s="29"/>
      <c r="I442" s="29"/>
      <c r="J442" s="43" t="str">
        <f>IF(AND(ISNUMBER(TableSaisie[[#This Row],[Heure départ]]),ISNUMBER(TableSaisie[[#This Row],[Début pause]])),(MOD(G442-F442,1)+MOD(I442-H442,1))*24,"")</f>
        <v/>
      </c>
      <c r="K442" t="str" cm="1">
        <f t="array" ref="K44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_xlpm.Taux,_xlfn.XLOOKUP($A442,Table2[Fonction],Table2[Taux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42" t="str">
        <f>IF(ISNUMBER(TableSaisie[[#This Row],[Heures totales]]),(J442*Paramètres!B443)+(L442*Paramètres!B443*0.4)+(M442*Paramètres!B443*0.9),"")</f>
        <v/>
      </c>
    </row>
    <row r="443" spans="6:14" x14ac:dyDescent="0.2">
      <c r="F443" s="29"/>
      <c r="G443" s="29"/>
      <c r="H443" s="29"/>
      <c r="I443" s="29"/>
      <c r="J443" s="43" t="str">
        <f>IF(AND(ISNUMBER(TableSaisie[[#This Row],[Heure départ]]),ISNUMBER(TableSaisie[[#This Row],[Début pause]])),(MOD(G443-F443,1)+MOD(I443-H443,1))*24,"")</f>
        <v/>
      </c>
      <c r="K443" t="str" cm="1">
        <f t="array" ref="K44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_xlpm.Taux,_xlfn.XLOOKUP($A443,Table2[Fonction],Table2[Taux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43" t="str">
        <f>IF(ISNUMBER(TableSaisie[[#This Row],[Heures totales]]),(J443*Paramètres!B444)+(L443*Paramètres!B444*0.4)+(M443*Paramètres!B444*0.9),"")</f>
        <v/>
      </c>
    </row>
    <row r="444" spans="6:14" x14ac:dyDescent="0.2">
      <c r="F444" s="29"/>
      <c r="G444" s="29"/>
      <c r="H444" s="29"/>
      <c r="I444" s="29"/>
      <c r="J444" s="43" t="str">
        <f>IF(AND(ISNUMBER(TableSaisie[[#This Row],[Heure départ]]),ISNUMBER(TableSaisie[[#This Row],[Début pause]])),(MOD(G444-F444,1)+MOD(I444-H444,1))*24,"")</f>
        <v/>
      </c>
      <c r="K444" t="str" cm="1">
        <f t="array" ref="K44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_xlpm.Taux,_xlfn.XLOOKUP($A444,Table2[Fonction],Table2[Taux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44" t="str">
        <f>IF(ISNUMBER(TableSaisie[[#This Row],[Heures totales]]),(J444*Paramètres!B445)+(L444*Paramètres!B445*0.4)+(M444*Paramètres!B445*0.9),"")</f>
        <v/>
      </c>
    </row>
    <row r="445" spans="6:14" x14ac:dyDescent="0.2">
      <c r="F445" s="29"/>
      <c r="G445" s="29"/>
      <c r="H445" s="29"/>
      <c r="I445" s="29"/>
      <c r="J445" s="43" t="str">
        <f>IF(AND(ISNUMBER(TableSaisie[[#This Row],[Heure départ]]),ISNUMBER(TableSaisie[[#This Row],[Début pause]])),(MOD(G445-F445,1)+MOD(I445-H445,1))*24,"")</f>
        <v/>
      </c>
      <c r="K445" t="str" cm="1">
        <f t="array" ref="K44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_xlpm.Taux,_xlfn.XLOOKUP($A445,Table2[Fonction],Table2[Taux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45" t="str">
        <f>IF(ISNUMBER(TableSaisie[[#This Row],[Heures totales]]),(J445*Paramètres!B446)+(L445*Paramètres!B446*0.4)+(M445*Paramètres!B446*0.9),"")</f>
        <v/>
      </c>
    </row>
    <row r="446" spans="6:14" x14ac:dyDescent="0.2">
      <c r="F446" s="29"/>
      <c r="G446" s="29"/>
      <c r="H446" s="29"/>
      <c r="I446" s="29"/>
      <c r="J446" s="43" t="str">
        <f>IF(AND(ISNUMBER(TableSaisie[[#This Row],[Heure départ]]),ISNUMBER(TableSaisie[[#This Row],[Début pause]])),(MOD(G446-F446,1)+MOD(I446-H446,1))*24,"")</f>
        <v/>
      </c>
      <c r="K446" t="str" cm="1">
        <f t="array" ref="K44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_xlpm.Taux,_xlfn.XLOOKUP($A446,Table2[Fonction],Table2[Taux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46" t="str">
        <f>IF(ISNUMBER(TableSaisie[[#This Row],[Heures totales]]),(J446*Paramètres!B447)+(L446*Paramètres!B447*0.4)+(M446*Paramètres!B447*0.9),"")</f>
        <v/>
      </c>
    </row>
    <row r="447" spans="6:14" x14ac:dyDescent="0.2">
      <c r="F447" s="29"/>
      <c r="G447" s="29"/>
      <c r="H447" s="29"/>
      <c r="I447" s="29"/>
      <c r="J447" s="43" t="str">
        <f>IF(AND(ISNUMBER(TableSaisie[[#This Row],[Heure départ]]),ISNUMBER(TableSaisie[[#This Row],[Début pause]])),(MOD(G447-F447,1)+MOD(I447-H447,1))*24,"")</f>
        <v/>
      </c>
      <c r="K447" t="str" cm="1">
        <f t="array" ref="K44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_xlpm.Taux,_xlfn.XLOOKUP($A447,Table2[Fonction],Table2[Taux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47" t="str">
        <f>IF(ISNUMBER(TableSaisie[[#This Row],[Heures totales]]),(J447*Paramètres!B448)+(L447*Paramètres!B448*0.4)+(M447*Paramètres!B448*0.9),"")</f>
        <v/>
      </c>
    </row>
    <row r="448" spans="6:14" x14ac:dyDescent="0.2">
      <c r="F448" s="29"/>
      <c r="G448" s="29"/>
      <c r="H448" s="29"/>
      <c r="I448" s="29"/>
      <c r="J448" s="43" t="str">
        <f>IF(AND(ISNUMBER(TableSaisie[[#This Row],[Heure départ]]),ISNUMBER(TableSaisie[[#This Row],[Début pause]])),(MOD(G448-F448,1)+MOD(I448-H448,1))*24,"")</f>
        <v/>
      </c>
      <c r="K448" t="str" cm="1">
        <f t="array" ref="K44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_xlpm.Taux,_xlfn.XLOOKUP($A448,Table2[Fonction],Table2[Taux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48" t="str">
        <f>IF(ISNUMBER(TableSaisie[[#This Row],[Heures totales]]),(J448*Paramètres!B449)+(L448*Paramètres!B449*0.4)+(M448*Paramètres!B449*0.9),"")</f>
        <v/>
      </c>
    </row>
    <row r="449" spans="6:14" x14ac:dyDescent="0.2">
      <c r="F449" s="29"/>
      <c r="G449" s="29"/>
      <c r="H449" s="29"/>
      <c r="I449" s="29"/>
      <c r="J449" s="43" t="str">
        <f>IF(AND(ISNUMBER(TableSaisie[[#This Row],[Heure départ]]),ISNUMBER(TableSaisie[[#This Row],[Début pause]])),(MOD(G449-F449,1)+MOD(I449-H449,1))*24,"")</f>
        <v/>
      </c>
      <c r="K449" t="str" cm="1">
        <f t="array" ref="K44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_xlpm.Taux,_xlfn.XLOOKUP($A449,Table2[Fonction],Table2[Taux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49" t="str">
        <f>IF(ISNUMBER(TableSaisie[[#This Row],[Heures totales]]),(J449*Paramètres!B450)+(L449*Paramètres!B450*0.4)+(M449*Paramètres!B450*0.9),"")</f>
        <v/>
      </c>
    </row>
    <row r="450" spans="6:14" x14ac:dyDescent="0.2">
      <c r="F450" s="29"/>
      <c r="G450" s="29"/>
      <c r="H450" s="29"/>
      <c r="I450" s="29"/>
      <c r="J450" s="43" t="str">
        <f>IF(AND(ISNUMBER(TableSaisie[[#This Row],[Heure départ]]),ISNUMBER(TableSaisie[[#This Row],[Début pause]])),(MOD(G450-F450,1)+MOD(I450-H450,1))*24,"")</f>
        <v/>
      </c>
      <c r="K450" t="str" cm="1">
        <f t="array" ref="K45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_xlpm.Taux,_xlfn.XLOOKUP($A450,Table2[Fonction],Table2[Taux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50" t="str">
        <f>IF(ISNUMBER(TableSaisie[[#This Row],[Heures totales]]),(J450*Paramètres!B451)+(L450*Paramètres!B451*0.4)+(M450*Paramètres!B451*0.9),"")</f>
        <v/>
      </c>
    </row>
    <row r="451" spans="6:14" x14ac:dyDescent="0.2">
      <c r="F451" s="29"/>
      <c r="G451" s="29"/>
      <c r="H451" s="29"/>
      <c r="I451" s="29"/>
      <c r="J451" s="43" t="str">
        <f>IF(AND(ISNUMBER(TableSaisie[[#This Row],[Heure départ]]),ISNUMBER(TableSaisie[[#This Row],[Début pause]])),(MOD(G451-F451,1)+MOD(I451-H451,1))*24,"")</f>
        <v/>
      </c>
      <c r="K451" t="str" cm="1">
        <f t="array" ref="K45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_xlpm.Taux,_xlfn.XLOOKUP($A451,Table2[Fonction],Table2[Taux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51" t="str">
        <f>IF(ISNUMBER(TableSaisie[[#This Row],[Heures totales]]),(J451*Paramètres!B452)+(L451*Paramètres!B452*0.4)+(M451*Paramètres!B452*0.9),"")</f>
        <v/>
      </c>
    </row>
    <row r="452" spans="6:14" x14ac:dyDescent="0.2">
      <c r="F452" s="29"/>
      <c r="G452" s="29"/>
      <c r="H452" s="29"/>
      <c r="I452" s="29"/>
      <c r="J452" s="43" t="str">
        <f>IF(AND(ISNUMBER(TableSaisie[[#This Row],[Heure départ]]),ISNUMBER(TableSaisie[[#This Row],[Début pause]])),(MOD(G452-F452,1)+MOD(I452-H452,1))*24,"")</f>
        <v/>
      </c>
      <c r="K452" t="str" cm="1">
        <f t="array" ref="K45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_xlpm.Taux,_xlfn.XLOOKUP($A452,Table2[Fonction],Table2[Taux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52" t="str">
        <f>IF(ISNUMBER(TableSaisie[[#This Row],[Heures totales]]),(J452*Paramètres!B453)+(L452*Paramètres!B453*0.4)+(M452*Paramètres!B453*0.9),"")</f>
        <v/>
      </c>
    </row>
    <row r="453" spans="6:14" x14ac:dyDescent="0.2">
      <c r="F453" s="29"/>
      <c r="G453" s="29"/>
      <c r="H453" s="29"/>
      <c r="I453" s="29"/>
      <c r="J453" s="43" t="str">
        <f>IF(AND(ISNUMBER(TableSaisie[[#This Row],[Heure départ]]),ISNUMBER(TableSaisie[[#This Row],[Début pause]])),(MOD(G453-F453,1)+MOD(I453-H453,1))*24,"")</f>
        <v/>
      </c>
      <c r="K453" t="str" cm="1">
        <f t="array" ref="K45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_xlpm.Taux,_xlfn.XLOOKUP($A453,Table2[Fonction],Table2[Taux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53" t="str">
        <f>IF(ISNUMBER(TableSaisie[[#This Row],[Heures totales]]),(J453*Paramètres!B454)+(L453*Paramètres!B454*0.4)+(M453*Paramètres!B454*0.9),"")</f>
        <v/>
      </c>
    </row>
    <row r="454" spans="6:14" x14ac:dyDescent="0.2">
      <c r="F454" s="29"/>
      <c r="G454" s="29"/>
      <c r="H454" s="29"/>
      <c r="I454" s="29"/>
      <c r="J454" s="43" t="str">
        <f>IF(AND(ISNUMBER(TableSaisie[[#This Row],[Heure départ]]),ISNUMBER(TableSaisie[[#This Row],[Début pause]])),(MOD(G454-F454,1)+MOD(I454-H454,1))*24,"")</f>
        <v/>
      </c>
      <c r="K454" t="str" cm="1">
        <f t="array" ref="K45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_xlpm.Taux,_xlfn.XLOOKUP($A454,Table2[Fonction],Table2[Taux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54" t="str">
        <f>IF(ISNUMBER(TableSaisie[[#This Row],[Heures totales]]),(J454*Paramètres!B455)+(L454*Paramètres!B455*0.4)+(M454*Paramètres!B455*0.9),"")</f>
        <v/>
      </c>
    </row>
    <row r="455" spans="6:14" x14ac:dyDescent="0.2">
      <c r="F455" s="29"/>
      <c r="G455" s="29"/>
      <c r="H455" s="29"/>
      <c r="I455" s="29"/>
      <c r="J455" s="43" t="str">
        <f>IF(AND(ISNUMBER(TableSaisie[[#This Row],[Heure départ]]),ISNUMBER(TableSaisie[[#This Row],[Début pause]])),(MOD(G455-F455,1)+MOD(I455-H455,1))*24,"")</f>
        <v/>
      </c>
      <c r="K455" t="str" cm="1">
        <f t="array" ref="K45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_xlpm.Taux,_xlfn.XLOOKUP($A455,Table2[Fonction],Table2[Taux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55" t="str">
        <f>IF(ISNUMBER(TableSaisie[[#This Row],[Heures totales]]),(J455*Paramètres!B456)+(L455*Paramètres!B456*0.4)+(M455*Paramètres!B456*0.9),"")</f>
        <v/>
      </c>
    </row>
    <row r="456" spans="6:14" x14ac:dyDescent="0.2">
      <c r="F456" s="29"/>
      <c r="G456" s="29"/>
      <c r="H456" s="29"/>
      <c r="I456" s="29"/>
      <c r="J456" s="43" t="str">
        <f>IF(AND(ISNUMBER(TableSaisie[[#This Row],[Heure départ]]),ISNUMBER(TableSaisie[[#This Row],[Début pause]])),(MOD(G456-F456,1)+MOD(I456-H456,1))*24,"")</f>
        <v/>
      </c>
      <c r="K456" t="str" cm="1">
        <f t="array" ref="K45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_xlpm.Taux,_xlfn.XLOOKUP($A456,Table2[Fonction],Table2[Taux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56" t="str">
        <f>IF(ISNUMBER(TableSaisie[[#This Row],[Heures totales]]),(J456*Paramètres!B457)+(L456*Paramètres!B457*0.4)+(M456*Paramètres!B457*0.9),"")</f>
        <v/>
      </c>
    </row>
    <row r="457" spans="6:14" x14ac:dyDescent="0.2">
      <c r="F457" s="29"/>
      <c r="G457" s="29"/>
      <c r="H457" s="29"/>
      <c r="I457" s="29"/>
      <c r="J457" s="43" t="str">
        <f>IF(AND(ISNUMBER(TableSaisie[[#This Row],[Heure départ]]),ISNUMBER(TableSaisie[[#This Row],[Début pause]])),(MOD(G457-F457,1)+MOD(I457-H457,1))*24,"")</f>
        <v/>
      </c>
      <c r="K457" t="str" cm="1">
        <f t="array" ref="K45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_xlpm.Taux,_xlfn.XLOOKUP($A457,Table2[Fonction],Table2[Taux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57" t="str">
        <f>IF(ISNUMBER(TableSaisie[[#This Row],[Heures totales]]),(J457*Paramètres!B458)+(L457*Paramètres!B458*0.4)+(M457*Paramètres!B458*0.9),"")</f>
        <v/>
      </c>
    </row>
    <row r="458" spans="6:14" x14ac:dyDescent="0.2">
      <c r="F458" s="29"/>
      <c r="G458" s="29"/>
      <c r="H458" s="29"/>
      <c r="I458" s="29"/>
      <c r="J458" s="43" t="str">
        <f>IF(AND(ISNUMBER(TableSaisie[[#This Row],[Heure départ]]),ISNUMBER(TableSaisie[[#This Row],[Début pause]])),(MOD(G458-F458,1)+MOD(I458-H458,1))*24,"")</f>
        <v/>
      </c>
      <c r="K458" t="str" cm="1">
        <f t="array" ref="K45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_xlpm.Taux,_xlfn.XLOOKUP($A458,Table2[Fonction],Table2[Taux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58" t="str">
        <f>IF(ISNUMBER(TableSaisie[[#This Row],[Heures totales]]),(J458*Paramètres!B459)+(L458*Paramètres!B459*0.4)+(M458*Paramètres!B459*0.9),"")</f>
        <v/>
      </c>
    </row>
    <row r="459" spans="6:14" x14ac:dyDescent="0.2">
      <c r="F459" s="29"/>
      <c r="G459" s="29"/>
      <c r="H459" s="29"/>
      <c r="I459" s="29"/>
      <c r="J459" s="43" t="str">
        <f>IF(AND(ISNUMBER(TableSaisie[[#This Row],[Heure départ]]),ISNUMBER(TableSaisie[[#This Row],[Début pause]])),(MOD(G459-F459,1)+MOD(I459-H459,1))*24,"")</f>
        <v/>
      </c>
      <c r="K459" t="str" cm="1">
        <f t="array" ref="K45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_xlpm.Taux,_xlfn.XLOOKUP($A459,Table2[Fonction],Table2[Taux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59" t="str">
        <f>IF(ISNUMBER(TableSaisie[[#This Row],[Heures totales]]),(J459*Paramètres!B460)+(L459*Paramètres!B460*0.4)+(M459*Paramètres!B460*0.9),"")</f>
        <v/>
      </c>
    </row>
    <row r="460" spans="6:14" x14ac:dyDescent="0.2">
      <c r="F460" s="29"/>
      <c r="G460" s="29"/>
      <c r="H460" s="29"/>
      <c r="I460" s="29"/>
      <c r="J460" s="43" t="str">
        <f>IF(AND(ISNUMBER(TableSaisie[[#This Row],[Heure départ]]),ISNUMBER(TableSaisie[[#This Row],[Début pause]])),(MOD(G460-F460,1)+MOD(I460-H460,1))*24,"")</f>
        <v/>
      </c>
      <c r="K460" t="str" cm="1">
        <f t="array" ref="K46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_xlpm.Taux,_xlfn.XLOOKUP($A460,Table2[Fonction],Table2[Taux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60" t="str">
        <f>IF(ISNUMBER(TableSaisie[[#This Row],[Heures totales]]),(J460*Paramètres!B461)+(L460*Paramètres!B461*0.4)+(M460*Paramètres!B461*0.9),"")</f>
        <v/>
      </c>
    </row>
    <row r="461" spans="6:14" x14ac:dyDescent="0.2">
      <c r="F461" s="29"/>
      <c r="G461" s="29"/>
      <c r="H461" s="29"/>
      <c r="I461" s="29"/>
      <c r="J461" s="43" t="str">
        <f>IF(AND(ISNUMBER(TableSaisie[[#This Row],[Heure départ]]),ISNUMBER(TableSaisie[[#This Row],[Début pause]])),(MOD(G461-F461,1)+MOD(I461-H461,1))*24,"")</f>
        <v/>
      </c>
      <c r="K461" t="str" cm="1">
        <f t="array" ref="K46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_xlpm.Taux,_xlfn.XLOOKUP($A461,Table2[Fonction],Table2[Taux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61" t="str">
        <f>IF(ISNUMBER(TableSaisie[[#This Row],[Heures totales]]),(J461*Paramètres!B462)+(L461*Paramètres!B462*0.4)+(M461*Paramètres!B462*0.9),"")</f>
        <v/>
      </c>
    </row>
    <row r="462" spans="6:14" x14ac:dyDescent="0.2">
      <c r="F462" s="29"/>
      <c r="G462" s="29"/>
      <c r="H462" s="29"/>
      <c r="I462" s="29"/>
      <c r="J462" s="43" t="str">
        <f>IF(AND(ISNUMBER(TableSaisie[[#This Row],[Heure départ]]),ISNUMBER(TableSaisie[[#This Row],[Début pause]])),(MOD(G462-F462,1)+MOD(I462-H462,1))*24,"")</f>
        <v/>
      </c>
      <c r="K462" t="str" cm="1">
        <f t="array" ref="K46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_xlpm.Taux,_xlfn.XLOOKUP($A462,Table2[Fonction],Table2[Taux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62" t="str">
        <f>IF(ISNUMBER(TableSaisie[[#This Row],[Heures totales]]),(J462*Paramètres!B463)+(L462*Paramètres!B463*0.4)+(M462*Paramètres!B463*0.9),"")</f>
        <v/>
      </c>
    </row>
    <row r="463" spans="6:14" x14ac:dyDescent="0.2">
      <c r="F463" s="29"/>
      <c r="G463" s="29"/>
      <c r="H463" s="29"/>
      <c r="I463" s="29"/>
      <c r="J463" s="43" t="str">
        <f>IF(AND(ISNUMBER(TableSaisie[[#This Row],[Heure départ]]),ISNUMBER(TableSaisie[[#This Row],[Début pause]])),(MOD(G463-F463,1)+MOD(I463-H463,1))*24,"")</f>
        <v/>
      </c>
      <c r="K463" t="str" cm="1">
        <f t="array" ref="K46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_xlpm.Taux,_xlfn.XLOOKUP($A463,Table2[Fonction],Table2[Taux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63" t="str">
        <f>IF(ISNUMBER(TableSaisie[[#This Row],[Heures totales]]),(J463*Paramètres!B464)+(L463*Paramètres!B464*0.4)+(M463*Paramètres!B464*0.9),"")</f>
        <v/>
      </c>
    </row>
    <row r="464" spans="6:14" x14ac:dyDescent="0.2">
      <c r="F464" s="29"/>
      <c r="G464" s="29"/>
      <c r="H464" s="29"/>
      <c r="I464" s="29"/>
      <c r="J464" s="43" t="str">
        <f>IF(AND(ISNUMBER(TableSaisie[[#This Row],[Heure départ]]),ISNUMBER(TableSaisie[[#This Row],[Début pause]])),(MOD(G464-F464,1)+MOD(I464-H464,1))*24,"")</f>
        <v/>
      </c>
      <c r="K464" t="str" cm="1">
        <f t="array" ref="K46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_xlpm.Taux,_xlfn.XLOOKUP($A464,Table2[Fonction],Table2[Taux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64" t="str">
        <f>IF(ISNUMBER(TableSaisie[[#This Row],[Heures totales]]),(J464*Paramètres!B465)+(L464*Paramètres!B465*0.4)+(M464*Paramètres!B465*0.9),"")</f>
        <v/>
      </c>
    </row>
    <row r="465" spans="6:14" x14ac:dyDescent="0.2">
      <c r="F465" s="29"/>
      <c r="G465" s="29"/>
      <c r="H465" s="29"/>
      <c r="I465" s="29"/>
      <c r="J465" s="43" t="str">
        <f>IF(AND(ISNUMBER(TableSaisie[[#This Row],[Heure départ]]),ISNUMBER(TableSaisie[[#This Row],[Début pause]])),(MOD(G465-F465,1)+MOD(I465-H465,1))*24,"")</f>
        <v/>
      </c>
      <c r="K465" t="str" cm="1">
        <f t="array" ref="K46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_xlpm.Taux,_xlfn.XLOOKUP($A465,Table2[Fonction],Table2[Taux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65" t="str">
        <f>IF(ISNUMBER(TableSaisie[[#This Row],[Heures totales]]),(J465*Paramètres!B466)+(L465*Paramètres!B466*0.4)+(M465*Paramètres!B466*0.9),"")</f>
        <v/>
      </c>
    </row>
    <row r="466" spans="6:14" x14ac:dyDescent="0.2">
      <c r="F466" s="29"/>
      <c r="G466" s="29"/>
      <c r="H466" s="29"/>
      <c r="I466" s="29"/>
      <c r="J466" s="43" t="str">
        <f>IF(AND(ISNUMBER(TableSaisie[[#This Row],[Heure départ]]),ISNUMBER(TableSaisie[[#This Row],[Début pause]])),(MOD(G466-F466,1)+MOD(I466-H466,1))*24,"")</f>
        <v/>
      </c>
      <c r="K466" t="str" cm="1">
        <f t="array" ref="K46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_xlpm.Taux,_xlfn.XLOOKUP($A466,Table2[Fonction],Table2[Taux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66" t="str">
        <f>IF(ISNUMBER(TableSaisie[[#This Row],[Heures totales]]),(J466*Paramètres!B467)+(L466*Paramètres!B467*0.4)+(M466*Paramètres!B467*0.9),"")</f>
        <v/>
      </c>
    </row>
    <row r="467" spans="6:14" x14ac:dyDescent="0.2">
      <c r="F467" s="29"/>
      <c r="G467" s="29"/>
      <c r="H467" s="29"/>
      <c r="I467" s="29"/>
      <c r="J467" s="43" t="str">
        <f>IF(AND(ISNUMBER(TableSaisie[[#This Row],[Heure départ]]),ISNUMBER(TableSaisie[[#This Row],[Début pause]])),(MOD(G467-F467,1)+MOD(I467-H467,1))*24,"")</f>
        <v/>
      </c>
      <c r="K467" t="str" cm="1">
        <f t="array" ref="K46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_xlpm.Taux,_xlfn.XLOOKUP($A467,Table2[Fonction],Table2[Taux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67" t="str">
        <f>IF(ISNUMBER(TableSaisie[[#This Row],[Heures totales]]),(J467*Paramètres!B468)+(L467*Paramètres!B468*0.4)+(M467*Paramètres!B468*0.9),"")</f>
        <v/>
      </c>
    </row>
    <row r="468" spans="6:14" x14ac:dyDescent="0.2">
      <c r="F468" s="29"/>
      <c r="G468" s="29"/>
      <c r="H468" s="29"/>
      <c r="I468" s="29"/>
      <c r="J468" s="43" t="str">
        <f>IF(AND(ISNUMBER(TableSaisie[[#This Row],[Heure départ]]),ISNUMBER(TableSaisie[[#This Row],[Début pause]])),(MOD(G468-F468,1)+MOD(I468-H468,1))*24,"")</f>
        <v/>
      </c>
      <c r="K468" t="str" cm="1">
        <f t="array" ref="K46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_xlpm.Taux,_xlfn.XLOOKUP($A468,Table2[Fonction],Table2[Taux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68" t="str">
        <f>IF(ISNUMBER(TableSaisie[[#This Row],[Heures totales]]),(J468*Paramètres!B469)+(L468*Paramètres!B469*0.4)+(M468*Paramètres!B469*0.9),"")</f>
        <v/>
      </c>
    </row>
    <row r="469" spans="6:14" x14ac:dyDescent="0.2">
      <c r="F469" s="29"/>
      <c r="G469" s="29"/>
      <c r="H469" s="29"/>
      <c r="I469" s="29"/>
      <c r="J469" s="43" t="str">
        <f>IF(AND(ISNUMBER(TableSaisie[[#This Row],[Heure départ]]),ISNUMBER(TableSaisie[[#This Row],[Début pause]])),(MOD(G469-F469,1)+MOD(I469-H469,1))*24,"")</f>
        <v/>
      </c>
      <c r="K469" t="str" cm="1">
        <f t="array" ref="K46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_xlpm.Taux,_xlfn.XLOOKUP($A469,Table2[Fonction],Table2[Taux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69" t="str">
        <f>IF(ISNUMBER(TableSaisie[[#This Row],[Heures totales]]),(J469*Paramètres!B470)+(L469*Paramètres!B470*0.4)+(M469*Paramètres!B470*0.9),"")</f>
        <v/>
      </c>
    </row>
    <row r="470" spans="6:14" x14ac:dyDescent="0.2">
      <c r="F470" s="29"/>
      <c r="G470" s="29"/>
      <c r="H470" s="29"/>
      <c r="I470" s="29"/>
      <c r="J470" s="43" t="str">
        <f>IF(AND(ISNUMBER(TableSaisie[[#This Row],[Heure départ]]),ISNUMBER(TableSaisie[[#This Row],[Début pause]])),(MOD(G470-F470,1)+MOD(I470-H470,1))*24,"")</f>
        <v/>
      </c>
      <c r="K470" t="str" cm="1">
        <f t="array" ref="K47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_xlpm.Taux,_xlfn.XLOOKUP($A470,Table2[Fonction],Table2[Taux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70" t="str">
        <f>IF(ISNUMBER(TableSaisie[[#This Row],[Heures totales]]),(J470*Paramètres!B471)+(L470*Paramètres!B471*0.4)+(M470*Paramètres!B471*0.9),"")</f>
        <v/>
      </c>
    </row>
    <row r="471" spans="6:14" x14ac:dyDescent="0.2">
      <c r="F471" s="29"/>
      <c r="G471" s="29"/>
      <c r="H471" s="29"/>
      <c r="I471" s="29"/>
      <c r="J471" s="43" t="str">
        <f>IF(AND(ISNUMBER(TableSaisie[[#This Row],[Heure départ]]),ISNUMBER(TableSaisie[[#This Row],[Début pause]])),(MOD(G471-F471,1)+MOD(I471-H471,1))*24,"")</f>
        <v/>
      </c>
      <c r="K471" t="str" cm="1">
        <f t="array" ref="K47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_xlpm.Taux,_xlfn.XLOOKUP($A471,Table2[Fonction],Table2[Taux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71" t="str">
        <f>IF(ISNUMBER(TableSaisie[[#This Row],[Heures totales]]),(J471*Paramètres!B472)+(L471*Paramètres!B472*0.4)+(M471*Paramètres!B472*0.9),"")</f>
        <v/>
      </c>
    </row>
    <row r="472" spans="6:14" x14ac:dyDescent="0.2">
      <c r="F472" s="29"/>
      <c r="G472" s="29"/>
      <c r="H472" s="29"/>
      <c r="I472" s="29"/>
      <c r="J472" s="43" t="str">
        <f>IF(AND(ISNUMBER(TableSaisie[[#This Row],[Heure départ]]),ISNUMBER(TableSaisie[[#This Row],[Début pause]])),(MOD(G472-F472,1)+MOD(I472-H472,1))*24,"")</f>
        <v/>
      </c>
      <c r="K472" t="str" cm="1">
        <f t="array" ref="K47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_xlpm.Taux,_xlfn.XLOOKUP($A472,Table2[Fonction],Table2[Taux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72" t="str">
        <f>IF(ISNUMBER(TableSaisie[[#This Row],[Heures totales]]),(J472*Paramètres!B473)+(L472*Paramètres!B473*0.4)+(M472*Paramètres!B473*0.9),"")</f>
        <v/>
      </c>
    </row>
    <row r="473" spans="6:14" x14ac:dyDescent="0.2">
      <c r="F473" s="29"/>
      <c r="G473" s="29"/>
      <c r="H473" s="29"/>
      <c r="I473" s="29"/>
      <c r="J473" s="43" t="str">
        <f>IF(AND(ISNUMBER(TableSaisie[[#This Row],[Heure départ]]),ISNUMBER(TableSaisie[[#This Row],[Début pause]])),(MOD(G473-F473,1)+MOD(I473-H473,1))*24,"")</f>
        <v/>
      </c>
      <c r="K473" t="str" cm="1">
        <f t="array" ref="K47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_xlpm.Taux,_xlfn.XLOOKUP($A473,Table2[Fonction],Table2[Taux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73" t="str">
        <f>IF(ISNUMBER(TableSaisie[[#This Row],[Heures totales]]),(J473*Paramètres!B474)+(L473*Paramètres!B474*0.4)+(M473*Paramètres!B474*0.9),"")</f>
        <v/>
      </c>
    </row>
    <row r="474" spans="6:14" x14ac:dyDescent="0.2">
      <c r="F474" s="29"/>
      <c r="G474" s="29"/>
      <c r="H474" s="29"/>
      <c r="I474" s="29"/>
      <c r="J474" s="43" t="str">
        <f>IF(AND(ISNUMBER(TableSaisie[[#This Row],[Heure départ]]),ISNUMBER(TableSaisie[[#This Row],[Début pause]])),(MOD(G474-F474,1)+MOD(I474-H474,1))*24,"")</f>
        <v/>
      </c>
      <c r="K474" t="str" cm="1">
        <f t="array" ref="K47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_xlpm.Taux,_xlfn.XLOOKUP($A474,Table2[Fonction],Table2[Taux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74" t="str">
        <f>IF(ISNUMBER(TableSaisie[[#This Row],[Heures totales]]),(J474*Paramètres!B475)+(L474*Paramètres!B475*0.4)+(M474*Paramètres!B475*0.9),"")</f>
        <v/>
      </c>
    </row>
    <row r="475" spans="6:14" x14ac:dyDescent="0.2">
      <c r="F475" s="29"/>
      <c r="G475" s="29"/>
      <c r="H475" s="29"/>
      <c r="I475" s="29"/>
      <c r="J475" s="43" t="str">
        <f>IF(AND(ISNUMBER(TableSaisie[[#This Row],[Heure départ]]),ISNUMBER(TableSaisie[[#This Row],[Début pause]])),(MOD(G475-F475,1)+MOD(I475-H475,1))*24,"")</f>
        <v/>
      </c>
      <c r="K475" t="str" cm="1">
        <f t="array" ref="K47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_xlpm.Taux,_xlfn.XLOOKUP($A475,Table2[Fonction],Table2[Taux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75" t="str">
        <f>IF(ISNUMBER(TableSaisie[[#This Row],[Heures totales]]),(J475*Paramètres!B476)+(L475*Paramètres!B476*0.4)+(M475*Paramètres!B476*0.9),"")</f>
        <v/>
      </c>
    </row>
    <row r="476" spans="6:14" x14ac:dyDescent="0.2">
      <c r="F476" s="29"/>
      <c r="G476" s="29"/>
      <c r="H476" s="29"/>
      <c r="I476" s="29"/>
      <c r="J476" s="43" t="str">
        <f>IF(AND(ISNUMBER(TableSaisie[[#This Row],[Heure départ]]),ISNUMBER(TableSaisie[[#This Row],[Début pause]])),(MOD(G476-F476,1)+MOD(I476-H476,1))*24,"")</f>
        <v/>
      </c>
      <c r="K476" t="str" cm="1">
        <f t="array" ref="K47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_xlpm.Taux,_xlfn.XLOOKUP($A476,Table2[Fonction],Table2[Taux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76" t="str">
        <f>IF(ISNUMBER(TableSaisie[[#This Row],[Heures totales]]),(J476*Paramètres!B477)+(L476*Paramètres!B477*0.4)+(M476*Paramètres!B477*0.9),"")</f>
        <v/>
      </c>
    </row>
    <row r="477" spans="6:14" x14ac:dyDescent="0.2">
      <c r="F477" s="29"/>
      <c r="G477" s="29"/>
      <c r="H477" s="29"/>
      <c r="I477" s="29"/>
      <c r="J477" s="43" t="str">
        <f>IF(AND(ISNUMBER(TableSaisie[[#This Row],[Heure départ]]),ISNUMBER(TableSaisie[[#This Row],[Début pause]])),(MOD(G477-F477,1)+MOD(I477-H477,1))*24,"")</f>
        <v/>
      </c>
      <c r="K477" t="str" cm="1">
        <f t="array" ref="K47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_xlpm.Taux,_xlfn.XLOOKUP($A477,Table2[Fonction],Table2[Taux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77" t="str">
        <f>IF(ISNUMBER(TableSaisie[[#This Row],[Heures totales]]),(J477*Paramètres!B478)+(L477*Paramètres!B478*0.4)+(M477*Paramètres!B478*0.9),"")</f>
        <v/>
      </c>
    </row>
    <row r="478" spans="6:14" x14ac:dyDescent="0.2">
      <c r="F478" s="29"/>
      <c r="G478" s="29"/>
      <c r="H478" s="29"/>
      <c r="I478" s="29"/>
      <c r="J478" s="43" t="str">
        <f>IF(AND(ISNUMBER(TableSaisie[[#This Row],[Heure départ]]),ISNUMBER(TableSaisie[[#This Row],[Début pause]])),(MOD(G478-F478,1)+MOD(I478-H478,1))*24,"")</f>
        <v/>
      </c>
      <c r="K478" t="str" cm="1">
        <f t="array" ref="K47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_xlpm.Taux,_xlfn.XLOOKUP($A478,Table2[Fonction],Table2[Taux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78" t="str">
        <f>IF(ISNUMBER(TableSaisie[[#This Row],[Heures totales]]),(J478*Paramètres!B479)+(L478*Paramètres!B479*0.4)+(M478*Paramètres!B479*0.9),"")</f>
        <v/>
      </c>
    </row>
    <row r="479" spans="6:14" x14ac:dyDescent="0.2">
      <c r="F479" s="29"/>
      <c r="G479" s="29"/>
      <c r="H479" s="29"/>
      <c r="I479" s="29"/>
      <c r="J479" s="43" t="str">
        <f>IF(AND(ISNUMBER(TableSaisie[[#This Row],[Heure départ]]),ISNUMBER(TableSaisie[[#This Row],[Début pause]])),(MOD(G479-F479,1)+MOD(I479-H479,1))*24,"")</f>
        <v/>
      </c>
      <c r="K479" t="str" cm="1">
        <f t="array" ref="K47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_xlpm.Taux,_xlfn.XLOOKUP($A479,Table2[Fonction],Table2[Taux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79" t="str">
        <f>IF(ISNUMBER(TableSaisie[[#This Row],[Heures totales]]),(J479*Paramètres!B480)+(L479*Paramètres!B480*0.4)+(M479*Paramètres!B480*0.9),"")</f>
        <v/>
      </c>
    </row>
    <row r="480" spans="6:14" x14ac:dyDescent="0.2">
      <c r="F480" s="29"/>
      <c r="G480" s="29"/>
      <c r="H480" s="29"/>
      <c r="I480" s="29"/>
      <c r="J480" s="43" t="str">
        <f>IF(AND(ISNUMBER(TableSaisie[[#This Row],[Heure départ]]),ISNUMBER(TableSaisie[[#This Row],[Début pause]])),(MOD(G480-F480,1)+MOD(I480-H480,1))*24,"")</f>
        <v/>
      </c>
      <c r="K480" t="str" cm="1">
        <f t="array" ref="K48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_xlpm.Taux,_xlfn.XLOOKUP($A480,Table2[Fonction],Table2[Taux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80" t="str">
        <f>IF(ISNUMBER(TableSaisie[[#This Row],[Heures totales]]),(J480*Paramètres!B481)+(L480*Paramètres!B481*0.4)+(M480*Paramètres!B481*0.9),"")</f>
        <v/>
      </c>
    </row>
    <row r="481" spans="6:14" x14ac:dyDescent="0.2">
      <c r="F481" s="29"/>
      <c r="G481" s="29"/>
      <c r="H481" s="29"/>
      <c r="I481" s="29"/>
      <c r="J481" s="43" t="str">
        <f>IF(AND(ISNUMBER(TableSaisie[[#This Row],[Heure départ]]),ISNUMBER(TableSaisie[[#This Row],[Début pause]])),(MOD(G481-F481,1)+MOD(I481-H481,1))*24,"")</f>
        <v/>
      </c>
      <c r="K481" t="str" cm="1">
        <f t="array" ref="K48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_xlpm.Taux,_xlfn.XLOOKUP($A481,Table2[Fonction],Table2[Taux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81" t="str">
        <f>IF(ISNUMBER(TableSaisie[[#This Row],[Heures totales]]),(J481*Paramètres!B482)+(L481*Paramètres!B482*0.4)+(M481*Paramètres!B482*0.9),"")</f>
        <v/>
      </c>
    </row>
    <row r="482" spans="6:14" x14ac:dyDescent="0.2">
      <c r="F482" s="29"/>
      <c r="G482" s="29"/>
      <c r="H482" s="29"/>
      <c r="I482" s="29"/>
      <c r="J482" s="43" t="str">
        <f>IF(AND(ISNUMBER(TableSaisie[[#This Row],[Heure départ]]),ISNUMBER(TableSaisie[[#This Row],[Début pause]])),(MOD(G482-F482,1)+MOD(I482-H482,1))*24,"")</f>
        <v/>
      </c>
      <c r="K482" t="str" cm="1">
        <f t="array" ref="K48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_xlpm.Taux,_xlfn.XLOOKUP($A482,Table2[Fonction],Table2[Taux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82" t="str">
        <f>IF(ISNUMBER(TableSaisie[[#This Row],[Heures totales]]),(J482*Paramètres!B483)+(L482*Paramètres!B483*0.4)+(M482*Paramètres!B483*0.9),"")</f>
        <v/>
      </c>
    </row>
    <row r="483" spans="6:14" x14ac:dyDescent="0.2">
      <c r="F483" s="29"/>
      <c r="G483" s="29"/>
      <c r="H483" s="29"/>
      <c r="I483" s="29"/>
      <c r="J483" s="43" t="str">
        <f>IF(AND(ISNUMBER(TableSaisie[[#This Row],[Heure départ]]),ISNUMBER(TableSaisie[[#This Row],[Début pause]])),(MOD(G483-F483,1)+MOD(I483-H483,1))*24,"")</f>
        <v/>
      </c>
      <c r="K483" t="str" cm="1">
        <f t="array" ref="K48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_xlpm.Taux,_xlfn.XLOOKUP($A483,Table2[Fonction],Table2[Taux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83" t="str">
        <f>IF(ISNUMBER(TableSaisie[[#This Row],[Heures totales]]),(J483*Paramètres!B484)+(L483*Paramètres!B484*0.4)+(M483*Paramètres!B484*0.9),"")</f>
        <v/>
      </c>
    </row>
    <row r="484" spans="6:14" x14ac:dyDescent="0.2">
      <c r="F484" s="29"/>
      <c r="G484" s="29"/>
      <c r="H484" s="29"/>
      <c r="I484" s="29"/>
      <c r="J484" s="43" t="str">
        <f>IF(AND(ISNUMBER(TableSaisie[[#This Row],[Heure départ]]),ISNUMBER(TableSaisie[[#This Row],[Début pause]])),(MOD(G484-F484,1)+MOD(I484-H484,1))*24,"")</f>
        <v/>
      </c>
      <c r="K484" t="str" cm="1">
        <f t="array" ref="K48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_xlpm.Taux,_xlfn.XLOOKUP($A484,Table2[Fonction],Table2[Taux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84" t="str">
        <f>IF(ISNUMBER(TableSaisie[[#This Row],[Heures totales]]),(J484*Paramètres!B485)+(L484*Paramètres!B485*0.4)+(M484*Paramètres!B485*0.9),"")</f>
        <v/>
      </c>
    </row>
    <row r="485" spans="6:14" x14ac:dyDescent="0.2">
      <c r="F485" s="29"/>
      <c r="G485" s="29"/>
      <c r="H485" s="29"/>
      <c r="I485" s="29"/>
      <c r="J485" s="43" t="str">
        <f>IF(AND(ISNUMBER(TableSaisie[[#This Row],[Heure départ]]),ISNUMBER(TableSaisie[[#This Row],[Début pause]])),(MOD(G485-F485,1)+MOD(I485-H485,1))*24,"")</f>
        <v/>
      </c>
      <c r="K485" t="str" cm="1">
        <f t="array" ref="K48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_xlpm.Taux,_xlfn.XLOOKUP($A485,Table2[Fonction],Table2[Taux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85" t="str">
        <f>IF(ISNUMBER(TableSaisie[[#This Row],[Heures totales]]),(J485*Paramètres!B486)+(L485*Paramètres!B486*0.4)+(M485*Paramètres!B486*0.9),"")</f>
        <v/>
      </c>
    </row>
    <row r="486" spans="6:14" x14ac:dyDescent="0.2">
      <c r="F486" s="29"/>
      <c r="G486" s="29"/>
      <c r="H486" s="29"/>
      <c r="I486" s="29"/>
      <c r="J486" s="43" t="str">
        <f>IF(AND(ISNUMBER(TableSaisie[[#This Row],[Heure départ]]),ISNUMBER(TableSaisie[[#This Row],[Début pause]])),(MOD(G486-F486,1)+MOD(I486-H486,1))*24,"")</f>
        <v/>
      </c>
      <c r="K486" t="str" cm="1">
        <f t="array" ref="K48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_xlpm.Taux,_xlfn.XLOOKUP($A486,Table2[Fonction],Table2[Taux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86" t="str">
        <f>IF(ISNUMBER(TableSaisie[[#This Row],[Heures totales]]),(J486*Paramètres!B487)+(L486*Paramètres!B487*0.4)+(M486*Paramètres!B487*0.9),"")</f>
        <v/>
      </c>
    </row>
    <row r="487" spans="6:14" x14ac:dyDescent="0.2">
      <c r="F487" s="29"/>
      <c r="G487" s="29"/>
      <c r="H487" s="29"/>
      <c r="I487" s="29"/>
      <c r="J487" s="43" t="str">
        <f>IF(AND(ISNUMBER(TableSaisie[[#This Row],[Heure départ]]),ISNUMBER(TableSaisie[[#This Row],[Début pause]])),(MOD(G487-F487,1)+MOD(I487-H487,1))*24,"")</f>
        <v/>
      </c>
      <c r="K487" t="str" cm="1">
        <f t="array" ref="K48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_xlpm.Taux,_xlfn.XLOOKUP($A487,Table2[Fonction],Table2[Taux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87" t="str">
        <f>IF(ISNUMBER(TableSaisie[[#This Row],[Heures totales]]),(J487*Paramètres!B488)+(L487*Paramètres!B488*0.4)+(M487*Paramètres!B488*0.9),"")</f>
        <v/>
      </c>
    </row>
    <row r="488" spans="6:14" x14ac:dyDescent="0.2">
      <c r="F488" s="29"/>
      <c r="G488" s="29"/>
      <c r="H488" s="29"/>
      <c r="I488" s="29"/>
      <c r="J488" s="43" t="str">
        <f>IF(AND(ISNUMBER(TableSaisie[[#This Row],[Heure départ]]),ISNUMBER(TableSaisie[[#This Row],[Début pause]])),(MOD(G488-F488,1)+MOD(I488-H488,1))*24,"")</f>
        <v/>
      </c>
      <c r="K488" t="str" cm="1">
        <f t="array" ref="K48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_xlpm.Taux,_xlfn.XLOOKUP($A488,Table2[Fonction],Table2[Taux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88" t="str">
        <f>IF(ISNUMBER(TableSaisie[[#This Row],[Heures totales]]),(J488*Paramètres!B489)+(L488*Paramètres!B489*0.4)+(M488*Paramètres!B489*0.9),"")</f>
        <v/>
      </c>
    </row>
    <row r="489" spans="6:14" x14ac:dyDescent="0.2">
      <c r="F489" s="29"/>
      <c r="G489" s="29"/>
      <c r="H489" s="29"/>
      <c r="I489" s="29"/>
      <c r="J489" s="43" t="str">
        <f>IF(AND(ISNUMBER(TableSaisie[[#This Row],[Heure départ]]),ISNUMBER(TableSaisie[[#This Row],[Début pause]])),(MOD(G489-F489,1)+MOD(I489-H489,1))*24,"")</f>
        <v/>
      </c>
      <c r="K489" t="str" cm="1">
        <f t="array" ref="K48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_xlpm.Taux,_xlfn.XLOOKUP($A489,Table2[Fonction],Table2[Taux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89" t="str">
        <f>IF(ISNUMBER(TableSaisie[[#This Row],[Heures totales]]),(J489*Paramètres!B490)+(L489*Paramètres!B490*0.4)+(M489*Paramètres!B490*0.9),"")</f>
        <v/>
      </c>
    </row>
    <row r="490" spans="6:14" x14ac:dyDescent="0.2">
      <c r="F490" s="29"/>
      <c r="G490" s="29"/>
      <c r="H490" s="29"/>
      <c r="I490" s="29"/>
      <c r="J490" s="43" t="str">
        <f>IF(AND(ISNUMBER(TableSaisie[[#This Row],[Heure départ]]),ISNUMBER(TableSaisie[[#This Row],[Début pause]])),(MOD(G490-F490,1)+MOD(I490-H490,1))*24,"")</f>
        <v/>
      </c>
      <c r="K490" t="str" cm="1">
        <f t="array" ref="K49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_xlpm.Taux,_xlfn.XLOOKUP($A490,Table2[Fonction],Table2[Taux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90" t="str">
        <f>IF(ISNUMBER(TableSaisie[[#This Row],[Heures totales]]),(J490*Paramètres!B491)+(L490*Paramètres!B491*0.4)+(M490*Paramètres!B491*0.9),"")</f>
        <v/>
      </c>
    </row>
    <row r="491" spans="6:14" x14ac:dyDescent="0.2">
      <c r="F491" s="29"/>
      <c r="G491" s="29"/>
      <c r="H491" s="29"/>
      <c r="I491" s="29"/>
      <c r="J491" s="43" t="str">
        <f>IF(AND(ISNUMBER(TableSaisie[[#This Row],[Heure départ]]),ISNUMBER(TableSaisie[[#This Row],[Début pause]])),(MOD(G491-F491,1)+MOD(I491-H491,1))*24,"")</f>
        <v/>
      </c>
      <c r="K491" t="str" cm="1">
        <f t="array" ref="K49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_xlpm.Taux,_xlfn.XLOOKUP($A491,Table2[Fonction],Table2[Taux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91" t="str">
        <f>IF(ISNUMBER(TableSaisie[[#This Row],[Heures totales]]),(J491*Paramètres!B492)+(L491*Paramètres!B492*0.4)+(M491*Paramètres!B492*0.9),"")</f>
        <v/>
      </c>
    </row>
    <row r="492" spans="6:14" x14ac:dyDescent="0.2">
      <c r="F492" s="29"/>
      <c r="G492" s="29"/>
      <c r="H492" s="29"/>
      <c r="I492" s="29"/>
      <c r="J492" s="43" t="str">
        <f>IF(AND(ISNUMBER(TableSaisie[[#This Row],[Heure départ]]),ISNUMBER(TableSaisie[[#This Row],[Début pause]])),(MOD(G492-F492,1)+MOD(I492-H492,1))*24,"")</f>
        <v/>
      </c>
      <c r="K492" t="str" cm="1">
        <f t="array" ref="K49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_xlpm.Taux,_xlfn.XLOOKUP($A492,Table2[Fonction],Table2[Taux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92" t="str">
        <f>IF(ISNUMBER(TableSaisie[[#This Row],[Heures totales]]),(J492*Paramètres!B493)+(L492*Paramètres!B493*0.4)+(M492*Paramètres!B493*0.9),"")</f>
        <v/>
      </c>
    </row>
    <row r="493" spans="6:14" x14ac:dyDescent="0.2">
      <c r="F493" s="29"/>
      <c r="G493" s="29"/>
      <c r="H493" s="29"/>
      <c r="I493" s="29"/>
      <c r="J493" s="43" t="str">
        <f>IF(AND(ISNUMBER(TableSaisie[[#This Row],[Heure départ]]),ISNUMBER(TableSaisie[[#This Row],[Début pause]])),(MOD(G493-F493,1)+MOD(I493-H493,1))*24,"")</f>
        <v/>
      </c>
      <c r="K493" t="str" cm="1">
        <f t="array" ref="K49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_xlpm.Taux,_xlfn.XLOOKUP($A493,Table2[Fonction],Table2[Taux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93" t="str">
        <f>IF(ISNUMBER(TableSaisie[[#This Row],[Heures totales]]),(J493*Paramètres!B494)+(L493*Paramètres!B494*0.4)+(M493*Paramètres!B494*0.9),"")</f>
        <v/>
      </c>
    </row>
    <row r="494" spans="6:14" x14ac:dyDescent="0.2">
      <c r="F494" s="29"/>
      <c r="G494" s="29"/>
      <c r="H494" s="29"/>
      <c r="I494" s="29"/>
      <c r="J494" s="43" t="str">
        <f>IF(AND(ISNUMBER(TableSaisie[[#This Row],[Heure départ]]),ISNUMBER(TableSaisie[[#This Row],[Début pause]])),(MOD(G494-F494,1)+MOD(I494-H494,1))*24,"")</f>
        <v/>
      </c>
      <c r="K494" t="str" cm="1">
        <f t="array" ref="K49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_xlpm.Taux,_xlfn.XLOOKUP($A494,Table2[Fonction],Table2[Taux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94" t="str">
        <f>IF(ISNUMBER(TableSaisie[[#This Row],[Heures totales]]),(J494*Paramètres!B495)+(L494*Paramètres!B495*0.4)+(M494*Paramètres!B495*0.9),"")</f>
        <v/>
      </c>
    </row>
    <row r="495" spans="6:14" x14ac:dyDescent="0.2">
      <c r="F495" s="29"/>
      <c r="G495" s="29"/>
      <c r="H495" s="29"/>
      <c r="I495" s="29"/>
      <c r="J495" s="43" t="str">
        <f>IF(AND(ISNUMBER(TableSaisie[[#This Row],[Heure départ]]),ISNUMBER(TableSaisie[[#This Row],[Début pause]])),(MOD(G495-F495,1)+MOD(I495-H495,1))*24,"")</f>
        <v/>
      </c>
      <c r="K495" t="str" cm="1">
        <f t="array" ref="K49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_xlpm.Taux,_xlfn.XLOOKUP($A495,Table2[Fonction],Table2[Taux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95" t="str">
        <f>IF(ISNUMBER(TableSaisie[[#This Row],[Heures totales]]),(J495*Paramètres!B496)+(L495*Paramètres!B496*0.4)+(M495*Paramètres!B496*0.9),"")</f>
        <v/>
      </c>
    </row>
    <row r="496" spans="6:14" x14ac:dyDescent="0.2">
      <c r="F496" s="29"/>
      <c r="G496" s="29"/>
      <c r="H496" s="29"/>
      <c r="I496" s="29"/>
      <c r="J496" s="43" t="str">
        <f>IF(AND(ISNUMBER(TableSaisie[[#This Row],[Heure départ]]),ISNUMBER(TableSaisie[[#This Row],[Début pause]])),(MOD(G496-F496,1)+MOD(I496-H496,1))*24,"")</f>
        <v/>
      </c>
      <c r="K496" t="str" cm="1">
        <f t="array" ref="K49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_xlpm.Taux,_xlfn.XLOOKUP($A496,Table2[Fonction],Table2[Taux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96" t="str">
        <f>IF(ISNUMBER(TableSaisie[[#This Row],[Heures totales]]),(J496*Paramètres!B497)+(L496*Paramètres!B497*0.4)+(M496*Paramètres!B497*0.9),"")</f>
        <v/>
      </c>
    </row>
    <row r="497" spans="6:14" x14ac:dyDescent="0.2">
      <c r="F497" s="29"/>
      <c r="G497" s="29"/>
      <c r="H497" s="29"/>
      <c r="I497" s="29"/>
      <c r="J497" s="43" t="str">
        <f>IF(AND(ISNUMBER(TableSaisie[[#This Row],[Heure départ]]),ISNUMBER(TableSaisie[[#This Row],[Début pause]])),(MOD(G497-F497,1)+MOD(I497-H497,1))*24,"")</f>
        <v/>
      </c>
      <c r="K497" t="str" cm="1">
        <f t="array" ref="K49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_xlpm.Taux,_xlfn.XLOOKUP($A497,Table2[Fonction],Table2[Taux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97" t="str">
        <f>IF(ISNUMBER(TableSaisie[[#This Row],[Heures totales]]),(J497*Paramètres!B498)+(L497*Paramètres!B498*0.4)+(M497*Paramètres!B498*0.9),"")</f>
        <v/>
      </c>
    </row>
    <row r="498" spans="6:14" x14ac:dyDescent="0.2">
      <c r="F498" s="29"/>
      <c r="G498" s="29"/>
      <c r="H498" s="29"/>
      <c r="I498" s="29"/>
      <c r="J498" s="43" t="str">
        <f>IF(AND(ISNUMBER(TableSaisie[[#This Row],[Heure départ]]),ISNUMBER(TableSaisie[[#This Row],[Début pause]])),(MOD(G498-F498,1)+MOD(I498-H498,1))*24,"")</f>
        <v/>
      </c>
      <c r="K498" t="str" cm="1">
        <f t="array" ref="K49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_xlpm.Taux,_xlfn.XLOOKUP($A498,Table2[Fonction],Table2[Taux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98" t="str">
        <f>IF(ISNUMBER(TableSaisie[[#This Row],[Heures totales]]),(J498*Paramètres!B499)+(L498*Paramètres!B499*0.4)+(M498*Paramètres!B499*0.9),"")</f>
        <v/>
      </c>
    </row>
    <row r="499" spans="6:14" x14ac:dyDescent="0.2">
      <c r="F499" s="29"/>
      <c r="G499" s="29"/>
      <c r="H499" s="29"/>
      <c r="I499" s="29"/>
      <c r="J499" s="43" t="str">
        <f>IF(AND(ISNUMBER(TableSaisie[[#This Row],[Heure départ]]),ISNUMBER(TableSaisie[[#This Row],[Début pause]])),(MOD(G499-F499,1)+MOD(I499-H499,1))*24,"")</f>
        <v/>
      </c>
      <c r="K499" t="str" cm="1">
        <f t="array" ref="K49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_xlpm.Taux,_xlfn.XLOOKUP($A499,Table2[Fonction],Table2[Taux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499" t="str">
        <f>IF(ISNUMBER(TableSaisie[[#This Row],[Heures totales]]),(J499*Paramètres!B500)+(L499*Paramètres!B500*0.4)+(M499*Paramètres!B500*0.9),"")</f>
        <v/>
      </c>
    </row>
    <row r="500" spans="6:14" x14ac:dyDescent="0.2">
      <c r="F500" s="29"/>
      <c r="G500" s="29"/>
      <c r="H500" s="29"/>
      <c r="I500" s="29"/>
      <c r="J500" s="43" t="str">
        <f>IF(AND(ISNUMBER(TableSaisie[[#This Row],[Heure départ]]),ISNUMBER(TableSaisie[[#This Row],[Début pause]])),(MOD(G500-F500,1)+MOD(I500-H500,1))*24,"")</f>
        <v/>
      </c>
      <c r="K500" t="str" cm="1">
        <f t="array" ref="K50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_xlpm.Taux,_xlfn.XLOOKUP($A500,Table2[Fonction],Table2[Taux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00" t="str">
        <f>IF(ISNUMBER(TableSaisie[[#This Row],[Heures totales]]),(J500*Paramètres!B501)+(L500*Paramètres!B501*0.4)+(M500*Paramètres!B501*0.9),"")</f>
        <v/>
      </c>
    </row>
    <row r="501" spans="6:14" x14ac:dyDescent="0.2">
      <c r="F501" s="29"/>
      <c r="G501" s="29"/>
      <c r="H501" s="29"/>
      <c r="I501" s="29"/>
      <c r="J501" s="43" t="str">
        <f>IF(AND(ISNUMBER(TableSaisie[[#This Row],[Heure départ]]),ISNUMBER(TableSaisie[[#This Row],[Début pause]])),(MOD(G501-F501,1)+MOD(I501-H501,1))*24,"")</f>
        <v/>
      </c>
      <c r="K501" t="str" cm="1">
        <f t="array" ref="K50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_xlpm.Taux,_xlfn.XLOOKUP($A501,Table2[Fonction],Table2[Taux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01" t="str">
        <f>IF(ISNUMBER(TableSaisie[[#This Row],[Heures totales]]),(J501*Paramètres!B502)+(L501*Paramètres!B502*0.4)+(M501*Paramètres!B502*0.9),"")</f>
        <v/>
      </c>
    </row>
    <row r="502" spans="6:14" x14ac:dyDescent="0.2">
      <c r="F502" s="29"/>
      <c r="G502" s="29"/>
      <c r="H502" s="29"/>
      <c r="I502" s="29"/>
      <c r="J502" s="43" t="str">
        <f>IF(AND(ISNUMBER(TableSaisie[[#This Row],[Heure départ]]),ISNUMBER(TableSaisie[[#This Row],[Début pause]])),(MOD(G502-F502,1)+MOD(I502-H502,1))*24,"")</f>
        <v/>
      </c>
      <c r="K502" t="str" cm="1">
        <f t="array" ref="K50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_xlpm.Taux,_xlfn.XLOOKUP($A502,Table2[Fonction],Table2[Taux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02" t="str">
        <f>IF(ISNUMBER(TableSaisie[[#This Row],[Heures totales]]),(J502*Paramètres!B503)+(L502*Paramètres!B503*0.4)+(M502*Paramètres!B503*0.9),"")</f>
        <v/>
      </c>
    </row>
    <row r="503" spans="6:14" x14ac:dyDescent="0.2">
      <c r="F503" s="29"/>
      <c r="G503" s="29"/>
      <c r="H503" s="29"/>
      <c r="I503" s="29"/>
      <c r="J503" s="43" t="str">
        <f>IF(AND(ISNUMBER(TableSaisie[[#This Row],[Heure départ]]),ISNUMBER(TableSaisie[[#This Row],[Début pause]])),(MOD(G503-F503,1)+MOD(I503-H503,1))*24,"")</f>
        <v/>
      </c>
      <c r="K503" t="str" cm="1">
        <f t="array" ref="K50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_xlpm.Taux,_xlfn.XLOOKUP($A503,Table2[Fonction],Table2[Taux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03" t="str">
        <f>IF(ISNUMBER(TableSaisie[[#This Row],[Heures totales]]),(J503*Paramètres!B504)+(L503*Paramètres!B504*0.4)+(M503*Paramètres!B504*0.9),"")</f>
        <v/>
      </c>
    </row>
    <row r="504" spans="6:14" x14ac:dyDescent="0.2">
      <c r="F504" s="29"/>
      <c r="G504" s="29"/>
      <c r="H504" s="29"/>
      <c r="I504" s="29"/>
      <c r="J504" s="43" t="str">
        <f>IF(AND(ISNUMBER(TableSaisie[[#This Row],[Heure départ]]),ISNUMBER(TableSaisie[[#This Row],[Début pause]])),(MOD(G504-F504,1)+MOD(I504-H504,1))*24,"")</f>
        <v/>
      </c>
      <c r="K504" t="str" cm="1">
        <f t="array" ref="K50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_xlpm.Taux,_xlfn.XLOOKUP($A504,Table2[Fonction],Table2[Taux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04" t="str">
        <f>IF(ISNUMBER(TableSaisie[[#This Row],[Heures totales]]),(J504*Paramètres!B505)+(L504*Paramètres!B505*0.4)+(M504*Paramètres!B505*0.9),"")</f>
        <v/>
      </c>
    </row>
    <row r="505" spans="6:14" x14ac:dyDescent="0.2">
      <c r="F505" s="29"/>
      <c r="G505" s="29"/>
      <c r="H505" s="29"/>
      <c r="I505" s="29"/>
      <c r="J505" s="43" t="str">
        <f>IF(AND(ISNUMBER(TableSaisie[[#This Row],[Heure départ]]),ISNUMBER(TableSaisie[[#This Row],[Début pause]])),(MOD(G505-F505,1)+MOD(I505-H505,1))*24,"")</f>
        <v/>
      </c>
      <c r="K505" t="str" cm="1">
        <f t="array" ref="K50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_xlpm.Taux,_xlfn.XLOOKUP($A505,Table2[Fonction],Table2[Taux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05" t="str">
        <f>IF(ISNUMBER(TableSaisie[[#This Row],[Heures totales]]),(J505*Paramètres!B506)+(L505*Paramètres!B506*0.4)+(M505*Paramètres!B506*0.9),"")</f>
        <v/>
      </c>
    </row>
    <row r="506" spans="6:14" x14ac:dyDescent="0.2">
      <c r="F506" s="29"/>
      <c r="G506" s="29"/>
      <c r="H506" s="29"/>
      <c r="I506" s="29"/>
      <c r="J506" s="43" t="str">
        <f>IF(AND(ISNUMBER(TableSaisie[[#This Row],[Heure départ]]),ISNUMBER(TableSaisie[[#This Row],[Début pause]])),(MOD(G506-F506,1)+MOD(I506-H506,1))*24,"")</f>
        <v/>
      </c>
      <c r="K506" t="str" cm="1">
        <f t="array" ref="K50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_xlpm.Taux,_xlfn.XLOOKUP($A506,Table2[Fonction],Table2[Taux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06" t="str">
        <f>IF(ISNUMBER(TableSaisie[[#This Row],[Heures totales]]),(J506*Paramètres!B507)+(L506*Paramètres!B507*0.4)+(M506*Paramètres!B507*0.9),"")</f>
        <v/>
      </c>
    </row>
    <row r="507" spans="6:14" x14ac:dyDescent="0.2">
      <c r="F507" s="29"/>
      <c r="G507" s="29"/>
      <c r="H507" s="29"/>
      <c r="I507" s="29"/>
      <c r="J507" s="43" t="str">
        <f>IF(AND(ISNUMBER(TableSaisie[[#This Row],[Heure départ]]),ISNUMBER(TableSaisie[[#This Row],[Début pause]])),(MOD(G507-F507,1)+MOD(I507-H507,1))*24,"")</f>
        <v/>
      </c>
      <c r="K507" t="str" cm="1">
        <f t="array" ref="K50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_xlpm.Taux,_xlfn.XLOOKUP($A507,Table2[Fonction],Table2[Taux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07" t="str">
        <f>IF(ISNUMBER(TableSaisie[[#This Row],[Heures totales]]),(J507*Paramètres!B508)+(L507*Paramètres!B508*0.4)+(M507*Paramètres!B508*0.9),"")</f>
        <v/>
      </c>
    </row>
    <row r="508" spans="6:14" x14ac:dyDescent="0.2">
      <c r="F508" s="29"/>
      <c r="G508" s="29"/>
      <c r="H508" s="29"/>
      <c r="I508" s="29"/>
      <c r="J508" s="43" t="str">
        <f>IF(AND(ISNUMBER(TableSaisie[[#This Row],[Heure départ]]),ISNUMBER(TableSaisie[[#This Row],[Début pause]])),(MOD(G508-F508,1)+MOD(I508-H508,1))*24,"")</f>
        <v/>
      </c>
      <c r="K508" t="str" cm="1">
        <f t="array" ref="K50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_xlpm.Taux,_xlfn.XLOOKUP($A508,Table2[Fonction],Table2[Taux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08" t="str">
        <f>IF(ISNUMBER(TableSaisie[[#This Row],[Heures totales]]),(J508*Paramètres!B509)+(L508*Paramètres!B509*0.4)+(M508*Paramètres!B509*0.9),"")</f>
        <v/>
      </c>
    </row>
    <row r="509" spans="6:14" x14ac:dyDescent="0.2">
      <c r="F509" s="29"/>
      <c r="G509" s="29"/>
      <c r="H509" s="29"/>
      <c r="I509" s="29"/>
      <c r="J509" s="43" t="str">
        <f>IF(AND(ISNUMBER(TableSaisie[[#This Row],[Heure départ]]),ISNUMBER(TableSaisie[[#This Row],[Début pause]])),(MOD(G509-F509,1)+MOD(I509-H509,1))*24,"")</f>
        <v/>
      </c>
      <c r="K509" t="str" cm="1">
        <f t="array" ref="K50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_xlpm.Taux,_xlfn.XLOOKUP($A509,Table2[Fonction],Table2[Taux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09" t="str">
        <f>IF(ISNUMBER(TableSaisie[[#This Row],[Heures totales]]),(J509*Paramètres!B510)+(L509*Paramètres!B510*0.4)+(M509*Paramètres!B510*0.9),"")</f>
        <v/>
      </c>
    </row>
    <row r="510" spans="6:14" x14ac:dyDescent="0.2">
      <c r="F510" s="29"/>
      <c r="G510" s="29"/>
      <c r="H510" s="29"/>
      <c r="I510" s="29"/>
      <c r="J510" s="43" t="str">
        <f>IF(AND(ISNUMBER(TableSaisie[[#This Row],[Heure départ]]),ISNUMBER(TableSaisie[[#This Row],[Début pause]])),(MOD(G510-F510,1)+MOD(I510-H510,1))*24,"")</f>
        <v/>
      </c>
      <c r="K510" t="str" cm="1">
        <f t="array" ref="K51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_xlpm.Taux,_xlfn.XLOOKUP($A510,Table2[Fonction],Table2[Taux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10" t="str">
        <f>IF(ISNUMBER(TableSaisie[[#This Row],[Heures totales]]),(J510*Paramètres!B511)+(L510*Paramètres!B511*0.4)+(M510*Paramètres!B511*0.9),"")</f>
        <v/>
      </c>
    </row>
    <row r="511" spans="6:14" x14ac:dyDescent="0.2">
      <c r="F511" s="29"/>
      <c r="G511" s="29"/>
      <c r="H511" s="29"/>
      <c r="I511" s="29"/>
      <c r="J511" s="43" t="str">
        <f>IF(AND(ISNUMBER(TableSaisie[[#This Row],[Heure départ]]),ISNUMBER(TableSaisie[[#This Row],[Début pause]])),(MOD(G511-F511,1)+MOD(I511-H511,1))*24,"")</f>
        <v/>
      </c>
      <c r="K511" t="str" cm="1">
        <f t="array" ref="K51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_xlpm.Taux,_xlfn.XLOOKUP($A511,Table2[Fonction],Table2[Taux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11" t="str">
        <f>IF(ISNUMBER(TableSaisie[[#This Row],[Heures totales]]),(J511*Paramètres!B512)+(L511*Paramètres!B512*0.4)+(M511*Paramètres!B512*0.9),"")</f>
        <v/>
      </c>
    </row>
    <row r="512" spans="6:14" x14ac:dyDescent="0.2">
      <c r="F512" s="29"/>
      <c r="G512" s="29"/>
      <c r="H512" s="29"/>
      <c r="I512" s="29"/>
      <c r="J512" s="43" t="str">
        <f>IF(AND(ISNUMBER(TableSaisie[[#This Row],[Heure départ]]),ISNUMBER(TableSaisie[[#This Row],[Début pause]])),(MOD(G512-F512,1)+MOD(I512-H512,1))*24,"")</f>
        <v/>
      </c>
      <c r="K512" t="str" cm="1">
        <f t="array" ref="K51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_xlpm.Taux,_xlfn.XLOOKUP($A512,Table2[Fonction],Table2[Taux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12" t="str">
        <f>IF(ISNUMBER(TableSaisie[[#This Row],[Heures totales]]),(J512*Paramètres!B513)+(L512*Paramètres!B513*0.4)+(M512*Paramètres!B513*0.9),"")</f>
        <v/>
      </c>
    </row>
    <row r="513" spans="6:14" x14ac:dyDescent="0.2">
      <c r="F513" s="29"/>
      <c r="G513" s="29"/>
      <c r="H513" s="29"/>
      <c r="I513" s="29"/>
      <c r="J513" s="43" t="str">
        <f>IF(AND(ISNUMBER(TableSaisie[[#This Row],[Heure départ]]),ISNUMBER(TableSaisie[[#This Row],[Début pause]])),(MOD(G513-F513,1)+MOD(I513-H513,1))*24,"")</f>
        <v/>
      </c>
      <c r="K513" t="str" cm="1">
        <f t="array" ref="K51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_xlpm.Taux,_xlfn.XLOOKUP($A513,Table2[Fonction],Table2[Taux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13" t="str">
        <f>IF(ISNUMBER(TableSaisie[[#This Row],[Heures totales]]),(J513*Paramètres!B514)+(L513*Paramètres!B514*0.4)+(M513*Paramètres!B514*0.9),"")</f>
        <v/>
      </c>
    </row>
    <row r="514" spans="6:14" x14ac:dyDescent="0.2">
      <c r="F514" s="29"/>
      <c r="G514" s="29"/>
      <c r="H514" s="29"/>
      <c r="I514" s="29"/>
      <c r="J514" s="43" t="str">
        <f>IF(AND(ISNUMBER(TableSaisie[[#This Row],[Heure départ]]),ISNUMBER(TableSaisie[[#This Row],[Début pause]])),(MOD(G514-F514,1)+MOD(I514-H514,1))*24,"")</f>
        <v/>
      </c>
      <c r="K514" t="str" cm="1">
        <f t="array" ref="K51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_xlpm.Taux,_xlfn.XLOOKUP($A514,Table2[Fonction],Table2[Taux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14" t="str">
        <f>IF(ISNUMBER(TableSaisie[[#This Row],[Heures totales]]),(J514*Paramètres!B515)+(L514*Paramètres!B515*0.4)+(M514*Paramètres!B515*0.9),"")</f>
        <v/>
      </c>
    </row>
    <row r="515" spans="6:14" x14ac:dyDescent="0.2">
      <c r="F515" s="29"/>
      <c r="G515" s="29"/>
      <c r="H515" s="29"/>
      <c r="I515" s="29"/>
      <c r="J515" s="43" t="str">
        <f>IF(AND(ISNUMBER(TableSaisie[[#This Row],[Heure départ]]),ISNUMBER(TableSaisie[[#This Row],[Début pause]])),(MOD(G515-F515,1)+MOD(I515-H515,1))*24,"")</f>
        <v/>
      </c>
      <c r="K515" t="str" cm="1">
        <f t="array" ref="K51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_xlpm.Taux,_xlfn.XLOOKUP($A515,Table2[Fonction],Table2[Taux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15" t="str">
        <f>IF(ISNUMBER(TableSaisie[[#This Row],[Heures totales]]),(J515*Paramètres!B516)+(L515*Paramètres!B516*0.4)+(M515*Paramètres!B516*0.9),"")</f>
        <v/>
      </c>
    </row>
    <row r="516" spans="6:14" x14ac:dyDescent="0.2">
      <c r="F516" s="29"/>
      <c r="G516" s="29"/>
      <c r="H516" s="29"/>
      <c r="I516" s="29"/>
      <c r="J516" s="43" t="str">
        <f>IF(AND(ISNUMBER(TableSaisie[[#This Row],[Heure départ]]),ISNUMBER(TableSaisie[[#This Row],[Début pause]])),(MOD(G516-F516,1)+MOD(I516-H516,1))*24,"")</f>
        <v/>
      </c>
      <c r="K516" t="str" cm="1">
        <f t="array" ref="K51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_xlpm.Taux,_xlfn.XLOOKUP($A516,Table2[Fonction],Table2[Taux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16" t="str">
        <f>IF(ISNUMBER(TableSaisie[[#This Row],[Heures totales]]),(J516*Paramètres!B517)+(L516*Paramètres!B517*0.4)+(M516*Paramètres!B517*0.9),"")</f>
        <v/>
      </c>
    </row>
    <row r="517" spans="6:14" x14ac:dyDescent="0.2">
      <c r="F517" s="29"/>
      <c r="G517" s="29"/>
      <c r="H517" s="29"/>
      <c r="I517" s="29"/>
      <c r="J517" s="43" t="str">
        <f>IF(AND(ISNUMBER(TableSaisie[[#This Row],[Heure départ]]),ISNUMBER(TableSaisie[[#This Row],[Début pause]])),(MOD(G517-F517,1)+MOD(I517-H517,1))*24,"")</f>
        <v/>
      </c>
      <c r="K517" t="str" cm="1">
        <f t="array" ref="K51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_xlpm.Taux,_xlfn.XLOOKUP($A517,Table2[Fonction],Table2[Taux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17" t="str">
        <f>IF(ISNUMBER(TableSaisie[[#This Row],[Heures totales]]),(J517*Paramètres!B518)+(L517*Paramètres!B518*0.4)+(M517*Paramètres!B518*0.9),"")</f>
        <v/>
      </c>
    </row>
    <row r="518" spans="6:14" x14ac:dyDescent="0.2">
      <c r="F518" s="29"/>
      <c r="G518" s="29"/>
      <c r="H518" s="29"/>
      <c r="I518" s="29"/>
      <c r="J518" s="43" t="str">
        <f>IF(AND(ISNUMBER(TableSaisie[[#This Row],[Heure départ]]),ISNUMBER(TableSaisie[[#This Row],[Début pause]])),(MOD(G518-F518,1)+MOD(I518-H518,1))*24,"")</f>
        <v/>
      </c>
      <c r="K518" t="str" cm="1">
        <f t="array" ref="K51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_xlpm.Taux,_xlfn.XLOOKUP($A518,Table2[Fonction],Table2[Taux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18" t="str">
        <f>IF(ISNUMBER(TableSaisie[[#This Row],[Heures totales]]),(J518*Paramètres!B519)+(L518*Paramètres!B519*0.4)+(M518*Paramètres!B519*0.9),"")</f>
        <v/>
      </c>
    </row>
    <row r="519" spans="6:14" x14ac:dyDescent="0.2">
      <c r="F519" s="29"/>
      <c r="G519" s="29"/>
      <c r="H519" s="29"/>
      <c r="I519" s="29"/>
      <c r="J519" s="43" t="str">
        <f>IF(AND(ISNUMBER(TableSaisie[[#This Row],[Heure départ]]),ISNUMBER(TableSaisie[[#This Row],[Début pause]])),(MOD(G519-F519,1)+MOD(I519-H519,1))*24,"")</f>
        <v/>
      </c>
      <c r="K519" t="str" cm="1">
        <f t="array" ref="K51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_xlpm.Taux,_xlfn.XLOOKUP($A519,Table2[Fonction],Table2[Taux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19" t="str">
        <f>IF(ISNUMBER(TableSaisie[[#This Row],[Heures totales]]),(J519*Paramètres!B520)+(L519*Paramètres!B520*0.4)+(M519*Paramètres!B520*0.9),"")</f>
        <v/>
      </c>
    </row>
    <row r="520" spans="6:14" x14ac:dyDescent="0.2">
      <c r="F520" s="29"/>
      <c r="G520" s="29"/>
      <c r="H520" s="29"/>
      <c r="I520" s="29"/>
      <c r="J520" s="43" t="str">
        <f>IF(AND(ISNUMBER(TableSaisie[[#This Row],[Heure départ]]),ISNUMBER(TableSaisie[[#This Row],[Début pause]])),(MOD(G520-F520,1)+MOD(I520-H520,1))*24,"")</f>
        <v/>
      </c>
      <c r="K520" t="str" cm="1">
        <f t="array" ref="K52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_xlpm.Taux,_xlfn.XLOOKUP($A520,Table2[Fonction],Table2[Taux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20" t="str">
        <f>IF(ISNUMBER(TableSaisie[[#This Row],[Heures totales]]),(J520*Paramètres!B521)+(L520*Paramètres!B521*0.4)+(M520*Paramètres!B521*0.9),"")</f>
        <v/>
      </c>
    </row>
    <row r="521" spans="6:14" x14ac:dyDescent="0.2">
      <c r="F521" s="29"/>
      <c r="G521" s="29"/>
      <c r="H521" s="29"/>
      <c r="I521" s="29"/>
      <c r="J521" s="43" t="str">
        <f>IF(AND(ISNUMBER(TableSaisie[[#This Row],[Heure départ]]),ISNUMBER(TableSaisie[[#This Row],[Début pause]])),(MOD(G521-F521,1)+MOD(I521-H521,1))*24,"")</f>
        <v/>
      </c>
      <c r="K521" t="str" cm="1">
        <f t="array" ref="K52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_xlpm.Taux,_xlfn.XLOOKUP($A521,Table2[Fonction],Table2[Taux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21" t="str">
        <f>IF(ISNUMBER(TableSaisie[[#This Row],[Heures totales]]),(J521*Paramètres!B522)+(L521*Paramètres!B522*0.4)+(M521*Paramètres!B522*0.9),"")</f>
        <v/>
      </c>
    </row>
    <row r="522" spans="6:14" x14ac:dyDescent="0.2">
      <c r="F522" s="29"/>
      <c r="G522" s="29"/>
      <c r="H522" s="29"/>
      <c r="I522" s="29"/>
      <c r="J522" s="43" t="str">
        <f>IF(AND(ISNUMBER(TableSaisie[[#This Row],[Heure départ]]),ISNUMBER(TableSaisie[[#This Row],[Début pause]])),(MOD(G522-F522,1)+MOD(I522-H522,1))*24,"")</f>
        <v/>
      </c>
      <c r="K522" t="str" cm="1">
        <f t="array" ref="K52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_xlpm.Taux,_xlfn.XLOOKUP($A522,Table2[Fonction],Table2[Taux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22" t="str">
        <f>IF(ISNUMBER(TableSaisie[[#This Row],[Heures totales]]),(J522*Paramètres!B523)+(L522*Paramètres!B523*0.4)+(M522*Paramètres!B523*0.9),"")</f>
        <v/>
      </c>
    </row>
    <row r="523" spans="6:14" x14ac:dyDescent="0.2">
      <c r="F523" s="29"/>
      <c r="G523" s="29"/>
      <c r="H523" s="29"/>
      <c r="I523" s="29"/>
      <c r="J523" s="43" t="str">
        <f>IF(AND(ISNUMBER(TableSaisie[[#This Row],[Heure départ]]),ISNUMBER(TableSaisie[[#This Row],[Début pause]])),(MOD(G523-F523,1)+MOD(I523-H523,1))*24,"")</f>
        <v/>
      </c>
      <c r="K523" t="str" cm="1">
        <f t="array" ref="K52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_xlpm.Taux,_xlfn.XLOOKUP($A523,Table2[Fonction],Table2[Taux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23" t="str">
        <f>IF(ISNUMBER(TableSaisie[[#This Row],[Heures totales]]),(J523*Paramètres!B524)+(L523*Paramètres!B524*0.4)+(M523*Paramètres!B524*0.9),"")</f>
        <v/>
      </c>
    </row>
    <row r="524" spans="6:14" x14ac:dyDescent="0.2">
      <c r="F524" s="29"/>
      <c r="G524" s="29"/>
      <c r="H524" s="29"/>
      <c r="I524" s="29"/>
      <c r="J524" s="43" t="str">
        <f>IF(AND(ISNUMBER(TableSaisie[[#This Row],[Heure départ]]),ISNUMBER(TableSaisie[[#This Row],[Début pause]])),(MOD(G524-F524,1)+MOD(I524-H524,1))*24,"")</f>
        <v/>
      </c>
      <c r="K524" t="str" cm="1">
        <f t="array" ref="K52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_xlpm.Taux,_xlfn.XLOOKUP($A524,Table2[Fonction],Table2[Taux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24" t="str">
        <f>IF(ISNUMBER(TableSaisie[[#This Row],[Heures totales]]),(J524*Paramètres!B525)+(L524*Paramètres!B525*0.4)+(M524*Paramètres!B525*0.9),"")</f>
        <v/>
      </c>
    </row>
    <row r="525" spans="6:14" x14ac:dyDescent="0.2">
      <c r="F525" s="29"/>
      <c r="G525" s="29"/>
      <c r="H525" s="29"/>
      <c r="I525" s="29"/>
      <c r="J525" s="43" t="str">
        <f>IF(AND(ISNUMBER(TableSaisie[[#This Row],[Heure départ]]),ISNUMBER(TableSaisie[[#This Row],[Début pause]])),(MOD(G525-F525,1)+MOD(I525-H525,1))*24,"")</f>
        <v/>
      </c>
      <c r="K525" t="str" cm="1">
        <f t="array" ref="K52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_xlpm.Taux,_xlfn.XLOOKUP($A525,Table2[Fonction],Table2[Taux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25" t="str">
        <f>IF(ISNUMBER(TableSaisie[[#This Row],[Heures totales]]),(J525*Paramètres!B526)+(L525*Paramètres!B526*0.4)+(M525*Paramètres!B526*0.9),"")</f>
        <v/>
      </c>
    </row>
    <row r="526" spans="6:14" x14ac:dyDescent="0.2">
      <c r="F526" s="29"/>
      <c r="G526" s="29"/>
      <c r="H526" s="29"/>
      <c r="I526" s="29"/>
      <c r="J526" s="43" t="str">
        <f>IF(AND(ISNUMBER(TableSaisie[[#This Row],[Heure départ]]),ISNUMBER(TableSaisie[[#This Row],[Début pause]])),(MOD(G526-F526,1)+MOD(I526-H526,1))*24,"")</f>
        <v/>
      </c>
      <c r="K526" t="str" cm="1">
        <f t="array" ref="K52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_xlpm.Taux,_xlfn.XLOOKUP($A526,Table2[Fonction],Table2[Taux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26" t="str">
        <f>IF(ISNUMBER(TableSaisie[[#This Row],[Heures totales]]),(J526*Paramètres!B527)+(L526*Paramètres!B527*0.4)+(M526*Paramètres!B527*0.9),"")</f>
        <v/>
      </c>
    </row>
    <row r="527" spans="6:14" x14ac:dyDescent="0.2">
      <c r="F527" s="29"/>
      <c r="G527" s="29"/>
      <c r="H527" s="29"/>
      <c r="I527" s="29"/>
      <c r="J527" s="43" t="str">
        <f>IF(AND(ISNUMBER(TableSaisie[[#This Row],[Heure départ]]),ISNUMBER(TableSaisie[[#This Row],[Début pause]])),(MOD(G527-F527,1)+MOD(I527-H527,1))*24,"")</f>
        <v/>
      </c>
      <c r="K527" t="str" cm="1">
        <f t="array" ref="K52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_xlpm.Taux,_xlfn.XLOOKUP($A527,Table2[Fonction],Table2[Taux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27" t="str">
        <f>IF(ISNUMBER(TableSaisie[[#This Row],[Heures totales]]),(J527*Paramètres!B528)+(L527*Paramètres!B528*0.4)+(M527*Paramètres!B528*0.9),"")</f>
        <v/>
      </c>
    </row>
    <row r="528" spans="6:14" x14ac:dyDescent="0.2">
      <c r="F528" s="29"/>
      <c r="G528" s="29"/>
      <c r="H528" s="29"/>
      <c r="I528" s="29"/>
      <c r="J528" s="43" t="str">
        <f>IF(AND(ISNUMBER(TableSaisie[[#This Row],[Heure départ]]),ISNUMBER(TableSaisie[[#This Row],[Début pause]])),(MOD(G528-F528,1)+MOD(I528-H528,1))*24,"")</f>
        <v/>
      </c>
      <c r="K528" t="str" cm="1">
        <f t="array" ref="K52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_xlpm.Taux,_xlfn.XLOOKUP($A528,Table2[Fonction],Table2[Taux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28" t="str">
        <f>IF(ISNUMBER(TableSaisie[[#This Row],[Heures totales]]),(J528*Paramètres!B529)+(L528*Paramètres!B529*0.4)+(M528*Paramètres!B529*0.9),"")</f>
        <v/>
      </c>
    </row>
    <row r="529" spans="6:14" x14ac:dyDescent="0.2">
      <c r="F529" s="29"/>
      <c r="G529" s="29"/>
      <c r="H529" s="29"/>
      <c r="I529" s="29"/>
      <c r="J529" s="43" t="str">
        <f>IF(AND(ISNUMBER(TableSaisie[[#This Row],[Heure départ]]),ISNUMBER(TableSaisie[[#This Row],[Début pause]])),(MOD(G529-F529,1)+MOD(I529-H529,1))*24,"")</f>
        <v/>
      </c>
      <c r="K529" t="str" cm="1">
        <f t="array" ref="K52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_xlpm.Taux,_xlfn.XLOOKUP($A529,Table2[Fonction],Table2[Taux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29" t="str">
        <f>IF(ISNUMBER(TableSaisie[[#This Row],[Heures totales]]),(J529*Paramètres!B530)+(L529*Paramètres!B530*0.4)+(M529*Paramètres!B530*0.9),"")</f>
        <v/>
      </c>
    </row>
    <row r="530" spans="6:14" x14ac:dyDescent="0.2">
      <c r="F530" s="29"/>
      <c r="G530" s="29"/>
      <c r="H530" s="29"/>
      <c r="I530" s="29"/>
      <c r="J530" s="43" t="str">
        <f>IF(AND(ISNUMBER(TableSaisie[[#This Row],[Heure départ]]),ISNUMBER(TableSaisie[[#This Row],[Début pause]])),(MOD(G530-F530,1)+MOD(I530-H530,1))*24,"")</f>
        <v/>
      </c>
      <c r="K530" t="str" cm="1">
        <f t="array" ref="K53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_xlpm.Taux,_xlfn.XLOOKUP($A530,Table2[Fonction],Table2[Taux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30" t="str">
        <f>IF(ISNUMBER(TableSaisie[[#This Row],[Heures totales]]),(J530*Paramètres!B531)+(L530*Paramètres!B531*0.4)+(M530*Paramètres!B531*0.9),"")</f>
        <v/>
      </c>
    </row>
    <row r="531" spans="6:14" x14ac:dyDescent="0.2">
      <c r="F531" s="29"/>
      <c r="G531" s="29"/>
      <c r="H531" s="29"/>
      <c r="I531" s="29"/>
      <c r="J531" s="43" t="str">
        <f>IF(AND(ISNUMBER(TableSaisie[[#This Row],[Heure départ]]),ISNUMBER(TableSaisie[[#This Row],[Début pause]])),(MOD(G531-F531,1)+MOD(I531-H531,1))*24,"")</f>
        <v/>
      </c>
      <c r="K531" t="str" cm="1">
        <f t="array" ref="K53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_xlpm.Taux,_xlfn.XLOOKUP($A531,Table2[Fonction],Table2[Taux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31" t="str">
        <f>IF(ISNUMBER(TableSaisie[[#This Row],[Heures totales]]),(J531*Paramètres!B532)+(L531*Paramètres!B532*0.4)+(M531*Paramètres!B532*0.9),"")</f>
        <v/>
      </c>
    </row>
    <row r="532" spans="6:14" x14ac:dyDescent="0.2">
      <c r="F532" s="29"/>
      <c r="G532" s="29"/>
      <c r="H532" s="29"/>
      <c r="I532" s="29"/>
      <c r="J532" s="43" t="str">
        <f>IF(AND(ISNUMBER(TableSaisie[[#This Row],[Heure départ]]),ISNUMBER(TableSaisie[[#This Row],[Début pause]])),(MOD(G532-F532,1)+MOD(I532-H532,1))*24,"")</f>
        <v/>
      </c>
      <c r="K532" t="str" cm="1">
        <f t="array" ref="K53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_xlpm.Taux,_xlfn.XLOOKUP($A532,Table2[Fonction],Table2[Taux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32" t="str">
        <f>IF(ISNUMBER(TableSaisie[[#This Row],[Heures totales]]),(J532*Paramètres!B533)+(L532*Paramètres!B533*0.4)+(M532*Paramètres!B533*0.9),"")</f>
        <v/>
      </c>
    </row>
    <row r="533" spans="6:14" x14ac:dyDescent="0.2">
      <c r="F533" s="29"/>
      <c r="G533" s="29"/>
      <c r="H533" s="29"/>
      <c r="I533" s="29"/>
      <c r="J533" s="43" t="str">
        <f>IF(AND(ISNUMBER(TableSaisie[[#This Row],[Heure départ]]),ISNUMBER(TableSaisie[[#This Row],[Début pause]])),(MOD(G533-F533,1)+MOD(I533-H533,1))*24,"")</f>
        <v/>
      </c>
      <c r="K533" t="str" cm="1">
        <f t="array" ref="K53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_xlpm.Taux,_xlfn.XLOOKUP($A533,Table2[Fonction],Table2[Taux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33" t="str">
        <f>IF(ISNUMBER(TableSaisie[[#This Row],[Heures totales]]),(J533*Paramètres!B534)+(L533*Paramètres!B534*0.4)+(M533*Paramètres!B534*0.9),"")</f>
        <v/>
      </c>
    </row>
    <row r="534" spans="6:14" x14ac:dyDescent="0.2">
      <c r="F534" s="29"/>
      <c r="G534" s="29"/>
      <c r="H534" s="29"/>
      <c r="I534" s="29"/>
      <c r="J534" s="43" t="str">
        <f>IF(AND(ISNUMBER(TableSaisie[[#This Row],[Heure départ]]),ISNUMBER(TableSaisie[[#This Row],[Début pause]])),(MOD(G534-F534,1)+MOD(I534-H534,1))*24,"")</f>
        <v/>
      </c>
      <c r="K534" t="str" cm="1">
        <f t="array" ref="K53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_xlpm.Taux,_xlfn.XLOOKUP($A534,Table2[Fonction],Table2[Taux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34" t="str">
        <f>IF(ISNUMBER(TableSaisie[[#This Row],[Heures totales]]),(J534*Paramètres!B535)+(L534*Paramètres!B535*0.4)+(M534*Paramètres!B535*0.9),"")</f>
        <v/>
      </c>
    </row>
    <row r="535" spans="6:14" x14ac:dyDescent="0.2">
      <c r="F535" s="29"/>
      <c r="G535" s="29"/>
      <c r="H535" s="29"/>
      <c r="I535" s="29"/>
      <c r="J535" s="43" t="str">
        <f>IF(AND(ISNUMBER(TableSaisie[[#This Row],[Heure départ]]),ISNUMBER(TableSaisie[[#This Row],[Début pause]])),(MOD(G535-F535,1)+MOD(I535-H535,1))*24,"")</f>
        <v/>
      </c>
      <c r="K535" t="str" cm="1">
        <f t="array" ref="K53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_xlpm.Taux,_xlfn.XLOOKUP($A535,Table2[Fonction],Table2[Taux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35" t="str">
        <f>IF(ISNUMBER(TableSaisie[[#This Row],[Heures totales]]),(J535*Paramètres!B536)+(L535*Paramètres!B536*0.4)+(M535*Paramètres!B536*0.9),"")</f>
        <v/>
      </c>
    </row>
    <row r="536" spans="6:14" x14ac:dyDescent="0.2">
      <c r="F536" s="29"/>
      <c r="G536" s="29"/>
      <c r="H536" s="29"/>
      <c r="I536" s="29"/>
      <c r="J536" s="43" t="str">
        <f>IF(AND(ISNUMBER(TableSaisie[[#This Row],[Heure départ]]),ISNUMBER(TableSaisie[[#This Row],[Début pause]])),(MOD(G536-F536,1)+MOD(I536-H536,1))*24,"")</f>
        <v/>
      </c>
      <c r="K536" t="str" cm="1">
        <f t="array" ref="K53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_xlpm.Taux,_xlfn.XLOOKUP($A536,Table2[Fonction],Table2[Taux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36" t="str">
        <f>IF(ISNUMBER(TableSaisie[[#This Row],[Heures totales]]),(J536*Paramètres!B537)+(L536*Paramètres!B537*0.4)+(M536*Paramètres!B537*0.9),"")</f>
        <v/>
      </c>
    </row>
    <row r="537" spans="6:14" x14ac:dyDescent="0.2">
      <c r="F537" s="29"/>
      <c r="G537" s="29"/>
      <c r="H537" s="29"/>
      <c r="I537" s="29"/>
      <c r="J537" s="43" t="str">
        <f>IF(AND(ISNUMBER(TableSaisie[[#This Row],[Heure départ]]),ISNUMBER(TableSaisie[[#This Row],[Début pause]])),(MOD(G537-F537,1)+MOD(I537-H537,1))*24,"")</f>
        <v/>
      </c>
      <c r="K537" t="str" cm="1">
        <f t="array" ref="K53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_xlpm.Taux,_xlfn.XLOOKUP($A537,Table2[Fonction],Table2[Taux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37" t="str">
        <f>IF(ISNUMBER(TableSaisie[[#This Row],[Heures totales]]),(J537*Paramètres!B538)+(L537*Paramètres!B538*0.4)+(M537*Paramètres!B538*0.9),"")</f>
        <v/>
      </c>
    </row>
    <row r="538" spans="6:14" x14ac:dyDescent="0.2">
      <c r="F538" s="29"/>
      <c r="G538" s="29"/>
      <c r="H538" s="29"/>
      <c r="I538" s="29"/>
      <c r="J538" s="43" t="str">
        <f>IF(AND(ISNUMBER(TableSaisie[[#This Row],[Heure départ]]),ISNUMBER(TableSaisie[[#This Row],[Début pause]])),(MOD(G538-F538,1)+MOD(I538-H538,1))*24,"")</f>
        <v/>
      </c>
      <c r="K538" t="str" cm="1">
        <f t="array" ref="K53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_xlpm.Taux,_xlfn.XLOOKUP($A538,Table2[Fonction],Table2[Taux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38" t="str">
        <f>IF(ISNUMBER(TableSaisie[[#This Row],[Heures totales]]),(J538*Paramètres!B539)+(L538*Paramètres!B539*0.4)+(M538*Paramètres!B539*0.9),"")</f>
        <v/>
      </c>
    </row>
    <row r="539" spans="6:14" x14ac:dyDescent="0.2">
      <c r="F539" s="29"/>
      <c r="G539" s="29"/>
      <c r="H539" s="29"/>
      <c r="I539" s="29"/>
      <c r="J539" s="43" t="str">
        <f>IF(AND(ISNUMBER(TableSaisie[[#This Row],[Heure départ]]),ISNUMBER(TableSaisie[[#This Row],[Début pause]])),(MOD(G539-F539,1)+MOD(I539-H539,1))*24,"")</f>
        <v/>
      </c>
      <c r="K539" t="str" cm="1">
        <f t="array" ref="K53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_xlpm.Taux,_xlfn.XLOOKUP($A539,Table2[Fonction],Table2[Taux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39" t="str">
        <f>IF(ISNUMBER(TableSaisie[[#This Row],[Heures totales]]),(J539*Paramètres!B540)+(L539*Paramètres!B540*0.4)+(M539*Paramètres!B540*0.9),"")</f>
        <v/>
      </c>
    </row>
    <row r="540" spans="6:14" x14ac:dyDescent="0.2">
      <c r="F540" s="29"/>
      <c r="G540" s="29"/>
      <c r="H540" s="29"/>
      <c r="I540" s="29"/>
      <c r="J540" s="43" t="str">
        <f>IF(AND(ISNUMBER(TableSaisie[[#This Row],[Heure départ]]),ISNUMBER(TableSaisie[[#This Row],[Début pause]])),(MOD(G540-F540,1)+MOD(I540-H540,1))*24,"")</f>
        <v/>
      </c>
      <c r="K540" t="str" cm="1">
        <f t="array" ref="K54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_xlpm.Taux,_xlfn.XLOOKUP($A540,Table2[Fonction],Table2[Taux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40" t="str">
        <f>IF(ISNUMBER(TableSaisie[[#This Row],[Heures totales]]),(J540*Paramètres!B541)+(L540*Paramètres!B541*0.4)+(M540*Paramètres!B541*0.9),"")</f>
        <v/>
      </c>
    </row>
    <row r="541" spans="6:14" x14ac:dyDescent="0.2">
      <c r="F541" s="29"/>
      <c r="G541" s="29"/>
      <c r="H541" s="29"/>
      <c r="I541" s="29"/>
      <c r="J541" s="43" t="str">
        <f>IF(AND(ISNUMBER(TableSaisie[[#This Row],[Heure départ]]),ISNUMBER(TableSaisie[[#This Row],[Début pause]])),(MOD(G541-F541,1)+MOD(I541-H541,1))*24,"")</f>
        <v/>
      </c>
      <c r="K541" t="str" cm="1">
        <f t="array" ref="K54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_xlpm.Taux,_xlfn.XLOOKUP($A541,Table2[Fonction],Table2[Taux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41" t="str">
        <f>IF(ISNUMBER(TableSaisie[[#This Row],[Heures totales]]),(J541*Paramètres!B542)+(L541*Paramètres!B542*0.4)+(M541*Paramètres!B542*0.9),"")</f>
        <v/>
      </c>
    </row>
    <row r="542" spans="6:14" x14ac:dyDescent="0.2">
      <c r="F542" s="29"/>
      <c r="G542" s="29"/>
      <c r="H542" s="29"/>
      <c r="I542" s="29"/>
      <c r="J542" s="43" t="str">
        <f>IF(AND(ISNUMBER(TableSaisie[[#This Row],[Heure départ]]),ISNUMBER(TableSaisie[[#This Row],[Début pause]])),(MOD(G542-F542,1)+MOD(I542-H542,1))*24,"")</f>
        <v/>
      </c>
      <c r="K542" t="str" cm="1">
        <f t="array" ref="K54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_xlpm.Taux,_xlfn.XLOOKUP($A542,Table2[Fonction],Table2[Taux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42" t="str">
        <f>IF(ISNUMBER(TableSaisie[[#This Row],[Heures totales]]),(J542*Paramètres!B543)+(L542*Paramètres!B543*0.4)+(M542*Paramètres!B543*0.9),"")</f>
        <v/>
      </c>
    </row>
    <row r="543" spans="6:14" x14ac:dyDescent="0.2">
      <c r="F543" s="29"/>
      <c r="G543" s="29"/>
      <c r="H543" s="29"/>
      <c r="I543" s="29"/>
      <c r="J543" s="43" t="str">
        <f>IF(AND(ISNUMBER(TableSaisie[[#This Row],[Heure départ]]),ISNUMBER(TableSaisie[[#This Row],[Début pause]])),(MOD(G543-F543,1)+MOD(I543-H543,1))*24,"")</f>
        <v/>
      </c>
      <c r="K543" t="str" cm="1">
        <f t="array" ref="K54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_xlpm.Taux,_xlfn.XLOOKUP($A543,Table2[Fonction],Table2[Taux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43" t="str">
        <f>IF(ISNUMBER(TableSaisie[[#This Row],[Heures totales]]),(J543*Paramètres!B544)+(L543*Paramètres!B544*0.4)+(M543*Paramètres!B544*0.9),"")</f>
        <v/>
      </c>
    </row>
    <row r="544" spans="6:14" x14ac:dyDescent="0.2">
      <c r="F544" s="29"/>
      <c r="G544" s="29"/>
      <c r="H544" s="29"/>
      <c r="I544" s="29"/>
      <c r="J544" s="43" t="str">
        <f>IF(AND(ISNUMBER(TableSaisie[[#This Row],[Heure départ]]),ISNUMBER(TableSaisie[[#This Row],[Début pause]])),(MOD(G544-F544,1)+MOD(I544-H544,1))*24,"")</f>
        <v/>
      </c>
      <c r="K544" t="str" cm="1">
        <f t="array" ref="K54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_xlpm.Taux,_xlfn.XLOOKUP($A544,Table2[Fonction],Table2[Taux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44" t="str">
        <f>IF(ISNUMBER(TableSaisie[[#This Row],[Heures totales]]),(J544*Paramètres!B545)+(L544*Paramètres!B545*0.4)+(M544*Paramètres!B545*0.9),"")</f>
        <v/>
      </c>
    </row>
    <row r="545" spans="6:14" x14ac:dyDescent="0.2">
      <c r="F545" s="29"/>
      <c r="G545" s="29"/>
      <c r="H545" s="29"/>
      <c r="I545" s="29"/>
      <c r="J545" s="43" t="str">
        <f>IF(AND(ISNUMBER(TableSaisie[[#This Row],[Heure départ]]),ISNUMBER(TableSaisie[[#This Row],[Début pause]])),(MOD(G545-F545,1)+MOD(I545-H545,1))*24,"")</f>
        <v/>
      </c>
      <c r="K545" t="str" cm="1">
        <f t="array" ref="K54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_xlpm.Taux,_xlfn.XLOOKUP($A545,Table2[Fonction],Table2[Taux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45" t="str">
        <f>IF(ISNUMBER(TableSaisie[[#This Row],[Heures totales]]),(J545*Paramètres!B546)+(L545*Paramètres!B546*0.4)+(M545*Paramètres!B546*0.9),"")</f>
        <v/>
      </c>
    </row>
    <row r="546" spans="6:14" x14ac:dyDescent="0.2">
      <c r="F546" s="29"/>
      <c r="G546" s="29"/>
      <c r="H546" s="29"/>
      <c r="I546" s="29"/>
      <c r="J546" s="43" t="str">
        <f>IF(AND(ISNUMBER(TableSaisie[[#This Row],[Heure départ]]),ISNUMBER(TableSaisie[[#This Row],[Début pause]])),(MOD(G546-F546,1)+MOD(I546-H546,1))*24,"")</f>
        <v/>
      </c>
      <c r="K546" t="str" cm="1">
        <f t="array" ref="K54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_xlpm.Taux,_xlfn.XLOOKUP($A546,Table2[Fonction],Table2[Taux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46" t="str">
        <f>IF(ISNUMBER(TableSaisie[[#This Row],[Heures totales]]),(J546*Paramètres!B547)+(L546*Paramètres!B547*0.4)+(M546*Paramètres!B547*0.9),"")</f>
        <v/>
      </c>
    </row>
    <row r="547" spans="6:14" x14ac:dyDescent="0.2">
      <c r="F547" s="29"/>
      <c r="G547" s="29"/>
      <c r="H547" s="29"/>
      <c r="I547" s="29"/>
      <c r="J547" s="43" t="str">
        <f>IF(AND(ISNUMBER(TableSaisie[[#This Row],[Heure départ]]),ISNUMBER(TableSaisie[[#This Row],[Début pause]])),(MOD(G547-F547,1)+MOD(I547-H547,1))*24,"")</f>
        <v/>
      </c>
      <c r="K547" t="str" cm="1">
        <f t="array" ref="K54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_xlpm.Taux,_xlfn.XLOOKUP($A547,Table2[Fonction],Table2[Taux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47" t="str">
        <f>IF(ISNUMBER(TableSaisie[[#This Row],[Heures totales]]),(J547*Paramètres!B548)+(L547*Paramètres!B548*0.4)+(M547*Paramètres!B548*0.9),"")</f>
        <v/>
      </c>
    </row>
    <row r="548" spans="6:14" x14ac:dyDescent="0.2">
      <c r="F548" s="29"/>
      <c r="G548" s="29"/>
      <c r="H548" s="29"/>
      <c r="I548" s="29"/>
      <c r="J548" s="43" t="str">
        <f>IF(AND(ISNUMBER(TableSaisie[[#This Row],[Heure départ]]),ISNUMBER(TableSaisie[[#This Row],[Début pause]])),(MOD(G548-F548,1)+MOD(I548-H548,1))*24,"")</f>
        <v/>
      </c>
      <c r="K548" t="str" cm="1">
        <f t="array" ref="K54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_xlpm.Taux,_xlfn.XLOOKUP($A548,Table2[Fonction],Table2[Taux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48" t="str">
        <f>IF(ISNUMBER(TableSaisie[[#This Row],[Heures totales]]),(J548*Paramètres!B549)+(L548*Paramètres!B549*0.4)+(M548*Paramètres!B549*0.9),"")</f>
        <v/>
      </c>
    </row>
    <row r="549" spans="6:14" x14ac:dyDescent="0.2">
      <c r="F549" s="29"/>
      <c r="G549" s="29"/>
      <c r="H549" s="29"/>
      <c r="I549" s="29"/>
      <c r="J549" s="43" t="str">
        <f>IF(AND(ISNUMBER(TableSaisie[[#This Row],[Heure départ]]),ISNUMBER(TableSaisie[[#This Row],[Début pause]])),(MOD(G549-F549,1)+MOD(I549-H549,1))*24,"")</f>
        <v/>
      </c>
      <c r="K549" t="str" cm="1">
        <f t="array" ref="K54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_xlpm.Taux,_xlfn.XLOOKUP($A549,Table2[Fonction],Table2[Taux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49" t="str">
        <f>IF(ISNUMBER(TableSaisie[[#This Row],[Heures totales]]),(J549*Paramètres!B550)+(L549*Paramètres!B550*0.4)+(M549*Paramètres!B550*0.9),"")</f>
        <v/>
      </c>
    </row>
    <row r="550" spans="6:14" x14ac:dyDescent="0.2">
      <c r="F550" s="29"/>
      <c r="G550" s="29"/>
      <c r="H550" s="29"/>
      <c r="I550" s="29"/>
      <c r="J550" s="43" t="str">
        <f>IF(AND(ISNUMBER(TableSaisie[[#This Row],[Heure départ]]),ISNUMBER(TableSaisie[[#This Row],[Début pause]])),(MOD(G550-F550,1)+MOD(I550-H550,1))*24,"")</f>
        <v/>
      </c>
      <c r="K550" t="str" cm="1">
        <f t="array" ref="K55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_xlpm.Taux,_xlfn.XLOOKUP($A550,Table2[Fonction],Table2[Taux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50" t="str">
        <f>IF(ISNUMBER(TableSaisie[[#This Row],[Heures totales]]),(J550*Paramètres!B551)+(L550*Paramètres!B551*0.4)+(M550*Paramètres!B551*0.9),"")</f>
        <v/>
      </c>
    </row>
    <row r="551" spans="6:14" x14ac:dyDescent="0.2">
      <c r="F551" s="29"/>
      <c r="G551" s="29"/>
      <c r="H551" s="29"/>
      <c r="I551" s="29"/>
      <c r="J551" s="43" t="str">
        <f>IF(AND(ISNUMBER(TableSaisie[[#This Row],[Heure départ]]),ISNUMBER(TableSaisie[[#This Row],[Début pause]])),(MOD(G551-F551,1)+MOD(I551-H551,1))*24,"")</f>
        <v/>
      </c>
      <c r="K551" t="str" cm="1">
        <f t="array" ref="K55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_xlpm.Taux,_xlfn.XLOOKUP($A551,Table2[Fonction],Table2[Taux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51" t="str">
        <f>IF(ISNUMBER(TableSaisie[[#This Row],[Heures totales]]),(J551*Paramètres!B552)+(L551*Paramètres!B552*0.4)+(M551*Paramètres!B552*0.9),"")</f>
        <v/>
      </c>
    </row>
    <row r="552" spans="6:14" x14ac:dyDescent="0.2">
      <c r="F552" s="29"/>
      <c r="G552" s="29"/>
      <c r="H552" s="29"/>
      <c r="I552" s="29"/>
      <c r="J552" s="43" t="str">
        <f>IF(AND(ISNUMBER(TableSaisie[[#This Row],[Heure départ]]),ISNUMBER(TableSaisie[[#This Row],[Début pause]])),(MOD(G552-F552,1)+MOD(I552-H552,1))*24,"")</f>
        <v/>
      </c>
      <c r="K552" t="str" cm="1">
        <f t="array" ref="K55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_xlpm.Taux,_xlfn.XLOOKUP($A552,Table2[Fonction],Table2[Taux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52" t="str">
        <f>IF(ISNUMBER(TableSaisie[[#This Row],[Heures totales]]),(J552*Paramètres!B553)+(L552*Paramètres!B553*0.4)+(M552*Paramètres!B553*0.9),"")</f>
        <v/>
      </c>
    </row>
    <row r="553" spans="6:14" x14ac:dyDescent="0.2">
      <c r="F553" s="29"/>
      <c r="G553" s="29"/>
      <c r="H553" s="29"/>
      <c r="I553" s="29"/>
      <c r="J553" s="43" t="str">
        <f>IF(AND(ISNUMBER(TableSaisie[[#This Row],[Heure départ]]),ISNUMBER(TableSaisie[[#This Row],[Début pause]])),(MOD(G553-F553,1)+MOD(I553-H553,1))*24,"")</f>
        <v/>
      </c>
      <c r="K553" t="str" cm="1">
        <f t="array" ref="K55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_xlpm.Taux,_xlfn.XLOOKUP($A553,Table2[Fonction],Table2[Taux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53" t="str">
        <f>IF(ISNUMBER(TableSaisie[[#This Row],[Heures totales]]),(J553*Paramètres!B554)+(L553*Paramètres!B554*0.4)+(M553*Paramètres!B554*0.9),"")</f>
        <v/>
      </c>
    </row>
    <row r="554" spans="6:14" x14ac:dyDescent="0.2">
      <c r="F554" s="29"/>
      <c r="G554" s="29"/>
      <c r="H554" s="29"/>
      <c r="I554" s="29"/>
      <c r="J554" s="43" t="str">
        <f>IF(AND(ISNUMBER(TableSaisie[[#This Row],[Heure départ]]),ISNUMBER(TableSaisie[[#This Row],[Début pause]])),(MOD(G554-F554,1)+MOD(I554-H554,1))*24,"")</f>
        <v/>
      </c>
      <c r="K554" t="str" cm="1">
        <f t="array" ref="K55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_xlpm.Taux,_xlfn.XLOOKUP($A554,Table2[Fonction],Table2[Taux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54" t="str">
        <f>IF(ISNUMBER(TableSaisie[[#This Row],[Heures totales]]),(J554*Paramètres!B555)+(L554*Paramètres!B555*0.4)+(M554*Paramètres!B555*0.9),"")</f>
        <v/>
      </c>
    </row>
    <row r="555" spans="6:14" x14ac:dyDescent="0.2">
      <c r="F555" s="29"/>
      <c r="G555" s="29"/>
      <c r="H555" s="29"/>
      <c r="I555" s="29"/>
      <c r="J555" s="43" t="str">
        <f>IF(AND(ISNUMBER(TableSaisie[[#This Row],[Heure départ]]),ISNUMBER(TableSaisie[[#This Row],[Début pause]])),(MOD(G555-F555,1)+MOD(I555-H555,1))*24,"")</f>
        <v/>
      </c>
      <c r="K555" t="str" cm="1">
        <f t="array" ref="K55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_xlpm.Taux,_xlfn.XLOOKUP($A555,Table2[Fonction],Table2[Taux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55" t="str">
        <f>IF(ISNUMBER(TableSaisie[[#This Row],[Heures totales]]),(J555*Paramètres!B556)+(L555*Paramètres!B556*0.4)+(M555*Paramètres!B556*0.9),"")</f>
        <v/>
      </c>
    </row>
    <row r="556" spans="6:14" x14ac:dyDescent="0.2">
      <c r="F556" s="29"/>
      <c r="G556" s="29"/>
      <c r="H556" s="29"/>
      <c r="I556" s="29"/>
      <c r="J556" s="43" t="str">
        <f>IF(AND(ISNUMBER(TableSaisie[[#This Row],[Heure départ]]),ISNUMBER(TableSaisie[[#This Row],[Début pause]])),(MOD(G556-F556,1)+MOD(I556-H556,1))*24,"")</f>
        <v/>
      </c>
      <c r="K556" t="str" cm="1">
        <f t="array" ref="K55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_xlpm.Taux,_xlfn.XLOOKUP($A556,Table2[Fonction],Table2[Taux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56" t="str">
        <f>IF(ISNUMBER(TableSaisie[[#This Row],[Heures totales]]),(J556*Paramètres!B557)+(L556*Paramètres!B557*0.4)+(M556*Paramètres!B557*0.9),"")</f>
        <v/>
      </c>
    </row>
    <row r="557" spans="6:14" x14ac:dyDescent="0.2">
      <c r="F557" s="29"/>
      <c r="G557" s="29"/>
      <c r="H557" s="29"/>
      <c r="I557" s="29"/>
      <c r="J557" s="43" t="str">
        <f>IF(AND(ISNUMBER(TableSaisie[[#This Row],[Heure départ]]),ISNUMBER(TableSaisie[[#This Row],[Début pause]])),(MOD(G557-F557,1)+MOD(I557-H557,1))*24,"")</f>
        <v/>
      </c>
      <c r="K557" t="str" cm="1">
        <f t="array" ref="K55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_xlpm.Taux,_xlfn.XLOOKUP($A557,Table2[Fonction],Table2[Taux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57" t="str">
        <f>IF(ISNUMBER(TableSaisie[[#This Row],[Heures totales]]),(J557*Paramètres!B558)+(L557*Paramètres!B558*0.4)+(M557*Paramètres!B558*0.9),"")</f>
        <v/>
      </c>
    </row>
    <row r="558" spans="6:14" x14ac:dyDescent="0.2">
      <c r="F558" s="29"/>
      <c r="G558" s="29"/>
      <c r="H558" s="29"/>
      <c r="I558" s="29"/>
      <c r="J558" s="43" t="str">
        <f>IF(AND(ISNUMBER(TableSaisie[[#This Row],[Heure départ]]),ISNUMBER(TableSaisie[[#This Row],[Début pause]])),(MOD(G558-F558,1)+MOD(I558-H558,1))*24,"")</f>
        <v/>
      </c>
      <c r="K558" t="str" cm="1">
        <f t="array" ref="K55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_xlpm.Taux,_xlfn.XLOOKUP($A558,Table2[Fonction],Table2[Taux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58" t="str">
        <f>IF(ISNUMBER(TableSaisie[[#This Row],[Heures totales]]),(J558*Paramètres!B559)+(L558*Paramètres!B559*0.4)+(M558*Paramètres!B559*0.9),"")</f>
        <v/>
      </c>
    </row>
    <row r="559" spans="6:14" x14ac:dyDescent="0.2">
      <c r="F559" s="29"/>
      <c r="G559" s="29"/>
      <c r="H559" s="29"/>
      <c r="I559" s="29"/>
      <c r="J559" s="43" t="str">
        <f>IF(AND(ISNUMBER(TableSaisie[[#This Row],[Heure départ]]),ISNUMBER(TableSaisie[[#This Row],[Début pause]])),(MOD(G559-F559,1)+MOD(I559-H559,1))*24,"")</f>
        <v/>
      </c>
      <c r="K559" t="str" cm="1">
        <f t="array" ref="K55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_xlpm.Taux,_xlfn.XLOOKUP($A559,Table2[Fonction],Table2[Taux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59" t="str">
        <f>IF(ISNUMBER(TableSaisie[[#This Row],[Heures totales]]),(J559*Paramètres!B560)+(L559*Paramètres!B560*0.4)+(M559*Paramètres!B560*0.9),"")</f>
        <v/>
      </c>
    </row>
    <row r="560" spans="6:14" x14ac:dyDescent="0.2">
      <c r="F560" s="29"/>
      <c r="G560" s="29"/>
      <c r="H560" s="29"/>
      <c r="I560" s="29"/>
      <c r="J560" s="43" t="str">
        <f>IF(AND(ISNUMBER(TableSaisie[[#This Row],[Heure départ]]),ISNUMBER(TableSaisie[[#This Row],[Début pause]])),(MOD(G560-F560,1)+MOD(I560-H560,1))*24,"")</f>
        <v/>
      </c>
      <c r="K560" t="str" cm="1">
        <f t="array" ref="K56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_xlpm.Taux,_xlfn.XLOOKUP($A560,Table2[Fonction],Table2[Taux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60" t="str">
        <f>IF(ISNUMBER(TableSaisie[[#This Row],[Heures totales]]),(J560*Paramètres!B561)+(L560*Paramètres!B561*0.4)+(M560*Paramètres!B561*0.9),"")</f>
        <v/>
      </c>
    </row>
    <row r="561" spans="6:14" x14ac:dyDescent="0.2">
      <c r="F561" s="29"/>
      <c r="G561" s="29"/>
      <c r="H561" s="29"/>
      <c r="I561" s="29"/>
      <c r="J561" s="43" t="str">
        <f>IF(AND(ISNUMBER(TableSaisie[[#This Row],[Heure départ]]),ISNUMBER(TableSaisie[[#This Row],[Début pause]])),(MOD(G561-F561,1)+MOD(I561-H561,1))*24,"")</f>
        <v/>
      </c>
      <c r="K561" t="str" cm="1">
        <f t="array" ref="K56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_xlpm.Taux,_xlfn.XLOOKUP($A561,Table2[Fonction],Table2[Taux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61" t="str">
        <f>IF(ISNUMBER(TableSaisie[[#This Row],[Heures totales]]),(J561*Paramètres!B562)+(L561*Paramètres!B562*0.4)+(M561*Paramètres!B562*0.9),"")</f>
        <v/>
      </c>
    </row>
    <row r="562" spans="6:14" x14ac:dyDescent="0.2">
      <c r="F562" s="29"/>
      <c r="G562" s="29"/>
      <c r="H562" s="29"/>
      <c r="I562" s="29"/>
      <c r="J562" s="43" t="str">
        <f>IF(AND(ISNUMBER(TableSaisie[[#This Row],[Heure départ]]),ISNUMBER(TableSaisie[[#This Row],[Début pause]])),(MOD(G562-F562,1)+MOD(I562-H562,1))*24,"")</f>
        <v/>
      </c>
      <c r="K562" t="str" cm="1">
        <f t="array" ref="K56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_xlpm.Taux,_xlfn.XLOOKUP($A562,Table2[Fonction],Table2[Taux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62" t="str">
        <f>IF(ISNUMBER(TableSaisie[[#This Row],[Heures totales]]),(J562*Paramètres!B563)+(L562*Paramètres!B563*0.4)+(M562*Paramètres!B563*0.9),"")</f>
        <v/>
      </c>
    </row>
    <row r="563" spans="6:14" x14ac:dyDescent="0.2">
      <c r="F563" s="29"/>
      <c r="G563" s="29"/>
      <c r="H563" s="29"/>
      <c r="I563" s="29"/>
      <c r="J563" s="43" t="str">
        <f>IF(AND(ISNUMBER(TableSaisie[[#This Row],[Heure départ]]),ISNUMBER(TableSaisie[[#This Row],[Début pause]])),(MOD(G563-F563,1)+MOD(I563-H563,1))*24,"")</f>
        <v/>
      </c>
      <c r="K563" t="str" cm="1">
        <f t="array" ref="K56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_xlpm.Taux,_xlfn.XLOOKUP($A563,Table2[Fonction],Table2[Taux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63" t="str">
        <f>IF(ISNUMBER(TableSaisie[[#This Row],[Heures totales]]),(J563*Paramètres!B564)+(L563*Paramètres!B564*0.4)+(M563*Paramètres!B564*0.9),"")</f>
        <v/>
      </c>
    </row>
    <row r="564" spans="6:14" x14ac:dyDescent="0.2">
      <c r="F564" s="29"/>
      <c r="G564" s="29"/>
      <c r="H564" s="29"/>
      <c r="I564" s="29"/>
      <c r="J564" s="43" t="str">
        <f>IF(AND(ISNUMBER(TableSaisie[[#This Row],[Heure départ]]),ISNUMBER(TableSaisie[[#This Row],[Début pause]])),(MOD(G564-F564,1)+MOD(I564-H564,1))*24,"")</f>
        <v/>
      </c>
      <c r="K564" t="str" cm="1">
        <f t="array" ref="K56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_xlpm.Taux,_xlfn.XLOOKUP($A564,Table2[Fonction],Table2[Taux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64" t="str">
        <f>IF(ISNUMBER(TableSaisie[[#This Row],[Heures totales]]),(J564*Paramètres!B565)+(L564*Paramètres!B565*0.4)+(M564*Paramètres!B565*0.9),"")</f>
        <v/>
      </c>
    </row>
    <row r="565" spans="6:14" x14ac:dyDescent="0.2">
      <c r="F565" s="29"/>
      <c r="G565" s="29"/>
      <c r="H565" s="29"/>
      <c r="I565" s="29"/>
      <c r="J565" s="43" t="str">
        <f>IF(AND(ISNUMBER(TableSaisie[[#This Row],[Heure départ]]),ISNUMBER(TableSaisie[[#This Row],[Début pause]])),(MOD(G565-F565,1)+MOD(I565-H565,1))*24,"")</f>
        <v/>
      </c>
      <c r="K565" t="str" cm="1">
        <f t="array" ref="K56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_xlpm.Taux,_xlfn.XLOOKUP($A565,Table2[Fonction],Table2[Taux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65" t="str">
        <f>IF(ISNUMBER(TableSaisie[[#This Row],[Heures totales]]),(J565*Paramètres!B566)+(L565*Paramètres!B566*0.4)+(M565*Paramètres!B566*0.9),"")</f>
        <v/>
      </c>
    </row>
    <row r="566" spans="6:14" x14ac:dyDescent="0.2">
      <c r="F566" s="29"/>
      <c r="G566" s="29"/>
      <c r="H566" s="29"/>
      <c r="I566" s="29"/>
      <c r="J566" s="43" t="str">
        <f>IF(AND(ISNUMBER(TableSaisie[[#This Row],[Heure départ]]),ISNUMBER(TableSaisie[[#This Row],[Début pause]])),(MOD(G566-F566,1)+MOD(I566-H566,1))*24,"")</f>
        <v/>
      </c>
      <c r="K566" t="str" cm="1">
        <f t="array" ref="K56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_xlpm.Taux,_xlfn.XLOOKUP($A566,Table2[Fonction],Table2[Taux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66" t="str">
        <f>IF(ISNUMBER(TableSaisie[[#This Row],[Heures totales]]),(J566*Paramètres!B567)+(L566*Paramètres!B567*0.4)+(M566*Paramètres!B567*0.9),"")</f>
        <v/>
      </c>
    </row>
    <row r="567" spans="6:14" x14ac:dyDescent="0.2">
      <c r="F567" s="29"/>
      <c r="G567" s="29"/>
      <c r="H567" s="29"/>
      <c r="I567" s="29"/>
      <c r="J567" s="43" t="str">
        <f>IF(AND(ISNUMBER(TableSaisie[[#This Row],[Heure départ]]),ISNUMBER(TableSaisie[[#This Row],[Début pause]])),(MOD(G567-F567,1)+MOD(I567-H567,1))*24,"")</f>
        <v/>
      </c>
      <c r="K567" t="str" cm="1">
        <f t="array" ref="K56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_xlpm.Taux,_xlfn.XLOOKUP($A567,Table2[Fonction],Table2[Taux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67" t="str">
        <f>IF(ISNUMBER(TableSaisie[[#This Row],[Heures totales]]),(J567*Paramètres!B568)+(L567*Paramètres!B568*0.4)+(M567*Paramètres!B568*0.9),"")</f>
        <v/>
      </c>
    </row>
    <row r="568" spans="6:14" x14ac:dyDescent="0.2">
      <c r="F568" s="29"/>
      <c r="G568" s="29"/>
      <c r="H568" s="29"/>
      <c r="I568" s="29"/>
      <c r="J568" s="43" t="str">
        <f>IF(AND(ISNUMBER(TableSaisie[[#This Row],[Heure départ]]),ISNUMBER(TableSaisie[[#This Row],[Début pause]])),(MOD(G568-F568,1)+MOD(I568-H568,1))*24,"")</f>
        <v/>
      </c>
      <c r="K568" t="str" cm="1">
        <f t="array" ref="K56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_xlpm.Taux,_xlfn.XLOOKUP($A568,Table2[Fonction],Table2[Taux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68" t="str">
        <f>IF(ISNUMBER(TableSaisie[[#This Row],[Heures totales]]),(J568*Paramètres!B569)+(L568*Paramètres!B569*0.4)+(M568*Paramètres!B569*0.9),"")</f>
        <v/>
      </c>
    </row>
    <row r="569" spans="6:14" x14ac:dyDescent="0.2">
      <c r="F569" s="29"/>
      <c r="G569" s="29"/>
      <c r="H569" s="29"/>
      <c r="I569" s="29"/>
      <c r="J569" s="43" t="str">
        <f>IF(AND(ISNUMBER(TableSaisie[[#This Row],[Heure départ]]),ISNUMBER(TableSaisie[[#This Row],[Début pause]])),(MOD(G569-F569,1)+MOD(I569-H569,1))*24,"")</f>
        <v/>
      </c>
      <c r="K569" t="str" cm="1">
        <f t="array" ref="K56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_xlpm.Taux,_xlfn.XLOOKUP($A569,Table2[Fonction],Table2[Taux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69" t="str">
        <f>IF(ISNUMBER(TableSaisie[[#This Row],[Heures totales]]),(J569*Paramètres!B570)+(L569*Paramètres!B570*0.4)+(M569*Paramètres!B570*0.9),"")</f>
        <v/>
      </c>
    </row>
    <row r="570" spans="6:14" x14ac:dyDescent="0.2">
      <c r="F570" s="29"/>
      <c r="G570" s="29"/>
      <c r="H570" s="29"/>
      <c r="I570" s="29"/>
      <c r="J570" s="43" t="str">
        <f>IF(AND(ISNUMBER(TableSaisie[[#This Row],[Heure départ]]),ISNUMBER(TableSaisie[[#This Row],[Début pause]])),(MOD(G570-F570,1)+MOD(I570-H570,1))*24,"")</f>
        <v/>
      </c>
      <c r="K570" t="str" cm="1">
        <f t="array" ref="K57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_xlpm.Taux,_xlfn.XLOOKUP($A570,Table2[Fonction],Table2[Taux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70" t="str">
        <f>IF(ISNUMBER(TableSaisie[[#This Row],[Heures totales]]),(J570*Paramètres!B571)+(L570*Paramètres!B571*0.4)+(M570*Paramètres!B571*0.9),"")</f>
        <v/>
      </c>
    </row>
    <row r="571" spans="6:14" x14ac:dyDescent="0.2">
      <c r="F571" s="29"/>
      <c r="G571" s="29"/>
      <c r="H571" s="29"/>
      <c r="I571" s="29"/>
      <c r="J571" s="43" t="str">
        <f>IF(AND(ISNUMBER(TableSaisie[[#This Row],[Heure départ]]),ISNUMBER(TableSaisie[[#This Row],[Début pause]])),(MOD(G571-F571,1)+MOD(I571-H571,1))*24,"")</f>
        <v/>
      </c>
      <c r="K571" t="str" cm="1">
        <f t="array" ref="K57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_xlpm.Taux,_xlfn.XLOOKUP($A571,Table2[Fonction],Table2[Taux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71" t="str">
        <f>IF(ISNUMBER(TableSaisie[[#This Row],[Heures totales]]),(J571*Paramètres!B572)+(L571*Paramètres!B572*0.4)+(M571*Paramètres!B572*0.9),"")</f>
        <v/>
      </c>
    </row>
    <row r="572" spans="6:14" x14ac:dyDescent="0.2">
      <c r="F572" s="29"/>
      <c r="G572" s="29"/>
      <c r="H572" s="29"/>
      <c r="I572" s="29"/>
      <c r="J572" s="43" t="str">
        <f>IF(AND(ISNUMBER(TableSaisie[[#This Row],[Heure départ]]),ISNUMBER(TableSaisie[[#This Row],[Début pause]])),(MOD(G572-F572,1)+MOD(I572-H572,1))*24,"")</f>
        <v/>
      </c>
      <c r="K572" t="str" cm="1">
        <f t="array" ref="K57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_xlpm.Taux,_xlfn.XLOOKUP($A572,Table2[Fonction],Table2[Taux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72" t="str">
        <f>IF(ISNUMBER(TableSaisie[[#This Row],[Heures totales]]),(J572*Paramètres!B573)+(L572*Paramètres!B573*0.4)+(M572*Paramètres!B573*0.9),"")</f>
        <v/>
      </c>
    </row>
    <row r="573" spans="6:14" x14ac:dyDescent="0.2">
      <c r="F573" s="29"/>
      <c r="G573" s="29"/>
      <c r="H573" s="29"/>
      <c r="I573" s="29"/>
      <c r="J573" s="43" t="str">
        <f>IF(AND(ISNUMBER(TableSaisie[[#This Row],[Heure départ]]),ISNUMBER(TableSaisie[[#This Row],[Début pause]])),(MOD(G573-F573,1)+MOD(I573-H573,1))*24,"")</f>
        <v/>
      </c>
      <c r="K573" t="str" cm="1">
        <f t="array" ref="K57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_xlpm.Taux,_xlfn.XLOOKUP($A573,Table2[Fonction],Table2[Taux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73" t="str">
        <f>IF(ISNUMBER(TableSaisie[[#This Row],[Heures totales]]),(J573*Paramètres!B574)+(L573*Paramètres!B574*0.4)+(M573*Paramètres!B574*0.9),"")</f>
        <v/>
      </c>
    </row>
    <row r="574" spans="6:14" x14ac:dyDescent="0.2">
      <c r="F574" s="29"/>
      <c r="G574" s="29"/>
      <c r="H574" s="29"/>
      <c r="I574" s="29"/>
      <c r="J574" s="43" t="str">
        <f>IF(AND(ISNUMBER(TableSaisie[[#This Row],[Heure départ]]),ISNUMBER(TableSaisie[[#This Row],[Début pause]])),(MOD(G574-F574,1)+MOD(I574-H574,1))*24,"")</f>
        <v/>
      </c>
      <c r="K574" t="str" cm="1">
        <f t="array" ref="K57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_xlpm.Taux,_xlfn.XLOOKUP($A574,Table2[Fonction],Table2[Taux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74" t="str">
        <f>IF(ISNUMBER(TableSaisie[[#This Row],[Heures totales]]),(J574*Paramètres!B575)+(L574*Paramètres!B575*0.4)+(M574*Paramètres!B575*0.9),"")</f>
        <v/>
      </c>
    </row>
    <row r="575" spans="6:14" x14ac:dyDescent="0.2">
      <c r="F575" s="29"/>
      <c r="G575" s="29"/>
      <c r="H575" s="29"/>
      <c r="I575" s="29"/>
      <c r="J575" s="43" t="str">
        <f>IF(AND(ISNUMBER(TableSaisie[[#This Row],[Heure départ]]),ISNUMBER(TableSaisie[[#This Row],[Début pause]])),(MOD(G575-F575,1)+MOD(I575-H575,1))*24,"")</f>
        <v/>
      </c>
      <c r="K575" t="str" cm="1">
        <f t="array" ref="K57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_xlpm.Taux,_xlfn.XLOOKUP($A575,Table2[Fonction],Table2[Taux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75" t="str">
        <f>IF(ISNUMBER(TableSaisie[[#This Row],[Heures totales]]),(J575*Paramètres!B576)+(L575*Paramètres!B576*0.4)+(M575*Paramètres!B576*0.9),"")</f>
        <v/>
      </c>
    </row>
    <row r="576" spans="6:14" x14ac:dyDescent="0.2">
      <c r="F576" s="29"/>
      <c r="G576" s="29"/>
      <c r="H576" s="29"/>
      <c r="I576" s="29"/>
      <c r="J576" s="43" t="str">
        <f>IF(AND(ISNUMBER(TableSaisie[[#This Row],[Heure départ]]),ISNUMBER(TableSaisie[[#This Row],[Début pause]])),(MOD(G576-F576,1)+MOD(I576-H576,1))*24,"")</f>
        <v/>
      </c>
      <c r="K576" t="str" cm="1">
        <f t="array" ref="K57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_xlpm.Taux,_xlfn.XLOOKUP($A576,Table2[Fonction],Table2[Taux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76" t="str">
        <f>IF(ISNUMBER(TableSaisie[[#This Row],[Heures totales]]),(J576*Paramètres!B577)+(L576*Paramètres!B577*0.4)+(M576*Paramètres!B577*0.9),"")</f>
        <v/>
      </c>
    </row>
    <row r="577" spans="6:14" x14ac:dyDescent="0.2">
      <c r="F577" s="29"/>
      <c r="G577" s="29"/>
      <c r="H577" s="29"/>
      <c r="I577" s="29"/>
      <c r="J577" s="43" t="str">
        <f>IF(AND(ISNUMBER(TableSaisie[[#This Row],[Heure départ]]),ISNUMBER(TableSaisie[[#This Row],[Début pause]])),(MOD(G577-F577,1)+MOD(I577-H577,1))*24,"")</f>
        <v/>
      </c>
      <c r="K577" t="str" cm="1">
        <f t="array" ref="K57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_xlpm.Taux,_xlfn.XLOOKUP($A577,Table2[Fonction],Table2[Taux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77" t="str">
        <f>IF(ISNUMBER(TableSaisie[[#This Row],[Heures totales]]),(J577*Paramètres!B578)+(L577*Paramètres!B578*0.4)+(M577*Paramètres!B578*0.9),"")</f>
        <v/>
      </c>
    </row>
    <row r="578" spans="6:14" x14ac:dyDescent="0.2">
      <c r="F578" s="29"/>
      <c r="G578" s="29"/>
      <c r="H578" s="29"/>
      <c r="I578" s="29"/>
      <c r="J578" s="43" t="str">
        <f>IF(AND(ISNUMBER(TableSaisie[[#This Row],[Heure départ]]),ISNUMBER(TableSaisie[[#This Row],[Début pause]])),(MOD(G578-F578,1)+MOD(I578-H578,1))*24,"")</f>
        <v/>
      </c>
      <c r="K578" t="str" cm="1">
        <f t="array" ref="K57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_xlpm.Taux,_xlfn.XLOOKUP($A578,Table2[Fonction],Table2[Taux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78" t="str">
        <f>IF(ISNUMBER(TableSaisie[[#This Row],[Heures totales]]),(J578*Paramètres!B579)+(L578*Paramètres!B579*0.4)+(M578*Paramètres!B579*0.9),"")</f>
        <v/>
      </c>
    </row>
    <row r="579" spans="6:14" x14ac:dyDescent="0.2">
      <c r="F579" s="29"/>
      <c r="G579" s="29"/>
      <c r="H579" s="29"/>
      <c r="I579" s="29"/>
      <c r="J579" s="43" t="str">
        <f>IF(AND(ISNUMBER(TableSaisie[[#This Row],[Heure départ]]),ISNUMBER(TableSaisie[[#This Row],[Début pause]])),(MOD(G579-F579,1)+MOD(I579-H579,1))*24,"")</f>
        <v/>
      </c>
      <c r="K579" t="str" cm="1">
        <f t="array" ref="K57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_xlpm.Taux,_xlfn.XLOOKUP($A579,Table2[Fonction],Table2[Taux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79" t="str">
        <f>IF(ISNUMBER(TableSaisie[[#This Row],[Heures totales]]),(J579*Paramètres!B580)+(L579*Paramètres!B580*0.4)+(M579*Paramètres!B580*0.9),"")</f>
        <v/>
      </c>
    </row>
    <row r="580" spans="6:14" x14ac:dyDescent="0.2">
      <c r="F580" s="29"/>
      <c r="G580" s="29"/>
      <c r="H580" s="29"/>
      <c r="I580" s="29"/>
      <c r="J580" s="43" t="str">
        <f>IF(AND(ISNUMBER(TableSaisie[[#This Row],[Heure départ]]),ISNUMBER(TableSaisie[[#This Row],[Début pause]])),(MOD(G580-F580,1)+MOD(I580-H580,1))*24,"")</f>
        <v/>
      </c>
      <c r="K580" t="str" cm="1">
        <f t="array" ref="K58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_xlpm.Taux,_xlfn.XLOOKUP($A580,Table2[Fonction],Table2[Taux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80" t="str">
        <f>IF(ISNUMBER(TableSaisie[[#This Row],[Heures totales]]),(J580*Paramètres!B581)+(L580*Paramètres!B581*0.4)+(M580*Paramètres!B581*0.9),"")</f>
        <v/>
      </c>
    </row>
    <row r="581" spans="6:14" x14ac:dyDescent="0.2">
      <c r="F581" s="29"/>
      <c r="G581" s="29"/>
      <c r="H581" s="29"/>
      <c r="I581" s="29"/>
      <c r="J581" s="43" t="str">
        <f>IF(AND(ISNUMBER(TableSaisie[[#This Row],[Heure départ]]),ISNUMBER(TableSaisie[[#This Row],[Début pause]])),(MOD(G581-F581,1)+MOD(I581-H581,1))*24,"")</f>
        <v/>
      </c>
      <c r="K581" t="str" cm="1">
        <f t="array" ref="K58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_xlpm.Taux,_xlfn.XLOOKUP($A581,Table2[Fonction],Table2[Taux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81" t="str">
        <f>IF(ISNUMBER(TableSaisie[[#This Row],[Heures totales]]),(J581*Paramètres!B582)+(L581*Paramètres!B582*0.4)+(M581*Paramètres!B582*0.9),"")</f>
        <v/>
      </c>
    </row>
    <row r="582" spans="6:14" x14ac:dyDescent="0.2">
      <c r="F582" s="29"/>
      <c r="G582" s="29"/>
      <c r="H582" s="29"/>
      <c r="I582" s="29"/>
      <c r="J582" s="43" t="str">
        <f>IF(AND(ISNUMBER(TableSaisie[[#This Row],[Heure départ]]),ISNUMBER(TableSaisie[[#This Row],[Début pause]])),(MOD(G582-F582,1)+MOD(I582-H582,1))*24,"")</f>
        <v/>
      </c>
      <c r="K582" t="str" cm="1">
        <f t="array" ref="K58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_xlpm.Taux,_xlfn.XLOOKUP($A582,Table2[Fonction],Table2[Taux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82" t="str">
        <f>IF(ISNUMBER(TableSaisie[[#This Row],[Heures totales]]),(J582*Paramètres!B583)+(L582*Paramètres!B583*0.4)+(M582*Paramètres!B583*0.9),"")</f>
        <v/>
      </c>
    </row>
    <row r="583" spans="6:14" x14ac:dyDescent="0.2">
      <c r="F583" s="29"/>
      <c r="G583" s="29"/>
      <c r="H583" s="29"/>
      <c r="I583" s="29"/>
      <c r="J583" s="43" t="str">
        <f>IF(AND(ISNUMBER(TableSaisie[[#This Row],[Heure départ]]),ISNUMBER(TableSaisie[[#This Row],[Début pause]])),(MOD(G583-F583,1)+MOD(I583-H583,1))*24,"")</f>
        <v/>
      </c>
      <c r="K583" t="str" cm="1">
        <f t="array" ref="K58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_xlpm.Taux,_xlfn.XLOOKUP($A583,Table2[Fonction],Table2[Taux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83" t="str">
        <f>IF(ISNUMBER(TableSaisie[[#This Row],[Heures totales]]),(J583*Paramètres!B584)+(L583*Paramètres!B584*0.4)+(M583*Paramètres!B584*0.9),"")</f>
        <v/>
      </c>
    </row>
    <row r="584" spans="6:14" x14ac:dyDescent="0.2">
      <c r="F584" s="29"/>
      <c r="G584" s="29"/>
      <c r="H584" s="29"/>
      <c r="I584" s="29"/>
      <c r="J584" s="43" t="str">
        <f>IF(AND(ISNUMBER(TableSaisie[[#This Row],[Heure départ]]),ISNUMBER(TableSaisie[[#This Row],[Début pause]])),(MOD(G584-F584,1)+MOD(I584-H584,1))*24,"")</f>
        <v/>
      </c>
      <c r="K584" t="str" cm="1">
        <f t="array" ref="K58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_xlpm.Taux,_xlfn.XLOOKUP($A584,Table2[Fonction],Table2[Taux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84" t="str">
        <f>IF(ISNUMBER(TableSaisie[[#This Row],[Heures totales]]),(J584*Paramètres!B585)+(L584*Paramètres!B585*0.4)+(M584*Paramètres!B585*0.9),"")</f>
        <v/>
      </c>
    </row>
    <row r="585" spans="6:14" x14ac:dyDescent="0.2">
      <c r="F585" s="29"/>
      <c r="G585" s="29"/>
      <c r="H585" s="29"/>
      <c r="I585" s="29"/>
      <c r="J585" s="43" t="str">
        <f>IF(AND(ISNUMBER(TableSaisie[[#This Row],[Heure départ]]),ISNUMBER(TableSaisie[[#This Row],[Début pause]])),(MOD(G585-F585,1)+MOD(I585-H585,1))*24,"")</f>
        <v/>
      </c>
      <c r="K585" t="str" cm="1">
        <f t="array" ref="K58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_xlpm.Taux,_xlfn.XLOOKUP($A585,Table2[Fonction],Table2[Taux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85" t="str">
        <f>IF(ISNUMBER(TableSaisie[[#This Row],[Heures totales]]),(J585*Paramètres!B586)+(L585*Paramètres!B586*0.4)+(M585*Paramètres!B586*0.9),"")</f>
        <v/>
      </c>
    </row>
    <row r="586" spans="6:14" x14ac:dyDescent="0.2">
      <c r="F586" s="29"/>
      <c r="G586" s="29"/>
      <c r="H586" s="29"/>
      <c r="I586" s="29"/>
      <c r="J586" s="43" t="str">
        <f>IF(AND(ISNUMBER(TableSaisie[[#This Row],[Heure départ]]),ISNUMBER(TableSaisie[[#This Row],[Début pause]])),(MOD(G586-F586,1)+MOD(I586-H586,1))*24,"")</f>
        <v/>
      </c>
      <c r="K586" t="str" cm="1">
        <f t="array" ref="K58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_xlpm.Taux,_xlfn.XLOOKUP($A586,Table2[Fonction],Table2[Taux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86" t="str">
        <f>IF(ISNUMBER(TableSaisie[[#This Row],[Heures totales]]),(J586*Paramètres!B587)+(L586*Paramètres!B587*0.4)+(M586*Paramètres!B587*0.9),"")</f>
        <v/>
      </c>
    </row>
    <row r="587" spans="6:14" x14ac:dyDescent="0.2">
      <c r="F587" s="29"/>
      <c r="G587" s="29"/>
      <c r="H587" s="29"/>
      <c r="I587" s="29"/>
      <c r="J587" s="43" t="str">
        <f>IF(AND(ISNUMBER(TableSaisie[[#This Row],[Heure départ]]),ISNUMBER(TableSaisie[[#This Row],[Début pause]])),(MOD(G587-F587,1)+MOD(I587-H587,1))*24,"")</f>
        <v/>
      </c>
      <c r="K587" t="str" cm="1">
        <f t="array" ref="K58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_xlpm.Taux,_xlfn.XLOOKUP($A587,Table2[Fonction],Table2[Taux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87" t="str">
        <f>IF(ISNUMBER(TableSaisie[[#This Row],[Heures totales]]),(J587*Paramètres!B588)+(L587*Paramètres!B588*0.4)+(M587*Paramètres!B588*0.9),"")</f>
        <v/>
      </c>
    </row>
    <row r="588" spans="6:14" x14ac:dyDescent="0.2">
      <c r="F588" s="29"/>
      <c r="G588" s="29"/>
      <c r="H588" s="29"/>
      <c r="I588" s="29"/>
      <c r="J588" s="43" t="str">
        <f>IF(AND(ISNUMBER(TableSaisie[[#This Row],[Heure départ]]),ISNUMBER(TableSaisie[[#This Row],[Début pause]])),(MOD(G588-F588,1)+MOD(I588-H588,1))*24,"")</f>
        <v/>
      </c>
      <c r="K588" t="str" cm="1">
        <f t="array" ref="K58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_xlpm.Taux,_xlfn.XLOOKUP($A588,Table2[Fonction],Table2[Taux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88" t="str">
        <f>IF(ISNUMBER(TableSaisie[[#This Row],[Heures totales]]),(J588*Paramètres!B589)+(L588*Paramètres!B589*0.4)+(M588*Paramètres!B589*0.9),"")</f>
        <v/>
      </c>
    </row>
    <row r="589" spans="6:14" x14ac:dyDescent="0.2">
      <c r="F589" s="29"/>
      <c r="G589" s="29"/>
      <c r="H589" s="29"/>
      <c r="I589" s="29"/>
      <c r="J589" s="43" t="str">
        <f>IF(AND(ISNUMBER(TableSaisie[[#This Row],[Heure départ]]),ISNUMBER(TableSaisie[[#This Row],[Début pause]])),(MOD(G589-F589,1)+MOD(I589-H589,1))*24,"")</f>
        <v/>
      </c>
      <c r="K589" t="str" cm="1">
        <f t="array" ref="K58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_xlpm.Taux,_xlfn.XLOOKUP($A589,Table2[Fonction],Table2[Taux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89" t="str">
        <f>IF(ISNUMBER(TableSaisie[[#This Row],[Heures totales]]),(J589*Paramètres!B590)+(L589*Paramètres!B590*0.4)+(M589*Paramètres!B590*0.9),"")</f>
        <v/>
      </c>
    </row>
    <row r="590" spans="6:14" x14ac:dyDescent="0.2">
      <c r="F590" s="29"/>
      <c r="G590" s="29"/>
      <c r="H590" s="29"/>
      <c r="I590" s="29"/>
      <c r="J590" s="43" t="str">
        <f>IF(AND(ISNUMBER(TableSaisie[[#This Row],[Heure départ]]),ISNUMBER(TableSaisie[[#This Row],[Début pause]])),(MOD(G590-F590,1)+MOD(I590-H590,1))*24,"")</f>
        <v/>
      </c>
      <c r="K590" t="str" cm="1">
        <f t="array" ref="K59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_xlpm.Taux,_xlfn.XLOOKUP($A590,Table2[Fonction],Table2[Taux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90" t="str">
        <f>IF(ISNUMBER(TableSaisie[[#This Row],[Heures totales]]),(J590*Paramètres!B591)+(L590*Paramètres!B591*0.4)+(M590*Paramètres!B591*0.9),"")</f>
        <v/>
      </c>
    </row>
    <row r="591" spans="6:14" x14ac:dyDescent="0.2">
      <c r="F591" s="29"/>
      <c r="G591" s="29"/>
      <c r="H591" s="29"/>
      <c r="I591" s="29"/>
      <c r="J591" s="43" t="str">
        <f>IF(AND(ISNUMBER(TableSaisie[[#This Row],[Heure départ]]),ISNUMBER(TableSaisie[[#This Row],[Début pause]])),(MOD(G591-F591,1)+MOD(I591-H591,1))*24,"")</f>
        <v/>
      </c>
      <c r="K591" t="str" cm="1">
        <f t="array" ref="K59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_xlpm.Taux,_xlfn.XLOOKUP($A591,Table2[Fonction],Table2[Taux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91" t="str">
        <f>IF(ISNUMBER(TableSaisie[[#This Row],[Heures totales]]),(J591*Paramètres!B592)+(L591*Paramètres!B592*0.4)+(M591*Paramètres!B592*0.9),"")</f>
        <v/>
      </c>
    </row>
    <row r="592" spans="6:14" x14ac:dyDescent="0.2">
      <c r="F592" s="29"/>
      <c r="G592" s="29"/>
      <c r="H592" s="29"/>
      <c r="I592" s="29"/>
      <c r="J592" s="43" t="str">
        <f>IF(AND(ISNUMBER(TableSaisie[[#This Row],[Heure départ]]),ISNUMBER(TableSaisie[[#This Row],[Début pause]])),(MOD(G592-F592,1)+MOD(I592-H592,1))*24,"")</f>
        <v/>
      </c>
      <c r="K592" t="str" cm="1">
        <f t="array" ref="K59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_xlpm.Taux,_xlfn.XLOOKUP($A592,Table2[Fonction],Table2[Taux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92" t="str">
        <f>IF(ISNUMBER(TableSaisie[[#This Row],[Heures totales]]),(J592*Paramètres!B593)+(L592*Paramètres!B593*0.4)+(M592*Paramètres!B593*0.9),"")</f>
        <v/>
      </c>
    </row>
    <row r="593" spans="6:14" x14ac:dyDescent="0.2">
      <c r="F593" s="29"/>
      <c r="G593" s="29"/>
      <c r="H593" s="29"/>
      <c r="I593" s="29"/>
      <c r="J593" s="43" t="str">
        <f>IF(AND(ISNUMBER(TableSaisie[[#This Row],[Heure départ]]),ISNUMBER(TableSaisie[[#This Row],[Début pause]])),(MOD(G593-F593,1)+MOD(I593-H593,1))*24,"")</f>
        <v/>
      </c>
      <c r="K593" t="str" cm="1">
        <f t="array" ref="K59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_xlpm.Taux,_xlfn.XLOOKUP($A593,Table2[Fonction],Table2[Taux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93" t="str">
        <f>IF(ISNUMBER(TableSaisie[[#This Row],[Heures totales]]),(J593*Paramètres!B594)+(L593*Paramètres!B594*0.4)+(M593*Paramètres!B594*0.9),"")</f>
        <v/>
      </c>
    </row>
    <row r="594" spans="6:14" x14ac:dyDescent="0.2">
      <c r="F594" s="29"/>
      <c r="G594" s="29"/>
      <c r="H594" s="29"/>
      <c r="I594" s="29"/>
      <c r="J594" s="43" t="str">
        <f>IF(AND(ISNUMBER(TableSaisie[[#This Row],[Heure départ]]),ISNUMBER(TableSaisie[[#This Row],[Début pause]])),(MOD(G594-F594,1)+MOD(I594-H594,1))*24,"")</f>
        <v/>
      </c>
      <c r="K594" t="str" cm="1">
        <f t="array" ref="K59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_xlpm.Taux,_xlfn.XLOOKUP($A594,Table2[Fonction],Table2[Taux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94" t="str">
        <f>IF(ISNUMBER(TableSaisie[[#This Row],[Heures totales]]),(J594*Paramètres!B595)+(L594*Paramètres!B595*0.4)+(M594*Paramètres!B595*0.9),"")</f>
        <v/>
      </c>
    </row>
    <row r="595" spans="6:14" x14ac:dyDescent="0.2">
      <c r="F595" s="29"/>
      <c r="G595" s="29"/>
      <c r="H595" s="29"/>
      <c r="I595" s="29"/>
      <c r="J595" s="43" t="str">
        <f>IF(AND(ISNUMBER(TableSaisie[[#This Row],[Heure départ]]),ISNUMBER(TableSaisie[[#This Row],[Début pause]])),(MOD(G595-F595,1)+MOD(I595-H595,1))*24,"")</f>
        <v/>
      </c>
      <c r="K595" t="str" cm="1">
        <f t="array" ref="K59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_xlpm.Taux,_xlfn.XLOOKUP($A595,Table2[Fonction],Table2[Taux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95" t="str">
        <f>IF(ISNUMBER(TableSaisie[[#This Row],[Heures totales]]),(J595*Paramètres!B596)+(L595*Paramètres!B596*0.4)+(M595*Paramètres!B596*0.9),"")</f>
        <v/>
      </c>
    </row>
    <row r="596" spans="6:14" x14ac:dyDescent="0.2">
      <c r="F596" s="29"/>
      <c r="G596" s="29"/>
      <c r="H596" s="29"/>
      <c r="I596" s="29"/>
      <c r="J596" s="43" t="str">
        <f>IF(AND(ISNUMBER(TableSaisie[[#This Row],[Heure départ]]),ISNUMBER(TableSaisie[[#This Row],[Début pause]])),(MOD(G596-F596,1)+MOD(I596-H596,1))*24,"")</f>
        <v/>
      </c>
      <c r="K596" t="str" cm="1">
        <f t="array" ref="K59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_xlpm.Taux,_xlfn.XLOOKUP($A596,Table2[Fonction],Table2[Taux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96" t="str">
        <f>IF(ISNUMBER(TableSaisie[[#This Row],[Heures totales]]),(J596*Paramètres!B597)+(L596*Paramètres!B597*0.4)+(M596*Paramètres!B597*0.9),"")</f>
        <v/>
      </c>
    </row>
    <row r="597" spans="6:14" x14ac:dyDescent="0.2">
      <c r="F597" s="29"/>
      <c r="G597" s="29"/>
      <c r="H597" s="29"/>
      <c r="I597" s="29"/>
      <c r="J597" s="43" t="str">
        <f>IF(AND(ISNUMBER(TableSaisie[[#This Row],[Heure départ]]),ISNUMBER(TableSaisie[[#This Row],[Début pause]])),(MOD(G597-F597,1)+MOD(I597-H597,1))*24,"")</f>
        <v/>
      </c>
      <c r="K597" t="str" cm="1">
        <f t="array" ref="K59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_xlpm.Taux,_xlfn.XLOOKUP($A597,Table2[Fonction],Table2[Taux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97" t="str">
        <f>IF(ISNUMBER(TableSaisie[[#This Row],[Heures totales]]),(J597*Paramètres!B598)+(L597*Paramètres!B598*0.4)+(M597*Paramètres!B598*0.9),"")</f>
        <v/>
      </c>
    </row>
    <row r="598" spans="6:14" x14ac:dyDescent="0.2">
      <c r="F598" s="29"/>
      <c r="G598" s="29"/>
      <c r="H598" s="29"/>
      <c r="I598" s="29"/>
      <c r="J598" s="43" t="str">
        <f>IF(AND(ISNUMBER(TableSaisie[[#This Row],[Heure départ]]),ISNUMBER(TableSaisie[[#This Row],[Début pause]])),(MOD(G598-F598,1)+MOD(I598-H598,1))*24,"")</f>
        <v/>
      </c>
      <c r="K598" t="str" cm="1">
        <f t="array" ref="K59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_xlpm.Taux,_xlfn.XLOOKUP($A598,Table2[Fonction],Table2[Taux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98" t="str">
        <f>IF(ISNUMBER(TableSaisie[[#This Row],[Heures totales]]),(J598*Paramètres!B599)+(L598*Paramètres!B599*0.4)+(M598*Paramètres!B599*0.9),"")</f>
        <v/>
      </c>
    </row>
    <row r="599" spans="6:14" x14ac:dyDescent="0.2">
      <c r="F599" s="29"/>
      <c r="G599" s="29"/>
      <c r="H599" s="29"/>
      <c r="I599" s="29"/>
      <c r="J599" s="43" t="str">
        <f>IF(AND(ISNUMBER(TableSaisie[[#This Row],[Heure départ]]),ISNUMBER(TableSaisie[[#This Row],[Début pause]])),(MOD(G599-F599,1)+MOD(I599-H599,1))*24,"")</f>
        <v/>
      </c>
      <c r="K599" t="str" cm="1">
        <f t="array" ref="K59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_xlpm.Taux,_xlfn.XLOOKUP($A599,Table2[Fonction],Table2[Taux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599" t="str">
        <f>IF(ISNUMBER(TableSaisie[[#This Row],[Heures totales]]),(J599*Paramètres!B600)+(L599*Paramètres!B600*0.4)+(M599*Paramètres!B600*0.9),"")</f>
        <v/>
      </c>
    </row>
    <row r="600" spans="6:14" x14ac:dyDescent="0.2">
      <c r="F600" s="29"/>
      <c r="G600" s="29"/>
      <c r="H600" s="29"/>
      <c r="I600" s="29"/>
      <c r="J600" s="43" t="str">
        <f>IF(AND(ISNUMBER(TableSaisie[[#This Row],[Heure départ]]),ISNUMBER(TableSaisie[[#This Row],[Début pause]])),(MOD(G600-F600,1)+MOD(I600-H600,1))*24,"")</f>
        <v/>
      </c>
      <c r="K600" t="str" cm="1">
        <f t="array" ref="K60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_xlpm.Taux,_xlfn.XLOOKUP($A600,Table2[Fonction],Table2[Taux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00" t="str">
        <f>IF(ISNUMBER(TableSaisie[[#This Row],[Heures totales]]),(J600*Paramètres!B601)+(L600*Paramètres!B601*0.4)+(M600*Paramètres!B601*0.9),"")</f>
        <v/>
      </c>
    </row>
    <row r="601" spans="6:14" x14ac:dyDescent="0.2">
      <c r="F601" s="29"/>
      <c r="G601" s="29"/>
      <c r="H601" s="29"/>
      <c r="I601" s="29"/>
      <c r="J601" s="43" t="str">
        <f>IF(AND(ISNUMBER(TableSaisie[[#This Row],[Heure départ]]),ISNUMBER(TableSaisie[[#This Row],[Début pause]])),(MOD(G601-F601,1)+MOD(I601-H601,1))*24,"")</f>
        <v/>
      </c>
      <c r="K601" t="str" cm="1">
        <f t="array" ref="K60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_xlpm.Taux,_xlfn.XLOOKUP($A601,Table2[Fonction],Table2[Taux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01" t="str">
        <f>IF(ISNUMBER(TableSaisie[[#This Row],[Heures totales]]),(J601*Paramètres!B602)+(L601*Paramètres!B602*0.4)+(M601*Paramètres!B602*0.9),"")</f>
        <v/>
      </c>
    </row>
    <row r="602" spans="6:14" x14ac:dyDescent="0.2">
      <c r="F602" s="29"/>
      <c r="G602" s="29"/>
      <c r="H602" s="29"/>
      <c r="I602" s="29"/>
      <c r="J602" s="43" t="str">
        <f>IF(AND(ISNUMBER(TableSaisie[[#This Row],[Heure départ]]),ISNUMBER(TableSaisie[[#This Row],[Début pause]])),(MOD(G602-F602,1)+MOD(I602-H602,1))*24,"")</f>
        <v/>
      </c>
      <c r="K602" t="str" cm="1">
        <f t="array" ref="K60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_xlpm.Taux,_xlfn.XLOOKUP($A602,Table2[Fonction],Table2[Taux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02" t="str">
        <f>IF(ISNUMBER(TableSaisie[[#This Row],[Heures totales]]),(J602*Paramètres!B603)+(L602*Paramètres!B603*0.4)+(M602*Paramètres!B603*0.9),"")</f>
        <v/>
      </c>
    </row>
    <row r="603" spans="6:14" x14ac:dyDescent="0.2">
      <c r="F603" s="29"/>
      <c r="G603" s="29"/>
      <c r="H603" s="29"/>
      <c r="I603" s="29"/>
      <c r="J603" s="43" t="str">
        <f>IF(AND(ISNUMBER(TableSaisie[[#This Row],[Heure départ]]),ISNUMBER(TableSaisie[[#This Row],[Début pause]])),(MOD(G603-F603,1)+MOD(I603-H603,1))*24,"")</f>
        <v/>
      </c>
      <c r="K603" t="str" cm="1">
        <f t="array" ref="K60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_xlpm.Taux,_xlfn.XLOOKUP($A603,Table2[Fonction],Table2[Taux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03" t="str">
        <f>IF(ISNUMBER(TableSaisie[[#This Row],[Heures totales]]),(J603*Paramètres!B604)+(L603*Paramètres!B604*0.4)+(M603*Paramètres!B604*0.9),"")</f>
        <v/>
      </c>
    </row>
    <row r="604" spans="6:14" x14ac:dyDescent="0.2">
      <c r="F604" s="29"/>
      <c r="G604" s="29"/>
      <c r="H604" s="29"/>
      <c r="I604" s="29"/>
      <c r="J604" s="43" t="str">
        <f>IF(AND(ISNUMBER(TableSaisie[[#This Row],[Heure départ]]),ISNUMBER(TableSaisie[[#This Row],[Début pause]])),(MOD(G604-F604,1)+MOD(I604-H604,1))*24,"")</f>
        <v/>
      </c>
      <c r="K604" t="str" cm="1">
        <f t="array" ref="K60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_xlpm.Taux,_xlfn.XLOOKUP($A604,Table2[Fonction],Table2[Taux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04" t="str">
        <f>IF(ISNUMBER(TableSaisie[[#This Row],[Heures totales]]),(J604*Paramètres!B605)+(L604*Paramètres!B605*0.4)+(M604*Paramètres!B605*0.9),"")</f>
        <v/>
      </c>
    </row>
    <row r="605" spans="6:14" x14ac:dyDescent="0.2">
      <c r="F605" s="29"/>
      <c r="G605" s="29"/>
      <c r="H605" s="29"/>
      <c r="I605" s="29"/>
      <c r="J605" s="43" t="str">
        <f>IF(AND(ISNUMBER(TableSaisie[[#This Row],[Heure départ]]),ISNUMBER(TableSaisie[[#This Row],[Début pause]])),(MOD(G605-F605,1)+MOD(I605-H605,1))*24,"")</f>
        <v/>
      </c>
      <c r="K605" t="str" cm="1">
        <f t="array" ref="K60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_xlpm.Taux,_xlfn.XLOOKUP($A605,Table2[Fonction],Table2[Taux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05" t="str">
        <f>IF(ISNUMBER(TableSaisie[[#This Row],[Heures totales]]),(J605*Paramètres!B606)+(L605*Paramètres!B606*0.4)+(M605*Paramètres!B606*0.9),"")</f>
        <v/>
      </c>
    </row>
    <row r="606" spans="6:14" x14ac:dyDescent="0.2">
      <c r="F606" s="29"/>
      <c r="G606" s="29"/>
      <c r="H606" s="29"/>
      <c r="I606" s="29"/>
      <c r="J606" s="43" t="str">
        <f>IF(AND(ISNUMBER(TableSaisie[[#This Row],[Heure départ]]),ISNUMBER(TableSaisie[[#This Row],[Début pause]])),(MOD(G606-F606,1)+MOD(I606-H606,1))*24,"")</f>
        <v/>
      </c>
      <c r="K606" t="str" cm="1">
        <f t="array" ref="K60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_xlpm.Taux,_xlfn.XLOOKUP($A606,Table2[Fonction],Table2[Taux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06" t="str">
        <f>IF(ISNUMBER(TableSaisie[[#This Row],[Heures totales]]),(J606*Paramètres!B607)+(L606*Paramètres!B607*0.4)+(M606*Paramètres!B607*0.9),"")</f>
        <v/>
      </c>
    </row>
    <row r="607" spans="6:14" x14ac:dyDescent="0.2">
      <c r="F607" s="29"/>
      <c r="G607" s="29"/>
      <c r="H607" s="29"/>
      <c r="I607" s="29"/>
      <c r="J607" s="43" t="str">
        <f>IF(AND(ISNUMBER(TableSaisie[[#This Row],[Heure départ]]),ISNUMBER(TableSaisie[[#This Row],[Début pause]])),(MOD(G607-F607,1)+MOD(I607-H607,1))*24,"")</f>
        <v/>
      </c>
      <c r="K607" t="str" cm="1">
        <f t="array" ref="K60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_xlpm.Taux,_xlfn.XLOOKUP($A607,Table2[Fonction],Table2[Taux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07" t="str">
        <f>IF(ISNUMBER(TableSaisie[[#This Row],[Heures totales]]),(J607*Paramètres!B608)+(L607*Paramètres!B608*0.4)+(M607*Paramètres!B608*0.9),"")</f>
        <v/>
      </c>
    </row>
    <row r="608" spans="6:14" x14ac:dyDescent="0.2">
      <c r="F608" s="29"/>
      <c r="G608" s="29"/>
      <c r="H608" s="29"/>
      <c r="I608" s="29"/>
      <c r="J608" s="43" t="str">
        <f>IF(AND(ISNUMBER(TableSaisie[[#This Row],[Heure départ]]),ISNUMBER(TableSaisie[[#This Row],[Début pause]])),(MOD(G608-F608,1)+MOD(I608-H608,1))*24,"")</f>
        <v/>
      </c>
      <c r="K608" t="str" cm="1">
        <f t="array" ref="K60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_xlpm.Taux,_xlfn.XLOOKUP($A608,Table2[Fonction],Table2[Taux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08" t="str">
        <f>IF(ISNUMBER(TableSaisie[[#This Row],[Heures totales]]),(J608*Paramètres!B609)+(L608*Paramètres!B609*0.4)+(M608*Paramètres!B609*0.9),"")</f>
        <v/>
      </c>
    </row>
    <row r="609" spans="6:14" x14ac:dyDescent="0.2">
      <c r="F609" s="29"/>
      <c r="G609" s="29"/>
      <c r="H609" s="29"/>
      <c r="I609" s="29"/>
      <c r="J609" s="43" t="str">
        <f>IF(AND(ISNUMBER(TableSaisie[[#This Row],[Heure départ]]),ISNUMBER(TableSaisie[[#This Row],[Début pause]])),(MOD(G609-F609,1)+MOD(I609-H609,1))*24,"")</f>
        <v/>
      </c>
      <c r="K609" t="str" cm="1">
        <f t="array" ref="K60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_xlpm.Taux,_xlfn.XLOOKUP($A609,Table2[Fonction],Table2[Taux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09" t="str">
        <f>IF(ISNUMBER(TableSaisie[[#This Row],[Heures totales]]),(J609*Paramètres!B610)+(L609*Paramètres!B610*0.4)+(M609*Paramètres!B610*0.9),"")</f>
        <v/>
      </c>
    </row>
    <row r="610" spans="6:14" x14ac:dyDescent="0.2">
      <c r="F610" s="29"/>
      <c r="G610" s="29"/>
      <c r="H610" s="29"/>
      <c r="I610" s="29"/>
      <c r="J610" s="43" t="str">
        <f>IF(AND(ISNUMBER(TableSaisie[[#This Row],[Heure départ]]),ISNUMBER(TableSaisie[[#This Row],[Début pause]])),(MOD(G610-F610,1)+MOD(I610-H610,1))*24,"")</f>
        <v/>
      </c>
      <c r="K610" t="str" cm="1">
        <f t="array" ref="K61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_xlpm.Taux,_xlfn.XLOOKUP($A610,Table2[Fonction],Table2[Taux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10" t="str">
        <f>IF(ISNUMBER(TableSaisie[[#This Row],[Heures totales]]),(J610*Paramètres!B611)+(L610*Paramètres!B611*0.4)+(M610*Paramètres!B611*0.9),"")</f>
        <v/>
      </c>
    </row>
    <row r="611" spans="6:14" x14ac:dyDescent="0.2">
      <c r="F611" s="29"/>
      <c r="G611" s="29"/>
      <c r="H611" s="29"/>
      <c r="I611" s="29"/>
      <c r="J611" s="43" t="str">
        <f>IF(AND(ISNUMBER(TableSaisie[[#This Row],[Heure départ]]),ISNUMBER(TableSaisie[[#This Row],[Début pause]])),(MOD(G611-F611,1)+MOD(I611-H611,1))*24,"")</f>
        <v/>
      </c>
      <c r="K611" t="str" cm="1">
        <f t="array" ref="K61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_xlpm.Taux,_xlfn.XLOOKUP($A611,Table2[Fonction],Table2[Taux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11" t="str">
        <f>IF(ISNUMBER(TableSaisie[[#This Row],[Heures totales]]),(J611*Paramètres!B612)+(L611*Paramètres!B612*0.4)+(M611*Paramètres!B612*0.9),"")</f>
        <v/>
      </c>
    </row>
    <row r="612" spans="6:14" x14ac:dyDescent="0.2">
      <c r="F612" s="29"/>
      <c r="G612" s="29"/>
      <c r="H612" s="29"/>
      <c r="I612" s="29"/>
      <c r="J612" s="43" t="str">
        <f>IF(AND(ISNUMBER(TableSaisie[[#This Row],[Heure départ]]),ISNUMBER(TableSaisie[[#This Row],[Début pause]])),(MOD(G612-F612,1)+MOD(I612-H612,1))*24,"")</f>
        <v/>
      </c>
      <c r="K612" t="str" cm="1">
        <f t="array" ref="K61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_xlpm.Taux,_xlfn.XLOOKUP($A612,Table2[Fonction],Table2[Taux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12" t="str">
        <f>IF(ISNUMBER(TableSaisie[[#This Row],[Heures totales]]),(J612*Paramètres!B613)+(L612*Paramètres!B613*0.4)+(M612*Paramètres!B613*0.9),"")</f>
        <v/>
      </c>
    </row>
    <row r="613" spans="6:14" x14ac:dyDescent="0.2">
      <c r="F613" s="29"/>
      <c r="G613" s="29"/>
      <c r="H613" s="29"/>
      <c r="I613" s="29"/>
      <c r="J613" s="43" t="str">
        <f>IF(AND(ISNUMBER(TableSaisie[[#This Row],[Heure départ]]),ISNUMBER(TableSaisie[[#This Row],[Début pause]])),(MOD(G613-F613,1)+MOD(I613-H613,1))*24,"")</f>
        <v/>
      </c>
      <c r="K613" t="str" cm="1">
        <f t="array" ref="K61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_xlpm.Taux,_xlfn.XLOOKUP($A613,Table2[Fonction],Table2[Taux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13" t="str">
        <f>IF(ISNUMBER(TableSaisie[[#This Row],[Heures totales]]),(J613*Paramètres!B614)+(L613*Paramètres!B614*0.4)+(M613*Paramètres!B614*0.9),"")</f>
        <v/>
      </c>
    </row>
    <row r="614" spans="6:14" x14ac:dyDescent="0.2">
      <c r="F614" s="29"/>
      <c r="G614" s="29"/>
      <c r="H614" s="29"/>
      <c r="I614" s="29"/>
      <c r="J614" s="43" t="str">
        <f>IF(AND(ISNUMBER(TableSaisie[[#This Row],[Heure départ]]),ISNUMBER(TableSaisie[[#This Row],[Début pause]])),(MOD(G614-F614,1)+MOD(I614-H614,1))*24,"")</f>
        <v/>
      </c>
      <c r="K614" t="str" cm="1">
        <f t="array" ref="K61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_xlpm.Taux,_xlfn.XLOOKUP($A614,Table2[Fonction],Table2[Taux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14" t="str">
        <f>IF(ISNUMBER(TableSaisie[[#This Row],[Heures totales]]),(J614*Paramètres!B615)+(L614*Paramètres!B615*0.4)+(M614*Paramètres!B615*0.9),"")</f>
        <v/>
      </c>
    </row>
    <row r="615" spans="6:14" x14ac:dyDescent="0.2">
      <c r="F615" s="29"/>
      <c r="G615" s="29"/>
      <c r="H615" s="29"/>
      <c r="I615" s="29"/>
      <c r="J615" s="43" t="str">
        <f>IF(AND(ISNUMBER(TableSaisie[[#This Row],[Heure départ]]),ISNUMBER(TableSaisie[[#This Row],[Début pause]])),(MOD(G615-F615,1)+MOD(I615-H615,1))*24,"")</f>
        <v/>
      </c>
      <c r="K615" t="str" cm="1">
        <f t="array" ref="K61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_xlpm.Taux,_xlfn.XLOOKUP($A615,Table2[Fonction],Table2[Taux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15" t="str">
        <f>IF(ISNUMBER(TableSaisie[[#This Row],[Heures totales]]),(J615*Paramètres!B616)+(L615*Paramètres!B616*0.4)+(M615*Paramètres!B616*0.9),"")</f>
        <v/>
      </c>
    </row>
    <row r="616" spans="6:14" x14ac:dyDescent="0.2">
      <c r="F616" s="29"/>
      <c r="G616" s="29"/>
      <c r="H616" s="29"/>
      <c r="I616" s="29"/>
      <c r="J616" s="43" t="str">
        <f>IF(AND(ISNUMBER(TableSaisie[[#This Row],[Heure départ]]),ISNUMBER(TableSaisie[[#This Row],[Début pause]])),(MOD(G616-F616,1)+MOD(I616-H616,1))*24,"")</f>
        <v/>
      </c>
      <c r="K616" t="str" cm="1">
        <f t="array" ref="K61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_xlpm.Taux,_xlfn.XLOOKUP($A616,Table2[Fonction],Table2[Taux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16" t="str">
        <f>IF(ISNUMBER(TableSaisie[[#This Row],[Heures totales]]),(J616*Paramètres!B617)+(L616*Paramètres!B617*0.4)+(M616*Paramètres!B617*0.9),"")</f>
        <v/>
      </c>
    </row>
    <row r="617" spans="6:14" x14ac:dyDescent="0.2">
      <c r="F617" s="29"/>
      <c r="G617" s="29"/>
      <c r="H617" s="29"/>
      <c r="I617" s="29"/>
      <c r="J617" s="43" t="str">
        <f>IF(AND(ISNUMBER(TableSaisie[[#This Row],[Heure départ]]),ISNUMBER(TableSaisie[[#This Row],[Début pause]])),(MOD(G617-F617,1)+MOD(I617-H617,1))*24,"")</f>
        <v/>
      </c>
      <c r="K617" t="str" cm="1">
        <f t="array" ref="K61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_xlpm.Taux,_xlfn.XLOOKUP($A617,Table2[Fonction],Table2[Taux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17" t="str">
        <f>IF(ISNUMBER(TableSaisie[[#This Row],[Heures totales]]),(J617*Paramètres!B618)+(L617*Paramètres!B618*0.4)+(M617*Paramètres!B618*0.9),"")</f>
        <v/>
      </c>
    </row>
    <row r="618" spans="6:14" x14ac:dyDescent="0.2">
      <c r="F618" s="29"/>
      <c r="G618" s="29"/>
      <c r="H618" s="29"/>
      <c r="I618" s="29"/>
      <c r="J618" s="43" t="str">
        <f>IF(AND(ISNUMBER(TableSaisie[[#This Row],[Heure départ]]),ISNUMBER(TableSaisie[[#This Row],[Début pause]])),(MOD(G618-F618,1)+MOD(I618-H618,1))*24,"")</f>
        <v/>
      </c>
      <c r="K618" t="str" cm="1">
        <f t="array" ref="K61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_xlpm.Taux,_xlfn.XLOOKUP($A618,Table2[Fonction],Table2[Taux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18" t="str">
        <f>IF(ISNUMBER(TableSaisie[[#This Row],[Heures totales]]),(J618*Paramètres!B619)+(L618*Paramètres!B619*0.4)+(M618*Paramètres!B619*0.9),"")</f>
        <v/>
      </c>
    </row>
    <row r="619" spans="6:14" x14ac:dyDescent="0.2">
      <c r="F619" s="29"/>
      <c r="G619" s="29"/>
      <c r="H619" s="29"/>
      <c r="I619" s="29"/>
      <c r="J619" s="43" t="str">
        <f>IF(AND(ISNUMBER(TableSaisie[[#This Row],[Heure départ]]),ISNUMBER(TableSaisie[[#This Row],[Début pause]])),(MOD(G619-F619,1)+MOD(I619-H619,1))*24,"")</f>
        <v/>
      </c>
      <c r="K619" t="str" cm="1">
        <f t="array" ref="K61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_xlpm.Taux,_xlfn.XLOOKUP($A619,Table2[Fonction],Table2[Taux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19" t="str">
        <f>IF(ISNUMBER(TableSaisie[[#This Row],[Heures totales]]),(J619*Paramètres!B620)+(L619*Paramètres!B620*0.4)+(M619*Paramètres!B620*0.9),"")</f>
        <v/>
      </c>
    </row>
    <row r="620" spans="6:14" x14ac:dyDescent="0.2">
      <c r="F620" s="29"/>
      <c r="G620" s="29"/>
      <c r="H620" s="29"/>
      <c r="I620" s="29"/>
      <c r="J620" s="43" t="str">
        <f>IF(AND(ISNUMBER(TableSaisie[[#This Row],[Heure départ]]),ISNUMBER(TableSaisie[[#This Row],[Début pause]])),(MOD(G620-F620,1)+MOD(I620-H620,1))*24,"")</f>
        <v/>
      </c>
      <c r="K620" t="str" cm="1">
        <f t="array" ref="K62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_xlpm.Taux,_xlfn.XLOOKUP($A620,Table2[Fonction],Table2[Taux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20" t="str">
        <f>IF(ISNUMBER(TableSaisie[[#This Row],[Heures totales]]),(J620*Paramètres!B621)+(L620*Paramètres!B621*0.4)+(M620*Paramètres!B621*0.9),"")</f>
        <v/>
      </c>
    </row>
    <row r="621" spans="6:14" x14ac:dyDescent="0.2">
      <c r="F621" s="29"/>
      <c r="G621" s="29"/>
      <c r="H621" s="29"/>
      <c r="I621" s="29"/>
      <c r="J621" s="43" t="str">
        <f>IF(AND(ISNUMBER(TableSaisie[[#This Row],[Heure départ]]),ISNUMBER(TableSaisie[[#This Row],[Début pause]])),(MOD(G621-F621,1)+MOD(I621-H621,1))*24,"")</f>
        <v/>
      </c>
      <c r="K621" t="str" cm="1">
        <f t="array" ref="K62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_xlpm.Taux,_xlfn.XLOOKUP($A621,Table2[Fonction],Table2[Taux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21" t="str">
        <f>IF(ISNUMBER(TableSaisie[[#This Row],[Heures totales]]),(J621*Paramètres!B622)+(L621*Paramètres!B622*0.4)+(M621*Paramètres!B622*0.9),"")</f>
        <v/>
      </c>
    </row>
    <row r="622" spans="6:14" x14ac:dyDescent="0.2">
      <c r="F622" s="29"/>
      <c r="G622" s="29"/>
      <c r="H622" s="29"/>
      <c r="I622" s="29"/>
      <c r="J622" s="43" t="str">
        <f>IF(AND(ISNUMBER(TableSaisie[[#This Row],[Heure départ]]),ISNUMBER(TableSaisie[[#This Row],[Début pause]])),(MOD(G622-F622,1)+MOD(I622-H622,1))*24,"")</f>
        <v/>
      </c>
      <c r="K622" t="str" cm="1">
        <f t="array" ref="K62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_xlpm.Taux,_xlfn.XLOOKUP($A622,Table2[Fonction],Table2[Taux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22" t="str">
        <f>IF(ISNUMBER(TableSaisie[[#This Row],[Heures totales]]),(J622*Paramètres!B623)+(L622*Paramètres!B623*0.4)+(M622*Paramètres!B623*0.9),"")</f>
        <v/>
      </c>
    </row>
    <row r="623" spans="6:14" x14ac:dyDescent="0.2">
      <c r="F623" s="29"/>
      <c r="G623" s="29"/>
      <c r="H623" s="29"/>
      <c r="I623" s="29"/>
      <c r="J623" s="43" t="str">
        <f>IF(AND(ISNUMBER(TableSaisie[[#This Row],[Heure départ]]),ISNUMBER(TableSaisie[[#This Row],[Début pause]])),(MOD(G623-F623,1)+MOD(I623-H623,1))*24,"")</f>
        <v/>
      </c>
      <c r="K623" t="str" cm="1">
        <f t="array" ref="K62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_xlpm.Taux,_xlfn.XLOOKUP($A623,Table2[Fonction],Table2[Taux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23" t="str">
        <f>IF(ISNUMBER(TableSaisie[[#This Row],[Heures totales]]),(J623*Paramètres!B624)+(L623*Paramètres!B624*0.4)+(M623*Paramètres!B624*0.9),"")</f>
        <v/>
      </c>
    </row>
    <row r="624" spans="6:14" x14ac:dyDescent="0.2">
      <c r="F624" s="29"/>
      <c r="G624" s="29"/>
      <c r="H624" s="29"/>
      <c r="I624" s="29"/>
      <c r="J624" s="43" t="str">
        <f>IF(AND(ISNUMBER(TableSaisie[[#This Row],[Heure départ]]),ISNUMBER(TableSaisie[[#This Row],[Début pause]])),(MOD(G624-F624,1)+MOD(I624-H624,1))*24,"")</f>
        <v/>
      </c>
      <c r="K624" t="str" cm="1">
        <f t="array" ref="K62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_xlpm.Taux,_xlfn.XLOOKUP($A624,Table2[Fonction],Table2[Taux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24" t="str">
        <f>IF(ISNUMBER(TableSaisie[[#This Row],[Heures totales]]),(J624*Paramètres!B625)+(L624*Paramètres!B625*0.4)+(M624*Paramètres!B625*0.9),"")</f>
        <v/>
      </c>
    </row>
    <row r="625" spans="6:14" x14ac:dyDescent="0.2">
      <c r="F625" s="29"/>
      <c r="G625" s="29"/>
      <c r="H625" s="29"/>
      <c r="I625" s="29"/>
      <c r="J625" s="43" t="str">
        <f>IF(AND(ISNUMBER(TableSaisie[[#This Row],[Heure départ]]),ISNUMBER(TableSaisie[[#This Row],[Début pause]])),(MOD(G625-F625,1)+MOD(I625-H625,1))*24,"")</f>
        <v/>
      </c>
      <c r="K625" t="str" cm="1">
        <f t="array" ref="K62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_xlpm.Taux,_xlfn.XLOOKUP($A625,Table2[Fonction],Table2[Taux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25" t="str">
        <f>IF(ISNUMBER(TableSaisie[[#This Row],[Heures totales]]),(J625*Paramètres!B626)+(L625*Paramètres!B626*0.4)+(M625*Paramètres!B626*0.9),"")</f>
        <v/>
      </c>
    </row>
    <row r="626" spans="6:14" x14ac:dyDescent="0.2">
      <c r="F626" s="29"/>
      <c r="G626" s="29"/>
      <c r="H626" s="29"/>
      <c r="I626" s="29"/>
      <c r="J626" s="43" t="str">
        <f>IF(AND(ISNUMBER(TableSaisie[[#This Row],[Heure départ]]),ISNUMBER(TableSaisie[[#This Row],[Début pause]])),(MOD(G626-F626,1)+MOD(I626-H626,1))*24,"")</f>
        <v/>
      </c>
      <c r="K626" t="str" cm="1">
        <f t="array" ref="K62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_xlpm.Taux,_xlfn.XLOOKUP($A626,Table2[Fonction],Table2[Taux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26" t="str">
        <f>IF(ISNUMBER(TableSaisie[[#This Row],[Heures totales]]),(J626*Paramètres!B627)+(L626*Paramètres!B627*0.4)+(M626*Paramètres!B627*0.9),"")</f>
        <v/>
      </c>
    </row>
    <row r="627" spans="6:14" x14ac:dyDescent="0.2">
      <c r="F627" s="29"/>
      <c r="G627" s="29"/>
      <c r="H627" s="29"/>
      <c r="I627" s="29"/>
      <c r="J627" s="43" t="str">
        <f>IF(AND(ISNUMBER(TableSaisie[[#This Row],[Heure départ]]),ISNUMBER(TableSaisie[[#This Row],[Début pause]])),(MOD(G627-F627,1)+MOD(I627-H627,1))*24,"")</f>
        <v/>
      </c>
      <c r="K627" t="str" cm="1">
        <f t="array" ref="K62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_xlpm.Taux,_xlfn.XLOOKUP($A627,Table2[Fonction],Table2[Taux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27" t="str">
        <f>IF(ISNUMBER(TableSaisie[[#This Row],[Heures totales]]),(J627*Paramètres!B628)+(L627*Paramètres!B628*0.4)+(M627*Paramètres!B628*0.9),"")</f>
        <v/>
      </c>
    </row>
    <row r="628" spans="6:14" x14ac:dyDescent="0.2">
      <c r="F628" s="29"/>
      <c r="G628" s="29"/>
      <c r="H628" s="29"/>
      <c r="I628" s="29"/>
      <c r="J628" s="43" t="str">
        <f>IF(AND(ISNUMBER(TableSaisie[[#This Row],[Heure départ]]),ISNUMBER(TableSaisie[[#This Row],[Début pause]])),(MOD(G628-F628,1)+MOD(I628-H628,1))*24,"")</f>
        <v/>
      </c>
      <c r="K628" t="str" cm="1">
        <f t="array" ref="K62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_xlpm.Taux,_xlfn.XLOOKUP($A628,Table2[Fonction],Table2[Taux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28" t="str">
        <f>IF(ISNUMBER(TableSaisie[[#This Row],[Heures totales]]),(J628*Paramètres!B629)+(L628*Paramètres!B629*0.4)+(M628*Paramètres!B629*0.9),"")</f>
        <v/>
      </c>
    </row>
    <row r="629" spans="6:14" x14ac:dyDescent="0.2">
      <c r="F629" s="29"/>
      <c r="G629" s="29"/>
      <c r="H629" s="29"/>
      <c r="I629" s="29"/>
      <c r="J629" s="43" t="str">
        <f>IF(AND(ISNUMBER(TableSaisie[[#This Row],[Heure départ]]),ISNUMBER(TableSaisie[[#This Row],[Début pause]])),(MOD(G629-F629,1)+MOD(I629-H629,1))*24,"")</f>
        <v/>
      </c>
      <c r="K629" t="str" cm="1">
        <f t="array" ref="K62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_xlpm.Taux,_xlfn.XLOOKUP($A629,Table2[Fonction],Table2[Taux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29" t="str">
        <f>IF(ISNUMBER(TableSaisie[[#This Row],[Heures totales]]),(J629*Paramètres!B630)+(L629*Paramètres!B630*0.4)+(M629*Paramètres!B630*0.9),"")</f>
        <v/>
      </c>
    </row>
    <row r="630" spans="6:14" x14ac:dyDescent="0.2">
      <c r="F630" s="29"/>
      <c r="G630" s="29"/>
      <c r="H630" s="29"/>
      <c r="I630" s="29"/>
      <c r="J630" s="43" t="str">
        <f>IF(AND(ISNUMBER(TableSaisie[[#This Row],[Heure départ]]),ISNUMBER(TableSaisie[[#This Row],[Début pause]])),(MOD(G630-F630,1)+MOD(I630-H630,1))*24,"")</f>
        <v/>
      </c>
      <c r="K630" t="str" cm="1">
        <f t="array" ref="K63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_xlpm.Taux,_xlfn.XLOOKUP($A630,Table2[Fonction],Table2[Taux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30" t="str">
        <f>IF(ISNUMBER(TableSaisie[[#This Row],[Heures totales]]),(J630*Paramètres!B631)+(L630*Paramètres!B631*0.4)+(M630*Paramètres!B631*0.9),"")</f>
        <v/>
      </c>
    </row>
    <row r="631" spans="6:14" x14ac:dyDescent="0.2">
      <c r="F631" s="29"/>
      <c r="G631" s="29"/>
      <c r="H631" s="29"/>
      <c r="I631" s="29"/>
      <c r="J631" s="43" t="str">
        <f>IF(AND(ISNUMBER(TableSaisie[[#This Row],[Heure départ]]),ISNUMBER(TableSaisie[[#This Row],[Début pause]])),(MOD(G631-F631,1)+MOD(I631-H631,1))*24,"")</f>
        <v/>
      </c>
      <c r="K631" t="str" cm="1">
        <f t="array" ref="K63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_xlpm.Taux,_xlfn.XLOOKUP($A631,Table2[Fonction],Table2[Taux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31" t="str">
        <f>IF(ISNUMBER(TableSaisie[[#This Row],[Heures totales]]),(J631*Paramètres!B632)+(L631*Paramètres!B632*0.4)+(M631*Paramètres!B632*0.9),"")</f>
        <v/>
      </c>
    </row>
    <row r="632" spans="6:14" x14ac:dyDescent="0.2">
      <c r="F632" s="29"/>
      <c r="G632" s="29"/>
      <c r="H632" s="29"/>
      <c r="I632" s="29"/>
      <c r="J632" s="43" t="str">
        <f>IF(AND(ISNUMBER(TableSaisie[[#This Row],[Heure départ]]),ISNUMBER(TableSaisie[[#This Row],[Début pause]])),(MOD(G632-F632,1)+MOD(I632-H632,1))*24,"")</f>
        <v/>
      </c>
      <c r="K632" t="str" cm="1">
        <f t="array" ref="K63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_xlpm.Taux,_xlfn.XLOOKUP($A632,Table2[Fonction],Table2[Taux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32" t="str">
        <f>IF(ISNUMBER(TableSaisie[[#This Row],[Heures totales]]),(J632*Paramètres!B633)+(L632*Paramètres!B633*0.4)+(M632*Paramètres!B633*0.9),"")</f>
        <v/>
      </c>
    </row>
    <row r="633" spans="6:14" x14ac:dyDescent="0.2">
      <c r="F633" s="29"/>
      <c r="G633" s="29"/>
      <c r="H633" s="29"/>
      <c r="I633" s="29"/>
      <c r="J633" s="43" t="str">
        <f>IF(AND(ISNUMBER(TableSaisie[[#This Row],[Heure départ]]),ISNUMBER(TableSaisie[[#This Row],[Début pause]])),(MOD(G633-F633,1)+MOD(I633-H633,1))*24,"")</f>
        <v/>
      </c>
      <c r="K633" t="str" cm="1">
        <f t="array" ref="K63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_xlpm.Taux,_xlfn.XLOOKUP($A633,Table2[Fonction],Table2[Taux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33" t="str">
        <f>IF(ISNUMBER(TableSaisie[[#This Row],[Heures totales]]),(J633*Paramètres!B634)+(L633*Paramètres!B634*0.4)+(M633*Paramètres!B634*0.9),"")</f>
        <v/>
      </c>
    </row>
    <row r="634" spans="6:14" x14ac:dyDescent="0.2">
      <c r="F634" s="29"/>
      <c r="G634" s="29"/>
      <c r="H634" s="29"/>
      <c r="I634" s="29"/>
      <c r="J634" s="43" t="str">
        <f>IF(AND(ISNUMBER(TableSaisie[[#This Row],[Heure départ]]),ISNUMBER(TableSaisie[[#This Row],[Début pause]])),(MOD(G634-F634,1)+MOD(I634-H634,1))*24,"")</f>
        <v/>
      </c>
      <c r="K634" t="str" cm="1">
        <f t="array" ref="K63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_xlpm.Taux,_xlfn.XLOOKUP($A634,Table2[Fonction],Table2[Taux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34" t="str">
        <f>IF(ISNUMBER(TableSaisie[[#This Row],[Heures totales]]),(J634*Paramètres!B635)+(L634*Paramètres!B635*0.4)+(M634*Paramètres!B635*0.9),"")</f>
        <v/>
      </c>
    </row>
    <row r="635" spans="6:14" x14ac:dyDescent="0.2">
      <c r="F635" s="29"/>
      <c r="G635" s="29"/>
      <c r="H635" s="29"/>
      <c r="I635" s="29"/>
      <c r="J635" s="43" t="str">
        <f>IF(AND(ISNUMBER(TableSaisie[[#This Row],[Heure départ]]),ISNUMBER(TableSaisie[[#This Row],[Début pause]])),(MOD(G635-F635,1)+MOD(I635-H635,1))*24,"")</f>
        <v/>
      </c>
      <c r="K635" t="str" cm="1">
        <f t="array" ref="K63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_xlpm.Taux,_xlfn.XLOOKUP($A635,Table2[Fonction],Table2[Taux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35" t="str">
        <f>IF(ISNUMBER(TableSaisie[[#This Row],[Heures totales]]),(J635*Paramètres!B636)+(L635*Paramètres!B636*0.4)+(M635*Paramètres!B636*0.9),"")</f>
        <v/>
      </c>
    </row>
    <row r="636" spans="6:14" x14ac:dyDescent="0.2">
      <c r="F636" s="29"/>
      <c r="G636" s="29"/>
      <c r="H636" s="29"/>
      <c r="I636" s="29"/>
      <c r="J636" s="43" t="str">
        <f>IF(AND(ISNUMBER(TableSaisie[[#This Row],[Heure départ]]),ISNUMBER(TableSaisie[[#This Row],[Début pause]])),(MOD(G636-F636,1)+MOD(I636-H636,1))*24,"")</f>
        <v/>
      </c>
      <c r="K636" t="str" cm="1">
        <f t="array" ref="K63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_xlpm.Taux,_xlfn.XLOOKUP($A636,Table2[Fonction],Table2[Taux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36" t="str">
        <f>IF(ISNUMBER(TableSaisie[[#This Row],[Heures totales]]),(J636*Paramètres!B637)+(L636*Paramètres!B637*0.4)+(M636*Paramètres!B637*0.9),"")</f>
        <v/>
      </c>
    </row>
    <row r="637" spans="6:14" x14ac:dyDescent="0.2">
      <c r="F637" s="29"/>
      <c r="G637" s="29"/>
      <c r="H637" s="29"/>
      <c r="I637" s="29"/>
      <c r="J637" s="43" t="str">
        <f>IF(AND(ISNUMBER(TableSaisie[[#This Row],[Heure départ]]),ISNUMBER(TableSaisie[[#This Row],[Début pause]])),(MOD(G637-F637,1)+MOD(I637-H637,1))*24,"")</f>
        <v/>
      </c>
      <c r="K637" t="str" cm="1">
        <f t="array" ref="K63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_xlpm.Taux,_xlfn.XLOOKUP($A637,Table2[Fonction],Table2[Taux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37" t="str">
        <f>IF(ISNUMBER(TableSaisie[[#This Row],[Heures totales]]),(J637*Paramètres!B638)+(L637*Paramètres!B638*0.4)+(M637*Paramètres!B638*0.9),"")</f>
        <v/>
      </c>
    </row>
    <row r="638" spans="6:14" x14ac:dyDescent="0.2">
      <c r="F638" s="29"/>
      <c r="G638" s="29"/>
      <c r="H638" s="29"/>
      <c r="I638" s="29"/>
      <c r="J638" s="43" t="str">
        <f>IF(AND(ISNUMBER(TableSaisie[[#This Row],[Heure départ]]),ISNUMBER(TableSaisie[[#This Row],[Début pause]])),(MOD(G638-F638,1)+MOD(I638-H638,1))*24,"")</f>
        <v/>
      </c>
      <c r="K638" t="str" cm="1">
        <f t="array" ref="K63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_xlpm.Taux,_xlfn.XLOOKUP($A638,Table2[Fonction],Table2[Taux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38" t="str">
        <f>IF(ISNUMBER(TableSaisie[[#This Row],[Heures totales]]),(J638*Paramètres!B639)+(L638*Paramètres!B639*0.4)+(M638*Paramètres!B639*0.9),"")</f>
        <v/>
      </c>
    </row>
    <row r="639" spans="6:14" x14ac:dyDescent="0.2">
      <c r="F639" s="29"/>
      <c r="G639" s="29"/>
      <c r="H639" s="29"/>
      <c r="I639" s="29"/>
      <c r="J639" s="43" t="str">
        <f>IF(AND(ISNUMBER(TableSaisie[[#This Row],[Heure départ]]),ISNUMBER(TableSaisie[[#This Row],[Début pause]])),(MOD(G639-F639,1)+MOD(I639-H639,1))*24,"")</f>
        <v/>
      </c>
      <c r="K639" t="str" cm="1">
        <f t="array" ref="K63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_xlpm.Taux,_xlfn.XLOOKUP($A639,Table2[Fonction],Table2[Taux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39" t="str">
        <f>IF(ISNUMBER(TableSaisie[[#This Row],[Heures totales]]),(J639*Paramètres!B640)+(L639*Paramètres!B640*0.4)+(M639*Paramètres!B640*0.9),"")</f>
        <v/>
      </c>
    </row>
    <row r="640" spans="6:14" x14ac:dyDescent="0.2">
      <c r="F640" s="29"/>
      <c r="G640" s="29"/>
      <c r="H640" s="29"/>
      <c r="I640" s="29"/>
      <c r="J640" s="43" t="str">
        <f>IF(AND(ISNUMBER(TableSaisie[[#This Row],[Heure départ]]),ISNUMBER(TableSaisie[[#This Row],[Début pause]])),(MOD(G640-F640,1)+MOD(I640-H640,1))*24,"")</f>
        <v/>
      </c>
      <c r="K640" t="str" cm="1">
        <f t="array" ref="K64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_xlpm.Taux,_xlfn.XLOOKUP($A640,Table2[Fonction],Table2[Taux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40" t="str">
        <f>IF(ISNUMBER(TableSaisie[[#This Row],[Heures totales]]),(J640*Paramètres!B641)+(L640*Paramètres!B641*0.4)+(M640*Paramètres!B641*0.9),"")</f>
        <v/>
      </c>
    </row>
    <row r="641" spans="6:14" x14ac:dyDescent="0.2">
      <c r="F641" s="29"/>
      <c r="G641" s="29"/>
      <c r="H641" s="29"/>
      <c r="I641" s="29"/>
      <c r="J641" s="43" t="str">
        <f>IF(AND(ISNUMBER(TableSaisie[[#This Row],[Heure départ]]),ISNUMBER(TableSaisie[[#This Row],[Début pause]])),(MOD(G641-F641,1)+MOD(I641-H641,1))*24,"")</f>
        <v/>
      </c>
      <c r="K641" t="str" cm="1">
        <f t="array" ref="K64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_xlpm.Taux,_xlfn.XLOOKUP($A641,Table2[Fonction],Table2[Taux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41" t="str">
        <f>IF(ISNUMBER(TableSaisie[[#This Row],[Heures totales]]),(J641*Paramètres!B642)+(L641*Paramètres!B642*0.4)+(M641*Paramètres!B642*0.9),"")</f>
        <v/>
      </c>
    </row>
    <row r="642" spans="6:14" x14ac:dyDescent="0.2">
      <c r="F642" s="29"/>
      <c r="G642" s="29"/>
      <c r="H642" s="29"/>
      <c r="I642" s="29"/>
      <c r="J642" s="43" t="str">
        <f>IF(AND(ISNUMBER(TableSaisie[[#This Row],[Heure départ]]),ISNUMBER(TableSaisie[[#This Row],[Début pause]])),(MOD(G642-F642,1)+MOD(I642-H642,1))*24,"")</f>
        <v/>
      </c>
      <c r="K642" t="str" cm="1">
        <f t="array" ref="K64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_xlpm.Taux,_xlfn.XLOOKUP($A642,Table2[Fonction],Table2[Taux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42" t="str">
        <f>IF(ISNUMBER(TableSaisie[[#This Row],[Heures totales]]),(J642*Paramètres!B643)+(L642*Paramètres!B643*0.4)+(M642*Paramètres!B643*0.9),"")</f>
        <v/>
      </c>
    </row>
    <row r="643" spans="6:14" x14ac:dyDescent="0.2">
      <c r="F643" s="29"/>
      <c r="G643" s="29"/>
      <c r="H643" s="29"/>
      <c r="I643" s="29"/>
      <c r="J643" s="43" t="str">
        <f>IF(AND(ISNUMBER(TableSaisie[[#This Row],[Heure départ]]),ISNUMBER(TableSaisie[[#This Row],[Début pause]])),(MOD(G643-F643,1)+MOD(I643-H643,1))*24,"")</f>
        <v/>
      </c>
      <c r="K643" t="str" cm="1">
        <f t="array" ref="K64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_xlpm.Taux,_xlfn.XLOOKUP($A643,Table2[Fonction],Table2[Taux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43" t="str">
        <f>IF(ISNUMBER(TableSaisie[[#This Row],[Heures totales]]),(J643*Paramètres!B644)+(L643*Paramètres!B644*0.4)+(M643*Paramètres!B644*0.9),"")</f>
        <v/>
      </c>
    </row>
    <row r="644" spans="6:14" x14ac:dyDescent="0.2">
      <c r="F644" s="29"/>
      <c r="G644" s="29"/>
      <c r="H644" s="29"/>
      <c r="I644" s="29"/>
      <c r="J644" s="43" t="str">
        <f>IF(AND(ISNUMBER(TableSaisie[[#This Row],[Heure départ]]),ISNUMBER(TableSaisie[[#This Row],[Début pause]])),(MOD(G644-F644,1)+MOD(I644-H644,1))*24,"")</f>
        <v/>
      </c>
      <c r="K644" t="str" cm="1">
        <f t="array" ref="K64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_xlpm.Taux,_xlfn.XLOOKUP($A644,Table2[Fonction],Table2[Taux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44" t="str">
        <f>IF(ISNUMBER(TableSaisie[[#This Row],[Heures totales]]),(J644*Paramètres!B645)+(L644*Paramètres!B645*0.4)+(M644*Paramètres!B645*0.9),"")</f>
        <v/>
      </c>
    </row>
    <row r="645" spans="6:14" x14ac:dyDescent="0.2">
      <c r="F645" s="29"/>
      <c r="G645" s="29"/>
      <c r="H645" s="29"/>
      <c r="I645" s="29"/>
      <c r="J645" s="43" t="str">
        <f>IF(AND(ISNUMBER(TableSaisie[[#This Row],[Heure départ]]),ISNUMBER(TableSaisie[[#This Row],[Début pause]])),(MOD(G645-F645,1)+MOD(I645-H645,1))*24,"")</f>
        <v/>
      </c>
      <c r="K645" t="str" cm="1">
        <f t="array" ref="K64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_xlpm.Taux,_xlfn.XLOOKUP($A645,Table2[Fonction],Table2[Taux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45" t="str">
        <f>IF(ISNUMBER(TableSaisie[[#This Row],[Heures totales]]),(J645*Paramètres!B646)+(L645*Paramètres!B646*0.4)+(M645*Paramètres!B646*0.9),"")</f>
        <v/>
      </c>
    </row>
    <row r="646" spans="6:14" x14ac:dyDescent="0.2">
      <c r="F646" s="29"/>
      <c r="G646" s="29"/>
      <c r="H646" s="29"/>
      <c r="I646" s="29"/>
      <c r="J646" s="43" t="str">
        <f>IF(AND(ISNUMBER(TableSaisie[[#This Row],[Heure départ]]),ISNUMBER(TableSaisie[[#This Row],[Début pause]])),(MOD(G646-F646,1)+MOD(I646-H646,1))*24,"")</f>
        <v/>
      </c>
      <c r="K646" t="str" cm="1">
        <f t="array" ref="K64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_xlpm.Taux,_xlfn.XLOOKUP($A646,Table2[Fonction],Table2[Taux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46" t="str">
        <f>IF(ISNUMBER(TableSaisie[[#This Row],[Heures totales]]),(J646*Paramètres!B647)+(L646*Paramètres!B647*0.4)+(M646*Paramètres!B647*0.9),"")</f>
        <v/>
      </c>
    </row>
    <row r="647" spans="6:14" x14ac:dyDescent="0.2">
      <c r="F647" s="29"/>
      <c r="G647" s="29"/>
      <c r="H647" s="29"/>
      <c r="I647" s="29"/>
      <c r="J647" s="43" t="str">
        <f>IF(AND(ISNUMBER(TableSaisie[[#This Row],[Heure départ]]),ISNUMBER(TableSaisie[[#This Row],[Début pause]])),(MOD(G647-F647,1)+MOD(I647-H647,1))*24,"")</f>
        <v/>
      </c>
      <c r="K647" t="str" cm="1">
        <f t="array" ref="K64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_xlpm.Taux,_xlfn.XLOOKUP($A647,Table2[Fonction],Table2[Taux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47" t="str">
        <f>IF(ISNUMBER(TableSaisie[[#This Row],[Heures totales]]),(J647*Paramètres!B648)+(L647*Paramètres!B648*0.4)+(M647*Paramètres!B648*0.9),"")</f>
        <v/>
      </c>
    </row>
    <row r="648" spans="6:14" x14ac:dyDescent="0.2">
      <c r="F648" s="29"/>
      <c r="G648" s="29"/>
      <c r="H648" s="29"/>
      <c r="I648" s="29"/>
      <c r="J648" s="43" t="str">
        <f>IF(AND(ISNUMBER(TableSaisie[[#This Row],[Heure départ]]),ISNUMBER(TableSaisie[[#This Row],[Début pause]])),(MOD(G648-F648,1)+MOD(I648-H648,1))*24,"")</f>
        <v/>
      </c>
      <c r="K648" t="str" cm="1">
        <f t="array" ref="K64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_xlpm.Taux,_xlfn.XLOOKUP($A648,Table2[Fonction],Table2[Taux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48" t="str">
        <f>IF(ISNUMBER(TableSaisie[[#This Row],[Heures totales]]),(J648*Paramètres!B649)+(L648*Paramètres!B649*0.4)+(M648*Paramètres!B649*0.9),"")</f>
        <v/>
      </c>
    </row>
    <row r="649" spans="6:14" x14ac:dyDescent="0.2">
      <c r="F649" s="29"/>
      <c r="G649" s="29"/>
      <c r="H649" s="29"/>
      <c r="I649" s="29"/>
      <c r="J649" s="43" t="str">
        <f>IF(AND(ISNUMBER(TableSaisie[[#This Row],[Heure départ]]),ISNUMBER(TableSaisie[[#This Row],[Début pause]])),(MOD(G649-F649,1)+MOD(I649-H649,1))*24,"")</f>
        <v/>
      </c>
      <c r="K649" t="str" cm="1">
        <f t="array" ref="K64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_xlpm.Taux,_xlfn.XLOOKUP($A649,Table2[Fonction],Table2[Taux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49" t="str">
        <f>IF(ISNUMBER(TableSaisie[[#This Row],[Heures totales]]),(J649*Paramètres!B650)+(L649*Paramètres!B650*0.4)+(M649*Paramètres!B650*0.9),"")</f>
        <v/>
      </c>
    </row>
    <row r="650" spans="6:14" x14ac:dyDescent="0.2">
      <c r="F650" s="29"/>
      <c r="G650" s="29"/>
      <c r="H650" s="29"/>
      <c r="I650" s="29"/>
      <c r="J650" s="43" t="str">
        <f>IF(AND(ISNUMBER(TableSaisie[[#This Row],[Heure départ]]),ISNUMBER(TableSaisie[[#This Row],[Début pause]])),(MOD(G650-F650,1)+MOD(I650-H650,1))*24,"")</f>
        <v/>
      </c>
      <c r="K650" t="str" cm="1">
        <f t="array" ref="K65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_xlpm.Taux,_xlfn.XLOOKUP($A650,Table2[Fonction],Table2[Taux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50" t="str">
        <f>IF(ISNUMBER(TableSaisie[[#This Row],[Heures totales]]),(J650*Paramètres!B651)+(L650*Paramètres!B651*0.4)+(M650*Paramètres!B651*0.9),"")</f>
        <v/>
      </c>
    </row>
    <row r="651" spans="6:14" x14ac:dyDescent="0.2">
      <c r="F651" s="29"/>
      <c r="G651" s="29"/>
      <c r="H651" s="29"/>
      <c r="I651" s="29"/>
      <c r="J651" s="43" t="str">
        <f>IF(AND(ISNUMBER(TableSaisie[[#This Row],[Heure départ]]),ISNUMBER(TableSaisie[[#This Row],[Début pause]])),(MOD(G651-F651,1)+MOD(I651-H651,1))*24,"")</f>
        <v/>
      </c>
      <c r="K651" t="str" cm="1">
        <f t="array" ref="K65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_xlpm.Taux,_xlfn.XLOOKUP($A651,Table2[Fonction],Table2[Taux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51" t="str">
        <f>IF(ISNUMBER(TableSaisie[[#This Row],[Heures totales]]),(J651*Paramètres!B652)+(L651*Paramètres!B652*0.4)+(M651*Paramètres!B652*0.9),"")</f>
        <v/>
      </c>
    </row>
    <row r="652" spans="6:14" x14ac:dyDescent="0.2">
      <c r="F652" s="29"/>
      <c r="G652" s="29"/>
      <c r="H652" s="29"/>
      <c r="I652" s="29"/>
      <c r="J652" s="43" t="str">
        <f>IF(AND(ISNUMBER(TableSaisie[[#This Row],[Heure départ]]),ISNUMBER(TableSaisie[[#This Row],[Début pause]])),(MOD(G652-F652,1)+MOD(I652-H652,1))*24,"")</f>
        <v/>
      </c>
      <c r="K652" t="str" cm="1">
        <f t="array" ref="K65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_xlpm.Taux,_xlfn.XLOOKUP($A652,Table2[Fonction],Table2[Taux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52" t="str">
        <f>IF(ISNUMBER(TableSaisie[[#This Row],[Heures totales]]),(J652*Paramètres!B653)+(L652*Paramètres!B653*0.4)+(M652*Paramètres!B653*0.9),"")</f>
        <v/>
      </c>
    </row>
    <row r="653" spans="6:14" x14ac:dyDescent="0.2">
      <c r="F653" s="29"/>
      <c r="G653" s="29"/>
      <c r="H653" s="29"/>
      <c r="I653" s="29"/>
      <c r="J653" s="43" t="str">
        <f>IF(AND(ISNUMBER(TableSaisie[[#This Row],[Heure départ]]),ISNUMBER(TableSaisie[[#This Row],[Début pause]])),(MOD(G653-F653,1)+MOD(I653-H653,1))*24,"")</f>
        <v/>
      </c>
      <c r="K653" t="str" cm="1">
        <f t="array" ref="K65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_xlpm.Taux,_xlfn.XLOOKUP($A653,Table2[Fonction],Table2[Taux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53" t="str">
        <f>IF(ISNUMBER(TableSaisie[[#This Row],[Heures totales]]),(J653*Paramètres!B654)+(L653*Paramètres!B654*0.4)+(M653*Paramètres!B654*0.9),"")</f>
        <v/>
      </c>
    </row>
    <row r="654" spans="6:14" x14ac:dyDescent="0.2">
      <c r="F654" s="29"/>
      <c r="G654" s="29"/>
      <c r="H654" s="29"/>
      <c r="I654" s="29"/>
      <c r="J654" s="43" t="str">
        <f>IF(AND(ISNUMBER(TableSaisie[[#This Row],[Heure départ]]),ISNUMBER(TableSaisie[[#This Row],[Début pause]])),(MOD(G654-F654,1)+MOD(I654-H654,1))*24,"")</f>
        <v/>
      </c>
      <c r="K654" t="str" cm="1">
        <f t="array" ref="K65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_xlpm.Taux,_xlfn.XLOOKUP($A654,Table2[Fonction],Table2[Taux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54" t="str">
        <f>IF(ISNUMBER(TableSaisie[[#This Row],[Heures totales]]),(J654*Paramètres!B655)+(L654*Paramètres!B655*0.4)+(M654*Paramètres!B655*0.9),"")</f>
        <v/>
      </c>
    </row>
    <row r="655" spans="6:14" x14ac:dyDescent="0.2">
      <c r="F655" s="29"/>
      <c r="G655" s="29"/>
      <c r="H655" s="29"/>
      <c r="I655" s="29"/>
      <c r="J655" s="43" t="str">
        <f>IF(AND(ISNUMBER(TableSaisie[[#This Row],[Heure départ]]),ISNUMBER(TableSaisie[[#This Row],[Début pause]])),(MOD(G655-F655,1)+MOD(I655-H655,1))*24,"")</f>
        <v/>
      </c>
      <c r="K655" t="str" cm="1">
        <f t="array" ref="K65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_xlpm.Taux,_xlfn.XLOOKUP($A655,Table2[Fonction],Table2[Taux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55" t="str">
        <f>IF(ISNUMBER(TableSaisie[[#This Row],[Heures totales]]),(J655*Paramètres!B656)+(L655*Paramètres!B656*0.4)+(M655*Paramètres!B656*0.9),"")</f>
        <v/>
      </c>
    </row>
    <row r="656" spans="6:14" x14ac:dyDescent="0.2">
      <c r="F656" s="29"/>
      <c r="G656" s="29"/>
      <c r="H656" s="29"/>
      <c r="I656" s="29"/>
      <c r="J656" s="43" t="str">
        <f>IF(AND(ISNUMBER(TableSaisie[[#This Row],[Heure départ]]),ISNUMBER(TableSaisie[[#This Row],[Début pause]])),(MOD(G656-F656,1)+MOD(I656-H656,1))*24,"")</f>
        <v/>
      </c>
      <c r="K656" t="str" cm="1">
        <f t="array" ref="K65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_xlpm.Taux,_xlfn.XLOOKUP($A656,Table2[Fonction],Table2[Taux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56" t="str">
        <f>IF(ISNUMBER(TableSaisie[[#This Row],[Heures totales]]),(J656*Paramètres!B657)+(L656*Paramètres!B657*0.4)+(M656*Paramètres!B657*0.9),"")</f>
        <v/>
      </c>
    </row>
    <row r="657" spans="6:14" x14ac:dyDescent="0.2">
      <c r="F657" s="29"/>
      <c r="G657" s="29"/>
      <c r="H657" s="29"/>
      <c r="I657" s="29"/>
      <c r="J657" s="43" t="str">
        <f>IF(AND(ISNUMBER(TableSaisie[[#This Row],[Heure départ]]),ISNUMBER(TableSaisie[[#This Row],[Début pause]])),(MOD(G657-F657,1)+MOD(I657-H657,1))*24,"")</f>
        <v/>
      </c>
      <c r="K657" t="str" cm="1">
        <f t="array" ref="K65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_xlpm.Taux,_xlfn.XLOOKUP($A657,Table2[Fonction],Table2[Taux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57" t="str">
        <f>IF(ISNUMBER(TableSaisie[[#This Row],[Heures totales]]),(J657*Paramètres!B658)+(L657*Paramètres!B658*0.4)+(M657*Paramètres!B658*0.9),"")</f>
        <v/>
      </c>
    </row>
    <row r="658" spans="6:14" x14ac:dyDescent="0.2">
      <c r="F658" s="29"/>
      <c r="G658" s="29"/>
      <c r="H658" s="29"/>
      <c r="I658" s="29"/>
      <c r="J658" s="43" t="str">
        <f>IF(AND(ISNUMBER(TableSaisie[[#This Row],[Heure départ]]),ISNUMBER(TableSaisie[[#This Row],[Début pause]])),(MOD(G658-F658,1)+MOD(I658-H658,1))*24,"")</f>
        <v/>
      </c>
      <c r="K658" t="str" cm="1">
        <f t="array" ref="K65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_xlpm.Taux,_xlfn.XLOOKUP($A658,Table2[Fonction],Table2[Taux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58" t="str">
        <f>IF(ISNUMBER(TableSaisie[[#This Row],[Heures totales]]),(J658*Paramètres!B659)+(L658*Paramètres!B659*0.4)+(M658*Paramètres!B659*0.9),"")</f>
        <v/>
      </c>
    </row>
    <row r="659" spans="6:14" x14ac:dyDescent="0.2">
      <c r="F659" s="29"/>
      <c r="G659" s="29"/>
      <c r="H659" s="29"/>
      <c r="I659" s="29"/>
      <c r="J659" s="43" t="str">
        <f>IF(AND(ISNUMBER(TableSaisie[[#This Row],[Heure départ]]),ISNUMBER(TableSaisie[[#This Row],[Début pause]])),(MOD(G659-F659,1)+MOD(I659-H659,1))*24,"")</f>
        <v/>
      </c>
      <c r="K659" t="str" cm="1">
        <f t="array" ref="K65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_xlpm.Taux,_xlfn.XLOOKUP($A659,Table2[Fonction],Table2[Taux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59" t="str">
        <f>IF(ISNUMBER(TableSaisie[[#This Row],[Heures totales]]),(J659*Paramètres!B660)+(L659*Paramètres!B660*0.4)+(M659*Paramètres!B660*0.9),"")</f>
        <v/>
      </c>
    </row>
    <row r="660" spans="6:14" x14ac:dyDescent="0.2">
      <c r="F660" s="29"/>
      <c r="G660" s="29"/>
      <c r="H660" s="29"/>
      <c r="I660" s="29"/>
      <c r="J660" s="43" t="str">
        <f>IF(AND(ISNUMBER(TableSaisie[[#This Row],[Heure départ]]),ISNUMBER(TableSaisie[[#This Row],[Début pause]])),(MOD(G660-F660,1)+MOD(I660-H660,1))*24,"")</f>
        <v/>
      </c>
      <c r="K660" t="str" cm="1">
        <f t="array" ref="K66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_xlpm.Taux,_xlfn.XLOOKUP($A660,Table2[Fonction],Table2[Taux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60" t="str">
        <f>IF(ISNUMBER(TableSaisie[[#This Row],[Heures totales]]),(J660*Paramètres!B661)+(L660*Paramètres!B661*0.4)+(M660*Paramètres!B661*0.9),"")</f>
        <v/>
      </c>
    </row>
    <row r="661" spans="6:14" x14ac:dyDescent="0.2">
      <c r="F661" s="29"/>
      <c r="G661" s="29"/>
      <c r="H661" s="29"/>
      <c r="I661" s="29"/>
      <c r="J661" s="43" t="str">
        <f>IF(AND(ISNUMBER(TableSaisie[[#This Row],[Heure départ]]),ISNUMBER(TableSaisie[[#This Row],[Début pause]])),(MOD(G661-F661,1)+MOD(I661-H661,1))*24,"")</f>
        <v/>
      </c>
      <c r="K661" t="str" cm="1">
        <f t="array" ref="K66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_xlpm.Taux,_xlfn.XLOOKUP($A661,Table2[Fonction],Table2[Taux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61" t="str">
        <f>IF(ISNUMBER(TableSaisie[[#This Row],[Heures totales]]),(J661*Paramètres!B662)+(L661*Paramètres!B662*0.4)+(M661*Paramètres!B662*0.9),"")</f>
        <v/>
      </c>
    </row>
    <row r="662" spans="6:14" x14ac:dyDescent="0.2">
      <c r="F662" s="29"/>
      <c r="G662" s="29"/>
      <c r="H662" s="29"/>
      <c r="I662" s="29"/>
      <c r="J662" s="43" t="str">
        <f>IF(AND(ISNUMBER(TableSaisie[[#This Row],[Heure départ]]),ISNUMBER(TableSaisie[[#This Row],[Début pause]])),(MOD(G662-F662,1)+MOD(I662-H662,1))*24,"")</f>
        <v/>
      </c>
      <c r="K662" t="str" cm="1">
        <f t="array" ref="K66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_xlpm.Taux,_xlfn.XLOOKUP($A662,Table2[Fonction],Table2[Taux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62" t="str">
        <f>IF(ISNUMBER(TableSaisie[[#This Row],[Heures totales]]),(J662*Paramètres!B663)+(L662*Paramètres!B663*0.4)+(M662*Paramètres!B663*0.9),"")</f>
        <v/>
      </c>
    </row>
    <row r="663" spans="6:14" x14ac:dyDescent="0.2">
      <c r="F663" s="29"/>
      <c r="G663" s="29"/>
      <c r="H663" s="29"/>
      <c r="I663" s="29"/>
      <c r="J663" s="43" t="str">
        <f>IF(AND(ISNUMBER(TableSaisie[[#This Row],[Heure départ]]),ISNUMBER(TableSaisie[[#This Row],[Début pause]])),(MOD(G663-F663,1)+MOD(I663-H663,1))*24,"")</f>
        <v/>
      </c>
      <c r="K663" t="str" cm="1">
        <f t="array" ref="K66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_xlpm.Taux,_xlfn.XLOOKUP($A663,Table2[Fonction],Table2[Taux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63" t="str">
        <f>IF(ISNUMBER(TableSaisie[[#This Row],[Heures totales]]),(J663*Paramètres!B664)+(L663*Paramètres!B664*0.4)+(M663*Paramètres!B664*0.9),"")</f>
        <v/>
      </c>
    </row>
    <row r="664" spans="6:14" x14ac:dyDescent="0.2">
      <c r="F664" s="29"/>
      <c r="G664" s="29"/>
      <c r="H664" s="29"/>
      <c r="I664" s="29"/>
      <c r="J664" s="43" t="str">
        <f>IF(AND(ISNUMBER(TableSaisie[[#This Row],[Heure départ]]),ISNUMBER(TableSaisie[[#This Row],[Début pause]])),(MOD(G664-F664,1)+MOD(I664-H664,1))*24,"")</f>
        <v/>
      </c>
      <c r="K664" t="str" cm="1">
        <f t="array" ref="K66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_xlpm.Taux,_xlfn.XLOOKUP($A664,Table2[Fonction],Table2[Taux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64" t="str">
        <f>IF(ISNUMBER(TableSaisie[[#This Row],[Heures totales]]),(J664*Paramètres!B665)+(L664*Paramètres!B665*0.4)+(M664*Paramètres!B665*0.9),"")</f>
        <v/>
      </c>
    </row>
    <row r="665" spans="6:14" x14ac:dyDescent="0.2">
      <c r="F665" s="29"/>
      <c r="G665" s="29"/>
      <c r="H665" s="29"/>
      <c r="I665" s="29"/>
      <c r="J665" s="43" t="str">
        <f>IF(AND(ISNUMBER(TableSaisie[[#This Row],[Heure départ]]),ISNUMBER(TableSaisie[[#This Row],[Début pause]])),(MOD(G665-F665,1)+MOD(I665-H665,1))*24,"")</f>
        <v/>
      </c>
      <c r="K665" t="str" cm="1">
        <f t="array" ref="K66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_xlpm.Taux,_xlfn.XLOOKUP($A665,Table2[Fonction],Table2[Taux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65" t="str">
        <f>IF(ISNUMBER(TableSaisie[[#This Row],[Heures totales]]),(J665*Paramètres!B666)+(L665*Paramètres!B666*0.4)+(M665*Paramètres!B666*0.9),"")</f>
        <v/>
      </c>
    </row>
    <row r="666" spans="6:14" x14ac:dyDescent="0.2">
      <c r="F666" s="29"/>
      <c r="G666" s="29"/>
      <c r="H666" s="29"/>
      <c r="I666" s="29"/>
      <c r="J666" s="43" t="str">
        <f>IF(AND(ISNUMBER(TableSaisie[[#This Row],[Heure départ]]),ISNUMBER(TableSaisie[[#This Row],[Début pause]])),(MOD(G666-F666,1)+MOD(I666-H666,1))*24,"")</f>
        <v/>
      </c>
      <c r="K666" t="str" cm="1">
        <f t="array" ref="K66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_xlpm.Taux,_xlfn.XLOOKUP($A666,Table2[Fonction],Table2[Taux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66" t="str">
        <f>IF(ISNUMBER(TableSaisie[[#This Row],[Heures totales]]),(J666*Paramètres!B667)+(L666*Paramètres!B667*0.4)+(M666*Paramètres!B667*0.9),"")</f>
        <v/>
      </c>
    </row>
    <row r="667" spans="6:14" x14ac:dyDescent="0.2">
      <c r="F667" s="29"/>
      <c r="G667" s="29"/>
      <c r="H667" s="29"/>
      <c r="I667" s="29"/>
      <c r="J667" s="43" t="str">
        <f>IF(AND(ISNUMBER(TableSaisie[[#This Row],[Heure départ]]),ISNUMBER(TableSaisie[[#This Row],[Début pause]])),(MOD(G667-F667,1)+MOD(I667-H667,1))*24,"")</f>
        <v/>
      </c>
      <c r="K667" t="str" cm="1">
        <f t="array" ref="K66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_xlpm.Taux,_xlfn.XLOOKUP($A667,Table2[Fonction],Table2[Taux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67" t="str">
        <f>IF(ISNUMBER(TableSaisie[[#This Row],[Heures totales]]),(J667*Paramètres!B668)+(L667*Paramètres!B668*0.4)+(M667*Paramètres!B668*0.9),"")</f>
        <v/>
      </c>
    </row>
    <row r="668" spans="6:14" x14ac:dyDescent="0.2">
      <c r="F668" s="29"/>
      <c r="G668" s="29"/>
      <c r="H668" s="29"/>
      <c r="I668" s="29"/>
      <c r="J668" s="43" t="str">
        <f>IF(AND(ISNUMBER(TableSaisie[[#This Row],[Heure départ]]),ISNUMBER(TableSaisie[[#This Row],[Début pause]])),(MOD(G668-F668,1)+MOD(I668-H668,1))*24,"")</f>
        <v/>
      </c>
      <c r="K668" t="str" cm="1">
        <f t="array" ref="K66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_xlpm.Taux,_xlfn.XLOOKUP($A668,Table2[Fonction],Table2[Taux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68" t="str">
        <f>IF(ISNUMBER(TableSaisie[[#This Row],[Heures totales]]),(J668*Paramètres!B669)+(L668*Paramètres!B669*0.4)+(M668*Paramètres!B669*0.9),"")</f>
        <v/>
      </c>
    </row>
    <row r="669" spans="6:14" x14ac:dyDescent="0.2">
      <c r="F669" s="29"/>
      <c r="G669" s="29"/>
      <c r="H669" s="29"/>
      <c r="I669" s="29"/>
      <c r="J669" s="43" t="str">
        <f>IF(AND(ISNUMBER(TableSaisie[[#This Row],[Heure départ]]),ISNUMBER(TableSaisie[[#This Row],[Début pause]])),(MOD(G669-F669,1)+MOD(I669-H669,1))*24,"")</f>
        <v/>
      </c>
      <c r="K669" t="str" cm="1">
        <f t="array" ref="K66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_xlpm.Taux,_xlfn.XLOOKUP($A669,Table2[Fonction],Table2[Taux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69" t="str">
        <f>IF(ISNUMBER(TableSaisie[[#This Row],[Heures totales]]),(J669*Paramètres!B670)+(L669*Paramètres!B670*0.4)+(M669*Paramètres!B670*0.9),"")</f>
        <v/>
      </c>
    </row>
    <row r="670" spans="6:14" x14ac:dyDescent="0.2">
      <c r="F670" s="29"/>
      <c r="G670" s="29"/>
      <c r="H670" s="29"/>
      <c r="I670" s="29"/>
      <c r="J670" s="43" t="str">
        <f>IF(AND(ISNUMBER(TableSaisie[[#This Row],[Heure départ]]),ISNUMBER(TableSaisie[[#This Row],[Début pause]])),(MOD(G670-F670,1)+MOD(I670-H670,1))*24,"")</f>
        <v/>
      </c>
      <c r="K670" t="str" cm="1">
        <f t="array" ref="K67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_xlpm.Taux,_xlfn.XLOOKUP($A670,Table2[Fonction],Table2[Taux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70" t="str">
        <f>IF(ISNUMBER(TableSaisie[[#This Row],[Heures totales]]),(J670*Paramètres!B671)+(L670*Paramètres!B671*0.4)+(M670*Paramètres!B671*0.9),"")</f>
        <v/>
      </c>
    </row>
    <row r="671" spans="6:14" x14ac:dyDescent="0.2">
      <c r="F671" s="29"/>
      <c r="G671" s="29"/>
      <c r="H671" s="29"/>
      <c r="I671" s="29"/>
      <c r="J671" s="43" t="str">
        <f>IF(AND(ISNUMBER(TableSaisie[[#This Row],[Heure départ]]),ISNUMBER(TableSaisie[[#This Row],[Début pause]])),(MOD(G671-F671,1)+MOD(I671-H671,1))*24,"")</f>
        <v/>
      </c>
      <c r="K671" t="str" cm="1">
        <f t="array" ref="K67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_xlpm.Taux,_xlfn.XLOOKUP($A671,Table2[Fonction],Table2[Taux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71" t="str">
        <f>IF(ISNUMBER(TableSaisie[[#This Row],[Heures totales]]),(J671*Paramètres!B672)+(L671*Paramètres!B672*0.4)+(M671*Paramètres!B672*0.9),"")</f>
        <v/>
      </c>
    </row>
    <row r="672" spans="6:14" x14ac:dyDescent="0.2">
      <c r="F672" s="29"/>
      <c r="G672" s="29"/>
      <c r="H672" s="29"/>
      <c r="I672" s="29"/>
      <c r="J672" s="43" t="str">
        <f>IF(AND(ISNUMBER(TableSaisie[[#This Row],[Heure départ]]),ISNUMBER(TableSaisie[[#This Row],[Début pause]])),(MOD(G672-F672,1)+MOD(I672-H672,1))*24,"")</f>
        <v/>
      </c>
      <c r="K672" t="str" cm="1">
        <f t="array" ref="K67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_xlpm.Taux,_xlfn.XLOOKUP($A672,Table2[Fonction],Table2[Taux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72" t="str">
        <f>IF(ISNUMBER(TableSaisie[[#This Row],[Heures totales]]),(J672*Paramètres!B673)+(L672*Paramètres!B673*0.4)+(M672*Paramètres!B673*0.9),"")</f>
        <v/>
      </c>
    </row>
    <row r="673" spans="6:14" x14ac:dyDescent="0.2">
      <c r="F673" s="29"/>
      <c r="G673" s="29"/>
      <c r="H673" s="29"/>
      <c r="I673" s="29"/>
      <c r="J673" s="43" t="str">
        <f>IF(AND(ISNUMBER(TableSaisie[[#This Row],[Heure départ]]),ISNUMBER(TableSaisie[[#This Row],[Début pause]])),(MOD(G673-F673,1)+MOD(I673-H673,1))*24,"")</f>
        <v/>
      </c>
      <c r="K673" t="str" cm="1">
        <f t="array" ref="K67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_xlpm.Taux,_xlfn.XLOOKUP($A673,Table2[Fonction],Table2[Taux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73" t="str">
        <f>IF(ISNUMBER(TableSaisie[[#This Row],[Heures totales]]),(J673*Paramètres!B674)+(L673*Paramètres!B674*0.4)+(M673*Paramètres!B674*0.9),"")</f>
        <v/>
      </c>
    </row>
    <row r="674" spans="6:14" x14ac:dyDescent="0.2">
      <c r="F674" s="29"/>
      <c r="G674" s="29"/>
      <c r="H674" s="29"/>
      <c r="I674" s="29"/>
      <c r="J674" s="43" t="str">
        <f>IF(AND(ISNUMBER(TableSaisie[[#This Row],[Heure départ]]),ISNUMBER(TableSaisie[[#This Row],[Début pause]])),(MOD(G674-F674,1)+MOD(I674-H674,1))*24,"")</f>
        <v/>
      </c>
      <c r="K674" t="str" cm="1">
        <f t="array" ref="K67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_xlpm.Taux,_xlfn.XLOOKUP($A674,Table2[Fonction],Table2[Taux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74" t="str">
        <f>IF(ISNUMBER(TableSaisie[[#This Row],[Heures totales]]),(J674*Paramètres!B675)+(L674*Paramètres!B675*0.4)+(M674*Paramètres!B675*0.9),"")</f>
        <v/>
      </c>
    </row>
    <row r="675" spans="6:14" x14ac:dyDescent="0.2">
      <c r="F675" s="29"/>
      <c r="G675" s="29"/>
      <c r="H675" s="29"/>
      <c r="I675" s="29"/>
      <c r="J675" s="43" t="str">
        <f>IF(AND(ISNUMBER(TableSaisie[[#This Row],[Heure départ]]),ISNUMBER(TableSaisie[[#This Row],[Début pause]])),(MOD(G675-F675,1)+MOD(I675-H675,1))*24,"")</f>
        <v/>
      </c>
      <c r="K675" t="str" cm="1">
        <f t="array" ref="K67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_xlpm.Taux,_xlfn.XLOOKUP($A675,Table2[Fonction],Table2[Taux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75" t="str">
        <f>IF(ISNUMBER(TableSaisie[[#This Row],[Heures totales]]),(J675*Paramètres!B676)+(L675*Paramètres!B676*0.4)+(M675*Paramètres!B676*0.9),"")</f>
        <v/>
      </c>
    </row>
    <row r="676" spans="6:14" x14ac:dyDescent="0.2">
      <c r="F676" s="29"/>
      <c r="G676" s="29"/>
      <c r="H676" s="29"/>
      <c r="I676" s="29"/>
      <c r="J676" s="43" t="str">
        <f>IF(AND(ISNUMBER(TableSaisie[[#This Row],[Heure départ]]),ISNUMBER(TableSaisie[[#This Row],[Début pause]])),(MOD(G676-F676,1)+MOD(I676-H676,1))*24,"")</f>
        <v/>
      </c>
      <c r="K676" t="str" cm="1">
        <f t="array" ref="K67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_xlpm.Taux,_xlfn.XLOOKUP($A676,Table2[Fonction],Table2[Taux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76" t="str">
        <f>IF(ISNUMBER(TableSaisie[[#This Row],[Heures totales]]),(J676*Paramètres!B677)+(L676*Paramètres!B677*0.4)+(M676*Paramètres!B677*0.9),"")</f>
        <v/>
      </c>
    </row>
    <row r="677" spans="6:14" x14ac:dyDescent="0.2">
      <c r="F677" s="29"/>
      <c r="G677" s="29"/>
      <c r="H677" s="29"/>
      <c r="I677" s="29"/>
      <c r="J677" s="43" t="str">
        <f>IF(AND(ISNUMBER(TableSaisie[[#This Row],[Heure départ]]),ISNUMBER(TableSaisie[[#This Row],[Début pause]])),(MOD(G677-F677,1)+MOD(I677-H677,1))*24,"")</f>
        <v/>
      </c>
      <c r="K677" t="str" cm="1">
        <f t="array" ref="K67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_xlpm.Taux,_xlfn.XLOOKUP($A677,Table2[Fonction],Table2[Taux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77" t="str">
        <f>IF(ISNUMBER(TableSaisie[[#This Row],[Heures totales]]),(J677*Paramètres!B678)+(L677*Paramètres!B678*0.4)+(M677*Paramètres!B678*0.9),"")</f>
        <v/>
      </c>
    </row>
    <row r="678" spans="6:14" x14ac:dyDescent="0.2">
      <c r="F678" s="29"/>
      <c r="G678" s="29"/>
      <c r="H678" s="29"/>
      <c r="I678" s="29"/>
      <c r="J678" s="43" t="str">
        <f>IF(AND(ISNUMBER(TableSaisie[[#This Row],[Heure départ]]),ISNUMBER(TableSaisie[[#This Row],[Début pause]])),(MOD(G678-F678,1)+MOD(I678-H678,1))*24,"")</f>
        <v/>
      </c>
      <c r="K678" t="str" cm="1">
        <f t="array" ref="K67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_xlpm.Taux,_xlfn.XLOOKUP($A678,Table2[Fonction],Table2[Taux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78" t="str">
        <f>IF(ISNUMBER(TableSaisie[[#This Row],[Heures totales]]),(J678*Paramètres!B679)+(L678*Paramètres!B679*0.4)+(M678*Paramètres!B679*0.9),"")</f>
        <v/>
      </c>
    </row>
    <row r="679" spans="6:14" x14ac:dyDescent="0.2">
      <c r="F679" s="29"/>
      <c r="G679" s="29"/>
      <c r="H679" s="29"/>
      <c r="I679" s="29"/>
      <c r="J679" s="43" t="str">
        <f>IF(AND(ISNUMBER(TableSaisie[[#This Row],[Heure départ]]),ISNUMBER(TableSaisie[[#This Row],[Début pause]])),(MOD(G679-F679,1)+MOD(I679-H679,1))*24,"")</f>
        <v/>
      </c>
      <c r="K679" t="str" cm="1">
        <f t="array" ref="K67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_xlpm.Taux,_xlfn.XLOOKUP($A679,Table2[Fonction],Table2[Taux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79" t="str">
        <f>IF(ISNUMBER(TableSaisie[[#This Row],[Heures totales]]),(J679*Paramètres!B680)+(L679*Paramètres!B680*0.4)+(M679*Paramètres!B680*0.9),"")</f>
        <v/>
      </c>
    </row>
    <row r="680" spans="6:14" x14ac:dyDescent="0.2">
      <c r="F680" s="29"/>
      <c r="G680" s="29"/>
      <c r="H680" s="29"/>
      <c r="I680" s="29"/>
      <c r="J680" s="43" t="str">
        <f>IF(AND(ISNUMBER(TableSaisie[[#This Row],[Heure départ]]),ISNUMBER(TableSaisie[[#This Row],[Début pause]])),(MOD(G680-F680,1)+MOD(I680-H680,1))*24,"")</f>
        <v/>
      </c>
      <c r="K680" t="str" cm="1">
        <f t="array" ref="K68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_xlpm.Taux,_xlfn.XLOOKUP($A680,Table2[Fonction],Table2[Taux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80" t="str">
        <f>IF(ISNUMBER(TableSaisie[[#This Row],[Heures totales]]),(J680*Paramètres!B681)+(L680*Paramètres!B681*0.4)+(M680*Paramètres!B681*0.9),"")</f>
        <v/>
      </c>
    </row>
    <row r="681" spans="6:14" x14ac:dyDescent="0.2">
      <c r="F681" s="29"/>
      <c r="G681" s="29"/>
      <c r="H681" s="29"/>
      <c r="I681" s="29"/>
      <c r="J681" s="43" t="str">
        <f>IF(AND(ISNUMBER(TableSaisie[[#This Row],[Heure départ]]),ISNUMBER(TableSaisie[[#This Row],[Début pause]])),(MOD(G681-F681,1)+MOD(I681-H681,1))*24,"")</f>
        <v/>
      </c>
      <c r="K681" t="str" cm="1">
        <f t="array" ref="K68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_xlpm.Taux,_xlfn.XLOOKUP($A681,Table2[Fonction],Table2[Taux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81" t="str">
        <f>IF(ISNUMBER(TableSaisie[[#This Row],[Heures totales]]),(J681*Paramètres!B682)+(L681*Paramètres!B682*0.4)+(M681*Paramètres!B682*0.9),"")</f>
        <v/>
      </c>
    </row>
    <row r="682" spans="6:14" x14ac:dyDescent="0.2">
      <c r="F682" s="29"/>
      <c r="G682" s="29"/>
      <c r="H682" s="29"/>
      <c r="I682" s="29"/>
      <c r="J682" s="43" t="str">
        <f>IF(AND(ISNUMBER(TableSaisie[[#This Row],[Heure départ]]),ISNUMBER(TableSaisie[[#This Row],[Début pause]])),(MOD(G682-F682,1)+MOD(I682-H682,1))*24,"")</f>
        <v/>
      </c>
      <c r="K682" t="str" cm="1">
        <f t="array" ref="K68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_xlpm.Taux,_xlfn.XLOOKUP($A682,Table2[Fonction],Table2[Taux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82" t="str">
        <f>IF(ISNUMBER(TableSaisie[[#This Row],[Heures totales]]),(J682*Paramètres!B683)+(L682*Paramètres!B683*0.4)+(M682*Paramètres!B683*0.9),"")</f>
        <v/>
      </c>
    </row>
    <row r="683" spans="6:14" x14ac:dyDescent="0.2">
      <c r="F683" s="29"/>
      <c r="G683" s="29"/>
      <c r="H683" s="29"/>
      <c r="I683" s="29"/>
      <c r="J683" s="43" t="str">
        <f>IF(AND(ISNUMBER(TableSaisie[[#This Row],[Heure départ]]),ISNUMBER(TableSaisie[[#This Row],[Début pause]])),(MOD(G683-F683,1)+MOD(I683-H683,1))*24,"")</f>
        <v/>
      </c>
      <c r="K683" t="str" cm="1">
        <f t="array" ref="K68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_xlpm.Taux,_xlfn.XLOOKUP($A683,Table2[Fonction],Table2[Taux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83" t="str">
        <f>IF(ISNUMBER(TableSaisie[[#This Row],[Heures totales]]),(J683*Paramètres!B684)+(L683*Paramètres!B684*0.4)+(M683*Paramètres!B684*0.9),"")</f>
        <v/>
      </c>
    </row>
    <row r="684" spans="6:14" x14ac:dyDescent="0.2">
      <c r="F684" s="29"/>
      <c r="G684" s="29"/>
      <c r="H684" s="29"/>
      <c r="I684" s="29"/>
      <c r="J684" s="43" t="str">
        <f>IF(AND(ISNUMBER(TableSaisie[[#This Row],[Heure départ]]),ISNUMBER(TableSaisie[[#This Row],[Début pause]])),(MOD(G684-F684,1)+MOD(I684-H684,1))*24,"")</f>
        <v/>
      </c>
      <c r="K684" t="str" cm="1">
        <f t="array" ref="K68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_xlpm.Taux,_xlfn.XLOOKUP($A684,Table2[Fonction],Table2[Taux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84" t="str">
        <f>IF(ISNUMBER(TableSaisie[[#This Row],[Heures totales]]),(J684*Paramètres!B685)+(L684*Paramètres!B685*0.4)+(M684*Paramètres!B685*0.9),"")</f>
        <v/>
      </c>
    </row>
    <row r="685" spans="6:14" x14ac:dyDescent="0.2">
      <c r="F685" s="29"/>
      <c r="G685" s="29"/>
      <c r="H685" s="29"/>
      <c r="I685" s="29"/>
      <c r="J685" s="43" t="str">
        <f>IF(AND(ISNUMBER(TableSaisie[[#This Row],[Heure départ]]),ISNUMBER(TableSaisie[[#This Row],[Début pause]])),(MOD(G685-F685,1)+MOD(I685-H685,1))*24,"")</f>
        <v/>
      </c>
      <c r="K685" t="str" cm="1">
        <f t="array" ref="K68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_xlpm.Taux,_xlfn.XLOOKUP($A685,Table2[Fonction],Table2[Taux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85" t="str">
        <f>IF(ISNUMBER(TableSaisie[[#This Row],[Heures totales]]),(J685*Paramètres!B686)+(L685*Paramètres!B686*0.4)+(M685*Paramètres!B686*0.9),"")</f>
        <v/>
      </c>
    </row>
    <row r="686" spans="6:14" x14ac:dyDescent="0.2">
      <c r="F686" s="29"/>
      <c r="G686" s="29"/>
      <c r="H686" s="29"/>
      <c r="I686" s="29"/>
      <c r="J686" s="43" t="str">
        <f>IF(AND(ISNUMBER(TableSaisie[[#This Row],[Heure départ]]),ISNUMBER(TableSaisie[[#This Row],[Début pause]])),(MOD(G686-F686,1)+MOD(I686-H686,1))*24,"")</f>
        <v/>
      </c>
      <c r="K686" t="str" cm="1">
        <f t="array" ref="K68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_xlpm.Taux,_xlfn.XLOOKUP($A686,Table2[Fonction],Table2[Taux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86" t="str">
        <f>IF(ISNUMBER(TableSaisie[[#This Row],[Heures totales]]),(J686*Paramètres!B687)+(L686*Paramètres!B687*0.4)+(M686*Paramètres!B687*0.9),"")</f>
        <v/>
      </c>
    </row>
    <row r="687" spans="6:14" x14ac:dyDescent="0.2">
      <c r="F687" s="29"/>
      <c r="G687" s="29"/>
      <c r="H687" s="29"/>
      <c r="I687" s="29"/>
      <c r="J687" s="43" t="str">
        <f>IF(AND(ISNUMBER(TableSaisie[[#This Row],[Heure départ]]),ISNUMBER(TableSaisie[[#This Row],[Début pause]])),(MOD(G687-F687,1)+MOD(I687-H687,1))*24,"")</f>
        <v/>
      </c>
      <c r="K687" t="str" cm="1">
        <f t="array" ref="K68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_xlpm.Taux,_xlfn.XLOOKUP($A687,Table2[Fonction],Table2[Taux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87" t="str">
        <f>IF(ISNUMBER(TableSaisie[[#This Row],[Heures totales]]),(J687*Paramètres!B688)+(L687*Paramètres!B688*0.4)+(M687*Paramètres!B688*0.9),"")</f>
        <v/>
      </c>
    </row>
    <row r="688" spans="6:14" x14ac:dyDescent="0.2">
      <c r="F688" s="29"/>
      <c r="G688" s="29"/>
      <c r="H688" s="29"/>
      <c r="I688" s="29"/>
      <c r="J688" s="43" t="str">
        <f>IF(AND(ISNUMBER(TableSaisie[[#This Row],[Heure départ]]),ISNUMBER(TableSaisie[[#This Row],[Début pause]])),(MOD(G688-F688,1)+MOD(I688-H688,1))*24,"")</f>
        <v/>
      </c>
      <c r="K688" t="str" cm="1">
        <f t="array" ref="K68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_xlpm.Taux,_xlfn.XLOOKUP($A688,Table2[Fonction],Table2[Taux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88" t="str">
        <f>IF(ISNUMBER(TableSaisie[[#This Row],[Heures totales]]),(J688*Paramètres!B689)+(L688*Paramètres!B689*0.4)+(M688*Paramètres!B689*0.9),"")</f>
        <v/>
      </c>
    </row>
    <row r="689" spans="6:14" x14ac:dyDescent="0.2">
      <c r="F689" s="29"/>
      <c r="G689" s="29"/>
      <c r="H689" s="29"/>
      <c r="I689" s="29"/>
      <c r="J689" s="43" t="str">
        <f>IF(AND(ISNUMBER(TableSaisie[[#This Row],[Heure départ]]),ISNUMBER(TableSaisie[[#This Row],[Début pause]])),(MOD(G689-F689,1)+MOD(I689-H689,1))*24,"")</f>
        <v/>
      </c>
      <c r="K689" t="str" cm="1">
        <f t="array" ref="K68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_xlpm.Taux,_xlfn.XLOOKUP($A689,Table2[Fonction],Table2[Taux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89" t="str">
        <f>IF(ISNUMBER(TableSaisie[[#This Row],[Heures totales]]),(J689*Paramètres!B690)+(L689*Paramètres!B690*0.4)+(M689*Paramètres!B690*0.9),"")</f>
        <v/>
      </c>
    </row>
    <row r="690" spans="6:14" x14ac:dyDescent="0.2">
      <c r="F690" s="29"/>
      <c r="G690" s="29"/>
      <c r="H690" s="29"/>
      <c r="I690" s="29"/>
      <c r="J690" s="43" t="str">
        <f>IF(AND(ISNUMBER(TableSaisie[[#This Row],[Heure départ]]),ISNUMBER(TableSaisie[[#This Row],[Début pause]])),(MOD(G690-F690,1)+MOD(I690-H690,1))*24,"")</f>
        <v/>
      </c>
      <c r="K690" t="str" cm="1">
        <f t="array" ref="K69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_xlpm.Taux,_xlfn.XLOOKUP($A690,Table2[Fonction],Table2[Taux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90" t="str">
        <f>IF(ISNUMBER(TableSaisie[[#This Row],[Heures totales]]),(J690*Paramètres!B691)+(L690*Paramètres!B691*0.4)+(M690*Paramètres!B691*0.9),"")</f>
        <v/>
      </c>
    </row>
    <row r="691" spans="6:14" x14ac:dyDescent="0.2">
      <c r="F691" s="29"/>
      <c r="G691" s="29"/>
      <c r="H691" s="29"/>
      <c r="I691" s="29"/>
      <c r="J691" s="43" t="str">
        <f>IF(AND(ISNUMBER(TableSaisie[[#This Row],[Heure départ]]),ISNUMBER(TableSaisie[[#This Row],[Début pause]])),(MOD(G691-F691,1)+MOD(I691-H691,1))*24,"")</f>
        <v/>
      </c>
      <c r="K691" t="str" cm="1">
        <f t="array" ref="K69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_xlpm.Taux,_xlfn.XLOOKUP($A691,Table2[Fonction],Table2[Taux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91" t="str">
        <f>IF(ISNUMBER(TableSaisie[[#This Row],[Heures totales]]),(J691*Paramètres!B692)+(L691*Paramètres!B692*0.4)+(M691*Paramètres!B692*0.9),"")</f>
        <v/>
      </c>
    </row>
    <row r="692" spans="6:14" x14ac:dyDescent="0.2">
      <c r="F692" s="29"/>
      <c r="G692" s="29"/>
      <c r="H692" s="29"/>
      <c r="I692" s="29"/>
      <c r="J692" s="43" t="str">
        <f>IF(AND(ISNUMBER(TableSaisie[[#This Row],[Heure départ]]),ISNUMBER(TableSaisie[[#This Row],[Début pause]])),(MOD(G692-F692,1)+MOD(I692-H692,1))*24,"")</f>
        <v/>
      </c>
      <c r="K692" t="str" cm="1">
        <f t="array" ref="K69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_xlpm.Taux,_xlfn.XLOOKUP($A692,Table2[Fonction],Table2[Taux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92" t="str">
        <f>IF(ISNUMBER(TableSaisie[[#This Row],[Heures totales]]),(J692*Paramètres!B693)+(L692*Paramètres!B693*0.4)+(M692*Paramètres!B693*0.9),"")</f>
        <v/>
      </c>
    </row>
    <row r="693" spans="6:14" x14ac:dyDescent="0.2">
      <c r="F693" s="29"/>
      <c r="G693" s="29"/>
      <c r="H693" s="29"/>
      <c r="I693" s="29"/>
      <c r="J693" s="43" t="str">
        <f>IF(AND(ISNUMBER(TableSaisie[[#This Row],[Heure départ]]),ISNUMBER(TableSaisie[[#This Row],[Début pause]])),(MOD(G693-F693,1)+MOD(I693-H693,1))*24,"")</f>
        <v/>
      </c>
      <c r="K693" t="str" cm="1">
        <f t="array" ref="K69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_xlpm.Taux,_xlfn.XLOOKUP($A693,Table2[Fonction],Table2[Taux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93" t="str">
        <f>IF(ISNUMBER(TableSaisie[[#This Row],[Heures totales]]),(J693*Paramètres!B694)+(L693*Paramètres!B694*0.4)+(M693*Paramètres!B694*0.9),"")</f>
        <v/>
      </c>
    </row>
    <row r="694" spans="6:14" x14ac:dyDescent="0.2">
      <c r="F694" s="29"/>
      <c r="G694" s="29"/>
      <c r="H694" s="29"/>
      <c r="I694" s="29"/>
      <c r="J694" s="43" t="str">
        <f>IF(AND(ISNUMBER(TableSaisie[[#This Row],[Heure départ]]),ISNUMBER(TableSaisie[[#This Row],[Début pause]])),(MOD(G694-F694,1)+MOD(I694-H694,1))*24,"")</f>
        <v/>
      </c>
      <c r="K694" t="str" cm="1">
        <f t="array" ref="K69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_xlpm.Taux,_xlfn.XLOOKUP($A694,Table2[Fonction],Table2[Taux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94" t="str">
        <f>IF(ISNUMBER(TableSaisie[[#This Row],[Heures totales]]),(J694*Paramètres!B695)+(L694*Paramètres!B695*0.4)+(M694*Paramètres!B695*0.9),"")</f>
        <v/>
      </c>
    </row>
    <row r="695" spans="6:14" x14ac:dyDescent="0.2">
      <c r="F695" s="29"/>
      <c r="G695" s="29"/>
      <c r="H695" s="29"/>
      <c r="I695" s="29"/>
      <c r="J695" s="43" t="str">
        <f>IF(AND(ISNUMBER(TableSaisie[[#This Row],[Heure départ]]),ISNUMBER(TableSaisie[[#This Row],[Début pause]])),(MOD(G695-F695,1)+MOD(I695-H695,1))*24,"")</f>
        <v/>
      </c>
      <c r="K695" t="str" cm="1">
        <f t="array" ref="K69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_xlpm.Taux,_xlfn.XLOOKUP($A695,Table2[Fonction],Table2[Taux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95" t="str">
        <f>IF(ISNUMBER(TableSaisie[[#This Row],[Heures totales]]),(J695*Paramètres!B696)+(L695*Paramètres!B696*0.4)+(M695*Paramètres!B696*0.9),"")</f>
        <v/>
      </c>
    </row>
    <row r="696" spans="6:14" x14ac:dyDescent="0.2">
      <c r="F696" s="29"/>
      <c r="G696" s="29"/>
      <c r="H696" s="29"/>
      <c r="I696" s="29"/>
      <c r="J696" s="43" t="str">
        <f>IF(AND(ISNUMBER(TableSaisie[[#This Row],[Heure départ]]),ISNUMBER(TableSaisie[[#This Row],[Début pause]])),(MOD(G696-F696,1)+MOD(I696-H696,1))*24,"")</f>
        <v/>
      </c>
      <c r="K696" t="str" cm="1">
        <f t="array" ref="K69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_xlpm.Taux,_xlfn.XLOOKUP($A696,Table2[Fonction],Table2[Taux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96" t="str">
        <f>IF(ISNUMBER(TableSaisie[[#This Row],[Heures totales]]),(J696*Paramètres!B697)+(L696*Paramètres!B697*0.4)+(M696*Paramètres!B697*0.9),"")</f>
        <v/>
      </c>
    </row>
    <row r="697" spans="6:14" x14ac:dyDescent="0.2">
      <c r="F697" s="29"/>
      <c r="G697" s="29"/>
      <c r="H697" s="29"/>
      <c r="I697" s="29"/>
      <c r="J697" s="43" t="str">
        <f>IF(AND(ISNUMBER(TableSaisie[[#This Row],[Heure départ]]),ISNUMBER(TableSaisie[[#This Row],[Début pause]])),(MOD(G697-F697,1)+MOD(I697-H697,1))*24,"")</f>
        <v/>
      </c>
      <c r="K697" t="str" cm="1">
        <f t="array" ref="K69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_xlpm.Taux,_xlfn.XLOOKUP($A697,Table2[Fonction],Table2[Taux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97" t="str">
        <f>IF(ISNUMBER(TableSaisie[[#This Row],[Heures totales]]),(J697*Paramètres!B698)+(L697*Paramètres!B698*0.4)+(M697*Paramètres!B698*0.9),"")</f>
        <v/>
      </c>
    </row>
    <row r="698" spans="6:14" x14ac:dyDescent="0.2">
      <c r="F698" s="29"/>
      <c r="G698" s="29"/>
      <c r="H698" s="29"/>
      <c r="I698" s="29"/>
      <c r="J698" s="43" t="str">
        <f>IF(AND(ISNUMBER(TableSaisie[[#This Row],[Heure départ]]),ISNUMBER(TableSaisie[[#This Row],[Début pause]])),(MOD(G698-F698,1)+MOD(I698-H698,1))*24,"")</f>
        <v/>
      </c>
      <c r="K698" t="str" cm="1">
        <f t="array" ref="K69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_xlpm.Taux,_xlfn.XLOOKUP($A698,Table2[Fonction],Table2[Taux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98" t="str">
        <f>IF(ISNUMBER(TableSaisie[[#This Row],[Heures totales]]),(J698*Paramètres!B699)+(L698*Paramètres!B699*0.4)+(M698*Paramètres!B699*0.9),"")</f>
        <v/>
      </c>
    </row>
    <row r="699" spans="6:14" x14ac:dyDescent="0.2">
      <c r="F699" s="29"/>
      <c r="G699" s="29"/>
      <c r="H699" s="29"/>
      <c r="I699" s="29"/>
      <c r="J699" s="43" t="str">
        <f>IF(AND(ISNUMBER(TableSaisie[[#This Row],[Heure départ]]),ISNUMBER(TableSaisie[[#This Row],[Début pause]])),(MOD(G699-F699,1)+MOD(I699-H699,1))*24,"")</f>
        <v/>
      </c>
      <c r="K699" t="str" cm="1">
        <f t="array" ref="K69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_xlpm.Taux,_xlfn.XLOOKUP($A699,Table2[Fonction],Table2[Taux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699" t="str">
        <f>IF(ISNUMBER(TableSaisie[[#This Row],[Heures totales]]),(J699*Paramètres!B700)+(L699*Paramètres!B700*0.4)+(M699*Paramètres!B700*0.9),"")</f>
        <v/>
      </c>
    </row>
    <row r="700" spans="6:14" x14ac:dyDescent="0.2">
      <c r="F700" s="29"/>
      <c r="G700" s="29"/>
      <c r="H700" s="29"/>
      <c r="I700" s="29"/>
      <c r="J700" s="43" t="str">
        <f>IF(AND(ISNUMBER(TableSaisie[[#This Row],[Heure départ]]),ISNUMBER(TableSaisie[[#This Row],[Début pause]])),(MOD(G700-F700,1)+MOD(I700-H700,1))*24,"")</f>
        <v/>
      </c>
      <c r="K700" t="str" cm="1">
        <f t="array" ref="K70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_xlpm.Taux,_xlfn.XLOOKUP($A700,Table2[Fonction],Table2[Taux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00" t="str">
        <f>IF(ISNUMBER(TableSaisie[[#This Row],[Heures totales]]),(J700*Paramètres!B701)+(L700*Paramètres!B701*0.4)+(M700*Paramètres!B701*0.9),"")</f>
        <v/>
      </c>
    </row>
    <row r="701" spans="6:14" x14ac:dyDescent="0.2">
      <c r="F701" s="29"/>
      <c r="G701" s="29"/>
      <c r="H701" s="29"/>
      <c r="I701" s="29"/>
      <c r="J701" s="43" t="str">
        <f>IF(AND(ISNUMBER(TableSaisie[[#This Row],[Heure départ]]),ISNUMBER(TableSaisie[[#This Row],[Début pause]])),(MOD(G701-F701,1)+MOD(I701-H701,1))*24,"")</f>
        <v/>
      </c>
      <c r="K701" t="str" cm="1">
        <f t="array" ref="K70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_xlpm.Taux,_xlfn.XLOOKUP($A701,Table2[Fonction],Table2[Taux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01" t="str">
        <f>IF(ISNUMBER(TableSaisie[[#This Row],[Heures totales]]),(J701*Paramètres!B702)+(L701*Paramètres!B702*0.4)+(M701*Paramètres!B702*0.9),"")</f>
        <v/>
      </c>
    </row>
    <row r="702" spans="6:14" x14ac:dyDescent="0.2">
      <c r="F702" s="29"/>
      <c r="G702" s="29"/>
      <c r="H702" s="29"/>
      <c r="I702" s="29"/>
      <c r="J702" s="43" t="str">
        <f>IF(AND(ISNUMBER(TableSaisie[[#This Row],[Heure départ]]),ISNUMBER(TableSaisie[[#This Row],[Début pause]])),(MOD(G702-F702,1)+MOD(I702-H702,1))*24,"")</f>
        <v/>
      </c>
      <c r="K702" t="str" cm="1">
        <f t="array" ref="K70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_xlpm.Taux,_xlfn.XLOOKUP($A702,Table2[Fonction],Table2[Taux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02" t="str">
        <f>IF(ISNUMBER(TableSaisie[[#This Row],[Heures totales]]),(J702*Paramètres!B703)+(L702*Paramètres!B703*0.4)+(M702*Paramètres!B703*0.9),"")</f>
        <v/>
      </c>
    </row>
    <row r="703" spans="6:14" x14ac:dyDescent="0.2">
      <c r="F703" s="29"/>
      <c r="G703" s="29"/>
      <c r="H703" s="29"/>
      <c r="I703" s="29"/>
      <c r="J703" s="43" t="str">
        <f>IF(AND(ISNUMBER(TableSaisie[[#This Row],[Heure départ]]),ISNUMBER(TableSaisie[[#This Row],[Début pause]])),(MOD(G703-F703,1)+MOD(I703-H703,1))*24,"")</f>
        <v/>
      </c>
      <c r="K703" t="str" cm="1">
        <f t="array" ref="K70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_xlpm.Taux,_xlfn.XLOOKUP($A703,Table2[Fonction],Table2[Taux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03" t="str">
        <f>IF(ISNUMBER(TableSaisie[[#This Row],[Heures totales]]),(J703*Paramètres!B704)+(L703*Paramètres!B704*0.4)+(M703*Paramètres!B704*0.9),"")</f>
        <v/>
      </c>
    </row>
    <row r="704" spans="6:14" x14ac:dyDescent="0.2">
      <c r="F704" s="29"/>
      <c r="G704" s="29"/>
      <c r="H704" s="29"/>
      <c r="I704" s="29"/>
      <c r="J704" s="43" t="str">
        <f>IF(AND(ISNUMBER(TableSaisie[[#This Row],[Heure départ]]),ISNUMBER(TableSaisie[[#This Row],[Début pause]])),(MOD(G704-F704,1)+MOD(I704-H704,1))*24,"")</f>
        <v/>
      </c>
      <c r="K704" t="str" cm="1">
        <f t="array" ref="K70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_xlpm.Taux,_xlfn.XLOOKUP($A704,Table2[Fonction],Table2[Taux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04" t="str">
        <f>IF(ISNUMBER(TableSaisie[[#This Row],[Heures totales]]),(J704*Paramètres!B705)+(L704*Paramètres!B705*0.4)+(M704*Paramètres!B705*0.9),"")</f>
        <v/>
      </c>
    </row>
    <row r="705" spans="6:14" x14ac:dyDescent="0.2">
      <c r="F705" s="29"/>
      <c r="G705" s="29"/>
      <c r="H705" s="29"/>
      <c r="I705" s="29"/>
      <c r="J705" s="43" t="str">
        <f>IF(AND(ISNUMBER(TableSaisie[[#This Row],[Heure départ]]),ISNUMBER(TableSaisie[[#This Row],[Début pause]])),(MOD(G705-F705,1)+MOD(I705-H705,1))*24,"")</f>
        <v/>
      </c>
      <c r="K705" t="str" cm="1">
        <f t="array" ref="K70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_xlpm.Taux,_xlfn.XLOOKUP($A705,Table2[Fonction],Table2[Taux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05" t="str">
        <f>IF(ISNUMBER(TableSaisie[[#This Row],[Heures totales]]),(J705*Paramètres!B706)+(L705*Paramètres!B706*0.4)+(M705*Paramètres!B706*0.9),"")</f>
        <v/>
      </c>
    </row>
    <row r="706" spans="6:14" x14ac:dyDescent="0.2">
      <c r="F706" s="29"/>
      <c r="G706" s="29"/>
      <c r="H706" s="29"/>
      <c r="I706" s="29"/>
      <c r="J706" s="43" t="str">
        <f>IF(AND(ISNUMBER(TableSaisie[[#This Row],[Heure départ]]),ISNUMBER(TableSaisie[[#This Row],[Début pause]])),(MOD(G706-F706,1)+MOD(I706-H706,1))*24,"")</f>
        <v/>
      </c>
      <c r="K706" t="str" cm="1">
        <f t="array" ref="K70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_xlpm.Taux,_xlfn.XLOOKUP($A706,Table2[Fonction],Table2[Taux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06" t="str">
        <f>IF(ISNUMBER(TableSaisie[[#This Row],[Heures totales]]),(J706*Paramètres!B707)+(L706*Paramètres!B707*0.4)+(M706*Paramètres!B707*0.9),"")</f>
        <v/>
      </c>
    </row>
    <row r="707" spans="6:14" x14ac:dyDescent="0.2">
      <c r="F707" s="29"/>
      <c r="G707" s="29"/>
      <c r="H707" s="29"/>
      <c r="I707" s="29"/>
      <c r="J707" s="43" t="str">
        <f>IF(AND(ISNUMBER(TableSaisie[[#This Row],[Heure départ]]),ISNUMBER(TableSaisie[[#This Row],[Début pause]])),(MOD(G707-F707,1)+MOD(I707-H707,1))*24,"")</f>
        <v/>
      </c>
      <c r="K707" t="str" cm="1">
        <f t="array" ref="K70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_xlpm.Taux,_xlfn.XLOOKUP($A707,Table2[Fonction],Table2[Taux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07" t="str">
        <f>IF(ISNUMBER(TableSaisie[[#This Row],[Heures totales]]),(J707*Paramètres!B708)+(L707*Paramètres!B708*0.4)+(M707*Paramètres!B708*0.9),"")</f>
        <v/>
      </c>
    </row>
    <row r="708" spans="6:14" x14ac:dyDescent="0.2">
      <c r="F708" s="29"/>
      <c r="G708" s="29"/>
      <c r="H708" s="29"/>
      <c r="I708" s="29"/>
      <c r="J708" s="43" t="str">
        <f>IF(AND(ISNUMBER(TableSaisie[[#This Row],[Heure départ]]),ISNUMBER(TableSaisie[[#This Row],[Début pause]])),(MOD(G708-F708,1)+MOD(I708-H708,1))*24,"")</f>
        <v/>
      </c>
      <c r="K708" t="str" cm="1">
        <f t="array" ref="K70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_xlpm.Taux,_xlfn.XLOOKUP($A708,Table2[Fonction],Table2[Taux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08" t="str">
        <f>IF(ISNUMBER(TableSaisie[[#This Row],[Heures totales]]),(J708*Paramètres!B709)+(L708*Paramètres!B709*0.4)+(M708*Paramètres!B709*0.9),"")</f>
        <v/>
      </c>
    </row>
    <row r="709" spans="6:14" x14ac:dyDescent="0.2">
      <c r="F709" s="29"/>
      <c r="G709" s="29"/>
      <c r="H709" s="29"/>
      <c r="I709" s="29"/>
      <c r="J709" s="43" t="str">
        <f>IF(AND(ISNUMBER(TableSaisie[[#This Row],[Heure départ]]),ISNUMBER(TableSaisie[[#This Row],[Début pause]])),(MOD(G709-F709,1)+MOD(I709-H709,1))*24,"")</f>
        <v/>
      </c>
      <c r="K709" t="str" cm="1">
        <f t="array" ref="K70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_xlpm.Taux,_xlfn.XLOOKUP($A709,Table2[Fonction],Table2[Taux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09" t="str">
        <f>IF(ISNUMBER(TableSaisie[[#This Row],[Heures totales]]),(J709*Paramètres!B710)+(L709*Paramètres!B710*0.4)+(M709*Paramètres!B710*0.9),"")</f>
        <v/>
      </c>
    </row>
    <row r="710" spans="6:14" x14ac:dyDescent="0.2">
      <c r="F710" s="29"/>
      <c r="G710" s="29"/>
      <c r="H710" s="29"/>
      <c r="I710" s="29"/>
      <c r="J710" s="43" t="str">
        <f>IF(AND(ISNUMBER(TableSaisie[[#This Row],[Heure départ]]),ISNUMBER(TableSaisie[[#This Row],[Début pause]])),(MOD(G710-F710,1)+MOD(I710-H710,1))*24,"")</f>
        <v/>
      </c>
      <c r="K710" t="str" cm="1">
        <f t="array" ref="K71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_xlpm.Taux,_xlfn.XLOOKUP($A710,Table2[Fonction],Table2[Taux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10" t="str">
        <f>IF(ISNUMBER(TableSaisie[[#This Row],[Heures totales]]),(J710*Paramètres!B711)+(L710*Paramètres!B711*0.4)+(M710*Paramètres!B711*0.9),"")</f>
        <v/>
      </c>
    </row>
    <row r="711" spans="6:14" x14ac:dyDescent="0.2">
      <c r="F711" s="29"/>
      <c r="G711" s="29"/>
      <c r="H711" s="29"/>
      <c r="I711" s="29"/>
      <c r="J711" s="43" t="str">
        <f>IF(AND(ISNUMBER(TableSaisie[[#This Row],[Heure départ]]),ISNUMBER(TableSaisie[[#This Row],[Début pause]])),(MOD(G711-F711,1)+MOD(I711-H711,1))*24,"")</f>
        <v/>
      </c>
      <c r="K711" t="str" cm="1">
        <f t="array" ref="K71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_xlpm.Taux,_xlfn.XLOOKUP($A711,Table2[Fonction],Table2[Taux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11" t="str">
        <f>IF(ISNUMBER(TableSaisie[[#This Row],[Heures totales]]),(J711*Paramètres!B712)+(L711*Paramètres!B712*0.4)+(M711*Paramètres!B712*0.9),"")</f>
        <v/>
      </c>
    </row>
    <row r="712" spans="6:14" x14ac:dyDescent="0.2">
      <c r="F712" s="29"/>
      <c r="G712" s="29"/>
      <c r="H712" s="29"/>
      <c r="I712" s="29"/>
      <c r="J712" s="43" t="str">
        <f>IF(AND(ISNUMBER(TableSaisie[[#This Row],[Heure départ]]),ISNUMBER(TableSaisie[[#This Row],[Début pause]])),(MOD(G712-F712,1)+MOD(I712-H712,1))*24,"")</f>
        <v/>
      </c>
      <c r="K712" t="str" cm="1">
        <f t="array" ref="K71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_xlpm.Taux,_xlfn.XLOOKUP($A712,Table2[Fonction],Table2[Taux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12" t="str">
        <f>IF(ISNUMBER(TableSaisie[[#This Row],[Heures totales]]),(J712*Paramètres!B713)+(L712*Paramètres!B713*0.4)+(M712*Paramètres!B713*0.9),"")</f>
        <v/>
      </c>
    </row>
    <row r="713" spans="6:14" x14ac:dyDescent="0.2">
      <c r="F713" s="29"/>
      <c r="G713" s="29"/>
      <c r="H713" s="29"/>
      <c r="I713" s="29"/>
      <c r="J713" s="43" t="str">
        <f>IF(AND(ISNUMBER(TableSaisie[[#This Row],[Heure départ]]),ISNUMBER(TableSaisie[[#This Row],[Début pause]])),(MOD(G713-F713,1)+MOD(I713-H713,1))*24,"")</f>
        <v/>
      </c>
      <c r="K713" t="str" cm="1">
        <f t="array" ref="K71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_xlpm.Taux,_xlfn.XLOOKUP($A713,Table2[Fonction],Table2[Taux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13" t="str">
        <f>IF(ISNUMBER(TableSaisie[[#This Row],[Heures totales]]),(J713*Paramètres!B714)+(L713*Paramètres!B714*0.4)+(M713*Paramètres!B714*0.9),"")</f>
        <v/>
      </c>
    </row>
    <row r="714" spans="6:14" x14ac:dyDescent="0.2">
      <c r="F714" s="29"/>
      <c r="G714" s="29"/>
      <c r="H714" s="29"/>
      <c r="I714" s="29"/>
      <c r="J714" s="43" t="str">
        <f>IF(AND(ISNUMBER(TableSaisie[[#This Row],[Heure départ]]),ISNUMBER(TableSaisie[[#This Row],[Début pause]])),(MOD(G714-F714,1)+MOD(I714-H714,1))*24,"")</f>
        <v/>
      </c>
      <c r="K714" t="str" cm="1">
        <f t="array" ref="K71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_xlpm.Taux,_xlfn.XLOOKUP($A714,Table2[Fonction],Table2[Taux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14" t="str">
        <f>IF(ISNUMBER(TableSaisie[[#This Row],[Heures totales]]),(J714*Paramètres!B715)+(L714*Paramètres!B715*0.4)+(M714*Paramètres!B715*0.9),"")</f>
        <v/>
      </c>
    </row>
    <row r="715" spans="6:14" x14ac:dyDescent="0.2">
      <c r="F715" s="29"/>
      <c r="G715" s="29"/>
      <c r="H715" s="29"/>
      <c r="I715" s="29"/>
      <c r="J715" s="43" t="str">
        <f>IF(AND(ISNUMBER(TableSaisie[[#This Row],[Heure départ]]),ISNUMBER(TableSaisie[[#This Row],[Début pause]])),(MOD(G715-F715,1)+MOD(I715-H715,1))*24,"")</f>
        <v/>
      </c>
      <c r="K715" t="str" cm="1">
        <f t="array" ref="K71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_xlpm.Taux,_xlfn.XLOOKUP($A715,Table2[Fonction],Table2[Taux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15" t="str">
        <f>IF(ISNUMBER(TableSaisie[[#This Row],[Heures totales]]),(J715*Paramètres!B716)+(L715*Paramètres!B716*0.4)+(M715*Paramètres!B716*0.9),"")</f>
        <v/>
      </c>
    </row>
    <row r="716" spans="6:14" x14ac:dyDescent="0.2">
      <c r="F716" s="29"/>
      <c r="G716" s="29"/>
      <c r="H716" s="29"/>
      <c r="I716" s="29"/>
      <c r="J716" s="43" t="str">
        <f>IF(AND(ISNUMBER(TableSaisie[[#This Row],[Heure départ]]),ISNUMBER(TableSaisie[[#This Row],[Début pause]])),(MOD(G716-F716,1)+MOD(I716-H716,1))*24,"")</f>
        <v/>
      </c>
      <c r="K716" t="str" cm="1">
        <f t="array" ref="K71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_xlpm.Taux,_xlfn.XLOOKUP($A716,Table2[Fonction],Table2[Taux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16" t="str">
        <f>IF(ISNUMBER(TableSaisie[[#This Row],[Heures totales]]),(J716*Paramètres!B717)+(L716*Paramètres!B717*0.4)+(M716*Paramètres!B717*0.9),"")</f>
        <v/>
      </c>
    </row>
    <row r="717" spans="6:14" x14ac:dyDescent="0.2">
      <c r="F717" s="29"/>
      <c r="G717" s="29"/>
      <c r="H717" s="29"/>
      <c r="I717" s="29"/>
      <c r="J717" s="43" t="str">
        <f>IF(AND(ISNUMBER(TableSaisie[[#This Row],[Heure départ]]),ISNUMBER(TableSaisie[[#This Row],[Début pause]])),(MOD(G717-F717,1)+MOD(I717-H717,1))*24,"")</f>
        <v/>
      </c>
      <c r="K717" t="str" cm="1">
        <f t="array" ref="K71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_xlpm.Taux,_xlfn.XLOOKUP($A717,Table2[Fonction],Table2[Taux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17" t="str">
        <f>IF(ISNUMBER(TableSaisie[[#This Row],[Heures totales]]),(J717*Paramètres!B718)+(L717*Paramètres!B718*0.4)+(M717*Paramètres!B718*0.9),"")</f>
        <v/>
      </c>
    </row>
    <row r="718" spans="6:14" x14ac:dyDescent="0.2">
      <c r="F718" s="29"/>
      <c r="G718" s="29"/>
      <c r="H718" s="29"/>
      <c r="I718" s="29"/>
      <c r="J718" s="43" t="str">
        <f>IF(AND(ISNUMBER(TableSaisie[[#This Row],[Heure départ]]),ISNUMBER(TableSaisie[[#This Row],[Début pause]])),(MOD(G718-F718,1)+MOD(I718-H718,1))*24,"")</f>
        <v/>
      </c>
      <c r="K718" t="str" cm="1">
        <f t="array" ref="K71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_xlpm.Taux,_xlfn.XLOOKUP($A718,Table2[Fonction],Table2[Taux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18" t="str">
        <f>IF(ISNUMBER(TableSaisie[[#This Row],[Heures totales]]),(J718*Paramètres!B719)+(L718*Paramètres!B719*0.4)+(M718*Paramètres!B719*0.9),"")</f>
        <v/>
      </c>
    </row>
    <row r="719" spans="6:14" x14ac:dyDescent="0.2">
      <c r="F719" s="29"/>
      <c r="G719" s="29"/>
      <c r="H719" s="29"/>
      <c r="I719" s="29"/>
      <c r="J719" s="43" t="str">
        <f>IF(AND(ISNUMBER(TableSaisie[[#This Row],[Heure départ]]),ISNUMBER(TableSaisie[[#This Row],[Début pause]])),(MOD(G719-F719,1)+MOD(I719-H719,1))*24,"")</f>
        <v/>
      </c>
      <c r="K719" t="str" cm="1">
        <f t="array" ref="K71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_xlpm.Taux,_xlfn.XLOOKUP($A719,Table2[Fonction],Table2[Taux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19" t="str">
        <f>IF(ISNUMBER(TableSaisie[[#This Row],[Heures totales]]),(J719*Paramètres!B720)+(L719*Paramètres!B720*0.4)+(M719*Paramètres!B720*0.9),"")</f>
        <v/>
      </c>
    </row>
    <row r="720" spans="6:14" x14ac:dyDescent="0.2">
      <c r="F720" s="29"/>
      <c r="G720" s="29"/>
      <c r="H720" s="29"/>
      <c r="I720" s="29"/>
      <c r="J720" s="43" t="str">
        <f>IF(AND(ISNUMBER(TableSaisie[[#This Row],[Heure départ]]),ISNUMBER(TableSaisie[[#This Row],[Début pause]])),(MOD(G720-F720,1)+MOD(I720-H720,1))*24,"")</f>
        <v/>
      </c>
      <c r="K720" t="str" cm="1">
        <f t="array" ref="K72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_xlpm.Taux,_xlfn.XLOOKUP($A720,Table2[Fonction],Table2[Taux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20" t="str">
        <f>IF(ISNUMBER(TableSaisie[[#This Row],[Heures totales]]),(J720*Paramètres!B721)+(L720*Paramètres!B721*0.4)+(M720*Paramètres!B721*0.9),"")</f>
        <v/>
      </c>
    </row>
    <row r="721" spans="6:14" x14ac:dyDescent="0.2">
      <c r="F721" s="29"/>
      <c r="G721" s="29"/>
      <c r="H721" s="29"/>
      <c r="I721" s="29"/>
      <c r="J721" s="43" t="str">
        <f>IF(AND(ISNUMBER(TableSaisie[[#This Row],[Heure départ]]),ISNUMBER(TableSaisie[[#This Row],[Début pause]])),(MOD(G721-F721,1)+MOD(I721-H721,1))*24,"")</f>
        <v/>
      </c>
      <c r="K721" t="str" cm="1">
        <f t="array" ref="K72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_xlpm.Taux,_xlfn.XLOOKUP($A721,Table2[Fonction],Table2[Taux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21" t="str">
        <f>IF(ISNUMBER(TableSaisie[[#This Row],[Heures totales]]),(J721*Paramètres!B722)+(L721*Paramètres!B722*0.4)+(M721*Paramètres!B722*0.9),"")</f>
        <v/>
      </c>
    </row>
    <row r="722" spans="6:14" x14ac:dyDescent="0.2">
      <c r="F722" s="29"/>
      <c r="G722" s="29"/>
      <c r="H722" s="29"/>
      <c r="I722" s="29"/>
      <c r="J722" s="43" t="str">
        <f>IF(AND(ISNUMBER(TableSaisie[[#This Row],[Heure départ]]),ISNUMBER(TableSaisie[[#This Row],[Début pause]])),(MOD(G722-F722,1)+MOD(I722-H722,1))*24,"")</f>
        <v/>
      </c>
      <c r="K722" t="str" cm="1">
        <f t="array" ref="K72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_xlpm.Taux,_xlfn.XLOOKUP($A722,Table2[Fonction],Table2[Taux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22" t="str">
        <f>IF(ISNUMBER(TableSaisie[[#This Row],[Heures totales]]),(J722*Paramètres!B723)+(L722*Paramètres!B723*0.4)+(M722*Paramètres!B723*0.9),"")</f>
        <v/>
      </c>
    </row>
    <row r="723" spans="6:14" x14ac:dyDescent="0.2">
      <c r="F723" s="29"/>
      <c r="G723" s="29"/>
      <c r="H723" s="29"/>
      <c r="I723" s="29"/>
      <c r="J723" s="43" t="str">
        <f>IF(AND(ISNUMBER(TableSaisie[[#This Row],[Heure départ]]),ISNUMBER(TableSaisie[[#This Row],[Début pause]])),(MOD(G723-F723,1)+MOD(I723-H723,1))*24,"")</f>
        <v/>
      </c>
      <c r="K723" t="str" cm="1">
        <f t="array" ref="K72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_xlpm.Taux,_xlfn.XLOOKUP($A723,Table2[Fonction],Table2[Taux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23" t="str">
        <f>IF(ISNUMBER(TableSaisie[[#This Row],[Heures totales]]),(J723*Paramètres!B724)+(L723*Paramètres!B724*0.4)+(M723*Paramètres!B724*0.9),"")</f>
        <v/>
      </c>
    </row>
    <row r="724" spans="6:14" x14ac:dyDescent="0.2">
      <c r="F724" s="29"/>
      <c r="G724" s="29"/>
      <c r="H724" s="29"/>
      <c r="I724" s="29"/>
      <c r="J724" s="43" t="str">
        <f>IF(AND(ISNUMBER(TableSaisie[[#This Row],[Heure départ]]),ISNUMBER(TableSaisie[[#This Row],[Début pause]])),(MOD(G724-F724,1)+MOD(I724-H724,1))*24,"")</f>
        <v/>
      </c>
      <c r="K724" t="str" cm="1">
        <f t="array" ref="K72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_xlpm.Taux,_xlfn.XLOOKUP($A724,Table2[Fonction],Table2[Taux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24" t="str">
        <f>IF(ISNUMBER(TableSaisie[[#This Row],[Heures totales]]),(J724*Paramètres!B725)+(L724*Paramètres!B725*0.4)+(M724*Paramètres!B725*0.9),"")</f>
        <v/>
      </c>
    </row>
    <row r="725" spans="6:14" x14ac:dyDescent="0.2">
      <c r="F725" s="29"/>
      <c r="G725" s="29"/>
      <c r="H725" s="29"/>
      <c r="I725" s="29"/>
      <c r="J725" s="43" t="str">
        <f>IF(AND(ISNUMBER(TableSaisie[[#This Row],[Heure départ]]),ISNUMBER(TableSaisie[[#This Row],[Début pause]])),(MOD(G725-F725,1)+MOD(I725-H725,1))*24,"")</f>
        <v/>
      </c>
      <c r="K725" t="str" cm="1">
        <f t="array" ref="K72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_xlpm.Taux,_xlfn.XLOOKUP($A725,Table2[Fonction],Table2[Taux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25" t="str">
        <f>IF(ISNUMBER(TableSaisie[[#This Row],[Heures totales]]),(J725*Paramètres!B726)+(L725*Paramètres!B726*0.4)+(M725*Paramètres!B726*0.9),"")</f>
        <v/>
      </c>
    </row>
    <row r="726" spans="6:14" x14ac:dyDescent="0.2">
      <c r="F726" s="29"/>
      <c r="G726" s="29"/>
      <c r="H726" s="29"/>
      <c r="I726" s="29"/>
      <c r="J726" s="43" t="str">
        <f>IF(AND(ISNUMBER(TableSaisie[[#This Row],[Heure départ]]),ISNUMBER(TableSaisie[[#This Row],[Début pause]])),(MOD(G726-F726,1)+MOD(I726-H726,1))*24,"")</f>
        <v/>
      </c>
      <c r="K726" t="str" cm="1">
        <f t="array" ref="K72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_xlpm.Taux,_xlfn.XLOOKUP($A726,Table2[Fonction],Table2[Taux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26" t="str">
        <f>IF(ISNUMBER(TableSaisie[[#This Row],[Heures totales]]),(J726*Paramètres!B727)+(L726*Paramètres!B727*0.4)+(M726*Paramètres!B727*0.9),"")</f>
        <v/>
      </c>
    </row>
    <row r="727" spans="6:14" x14ac:dyDescent="0.2">
      <c r="F727" s="29"/>
      <c r="G727" s="29"/>
      <c r="H727" s="29"/>
      <c r="I727" s="29"/>
      <c r="J727" s="43" t="str">
        <f>IF(AND(ISNUMBER(TableSaisie[[#This Row],[Heure départ]]),ISNUMBER(TableSaisie[[#This Row],[Début pause]])),(MOD(G727-F727,1)+MOD(I727-H727,1))*24,"")</f>
        <v/>
      </c>
      <c r="K727" t="str" cm="1">
        <f t="array" ref="K72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_xlpm.Taux,_xlfn.XLOOKUP($A727,Table2[Fonction],Table2[Taux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27" t="str">
        <f>IF(ISNUMBER(TableSaisie[[#This Row],[Heures totales]]),(J727*Paramètres!B728)+(L727*Paramètres!B728*0.4)+(M727*Paramètres!B728*0.9),"")</f>
        <v/>
      </c>
    </row>
    <row r="728" spans="6:14" x14ac:dyDescent="0.2">
      <c r="F728" s="29"/>
      <c r="G728" s="29"/>
      <c r="H728" s="29"/>
      <c r="I728" s="29"/>
      <c r="J728" s="43" t="str">
        <f>IF(AND(ISNUMBER(TableSaisie[[#This Row],[Heure départ]]),ISNUMBER(TableSaisie[[#This Row],[Début pause]])),(MOD(G728-F728,1)+MOD(I728-H728,1))*24,"")</f>
        <v/>
      </c>
      <c r="K728" t="str" cm="1">
        <f t="array" ref="K72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_xlpm.Taux,_xlfn.XLOOKUP($A728,Table2[Fonction],Table2[Taux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28" t="str">
        <f>IF(ISNUMBER(TableSaisie[[#This Row],[Heures totales]]),(J728*Paramètres!B729)+(L728*Paramètres!B729*0.4)+(M728*Paramètres!B729*0.9),"")</f>
        <v/>
      </c>
    </row>
    <row r="729" spans="6:14" x14ac:dyDescent="0.2">
      <c r="F729" s="29"/>
      <c r="G729" s="29"/>
      <c r="H729" s="29"/>
      <c r="I729" s="29"/>
      <c r="J729" s="43" t="str">
        <f>IF(AND(ISNUMBER(TableSaisie[[#This Row],[Heure départ]]),ISNUMBER(TableSaisie[[#This Row],[Début pause]])),(MOD(G729-F729,1)+MOD(I729-H729,1))*24,"")</f>
        <v/>
      </c>
      <c r="K729" t="str" cm="1">
        <f t="array" ref="K72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_xlpm.Taux,_xlfn.XLOOKUP($A729,Table2[Fonction],Table2[Taux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29" t="str">
        <f>IF(ISNUMBER(TableSaisie[[#This Row],[Heures totales]]),(J729*Paramètres!B730)+(L729*Paramètres!B730*0.4)+(M729*Paramètres!B730*0.9),"")</f>
        <v/>
      </c>
    </row>
    <row r="730" spans="6:14" x14ac:dyDescent="0.2">
      <c r="F730" s="29"/>
      <c r="G730" s="29"/>
      <c r="H730" s="29"/>
      <c r="I730" s="29"/>
      <c r="J730" s="43" t="str">
        <f>IF(AND(ISNUMBER(TableSaisie[[#This Row],[Heure départ]]),ISNUMBER(TableSaisie[[#This Row],[Début pause]])),(MOD(G730-F730,1)+MOD(I730-H730,1))*24,"")</f>
        <v/>
      </c>
      <c r="K730" t="str" cm="1">
        <f t="array" ref="K73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_xlpm.Taux,_xlfn.XLOOKUP($A730,Table2[Fonction],Table2[Taux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30" t="str">
        <f>IF(ISNUMBER(TableSaisie[[#This Row],[Heures totales]]),(J730*Paramètres!B731)+(L730*Paramètres!B731*0.4)+(M730*Paramètres!B731*0.9),"")</f>
        <v/>
      </c>
    </row>
    <row r="731" spans="6:14" x14ac:dyDescent="0.2">
      <c r="F731" s="29"/>
      <c r="G731" s="29"/>
      <c r="H731" s="29"/>
      <c r="I731" s="29"/>
      <c r="J731" s="43" t="str">
        <f>IF(AND(ISNUMBER(TableSaisie[[#This Row],[Heure départ]]),ISNUMBER(TableSaisie[[#This Row],[Début pause]])),(MOD(G731-F731,1)+MOD(I731-H731,1))*24,"")</f>
        <v/>
      </c>
      <c r="K731" t="str" cm="1">
        <f t="array" ref="K73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_xlpm.Taux,_xlfn.XLOOKUP($A731,Table2[Fonction],Table2[Taux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31" t="str">
        <f>IF(ISNUMBER(TableSaisie[[#This Row],[Heures totales]]),(J731*Paramètres!B732)+(L731*Paramètres!B732*0.4)+(M731*Paramètres!B732*0.9),"")</f>
        <v/>
      </c>
    </row>
    <row r="732" spans="6:14" x14ac:dyDescent="0.2">
      <c r="F732" s="29"/>
      <c r="G732" s="29"/>
      <c r="H732" s="29"/>
      <c r="I732" s="29"/>
      <c r="J732" s="43" t="str">
        <f>IF(AND(ISNUMBER(TableSaisie[[#This Row],[Heure départ]]),ISNUMBER(TableSaisie[[#This Row],[Début pause]])),(MOD(G732-F732,1)+MOD(I732-H732,1))*24,"")</f>
        <v/>
      </c>
      <c r="K732" t="str" cm="1">
        <f t="array" ref="K73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_xlpm.Taux,_xlfn.XLOOKUP($A732,Table2[Fonction],Table2[Taux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32" t="str">
        <f>IF(ISNUMBER(TableSaisie[[#This Row],[Heures totales]]),(J732*Paramètres!B733)+(L732*Paramètres!B733*0.4)+(M732*Paramètres!B733*0.9),"")</f>
        <v/>
      </c>
    </row>
    <row r="733" spans="6:14" x14ac:dyDescent="0.2">
      <c r="F733" s="29"/>
      <c r="G733" s="29"/>
      <c r="H733" s="29"/>
      <c r="I733" s="29"/>
      <c r="J733" s="43" t="str">
        <f>IF(AND(ISNUMBER(TableSaisie[[#This Row],[Heure départ]]),ISNUMBER(TableSaisie[[#This Row],[Début pause]])),(MOD(G733-F733,1)+MOD(I733-H733,1))*24,"")</f>
        <v/>
      </c>
      <c r="K733" t="str" cm="1">
        <f t="array" ref="K73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_xlpm.Taux,_xlfn.XLOOKUP($A733,Table2[Fonction],Table2[Taux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33" t="str">
        <f>IF(ISNUMBER(TableSaisie[[#This Row],[Heures totales]]),(J733*Paramètres!B734)+(L733*Paramètres!B734*0.4)+(M733*Paramètres!B734*0.9),"")</f>
        <v/>
      </c>
    </row>
    <row r="734" spans="6:14" x14ac:dyDescent="0.2">
      <c r="F734" s="29"/>
      <c r="G734" s="29"/>
      <c r="H734" s="29"/>
      <c r="I734" s="29"/>
      <c r="J734" s="43" t="str">
        <f>IF(AND(ISNUMBER(TableSaisie[[#This Row],[Heure départ]]),ISNUMBER(TableSaisie[[#This Row],[Début pause]])),(MOD(G734-F734,1)+MOD(I734-H734,1))*24,"")</f>
        <v/>
      </c>
      <c r="K734" t="str" cm="1">
        <f t="array" ref="K73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_xlpm.Taux,_xlfn.XLOOKUP($A734,Table2[Fonction],Table2[Taux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34" t="str">
        <f>IF(ISNUMBER(TableSaisie[[#This Row],[Heures totales]]),(J734*Paramètres!B735)+(L734*Paramètres!B735*0.4)+(M734*Paramètres!B735*0.9),"")</f>
        <v/>
      </c>
    </row>
    <row r="735" spans="6:14" x14ac:dyDescent="0.2">
      <c r="F735" s="29"/>
      <c r="G735" s="29"/>
      <c r="H735" s="29"/>
      <c r="I735" s="29"/>
      <c r="J735" s="43" t="str">
        <f>IF(AND(ISNUMBER(TableSaisie[[#This Row],[Heure départ]]),ISNUMBER(TableSaisie[[#This Row],[Début pause]])),(MOD(G735-F735,1)+MOD(I735-H735,1))*24,"")</f>
        <v/>
      </c>
      <c r="K735" t="str" cm="1">
        <f t="array" ref="K73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_xlpm.Taux,_xlfn.XLOOKUP($A735,Table2[Fonction],Table2[Taux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35" t="str">
        <f>IF(ISNUMBER(TableSaisie[[#This Row],[Heures totales]]),(J735*Paramètres!B736)+(L735*Paramètres!B736*0.4)+(M735*Paramètres!B736*0.9),"")</f>
        <v/>
      </c>
    </row>
    <row r="736" spans="6:14" x14ac:dyDescent="0.2">
      <c r="F736" s="29"/>
      <c r="G736" s="29"/>
      <c r="H736" s="29"/>
      <c r="I736" s="29"/>
      <c r="J736" s="43" t="str">
        <f>IF(AND(ISNUMBER(TableSaisie[[#This Row],[Heure départ]]),ISNUMBER(TableSaisie[[#This Row],[Début pause]])),(MOD(G736-F736,1)+MOD(I736-H736,1))*24,"")</f>
        <v/>
      </c>
      <c r="K736" t="str" cm="1">
        <f t="array" ref="K73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_xlpm.Taux,_xlfn.XLOOKUP($A736,Table2[Fonction],Table2[Taux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36" t="str">
        <f>IF(ISNUMBER(TableSaisie[[#This Row],[Heures totales]]),(J736*Paramètres!B737)+(L736*Paramètres!B737*0.4)+(M736*Paramètres!B737*0.9),"")</f>
        <v/>
      </c>
    </row>
    <row r="737" spans="6:14" x14ac:dyDescent="0.2">
      <c r="F737" s="29"/>
      <c r="G737" s="29"/>
      <c r="H737" s="29"/>
      <c r="I737" s="29"/>
      <c r="J737" s="43" t="str">
        <f>IF(AND(ISNUMBER(TableSaisie[[#This Row],[Heure départ]]),ISNUMBER(TableSaisie[[#This Row],[Début pause]])),(MOD(G737-F737,1)+MOD(I737-H737,1))*24,"")</f>
        <v/>
      </c>
      <c r="K737" t="str" cm="1">
        <f t="array" ref="K73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_xlpm.Taux,_xlfn.XLOOKUP($A737,Table2[Fonction],Table2[Taux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37" t="str">
        <f>IF(ISNUMBER(TableSaisie[[#This Row],[Heures totales]]),(J737*Paramètres!B738)+(L737*Paramètres!B738*0.4)+(M737*Paramètres!B738*0.9),"")</f>
        <v/>
      </c>
    </row>
    <row r="738" spans="6:14" x14ac:dyDescent="0.2">
      <c r="F738" s="29"/>
      <c r="G738" s="29"/>
      <c r="H738" s="29"/>
      <c r="I738" s="29"/>
      <c r="J738" s="43" t="str">
        <f>IF(AND(ISNUMBER(TableSaisie[[#This Row],[Heure départ]]),ISNUMBER(TableSaisie[[#This Row],[Début pause]])),(MOD(G738-F738,1)+MOD(I738-H738,1))*24,"")</f>
        <v/>
      </c>
      <c r="K738" t="str" cm="1">
        <f t="array" ref="K73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_xlpm.Taux,_xlfn.XLOOKUP($A738,Table2[Fonction],Table2[Taux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38" t="str">
        <f>IF(ISNUMBER(TableSaisie[[#This Row],[Heures totales]]),(J738*Paramètres!B739)+(L738*Paramètres!B739*0.4)+(M738*Paramètres!B739*0.9),"")</f>
        <v/>
      </c>
    </row>
    <row r="739" spans="6:14" x14ac:dyDescent="0.2">
      <c r="F739" s="29"/>
      <c r="G739" s="29"/>
      <c r="H739" s="29"/>
      <c r="I739" s="29"/>
      <c r="J739" s="43" t="str">
        <f>IF(AND(ISNUMBER(TableSaisie[[#This Row],[Heure départ]]),ISNUMBER(TableSaisie[[#This Row],[Début pause]])),(MOD(G739-F739,1)+MOD(I739-H739,1))*24,"")</f>
        <v/>
      </c>
      <c r="K739" t="str" cm="1">
        <f t="array" ref="K73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_xlpm.Taux,_xlfn.XLOOKUP($A739,Table2[Fonction],Table2[Taux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39" t="str">
        <f>IF(ISNUMBER(TableSaisie[[#This Row],[Heures totales]]),(J739*Paramètres!B740)+(L739*Paramètres!B740*0.4)+(M739*Paramètres!B740*0.9),"")</f>
        <v/>
      </c>
    </row>
    <row r="740" spans="6:14" x14ac:dyDescent="0.2">
      <c r="F740" s="29"/>
      <c r="G740" s="29"/>
      <c r="H740" s="29"/>
      <c r="I740" s="29"/>
      <c r="J740" s="43" t="str">
        <f>IF(AND(ISNUMBER(TableSaisie[[#This Row],[Heure départ]]),ISNUMBER(TableSaisie[[#This Row],[Début pause]])),(MOD(G740-F740,1)+MOD(I740-H740,1))*24,"")</f>
        <v/>
      </c>
      <c r="K740" t="str" cm="1">
        <f t="array" ref="K74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_xlpm.Taux,_xlfn.XLOOKUP($A740,Table2[Fonction],Table2[Taux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40" t="str">
        <f>IF(ISNUMBER(TableSaisie[[#This Row],[Heures totales]]),(J740*Paramètres!B741)+(L740*Paramètres!B741*0.4)+(M740*Paramètres!B741*0.9),"")</f>
        <v/>
      </c>
    </row>
    <row r="741" spans="6:14" x14ac:dyDescent="0.2">
      <c r="F741" s="29"/>
      <c r="G741" s="29"/>
      <c r="H741" s="29"/>
      <c r="I741" s="29"/>
      <c r="J741" s="43" t="str">
        <f>IF(AND(ISNUMBER(TableSaisie[[#This Row],[Heure départ]]),ISNUMBER(TableSaisie[[#This Row],[Début pause]])),(MOD(G741-F741,1)+MOD(I741-H741,1))*24,"")</f>
        <v/>
      </c>
      <c r="K741" t="str" cm="1">
        <f t="array" ref="K74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_xlpm.Taux,_xlfn.XLOOKUP($A741,Table2[Fonction],Table2[Taux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41" t="str">
        <f>IF(ISNUMBER(TableSaisie[[#This Row],[Heures totales]]),(J741*Paramètres!B742)+(L741*Paramètres!B742*0.4)+(M741*Paramètres!B742*0.9),"")</f>
        <v/>
      </c>
    </row>
    <row r="742" spans="6:14" x14ac:dyDescent="0.2">
      <c r="F742" s="29"/>
      <c r="G742" s="29"/>
      <c r="H742" s="29"/>
      <c r="I742" s="29"/>
      <c r="J742" s="43" t="str">
        <f>IF(AND(ISNUMBER(TableSaisie[[#This Row],[Heure départ]]),ISNUMBER(TableSaisie[[#This Row],[Début pause]])),(MOD(G742-F742,1)+MOD(I742-H742,1))*24,"")</f>
        <v/>
      </c>
      <c r="K742" t="str" cm="1">
        <f t="array" ref="K74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_xlpm.Taux,_xlfn.XLOOKUP($A742,Table2[Fonction],Table2[Taux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42" t="str">
        <f>IF(ISNUMBER(TableSaisie[[#This Row],[Heures totales]]),(J742*Paramètres!B743)+(L742*Paramètres!B743*0.4)+(M742*Paramètres!B743*0.9),"")</f>
        <v/>
      </c>
    </row>
    <row r="743" spans="6:14" x14ac:dyDescent="0.2">
      <c r="F743" s="29"/>
      <c r="G743" s="29"/>
      <c r="H743" s="29"/>
      <c r="I743" s="29"/>
      <c r="J743" s="43" t="str">
        <f>IF(AND(ISNUMBER(TableSaisie[[#This Row],[Heure départ]]),ISNUMBER(TableSaisie[[#This Row],[Début pause]])),(MOD(G743-F743,1)+MOD(I743-H743,1))*24,"")</f>
        <v/>
      </c>
      <c r="K743" t="str" cm="1">
        <f t="array" ref="K74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_xlpm.Taux,_xlfn.XLOOKUP($A743,Table2[Fonction],Table2[Taux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43" t="str">
        <f>IF(ISNUMBER(TableSaisie[[#This Row],[Heures totales]]),(J743*Paramètres!B744)+(L743*Paramètres!B744*0.4)+(M743*Paramètres!B744*0.9),"")</f>
        <v/>
      </c>
    </row>
    <row r="744" spans="6:14" x14ac:dyDescent="0.2">
      <c r="F744" s="29"/>
      <c r="G744" s="29"/>
      <c r="H744" s="29"/>
      <c r="I744" s="29"/>
      <c r="J744" s="43" t="str">
        <f>IF(AND(ISNUMBER(TableSaisie[[#This Row],[Heure départ]]),ISNUMBER(TableSaisie[[#This Row],[Début pause]])),(MOD(G744-F744,1)+MOD(I744-H744,1))*24,"")</f>
        <v/>
      </c>
      <c r="K744" t="str" cm="1">
        <f t="array" ref="K74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_xlpm.Taux,_xlfn.XLOOKUP($A744,Table2[Fonction],Table2[Taux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44" t="str">
        <f>IF(ISNUMBER(TableSaisie[[#This Row],[Heures totales]]),(J744*Paramètres!B745)+(L744*Paramètres!B745*0.4)+(M744*Paramètres!B745*0.9),"")</f>
        <v/>
      </c>
    </row>
    <row r="745" spans="6:14" x14ac:dyDescent="0.2">
      <c r="F745" s="29"/>
      <c r="G745" s="29"/>
      <c r="H745" s="29"/>
      <c r="I745" s="29"/>
      <c r="J745" s="43" t="str">
        <f>IF(AND(ISNUMBER(TableSaisie[[#This Row],[Heure départ]]),ISNUMBER(TableSaisie[[#This Row],[Début pause]])),(MOD(G745-F745,1)+MOD(I745-H745,1))*24,"")</f>
        <v/>
      </c>
      <c r="K745" t="str" cm="1">
        <f t="array" ref="K74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_xlpm.Taux,_xlfn.XLOOKUP($A745,Table2[Fonction],Table2[Taux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45" t="str">
        <f>IF(ISNUMBER(TableSaisie[[#This Row],[Heures totales]]),(J745*Paramètres!B746)+(L745*Paramètres!B746*0.4)+(M745*Paramètres!B746*0.9),"")</f>
        <v/>
      </c>
    </row>
    <row r="746" spans="6:14" x14ac:dyDescent="0.2">
      <c r="F746" s="29"/>
      <c r="G746" s="29"/>
      <c r="H746" s="29"/>
      <c r="I746" s="29"/>
      <c r="J746" s="43" t="str">
        <f>IF(AND(ISNUMBER(TableSaisie[[#This Row],[Heure départ]]),ISNUMBER(TableSaisie[[#This Row],[Début pause]])),(MOD(G746-F746,1)+MOD(I746-H746,1))*24,"")</f>
        <v/>
      </c>
      <c r="K746" t="str" cm="1">
        <f t="array" ref="K74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_xlpm.Taux,_xlfn.XLOOKUP($A746,Table2[Fonction],Table2[Taux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46" t="str">
        <f>IF(ISNUMBER(TableSaisie[[#This Row],[Heures totales]]),(J746*Paramètres!B747)+(L746*Paramètres!B747*0.4)+(M746*Paramètres!B747*0.9),"")</f>
        <v/>
      </c>
    </row>
    <row r="747" spans="6:14" x14ac:dyDescent="0.2">
      <c r="F747" s="29"/>
      <c r="G747" s="29"/>
      <c r="H747" s="29"/>
      <c r="I747" s="29"/>
      <c r="J747" s="43" t="str">
        <f>IF(AND(ISNUMBER(TableSaisie[[#This Row],[Heure départ]]),ISNUMBER(TableSaisie[[#This Row],[Début pause]])),(MOD(G747-F747,1)+MOD(I747-H747,1))*24,"")</f>
        <v/>
      </c>
      <c r="K747" t="str" cm="1">
        <f t="array" ref="K74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_xlpm.Taux,_xlfn.XLOOKUP($A747,Table2[Fonction],Table2[Taux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47" t="str">
        <f>IF(ISNUMBER(TableSaisie[[#This Row],[Heures totales]]),(J747*Paramètres!B748)+(L747*Paramètres!B748*0.4)+(M747*Paramètres!B748*0.9),"")</f>
        <v/>
      </c>
    </row>
    <row r="748" spans="6:14" x14ac:dyDescent="0.2">
      <c r="F748" s="29"/>
      <c r="G748" s="29"/>
      <c r="H748" s="29"/>
      <c r="I748" s="29"/>
      <c r="J748" s="43" t="str">
        <f>IF(AND(ISNUMBER(TableSaisie[[#This Row],[Heure départ]]),ISNUMBER(TableSaisie[[#This Row],[Début pause]])),(MOD(G748-F748,1)+MOD(I748-H748,1))*24,"")</f>
        <v/>
      </c>
      <c r="K748" t="str" cm="1">
        <f t="array" ref="K74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_xlpm.Taux,_xlfn.XLOOKUP($A748,Table2[Fonction],Table2[Taux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48" t="str">
        <f>IF(ISNUMBER(TableSaisie[[#This Row],[Heures totales]]),(J748*Paramètres!B749)+(L748*Paramètres!B749*0.4)+(M748*Paramètres!B749*0.9),"")</f>
        <v/>
      </c>
    </row>
    <row r="749" spans="6:14" x14ac:dyDescent="0.2">
      <c r="F749" s="29"/>
      <c r="G749" s="29"/>
      <c r="H749" s="29"/>
      <c r="I749" s="29"/>
      <c r="J749" s="43" t="str">
        <f>IF(AND(ISNUMBER(TableSaisie[[#This Row],[Heure départ]]),ISNUMBER(TableSaisie[[#This Row],[Début pause]])),(MOD(G749-F749,1)+MOD(I749-H749,1))*24,"")</f>
        <v/>
      </c>
      <c r="K749" t="str" cm="1">
        <f t="array" ref="K74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_xlpm.Taux,_xlfn.XLOOKUP($A749,Table2[Fonction],Table2[Taux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49" t="str">
        <f>IF(ISNUMBER(TableSaisie[[#This Row],[Heures totales]]),(J749*Paramètres!B750)+(L749*Paramètres!B750*0.4)+(M749*Paramètres!B750*0.9),"")</f>
        <v/>
      </c>
    </row>
    <row r="750" spans="6:14" x14ac:dyDescent="0.2">
      <c r="F750" s="29"/>
      <c r="G750" s="29"/>
      <c r="H750" s="29"/>
      <c r="I750" s="29"/>
      <c r="J750" s="43" t="str">
        <f>IF(AND(ISNUMBER(TableSaisie[[#This Row],[Heure départ]]),ISNUMBER(TableSaisie[[#This Row],[Début pause]])),(MOD(G750-F750,1)+MOD(I750-H750,1))*24,"")</f>
        <v/>
      </c>
      <c r="K750" t="str" cm="1">
        <f t="array" ref="K75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_xlpm.Taux,_xlfn.XLOOKUP($A750,Table2[Fonction],Table2[Taux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50" t="str">
        <f>IF(ISNUMBER(TableSaisie[[#This Row],[Heures totales]]),(J750*Paramètres!B751)+(L750*Paramètres!B751*0.4)+(M750*Paramètres!B751*0.9),"")</f>
        <v/>
      </c>
    </row>
    <row r="751" spans="6:14" x14ac:dyDescent="0.2">
      <c r="F751" s="29"/>
      <c r="G751" s="29"/>
      <c r="H751" s="29"/>
      <c r="I751" s="29"/>
      <c r="J751" s="43" t="str">
        <f>IF(AND(ISNUMBER(TableSaisie[[#This Row],[Heure départ]]),ISNUMBER(TableSaisie[[#This Row],[Début pause]])),(MOD(G751-F751,1)+MOD(I751-H751,1))*24,"")</f>
        <v/>
      </c>
      <c r="K751" t="str" cm="1">
        <f t="array" ref="K75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_xlpm.Taux,_xlfn.XLOOKUP($A751,Table2[Fonction],Table2[Taux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51" t="str">
        <f>IF(ISNUMBER(TableSaisie[[#This Row],[Heures totales]]),(J751*Paramètres!B752)+(L751*Paramètres!B752*0.4)+(M751*Paramètres!B752*0.9),"")</f>
        <v/>
      </c>
    </row>
    <row r="752" spans="6:14" x14ac:dyDescent="0.2">
      <c r="F752" s="29"/>
      <c r="G752" s="29"/>
      <c r="H752" s="29"/>
      <c r="I752" s="29"/>
      <c r="J752" s="43" t="str">
        <f>IF(AND(ISNUMBER(TableSaisie[[#This Row],[Heure départ]]),ISNUMBER(TableSaisie[[#This Row],[Début pause]])),(MOD(G752-F752,1)+MOD(I752-H752,1))*24,"")</f>
        <v/>
      </c>
      <c r="K752" t="str" cm="1">
        <f t="array" ref="K75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_xlpm.Taux,_xlfn.XLOOKUP($A752,Table2[Fonction],Table2[Taux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52" t="str">
        <f>IF(ISNUMBER(TableSaisie[[#This Row],[Heures totales]]),(J752*Paramètres!B753)+(L752*Paramètres!B753*0.4)+(M752*Paramètres!B753*0.9),"")</f>
        <v/>
      </c>
    </row>
    <row r="753" spans="6:14" x14ac:dyDescent="0.2">
      <c r="F753" s="29"/>
      <c r="G753" s="29"/>
      <c r="H753" s="29"/>
      <c r="I753" s="29"/>
      <c r="J753" s="43" t="str">
        <f>IF(AND(ISNUMBER(TableSaisie[[#This Row],[Heure départ]]),ISNUMBER(TableSaisie[[#This Row],[Début pause]])),(MOD(G753-F753,1)+MOD(I753-H753,1))*24,"")</f>
        <v/>
      </c>
      <c r="K753" t="str" cm="1">
        <f t="array" ref="K75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_xlpm.Taux,_xlfn.XLOOKUP($A753,Table2[Fonction],Table2[Taux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53" t="str">
        <f>IF(ISNUMBER(TableSaisie[[#This Row],[Heures totales]]),(J753*Paramètres!B754)+(L753*Paramètres!B754*0.4)+(M753*Paramètres!B754*0.9),"")</f>
        <v/>
      </c>
    </row>
    <row r="754" spans="6:14" x14ac:dyDescent="0.2">
      <c r="F754" s="29"/>
      <c r="G754" s="29"/>
      <c r="H754" s="29"/>
      <c r="I754" s="29"/>
      <c r="J754" s="43" t="str">
        <f>IF(AND(ISNUMBER(TableSaisie[[#This Row],[Heure départ]]),ISNUMBER(TableSaisie[[#This Row],[Début pause]])),(MOD(G754-F754,1)+MOD(I754-H754,1))*24,"")</f>
        <v/>
      </c>
      <c r="K754" t="str" cm="1">
        <f t="array" ref="K75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_xlpm.Taux,_xlfn.XLOOKUP($A754,Table2[Fonction],Table2[Taux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54" t="str">
        <f>IF(ISNUMBER(TableSaisie[[#This Row],[Heures totales]]),(J754*Paramètres!B755)+(L754*Paramètres!B755*0.4)+(M754*Paramètres!B755*0.9),"")</f>
        <v/>
      </c>
    </row>
    <row r="755" spans="6:14" x14ac:dyDescent="0.2">
      <c r="F755" s="29"/>
      <c r="G755" s="29"/>
      <c r="H755" s="29"/>
      <c r="I755" s="29"/>
      <c r="J755" s="43" t="str">
        <f>IF(AND(ISNUMBER(TableSaisie[[#This Row],[Heure départ]]),ISNUMBER(TableSaisie[[#This Row],[Début pause]])),(MOD(G755-F755,1)+MOD(I755-H755,1))*24,"")</f>
        <v/>
      </c>
      <c r="K755" t="str" cm="1">
        <f t="array" ref="K75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_xlpm.Taux,_xlfn.XLOOKUP($A755,Table2[Fonction],Table2[Taux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55" t="str">
        <f>IF(ISNUMBER(TableSaisie[[#This Row],[Heures totales]]),(J755*Paramètres!B756)+(L755*Paramètres!B756*0.4)+(M755*Paramètres!B756*0.9),"")</f>
        <v/>
      </c>
    </row>
    <row r="756" spans="6:14" x14ac:dyDescent="0.2">
      <c r="F756" s="29"/>
      <c r="G756" s="29"/>
      <c r="H756" s="29"/>
      <c r="I756" s="29"/>
      <c r="J756" s="43" t="str">
        <f>IF(AND(ISNUMBER(TableSaisie[[#This Row],[Heure départ]]),ISNUMBER(TableSaisie[[#This Row],[Début pause]])),(MOD(G756-F756,1)+MOD(I756-H756,1))*24,"")</f>
        <v/>
      </c>
      <c r="K756" t="str" cm="1">
        <f t="array" ref="K75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_xlpm.Taux,_xlfn.XLOOKUP($A756,Table2[Fonction],Table2[Taux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56" t="str">
        <f>IF(ISNUMBER(TableSaisie[[#This Row],[Heures totales]]),(J756*Paramètres!B757)+(L756*Paramètres!B757*0.4)+(M756*Paramètres!B757*0.9),"")</f>
        <v/>
      </c>
    </row>
    <row r="757" spans="6:14" x14ac:dyDescent="0.2">
      <c r="F757" s="29"/>
      <c r="G757" s="29"/>
      <c r="H757" s="29"/>
      <c r="I757" s="29"/>
      <c r="J757" s="43" t="str">
        <f>IF(AND(ISNUMBER(TableSaisie[[#This Row],[Heure départ]]),ISNUMBER(TableSaisie[[#This Row],[Début pause]])),(MOD(G757-F757,1)+MOD(I757-H757,1))*24,"")</f>
        <v/>
      </c>
      <c r="K757" t="str" cm="1">
        <f t="array" ref="K75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_xlpm.Taux,_xlfn.XLOOKUP($A757,Table2[Fonction],Table2[Taux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57" t="str">
        <f>IF(ISNUMBER(TableSaisie[[#This Row],[Heures totales]]),(J757*Paramètres!B758)+(L757*Paramètres!B758*0.4)+(M757*Paramètres!B758*0.9),"")</f>
        <v/>
      </c>
    </row>
    <row r="758" spans="6:14" x14ac:dyDescent="0.2">
      <c r="F758" s="29"/>
      <c r="G758" s="29"/>
      <c r="H758" s="29"/>
      <c r="I758" s="29"/>
      <c r="J758" s="43" t="str">
        <f>IF(AND(ISNUMBER(TableSaisie[[#This Row],[Heure départ]]),ISNUMBER(TableSaisie[[#This Row],[Début pause]])),(MOD(G758-F758,1)+MOD(I758-H758,1))*24,"")</f>
        <v/>
      </c>
      <c r="K758" t="str" cm="1">
        <f t="array" ref="K75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_xlpm.Taux,_xlfn.XLOOKUP($A758,Table2[Fonction],Table2[Taux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58" t="str">
        <f>IF(ISNUMBER(TableSaisie[[#This Row],[Heures totales]]),(J758*Paramètres!B759)+(L758*Paramètres!B759*0.4)+(M758*Paramètres!B759*0.9),"")</f>
        <v/>
      </c>
    </row>
    <row r="759" spans="6:14" x14ac:dyDescent="0.2">
      <c r="F759" s="29"/>
      <c r="G759" s="29"/>
      <c r="H759" s="29"/>
      <c r="I759" s="29"/>
      <c r="J759" s="43" t="str">
        <f>IF(AND(ISNUMBER(TableSaisie[[#This Row],[Heure départ]]),ISNUMBER(TableSaisie[[#This Row],[Début pause]])),(MOD(G759-F759,1)+MOD(I759-H759,1))*24,"")</f>
        <v/>
      </c>
      <c r="K759" t="str" cm="1">
        <f t="array" ref="K75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_xlpm.Taux,_xlfn.XLOOKUP($A759,Table2[Fonction],Table2[Taux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59" t="str">
        <f>IF(ISNUMBER(TableSaisie[[#This Row],[Heures totales]]),(J759*Paramètres!B760)+(L759*Paramètres!B760*0.4)+(M759*Paramètres!B760*0.9),"")</f>
        <v/>
      </c>
    </row>
    <row r="760" spans="6:14" x14ac:dyDescent="0.2">
      <c r="F760" s="29"/>
      <c r="G760" s="29"/>
      <c r="H760" s="29"/>
      <c r="I760" s="29"/>
      <c r="J760" s="43" t="str">
        <f>IF(AND(ISNUMBER(TableSaisie[[#This Row],[Heure départ]]),ISNUMBER(TableSaisie[[#This Row],[Début pause]])),(MOD(G760-F760,1)+MOD(I760-H760,1))*24,"")</f>
        <v/>
      </c>
      <c r="K760" t="str" cm="1">
        <f t="array" ref="K76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_xlpm.Taux,_xlfn.XLOOKUP($A760,Table2[Fonction],Table2[Taux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60" t="str">
        <f>IF(ISNUMBER(TableSaisie[[#This Row],[Heures totales]]),(J760*Paramètres!B761)+(L760*Paramètres!B761*0.4)+(M760*Paramètres!B761*0.9),"")</f>
        <v/>
      </c>
    </row>
    <row r="761" spans="6:14" x14ac:dyDescent="0.2">
      <c r="F761" s="29"/>
      <c r="G761" s="29"/>
      <c r="H761" s="29"/>
      <c r="I761" s="29"/>
      <c r="J761" s="43" t="str">
        <f>IF(AND(ISNUMBER(TableSaisie[[#This Row],[Heure départ]]),ISNUMBER(TableSaisie[[#This Row],[Début pause]])),(MOD(G761-F761,1)+MOD(I761-H761,1))*24,"")</f>
        <v/>
      </c>
      <c r="K761" t="str" cm="1">
        <f t="array" ref="K76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_xlpm.Taux,_xlfn.XLOOKUP($A761,Table2[Fonction],Table2[Taux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61" t="str">
        <f>IF(ISNUMBER(TableSaisie[[#This Row],[Heures totales]]),(J761*Paramètres!B762)+(L761*Paramètres!B762*0.4)+(M761*Paramètres!B762*0.9),"")</f>
        <v/>
      </c>
    </row>
    <row r="762" spans="6:14" x14ac:dyDescent="0.2">
      <c r="F762" s="29"/>
      <c r="G762" s="29"/>
      <c r="H762" s="29"/>
      <c r="I762" s="29"/>
      <c r="J762" s="43" t="str">
        <f>IF(AND(ISNUMBER(TableSaisie[[#This Row],[Heure départ]]),ISNUMBER(TableSaisie[[#This Row],[Début pause]])),(MOD(G762-F762,1)+MOD(I762-H762,1))*24,"")</f>
        <v/>
      </c>
      <c r="K762" t="str" cm="1">
        <f t="array" ref="K76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_xlpm.Taux,_xlfn.XLOOKUP($A762,Table2[Fonction],Table2[Taux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62" t="str">
        <f>IF(ISNUMBER(TableSaisie[[#This Row],[Heures totales]]),(J762*Paramètres!B763)+(L762*Paramètres!B763*0.4)+(M762*Paramètres!B763*0.9),"")</f>
        <v/>
      </c>
    </row>
    <row r="763" spans="6:14" x14ac:dyDescent="0.2">
      <c r="F763" s="29"/>
      <c r="G763" s="29"/>
      <c r="H763" s="29"/>
      <c r="I763" s="29"/>
      <c r="J763" s="43" t="str">
        <f>IF(AND(ISNUMBER(TableSaisie[[#This Row],[Heure départ]]),ISNUMBER(TableSaisie[[#This Row],[Début pause]])),(MOD(G763-F763,1)+MOD(I763-H763,1))*24,"")</f>
        <v/>
      </c>
      <c r="K763" t="str" cm="1">
        <f t="array" ref="K76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_xlpm.Taux,_xlfn.XLOOKUP($A763,Table2[Fonction],Table2[Taux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63" t="str">
        <f>IF(ISNUMBER(TableSaisie[[#This Row],[Heures totales]]),(J763*Paramètres!B764)+(L763*Paramètres!B764*0.4)+(M763*Paramètres!B764*0.9),"")</f>
        <v/>
      </c>
    </row>
    <row r="764" spans="6:14" x14ac:dyDescent="0.2">
      <c r="F764" s="29"/>
      <c r="G764" s="29"/>
      <c r="H764" s="29"/>
      <c r="I764" s="29"/>
      <c r="J764" s="43" t="str">
        <f>IF(AND(ISNUMBER(TableSaisie[[#This Row],[Heure départ]]),ISNUMBER(TableSaisie[[#This Row],[Début pause]])),(MOD(G764-F764,1)+MOD(I764-H764,1))*24,"")</f>
        <v/>
      </c>
      <c r="K764" t="str" cm="1">
        <f t="array" ref="K76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_xlpm.Taux,_xlfn.XLOOKUP($A764,Table2[Fonction],Table2[Taux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64" t="str">
        <f>IF(ISNUMBER(TableSaisie[[#This Row],[Heures totales]]),(J764*Paramètres!B765)+(L764*Paramètres!B765*0.4)+(M764*Paramètres!B765*0.9),"")</f>
        <v/>
      </c>
    </row>
    <row r="765" spans="6:14" x14ac:dyDescent="0.2">
      <c r="F765" s="29"/>
      <c r="G765" s="29"/>
      <c r="H765" s="29"/>
      <c r="I765" s="29"/>
      <c r="J765" s="43" t="str">
        <f>IF(AND(ISNUMBER(TableSaisie[[#This Row],[Heure départ]]),ISNUMBER(TableSaisie[[#This Row],[Début pause]])),(MOD(G765-F765,1)+MOD(I765-H765,1))*24,"")</f>
        <v/>
      </c>
      <c r="K765" t="str" cm="1">
        <f t="array" ref="K76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_xlpm.Taux,_xlfn.XLOOKUP($A765,Table2[Fonction],Table2[Taux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65" t="str">
        <f>IF(ISNUMBER(TableSaisie[[#This Row],[Heures totales]]),(J765*Paramètres!B766)+(L765*Paramètres!B766*0.4)+(M765*Paramètres!B766*0.9),"")</f>
        <v/>
      </c>
    </row>
    <row r="766" spans="6:14" x14ac:dyDescent="0.2">
      <c r="F766" s="29"/>
      <c r="G766" s="29"/>
      <c r="H766" s="29"/>
      <c r="I766" s="29"/>
      <c r="J766" s="43" t="str">
        <f>IF(AND(ISNUMBER(TableSaisie[[#This Row],[Heure départ]]),ISNUMBER(TableSaisie[[#This Row],[Début pause]])),(MOD(G766-F766,1)+MOD(I766-H766,1))*24,"")</f>
        <v/>
      </c>
      <c r="K766" t="str" cm="1">
        <f t="array" ref="K76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_xlpm.Taux,_xlfn.XLOOKUP($A766,Table2[Fonction],Table2[Taux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66" t="str">
        <f>IF(ISNUMBER(TableSaisie[[#This Row],[Heures totales]]),(J766*Paramètres!B767)+(L766*Paramètres!B767*0.4)+(M766*Paramètres!B767*0.9),"")</f>
        <v/>
      </c>
    </row>
    <row r="767" spans="6:14" x14ac:dyDescent="0.2">
      <c r="F767" s="29"/>
      <c r="G767" s="29"/>
      <c r="H767" s="29"/>
      <c r="I767" s="29"/>
      <c r="J767" s="43" t="str">
        <f>IF(AND(ISNUMBER(TableSaisie[[#This Row],[Heure départ]]),ISNUMBER(TableSaisie[[#This Row],[Début pause]])),(MOD(G767-F767,1)+MOD(I767-H767,1))*24,"")</f>
        <v/>
      </c>
      <c r="K767" t="str" cm="1">
        <f t="array" ref="K76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_xlpm.Taux,_xlfn.XLOOKUP($A767,Table2[Fonction],Table2[Taux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67" t="str">
        <f>IF(ISNUMBER(TableSaisie[[#This Row],[Heures totales]]),(J767*Paramètres!B768)+(L767*Paramètres!B768*0.4)+(M767*Paramètres!B768*0.9),"")</f>
        <v/>
      </c>
    </row>
    <row r="768" spans="6:14" x14ac:dyDescent="0.2">
      <c r="F768" s="29"/>
      <c r="G768" s="29"/>
      <c r="H768" s="29"/>
      <c r="I768" s="29"/>
      <c r="J768" s="43" t="str">
        <f>IF(AND(ISNUMBER(TableSaisie[[#This Row],[Heure départ]]),ISNUMBER(TableSaisie[[#This Row],[Début pause]])),(MOD(G768-F768,1)+MOD(I768-H768,1))*24,"")</f>
        <v/>
      </c>
      <c r="K768" t="str" cm="1">
        <f t="array" ref="K76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_xlpm.Taux,_xlfn.XLOOKUP($A768,Table2[Fonction],Table2[Taux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68" t="str">
        <f>IF(ISNUMBER(TableSaisie[[#This Row],[Heures totales]]),(J768*Paramètres!B769)+(L768*Paramètres!B769*0.4)+(M768*Paramètres!B769*0.9),"")</f>
        <v/>
      </c>
    </row>
    <row r="769" spans="6:14" x14ac:dyDescent="0.2">
      <c r="F769" s="29"/>
      <c r="G769" s="29"/>
      <c r="H769" s="29"/>
      <c r="I769" s="29"/>
      <c r="J769" s="43" t="str">
        <f>IF(AND(ISNUMBER(TableSaisie[[#This Row],[Heure départ]]),ISNUMBER(TableSaisie[[#This Row],[Début pause]])),(MOD(G769-F769,1)+MOD(I769-H769,1))*24,"")</f>
        <v/>
      </c>
      <c r="K769" t="str" cm="1">
        <f t="array" ref="K76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_xlpm.Taux,_xlfn.XLOOKUP($A769,Table2[Fonction],Table2[Taux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69" t="str">
        <f>IF(ISNUMBER(TableSaisie[[#This Row],[Heures totales]]),(J769*Paramètres!B770)+(L769*Paramètres!B770*0.4)+(M769*Paramètres!B770*0.9),"")</f>
        <v/>
      </c>
    </row>
    <row r="770" spans="6:14" x14ac:dyDescent="0.2">
      <c r="F770" s="29"/>
      <c r="G770" s="29"/>
      <c r="H770" s="29"/>
      <c r="I770" s="29"/>
      <c r="J770" s="43" t="str">
        <f>IF(AND(ISNUMBER(TableSaisie[[#This Row],[Heure départ]]),ISNUMBER(TableSaisie[[#This Row],[Début pause]])),(MOD(G770-F770,1)+MOD(I770-H770,1))*24,"")</f>
        <v/>
      </c>
      <c r="K770" t="str" cm="1">
        <f t="array" ref="K77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_xlpm.Taux,_xlfn.XLOOKUP($A770,Table2[Fonction],Table2[Taux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70" t="str">
        <f>IF(ISNUMBER(TableSaisie[[#This Row],[Heures totales]]),(J770*Paramètres!B771)+(L770*Paramètres!B771*0.4)+(M770*Paramètres!B771*0.9),"")</f>
        <v/>
      </c>
    </row>
    <row r="771" spans="6:14" x14ac:dyDescent="0.2">
      <c r="F771" s="29"/>
      <c r="G771" s="29"/>
      <c r="H771" s="29"/>
      <c r="I771" s="29"/>
      <c r="J771" s="43" t="str">
        <f>IF(AND(ISNUMBER(TableSaisie[[#This Row],[Heure départ]]),ISNUMBER(TableSaisie[[#This Row],[Début pause]])),(MOD(G771-F771,1)+MOD(I771-H771,1))*24,"")</f>
        <v/>
      </c>
      <c r="K771" t="str" cm="1">
        <f t="array" ref="K77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_xlpm.Taux,_xlfn.XLOOKUP($A771,Table2[Fonction],Table2[Taux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71" t="str">
        <f>IF(ISNUMBER(TableSaisie[[#This Row],[Heures totales]]),(J771*Paramètres!B772)+(L771*Paramètres!B772*0.4)+(M771*Paramètres!B772*0.9),"")</f>
        <v/>
      </c>
    </row>
    <row r="772" spans="6:14" x14ac:dyDescent="0.2">
      <c r="F772" s="29"/>
      <c r="G772" s="29"/>
      <c r="H772" s="29"/>
      <c r="I772" s="29"/>
      <c r="J772" s="43" t="str">
        <f>IF(AND(ISNUMBER(TableSaisie[[#This Row],[Heure départ]]),ISNUMBER(TableSaisie[[#This Row],[Début pause]])),(MOD(G772-F772,1)+MOD(I772-H772,1))*24,"")</f>
        <v/>
      </c>
      <c r="K772" t="str" cm="1">
        <f t="array" ref="K77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_xlpm.Taux,_xlfn.XLOOKUP($A772,Table2[Fonction],Table2[Taux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72" t="str">
        <f>IF(ISNUMBER(TableSaisie[[#This Row],[Heures totales]]),(J772*Paramètres!B773)+(L772*Paramètres!B773*0.4)+(M772*Paramètres!B773*0.9),"")</f>
        <v/>
      </c>
    </row>
    <row r="773" spans="6:14" x14ac:dyDescent="0.2">
      <c r="F773" s="29"/>
      <c r="G773" s="29"/>
      <c r="H773" s="29"/>
      <c r="I773" s="29"/>
      <c r="J773" s="43" t="str">
        <f>IF(AND(ISNUMBER(TableSaisie[[#This Row],[Heure départ]]),ISNUMBER(TableSaisie[[#This Row],[Début pause]])),(MOD(G773-F773,1)+MOD(I773-H773,1))*24,"")</f>
        <v/>
      </c>
      <c r="K773" t="str" cm="1">
        <f t="array" ref="K77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_xlpm.Taux,_xlfn.XLOOKUP($A773,Table2[Fonction],Table2[Taux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73" t="str">
        <f>IF(ISNUMBER(TableSaisie[[#This Row],[Heures totales]]),(J773*Paramètres!B774)+(L773*Paramètres!B774*0.4)+(M773*Paramètres!B774*0.9),"")</f>
        <v/>
      </c>
    </row>
    <row r="774" spans="6:14" x14ac:dyDescent="0.2">
      <c r="F774" s="29"/>
      <c r="G774" s="29"/>
      <c r="H774" s="29"/>
      <c r="I774" s="29"/>
      <c r="J774" s="43" t="str">
        <f>IF(AND(ISNUMBER(TableSaisie[[#This Row],[Heure départ]]),ISNUMBER(TableSaisie[[#This Row],[Début pause]])),(MOD(G774-F774,1)+MOD(I774-H774,1))*24,"")</f>
        <v/>
      </c>
      <c r="K774" t="str" cm="1">
        <f t="array" ref="K77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_xlpm.Taux,_xlfn.XLOOKUP($A774,Table2[Fonction],Table2[Taux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74" t="str">
        <f>IF(ISNUMBER(TableSaisie[[#This Row],[Heures totales]]),(J774*Paramètres!B775)+(L774*Paramètres!B775*0.4)+(M774*Paramètres!B775*0.9),"")</f>
        <v/>
      </c>
    </row>
    <row r="775" spans="6:14" x14ac:dyDescent="0.2">
      <c r="F775" s="29"/>
      <c r="G775" s="29"/>
      <c r="H775" s="29"/>
      <c r="I775" s="29"/>
      <c r="J775" s="43" t="str">
        <f>IF(AND(ISNUMBER(TableSaisie[[#This Row],[Heure départ]]),ISNUMBER(TableSaisie[[#This Row],[Début pause]])),(MOD(G775-F775,1)+MOD(I775-H775,1))*24,"")</f>
        <v/>
      </c>
      <c r="K775" t="str" cm="1">
        <f t="array" ref="K77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_xlpm.Taux,_xlfn.XLOOKUP($A775,Table2[Fonction],Table2[Taux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75" t="str">
        <f>IF(ISNUMBER(TableSaisie[[#This Row],[Heures totales]]),(J775*Paramètres!B776)+(L775*Paramètres!B776*0.4)+(M775*Paramètres!B776*0.9),"")</f>
        <v/>
      </c>
    </row>
    <row r="776" spans="6:14" x14ac:dyDescent="0.2">
      <c r="F776" s="29"/>
      <c r="G776" s="29"/>
      <c r="H776" s="29"/>
      <c r="I776" s="29"/>
      <c r="J776" s="43" t="str">
        <f>IF(AND(ISNUMBER(TableSaisie[[#This Row],[Heure départ]]),ISNUMBER(TableSaisie[[#This Row],[Début pause]])),(MOD(G776-F776,1)+MOD(I776-H776,1))*24,"")</f>
        <v/>
      </c>
      <c r="K776" t="str" cm="1">
        <f t="array" ref="K77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_xlpm.Taux,_xlfn.XLOOKUP($A776,Table2[Fonction],Table2[Taux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76" t="str">
        <f>IF(ISNUMBER(TableSaisie[[#This Row],[Heures totales]]),(J776*Paramètres!B777)+(L776*Paramètres!B777*0.4)+(M776*Paramètres!B777*0.9),"")</f>
        <v/>
      </c>
    </row>
    <row r="777" spans="6:14" x14ac:dyDescent="0.2">
      <c r="F777" s="29"/>
      <c r="G777" s="29"/>
      <c r="H777" s="29"/>
      <c r="I777" s="29"/>
      <c r="J777" s="43" t="str">
        <f>IF(AND(ISNUMBER(TableSaisie[[#This Row],[Heure départ]]),ISNUMBER(TableSaisie[[#This Row],[Début pause]])),(MOD(G777-F777,1)+MOD(I777-H777,1))*24,"")</f>
        <v/>
      </c>
      <c r="K777" t="str" cm="1">
        <f t="array" ref="K77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_xlpm.Taux,_xlfn.XLOOKUP($A777,Table2[Fonction],Table2[Taux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77" t="str">
        <f>IF(ISNUMBER(TableSaisie[[#This Row],[Heures totales]]),(J777*Paramètres!B778)+(L777*Paramètres!B778*0.4)+(M777*Paramètres!B778*0.9),"")</f>
        <v/>
      </c>
    </row>
    <row r="778" spans="6:14" x14ac:dyDescent="0.2">
      <c r="F778" s="29"/>
      <c r="G778" s="29"/>
      <c r="H778" s="29"/>
      <c r="I778" s="29"/>
      <c r="J778" s="43" t="str">
        <f>IF(AND(ISNUMBER(TableSaisie[[#This Row],[Heure départ]]),ISNUMBER(TableSaisie[[#This Row],[Début pause]])),(MOD(G778-F778,1)+MOD(I778-H778,1))*24,"")</f>
        <v/>
      </c>
      <c r="K778" t="str" cm="1">
        <f t="array" ref="K77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_xlpm.Taux,_xlfn.XLOOKUP($A778,Table2[Fonction],Table2[Taux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78" t="str">
        <f>IF(ISNUMBER(TableSaisie[[#This Row],[Heures totales]]),(J778*Paramètres!B779)+(L778*Paramètres!B779*0.4)+(M778*Paramètres!B779*0.9),"")</f>
        <v/>
      </c>
    </row>
    <row r="779" spans="6:14" x14ac:dyDescent="0.2">
      <c r="F779" s="29"/>
      <c r="G779" s="29"/>
      <c r="H779" s="29"/>
      <c r="I779" s="29"/>
      <c r="J779" s="43" t="str">
        <f>IF(AND(ISNUMBER(TableSaisie[[#This Row],[Heure départ]]),ISNUMBER(TableSaisie[[#This Row],[Début pause]])),(MOD(G779-F779,1)+MOD(I779-H779,1))*24,"")</f>
        <v/>
      </c>
      <c r="K779" t="str" cm="1">
        <f t="array" ref="K77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_xlpm.Taux,_xlfn.XLOOKUP($A779,Table2[Fonction],Table2[Taux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79" t="str">
        <f>IF(ISNUMBER(TableSaisie[[#This Row],[Heures totales]]),(J779*Paramètres!B780)+(L779*Paramètres!B780*0.4)+(M779*Paramètres!B780*0.9),"")</f>
        <v/>
      </c>
    </row>
    <row r="780" spans="6:14" x14ac:dyDescent="0.2">
      <c r="F780" s="29"/>
      <c r="G780" s="29"/>
      <c r="H780" s="29"/>
      <c r="I780" s="29"/>
      <c r="J780" s="43" t="str">
        <f>IF(AND(ISNUMBER(TableSaisie[[#This Row],[Heure départ]]),ISNUMBER(TableSaisie[[#This Row],[Début pause]])),(MOD(G780-F780,1)+MOD(I780-H780,1))*24,"")</f>
        <v/>
      </c>
      <c r="K780" t="str" cm="1">
        <f t="array" ref="K78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_xlpm.Taux,_xlfn.XLOOKUP($A780,Table2[Fonction],Table2[Taux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80" t="str">
        <f>IF(ISNUMBER(TableSaisie[[#This Row],[Heures totales]]),(J780*Paramètres!B781)+(L780*Paramètres!B781*0.4)+(M780*Paramètres!B781*0.9),"")</f>
        <v/>
      </c>
    </row>
    <row r="781" spans="6:14" x14ac:dyDescent="0.2">
      <c r="F781" s="29"/>
      <c r="G781" s="29"/>
      <c r="H781" s="29"/>
      <c r="I781" s="29"/>
      <c r="J781" s="43" t="str">
        <f>IF(AND(ISNUMBER(TableSaisie[[#This Row],[Heure départ]]),ISNUMBER(TableSaisie[[#This Row],[Début pause]])),(MOD(G781-F781,1)+MOD(I781-H781,1))*24,"")</f>
        <v/>
      </c>
      <c r="K781" t="str" cm="1">
        <f t="array" ref="K78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_xlpm.Taux,_xlfn.XLOOKUP($A781,Table2[Fonction],Table2[Taux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81" t="str">
        <f>IF(ISNUMBER(TableSaisie[[#This Row],[Heures totales]]),(J781*Paramètres!B782)+(L781*Paramètres!B782*0.4)+(M781*Paramètres!B782*0.9),"")</f>
        <v/>
      </c>
    </row>
    <row r="782" spans="6:14" x14ac:dyDescent="0.2">
      <c r="F782" s="29"/>
      <c r="G782" s="29"/>
      <c r="H782" s="29"/>
      <c r="I782" s="29"/>
      <c r="J782" s="43" t="str">
        <f>IF(AND(ISNUMBER(TableSaisie[[#This Row],[Heure départ]]),ISNUMBER(TableSaisie[[#This Row],[Début pause]])),(MOD(G782-F782,1)+MOD(I782-H782,1))*24,"")</f>
        <v/>
      </c>
      <c r="K782" t="str" cm="1">
        <f t="array" ref="K78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_xlpm.Taux,_xlfn.XLOOKUP($A782,Table2[Fonction],Table2[Taux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82" t="str">
        <f>IF(ISNUMBER(TableSaisie[[#This Row],[Heures totales]]),(J782*Paramètres!B783)+(L782*Paramètres!B783*0.4)+(M782*Paramètres!B783*0.9),"")</f>
        <v/>
      </c>
    </row>
    <row r="783" spans="6:14" x14ac:dyDescent="0.2">
      <c r="F783" s="29"/>
      <c r="G783" s="29"/>
      <c r="H783" s="29"/>
      <c r="I783" s="29"/>
      <c r="J783" s="43" t="str">
        <f>IF(AND(ISNUMBER(TableSaisie[[#This Row],[Heure départ]]),ISNUMBER(TableSaisie[[#This Row],[Début pause]])),(MOD(G783-F783,1)+MOD(I783-H783,1))*24,"")</f>
        <v/>
      </c>
      <c r="K783" t="str" cm="1">
        <f t="array" ref="K78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_xlpm.Taux,_xlfn.XLOOKUP($A783,Table2[Fonction],Table2[Taux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83" t="str">
        <f>IF(ISNUMBER(TableSaisie[[#This Row],[Heures totales]]),(J783*Paramètres!B784)+(L783*Paramètres!B784*0.4)+(M783*Paramètres!B784*0.9),"")</f>
        <v/>
      </c>
    </row>
    <row r="784" spans="6:14" x14ac:dyDescent="0.2">
      <c r="F784" s="29"/>
      <c r="G784" s="29"/>
      <c r="H784" s="29"/>
      <c r="I784" s="29"/>
      <c r="J784" s="43" t="str">
        <f>IF(AND(ISNUMBER(TableSaisie[[#This Row],[Heure départ]]),ISNUMBER(TableSaisie[[#This Row],[Début pause]])),(MOD(G784-F784,1)+MOD(I784-H784,1))*24,"")</f>
        <v/>
      </c>
      <c r="K784" t="str" cm="1">
        <f t="array" ref="K78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_xlpm.Taux,_xlfn.XLOOKUP($A784,Table2[Fonction],Table2[Taux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84" t="str">
        <f>IF(ISNUMBER(TableSaisie[[#This Row],[Heures totales]]),(J784*Paramètres!B785)+(L784*Paramètres!B785*0.4)+(M784*Paramètres!B785*0.9),"")</f>
        <v/>
      </c>
    </row>
    <row r="785" spans="6:14" x14ac:dyDescent="0.2">
      <c r="F785" s="29"/>
      <c r="G785" s="29"/>
      <c r="H785" s="29"/>
      <c r="I785" s="29"/>
      <c r="J785" s="43" t="str">
        <f>IF(AND(ISNUMBER(TableSaisie[[#This Row],[Heure départ]]),ISNUMBER(TableSaisie[[#This Row],[Début pause]])),(MOD(G785-F785,1)+MOD(I785-H785,1))*24,"")</f>
        <v/>
      </c>
      <c r="K785" t="str" cm="1">
        <f t="array" ref="K78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_xlpm.Taux,_xlfn.XLOOKUP($A785,Table2[Fonction],Table2[Taux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85" t="str">
        <f>IF(ISNUMBER(TableSaisie[[#This Row],[Heures totales]]),(J785*Paramètres!B786)+(L785*Paramètres!B786*0.4)+(M785*Paramètres!B786*0.9),"")</f>
        <v/>
      </c>
    </row>
    <row r="786" spans="6:14" x14ac:dyDescent="0.2">
      <c r="F786" s="29"/>
      <c r="G786" s="29"/>
      <c r="H786" s="29"/>
      <c r="I786" s="29"/>
      <c r="J786" s="43" t="str">
        <f>IF(AND(ISNUMBER(TableSaisie[[#This Row],[Heure départ]]),ISNUMBER(TableSaisie[[#This Row],[Début pause]])),(MOD(G786-F786,1)+MOD(I786-H786,1))*24,"")</f>
        <v/>
      </c>
      <c r="K786" t="str" cm="1">
        <f t="array" ref="K78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_xlpm.Taux,_xlfn.XLOOKUP($A786,Table2[Fonction],Table2[Taux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86" t="str">
        <f>IF(ISNUMBER(TableSaisie[[#This Row],[Heures totales]]),(J786*Paramètres!B787)+(L786*Paramètres!B787*0.4)+(M786*Paramètres!B787*0.9),"")</f>
        <v/>
      </c>
    </row>
    <row r="787" spans="6:14" x14ac:dyDescent="0.2">
      <c r="F787" s="29"/>
      <c r="G787" s="29"/>
      <c r="H787" s="29"/>
      <c r="I787" s="29"/>
      <c r="J787" s="43" t="str">
        <f>IF(AND(ISNUMBER(TableSaisie[[#This Row],[Heure départ]]),ISNUMBER(TableSaisie[[#This Row],[Début pause]])),(MOD(G787-F787,1)+MOD(I787-H787,1))*24,"")</f>
        <v/>
      </c>
      <c r="K787" t="str" cm="1">
        <f t="array" ref="K78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_xlpm.Taux,_xlfn.XLOOKUP($A787,Table2[Fonction],Table2[Taux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87" t="str">
        <f>IF(ISNUMBER(TableSaisie[[#This Row],[Heures totales]]),(J787*Paramètres!B788)+(L787*Paramètres!B788*0.4)+(M787*Paramètres!B788*0.9),"")</f>
        <v/>
      </c>
    </row>
    <row r="788" spans="6:14" x14ac:dyDescent="0.2">
      <c r="F788" s="29"/>
      <c r="G788" s="29"/>
      <c r="H788" s="29"/>
      <c r="I788" s="29"/>
      <c r="J788" s="43" t="str">
        <f>IF(AND(ISNUMBER(TableSaisie[[#This Row],[Heure départ]]),ISNUMBER(TableSaisie[[#This Row],[Début pause]])),(MOD(G788-F788,1)+MOD(I788-H788,1))*24,"")</f>
        <v/>
      </c>
      <c r="K788" t="str" cm="1">
        <f t="array" ref="K78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_xlpm.Taux,_xlfn.XLOOKUP($A788,Table2[Fonction],Table2[Taux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88" t="str">
        <f>IF(ISNUMBER(TableSaisie[[#This Row],[Heures totales]]),(J788*Paramètres!B789)+(L788*Paramètres!B789*0.4)+(M788*Paramètres!B789*0.9),"")</f>
        <v/>
      </c>
    </row>
    <row r="789" spans="6:14" x14ac:dyDescent="0.2">
      <c r="F789" s="29"/>
      <c r="G789" s="29"/>
      <c r="H789" s="29"/>
      <c r="I789" s="29"/>
      <c r="J789" s="43" t="str">
        <f>IF(AND(ISNUMBER(TableSaisie[[#This Row],[Heure départ]]),ISNUMBER(TableSaisie[[#This Row],[Début pause]])),(MOD(G789-F789,1)+MOD(I789-H789,1))*24,"")</f>
        <v/>
      </c>
      <c r="K789" t="str" cm="1">
        <f t="array" ref="K78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_xlpm.Taux,_xlfn.XLOOKUP($A789,Table2[Fonction],Table2[Taux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89" t="str">
        <f>IF(ISNUMBER(TableSaisie[[#This Row],[Heures totales]]),(J789*Paramètres!B790)+(L789*Paramètres!B790*0.4)+(M789*Paramètres!B790*0.9),"")</f>
        <v/>
      </c>
    </row>
    <row r="790" spans="6:14" x14ac:dyDescent="0.2">
      <c r="F790" s="29"/>
      <c r="G790" s="29"/>
      <c r="H790" s="29"/>
      <c r="I790" s="29"/>
      <c r="J790" s="43" t="str">
        <f>IF(AND(ISNUMBER(TableSaisie[[#This Row],[Heure départ]]),ISNUMBER(TableSaisie[[#This Row],[Début pause]])),(MOD(G790-F790,1)+MOD(I790-H790,1))*24,"")</f>
        <v/>
      </c>
      <c r="K790" t="str" cm="1">
        <f t="array" ref="K79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_xlpm.Taux,_xlfn.XLOOKUP($A790,Table2[Fonction],Table2[Taux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90" t="str">
        <f>IF(ISNUMBER(TableSaisie[[#This Row],[Heures totales]]),(J790*Paramètres!B791)+(L790*Paramètres!B791*0.4)+(M790*Paramètres!B791*0.9),"")</f>
        <v/>
      </c>
    </row>
    <row r="791" spans="6:14" x14ac:dyDescent="0.2">
      <c r="F791" s="29"/>
      <c r="G791" s="29"/>
      <c r="H791" s="29"/>
      <c r="I791" s="29"/>
      <c r="J791" s="43" t="str">
        <f>IF(AND(ISNUMBER(TableSaisie[[#This Row],[Heure départ]]),ISNUMBER(TableSaisie[[#This Row],[Début pause]])),(MOD(G791-F791,1)+MOD(I791-H791,1))*24,"")</f>
        <v/>
      </c>
      <c r="K791" t="str" cm="1">
        <f t="array" ref="K79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_xlpm.Taux,_xlfn.XLOOKUP($A791,Table2[Fonction],Table2[Taux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91" t="str">
        <f>IF(ISNUMBER(TableSaisie[[#This Row],[Heures totales]]),(J791*Paramètres!B792)+(L791*Paramètres!B792*0.4)+(M791*Paramètres!B792*0.9),"")</f>
        <v/>
      </c>
    </row>
    <row r="792" spans="6:14" x14ac:dyDescent="0.2">
      <c r="F792" s="29"/>
      <c r="G792" s="29"/>
      <c r="H792" s="29"/>
      <c r="I792" s="29"/>
      <c r="J792" s="43" t="str">
        <f>IF(AND(ISNUMBER(TableSaisie[[#This Row],[Heure départ]]),ISNUMBER(TableSaisie[[#This Row],[Début pause]])),(MOD(G792-F792,1)+MOD(I792-H792,1))*24,"")</f>
        <v/>
      </c>
      <c r="K792" t="str" cm="1">
        <f t="array" ref="K79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_xlpm.Taux,_xlfn.XLOOKUP($A792,Table2[Fonction],Table2[Taux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92" t="str">
        <f>IF(ISNUMBER(TableSaisie[[#This Row],[Heures totales]]),(J792*Paramètres!B793)+(L792*Paramètres!B793*0.4)+(M792*Paramètres!B793*0.9),"")</f>
        <v/>
      </c>
    </row>
    <row r="793" spans="6:14" x14ac:dyDescent="0.2">
      <c r="F793" s="29"/>
      <c r="G793" s="29"/>
      <c r="H793" s="29"/>
      <c r="I793" s="29"/>
      <c r="J793" s="43" t="str">
        <f>IF(AND(ISNUMBER(TableSaisie[[#This Row],[Heure départ]]),ISNUMBER(TableSaisie[[#This Row],[Début pause]])),(MOD(G793-F793,1)+MOD(I793-H793,1))*24,"")</f>
        <v/>
      </c>
      <c r="K793" t="str" cm="1">
        <f t="array" ref="K79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_xlpm.Taux,_xlfn.XLOOKUP($A793,Table2[Fonction],Table2[Taux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93" t="str">
        <f>IF(ISNUMBER(TableSaisie[[#This Row],[Heures totales]]),(J793*Paramètres!B794)+(L793*Paramètres!B794*0.4)+(M793*Paramètres!B794*0.9),"")</f>
        <v/>
      </c>
    </row>
    <row r="794" spans="6:14" x14ac:dyDescent="0.2">
      <c r="F794" s="29"/>
      <c r="G794" s="29"/>
      <c r="H794" s="29"/>
      <c r="I794" s="29"/>
      <c r="J794" s="43" t="str">
        <f>IF(AND(ISNUMBER(TableSaisie[[#This Row],[Heure départ]]),ISNUMBER(TableSaisie[[#This Row],[Début pause]])),(MOD(G794-F794,1)+MOD(I794-H794,1))*24,"")</f>
        <v/>
      </c>
      <c r="K794" t="str" cm="1">
        <f t="array" ref="K79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_xlpm.Taux,_xlfn.XLOOKUP($A794,Table2[Fonction],Table2[Taux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94" t="str">
        <f>IF(ISNUMBER(TableSaisie[[#This Row],[Heures totales]]),(J794*Paramètres!B795)+(L794*Paramètres!B795*0.4)+(M794*Paramètres!B795*0.9),"")</f>
        <v/>
      </c>
    </row>
    <row r="795" spans="6:14" x14ac:dyDescent="0.2">
      <c r="F795" s="29"/>
      <c r="G795" s="29"/>
      <c r="H795" s="29"/>
      <c r="I795" s="29"/>
      <c r="J795" s="43" t="str">
        <f>IF(AND(ISNUMBER(TableSaisie[[#This Row],[Heure départ]]),ISNUMBER(TableSaisie[[#This Row],[Début pause]])),(MOD(G795-F795,1)+MOD(I795-H795,1))*24,"")</f>
        <v/>
      </c>
      <c r="K795" t="str" cm="1">
        <f t="array" ref="K79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_xlpm.Taux,_xlfn.XLOOKUP($A795,Table2[Fonction],Table2[Taux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95" t="str">
        <f>IF(ISNUMBER(TableSaisie[[#This Row],[Heures totales]]),(J795*Paramètres!B796)+(L795*Paramètres!B796*0.4)+(M795*Paramètres!B796*0.9),"")</f>
        <v/>
      </c>
    </row>
    <row r="796" spans="6:14" x14ac:dyDescent="0.2">
      <c r="F796" s="29"/>
      <c r="G796" s="29"/>
      <c r="H796" s="29"/>
      <c r="I796" s="29"/>
      <c r="J796" s="43" t="str">
        <f>IF(AND(ISNUMBER(TableSaisie[[#This Row],[Heure départ]]),ISNUMBER(TableSaisie[[#This Row],[Début pause]])),(MOD(G796-F796,1)+MOD(I796-H796,1))*24,"")</f>
        <v/>
      </c>
      <c r="K796" t="str" cm="1">
        <f t="array" ref="K79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_xlpm.Taux,_xlfn.XLOOKUP($A796,Table2[Fonction],Table2[Taux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96" t="str">
        <f>IF(ISNUMBER(TableSaisie[[#This Row],[Heures totales]]),(J796*Paramètres!B797)+(L796*Paramètres!B797*0.4)+(M796*Paramètres!B797*0.9),"")</f>
        <v/>
      </c>
    </row>
    <row r="797" spans="6:14" x14ac:dyDescent="0.2">
      <c r="F797" s="29"/>
      <c r="G797" s="29"/>
      <c r="H797" s="29"/>
      <c r="I797" s="29"/>
      <c r="J797" s="43" t="str">
        <f>IF(AND(ISNUMBER(TableSaisie[[#This Row],[Heure départ]]),ISNUMBER(TableSaisie[[#This Row],[Début pause]])),(MOD(G797-F797,1)+MOD(I797-H797,1))*24,"")</f>
        <v/>
      </c>
      <c r="K797" t="str" cm="1">
        <f t="array" ref="K79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_xlpm.Taux,_xlfn.XLOOKUP($A797,Table2[Fonction],Table2[Taux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97" t="str">
        <f>IF(ISNUMBER(TableSaisie[[#This Row],[Heures totales]]),(J797*Paramètres!B798)+(L797*Paramètres!B798*0.4)+(M797*Paramètres!B798*0.9),"")</f>
        <v/>
      </c>
    </row>
    <row r="798" spans="6:14" x14ac:dyDescent="0.2">
      <c r="F798" s="29"/>
      <c r="G798" s="29"/>
      <c r="H798" s="29"/>
      <c r="I798" s="29"/>
      <c r="J798" s="43" t="str">
        <f>IF(AND(ISNUMBER(TableSaisie[[#This Row],[Heure départ]]),ISNUMBER(TableSaisie[[#This Row],[Début pause]])),(MOD(G798-F798,1)+MOD(I798-H798,1))*24,"")</f>
        <v/>
      </c>
      <c r="K798" t="str" cm="1">
        <f t="array" ref="K79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_xlpm.Taux,_xlfn.XLOOKUP($A798,Table2[Fonction],Table2[Taux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98" t="str">
        <f>IF(ISNUMBER(TableSaisie[[#This Row],[Heures totales]]),(J798*Paramètres!B799)+(L798*Paramètres!B799*0.4)+(M798*Paramètres!B799*0.9),"")</f>
        <v/>
      </c>
    </row>
    <row r="799" spans="6:14" x14ac:dyDescent="0.2">
      <c r="F799" s="29"/>
      <c r="G799" s="29"/>
      <c r="H799" s="29"/>
      <c r="I799" s="29"/>
      <c r="J799" s="43" t="str">
        <f>IF(AND(ISNUMBER(TableSaisie[[#This Row],[Heure départ]]),ISNUMBER(TableSaisie[[#This Row],[Début pause]])),(MOD(G799-F799,1)+MOD(I799-H799,1))*24,"")</f>
        <v/>
      </c>
      <c r="K799" t="str" cm="1">
        <f t="array" ref="K79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_xlpm.Taux,_xlfn.XLOOKUP($A799,Table2[Fonction],Table2[Taux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799" t="str">
        <f>IF(ISNUMBER(TableSaisie[[#This Row],[Heures totales]]),(J799*Paramètres!B800)+(L799*Paramètres!B800*0.4)+(M799*Paramètres!B800*0.9),"")</f>
        <v/>
      </c>
    </row>
    <row r="800" spans="6:14" x14ac:dyDescent="0.2">
      <c r="F800" s="29"/>
      <c r="G800" s="29"/>
      <c r="H800" s="29"/>
      <c r="I800" s="29"/>
      <c r="J800" s="43" t="str">
        <f>IF(AND(ISNUMBER(TableSaisie[[#This Row],[Heure départ]]),ISNUMBER(TableSaisie[[#This Row],[Début pause]])),(MOD(G800-F800,1)+MOD(I800-H800,1))*24,"")</f>
        <v/>
      </c>
      <c r="K800" t="str" cm="1">
        <f t="array" ref="K80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_xlpm.Taux,_xlfn.XLOOKUP($A800,Table2[Fonction],Table2[Taux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00" t="str">
        <f>IF(ISNUMBER(TableSaisie[[#This Row],[Heures totales]]),(J800*Paramètres!B801)+(L800*Paramètres!B801*0.4)+(M800*Paramètres!B801*0.9),"")</f>
        <v/>
      </c>
    </row>
    <row r="801" spans="6:14" x14ac:dyDescent="0.2">
      <c r="F801" s="29"/>
      <c r="G801" s="29"/>
      <c r="H801" s="29"/>
      <c r="I801" s="29"/>
      <c r="J801" s="43" t="str">
        <f>IF(AND(ISNUMBER(TableSaisie[[#This Row],[Heure départ]]),ISNUMBER(TableSaisie[[#This Row],[Début pause]])),(MOD(G801-F801,1)+MOD(I801-H801,1))*24,"")</f>
        <v/>
      </c>
      <c r="K801" t="str" cm="1">
        <f t="array" ref="K80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_xlpm.Taux,_xlfn.XLOOKUP($A801,Table2[Fonction],Table2[Taux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01" t="str">
        <f>IF(ISNUMBER(TableSaisie[[#This Row],[Heures totales]]),(J801*Paramètres!B802)+(L801*Paramètres!B802*0.4)+(M801*Paramètres!B802*0.9),"")</f>
        <v/>
      </c>
    </row>
    <row r="802" spans="6:14" x14ac:dyDescent="0.2">
      <c r="F802" s="29"/>
      <c r="G802" s="29"/>
      <c r="H802" s="29"/>
      <c r="I802" s="29"/>
      <c r="J802" s="43" t="str">
        <f>IF(AND(ISNUMBER(TableSaisie[[#This Row],[Heure départ]]),ISNUMBER(TableSaisie[[#This Row],[Début pause]])),(MOD(G802-F802,1)+MOD(I802-H802,1))*24,"")</f>
        <v/>
      </c>
      <c r="K802" t="str" cm="1">
        <f t="array" ref="K80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_xlpm.Taux,_xlfn.XLOOKUP($A802,Table2[Fonction],Table2[Taux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02" t="str">
        <f>IF(ISNUMBER(TableSaisie[[#This Row],[Heures totales]]),(J802*Paramètres!B803)+(L802*Paramètres!B803*0.4)+(M802*Paramètres!B803*0.9),"")</f>
        <v/>
      </c>
    </row>
    <row r="803" spans="6:14" x14ac:dyDescent="0.2">
      <c r="F803" s="29"/>
      <c r="G803" s="29"/>
      <c r="H803" s="29"/>
      <c r="I803" s="29"/>
      <c r="J803" s="43" t="str">
        <f>IF(AND(ISNUMBER(TableSaisie[[#This Row],[Heure départ]]),ISNUMBER(TableSaisie[[#This Row],[Début pause]])),(MOD(G803-F803,1)+MOD(I803-H803,1))*24,"")</f>
        <v/>
      </c>
      <c r="K803" t="str" cm="1">
        <f t="array" ref="K80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_xlpm.Taux,_xlfn.XLOOKUP($A803,Table2[Fonction],Table2[Taux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03" t="str">
        <f>IF(ISNUMBER(TableSaisie[[#This Row],[Heures totales]]),(J803*Paramètres!B804)+(L803*Paramètres!B804*0.4)+(M803*Paramètres!B804*0.9),"")</f>
        <v/>
      </c>
    </row>
    <row r="804" spans="6:14" x14ac:dyDescent="0.2">
      <c r="F804" s="29"/>
      <c r="G804" s="29"/>
      <c r="H804" s="29"/>
      <c r="I804" s="29"/>
      <c r="J804" s="43" t="str">
        <f>IF(AND(ISNUMBER(TableSaisie[[#This Row],[Heure départ]]),ISNUMBER(TableSaisie[[#This Row],[Début pause]])),(MOD(G804-F804,1)+MOD(I804-H804,1))*24,"")</f>
        <v/>
      </c>
      <c r="K804" t="str" cm="1">
        <f t="array" ref="K80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_xlpm.Taux,_xlfn.XLOOKUP($A804,Table2[Fonction],Table2[Taux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04" t="str">
        <f>IF(ISNUMBER(TableSaisie[[#This Row],[Heures totales]]),(J804*Paramètres!B805)+(L804*Paramètres!B805*0.4)+(M804*Paramètres!B805*0.9),"")</f>
        <v/>
      </c>
    </row>
    <row r="805" spans="6:14" x14ac:dyDescent="0.2">
      <c r="F805" s="29"/>
      <c r="G805" s="29"/>
      <c r="H805" s="29"/>
      <c r="I805" s="29"/>
      <c r="J805" s="43" t="str">
        <f>IF(AND(ISNUMBER(TableSaisie[[#This Row],[Heure départ]]),ISNUMBER(TableSaisie[[#This Row],[Début pause]])),(MOD(G805-F805,1)+MOD(I805-H805,1))*24,"")</f>
        <v/>
      </c>
      <c r="K805" t="str" cm="1">
        <f t="array" ref="K80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_xlpm.Taux,_xlfn.XLOOKUP($A805,Table2[Fonction],Table2[Taux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05" t="str">
        <f>IF(ISNUMBER(TableSaisie[[#This Row],[Heures totales]]),(J805*Paramètres!B806)+(L805*Paramètres!B806*0.4)+(M805*Paramètres!B806*0.9),"")</f>
        <v/>
      </c>
    </row>
    <row r="806" spans="6:14" x14ac:dyDescent="0.2">
      <c r="F806" s="29"/>
      <c r="G806" s="29"/>
      <c r="H806" s="29"/>
      <c r="I806" s="29"/>
      <c r="J806" s="43" t="str">
        <f>IF(AND(ISNUMBER(TableSaisie[[#This Row],[Heure départ]]),ISNUMBER(TableSaisie[[#This Row],[Début pause]])),(MOD(G806-F806,1)+MOD(I806-H806,1))*24,"")</f>
        <v/>
      </c>
      <c r="K806" t="str" cm="1">
        <f t="array" ref="K80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_xlpm.Taux,_xlfn.XLOOKUP($A806,Table2[Fonction],Table2[Taux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06" t="str">
        <f>IF(ISNUMBER(TableSaisie[[#This Row],[Heures totales]]),(J806*Paramètres!B807)+(L806*Paramètres!B807*0.4)+(M806*Paramètres!B807*0.9),"")</f>
        <v/>
      </c>
    </row>
    <row r="807" spans="6:14" x14ac:dyDescent="0.2">
      <c r="F807" s="29"/>
      <c r="G807" s="29"/>
      <c r="H807" s="29"/>
      <c r="I807" s="29"/>
      <c r="J807" s="43" t="str">
        <f>IF(AND(ISNUMBER(TableSaisie[[#This Row],[Heure départ]]),ISNUMBER(TableSaisie[[#This Row],[Début pause]])),(MOD(G807-F807,1)+MOD(I807-H807,1))*24,"")</f>
        <v/>
      </c>
      <c r="K807" t="str" cm="1">
        <f t="array" ref="K80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_xlpm.Taux,_xlfn.XLOOKUP($A807,Table2[Fonction],Table2[Taux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07" t="str">
        <f>IF(ISNUMBER(TableSaisie[[#This Row],[Heures totales]]),(J807*Paramètres!B808)+(L807*Paramètres!B808*0.4)+(M807*Paramètres!B808*0.9),"")</f>
        <v/>
      </c>
    </row>
    <row r="808" spans="6:14" x14ac:dyDescent="0.2">
      <c r="F808" s="29"/>
      <c r="G808" s="29"/>
      <c r="H808" s="29"/>
      <c r="I808" s="29"/>
      <c r="J808" s="43" t="str">
        <f>IF(AND(ISNUMBER(TableSaisie[[#This Row],[Heure départ]]),ISNUMBER(TableSaisie[[#This Row],[Début pause]])),(MOD(G808-F808,1)+MOD(I808-H808,1))*24,"")</f>
        <v/>
      </c>
      <c r="K808" t="str" cm="1">
        <f t="array" ref="K80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_xlpm.Taux,_xlfn.XLOOKUP($A808,Table2[Fonction],Table2[Taux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08" t="str">
        <f>IF(ISNUMBER(TableSaisie[[#This Row],[Heures totales]]),(J808*Paramètres!B809)+(L808*Paramètres!B809*0.4)+(M808*Paramètres!B809*0.9),"")</f>
        <v/>
      </c>
    </row>
    <row r="809" spans="6:14" x14ac:dyDescent="0.2">
      <c r="F809" s="29"/>
      <c r="G809" s="29"/>
      <c r="H809" s="29"/>
      <c r="I809" s="29"/>
      <c r="J809" s="43" t="str">
        <f>IF(AND(ISNUMBER(TableSaisie[[#This Row],[Heure départ]]),ISNUMBER(TableSaisie[[#This Row],[Début pause]])),(MOD(G809-F809,1)+MOD(I809-H809,1))*24,"")</f>
        <v/>
      </c>
      <c r="K809" t="str" cm="1">
        <f t="array" ref="K80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_xlpm.Taux,_xlfn.XLOOKUP($A809,Table2[Fonction],Table2[Taux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09" t="str">
        <f>IF(ISNUMBER(TableSaisie[[#This Row],[Heures totales]]),(J809*Paramètres!B810)+(L809*Paramètres!B810*0.4)+(M809*Paramètres!B810*0.9),"")</f>
        <v/>
      </c>
    </row>
    <row r="810" spans="6:14" x14ac:dyDescent="0.2">
      <c r="F810" s="29"/>
      <c r="G810" s="29"/>
      <c r="H810" s="29"/>
      <c r="I810" s="29"/>
      <c r="J810" s="43" t="str">
        <f>IF(AND(ISNUMBER(TableSaisie[[#This Row],[Heure départ]]),ISNUMBER(TableSaisie[[#This Row],[Début pause]])),(MOD(G810-F810,1)+MOD(I810-H810,1))*24,"")</f>
        <v/>
      </c>
      <c r="K810" t="str" cm="1">
        <f t="array" ref="K81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_xlpm.Taux,_xlfn.XLOOKUP($A810,Table2[Fonction],Table2[Taux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10" t="str">
        <f>IF(ISNUMBER(TableSaisie[[#This Row],[Heures totales]]),(J810*Paramètres!B811)+(L810*Paramètres!B811*0.4)+(M810*Paramètres!B811*0.9),"")</f>
        <v/>
      </c>
    </row>
    <row r="811" spans="6:14" x14ac:dyDescent="0.2">
      <c r="F811" s="29"/>
      <c r="G811" s="29"/>
      <c r="H811" s="29"/>
      <c r="I811" s="29"/>
      <c r="J811" s="43" t="str">
        <f>IF(AND(ISNUMBER(TableSaisie[[#This Row],[Heure départ]]),ISNUMBER(TableSaisie[[#This Row],[Début pause]])),(MOD(G811-F811,1)+MOD(I811-H811,1))*24,"")</f>
        <v/>
      </c>
      <c r="K811" t="str" cm="1">
        <f t="array" ref="K81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_xlpm.Taux,_xlfn.XLOOKUP($A811,Table2[Fonction],Table2[Taux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11" t="str">
        <f>IF(ISNUMBER(TableSaisie[[#This Row],[Heures totales]]),(J811*Paramètres!B812)+(L811*Paramètres!B812*0.4)+(M811*Paramètres!B812*0.9),"")</f>
        <v/>
      </c>
    </row>
    <row r="812" spans="6:14" x14ac:dyDescent="0.2">
      <c r="F812" s="29"/>
      <c r="G812" s="29"/>
      <c r="H812" s="29"/>
      <c r="I812" s="29"/>
      <c r="J812" s="43" t="str">
        <f>IF(AND(ISNUMBER(TableSaisie[[#This Row],[Heure départ]]),ISNUMBER(TableSaisie[[#This Row],[Début pause]])),(MOD(G812-F812,1)+MOD(I812-H812,1))*24,"")</f>
        <v/>
      </c>
      <c r="K812" t="str" cm="1">
        <f t="array" ref="K81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_xlpm.Taux,_xlfn.XLOOKUP($A812,Table2[Fonction],Table2[Taux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12" t="str">
        <f>IF(ISNUMBER(TableSaisie[[#This Row],[Heures totales]]),(J812*Paramètres!B813)+(L812*Paramètres!B813*0.4)+(M812*Paramètres!B813*0.9),"")</f>
        <v/>
      </c>
    </row>
    <row r="813" spans="6:14" x14ac:dyDescent="0.2">
      <c r="F813" s="29"/>
      <c r="G813" s="29"/>
      <c r="H813" s="29"/>
      <c r="I813" s="29"/>
      <c r="J813" s="43" t="str">
        <f>IF(AND(ISNUMBER(TableSaisie[[#This Row],[Heure départ]]),ISNUMBER(TableSaisie[[#This Row],[Début pause]])),(MOD(G813-F813,1)+MOD(I813-H813,1))*24,"")</f>
        <v/>
      </c>
      <c r="K813" t="str" cm="1">
        <f t="array" ref="K81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_xlpm.Taux,_xlfn.XLOOKUP($A813,Table2[Fonction],Table2[Taux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13" t="str">
        <f>IF(ISNUMBER(TableSaisie[[#This Row],[Heures totales]]),(J813*Paramètres!B814)+(L813*Paramètres!B814*0.4)+(M813*Paramètres!B814*0.9),"")</f>
        <v/>
      </c>
    </row>
    <row r="814" spans="6:14" x14ac:dyDescent="0.2">
      <c r="F814" s="29"/>
      <c r="G814" s="29"/>
      <c r="H814" s="29"/>
      <c r="I814" s="29"/>
      <c r="J814" s="43" t="str">
        <f>IF(AND(ISNUMBER(TableSaisie[[#This Row],[Heure départ]]),ISNUMBER(TableSaisie[[#This Row],[Début pause]])),(MOD(G814-F814,1)+MOD(I814-H814,1))*24,"")</f>
        <v/>
      </c>
      <c r="K814" t="str" cm="1">
        <f t="array" ref="K81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_xlpm.Taux,_xlfn.XLOOKUP($A814,Table2[Fonction],Table2[Taux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14" t="str">
        <f>IF(ISNUMBER(TableSaisie[[#This Row],[Heures totales]]),(J814*Paramètres!B815)+(L814*Paramètres!B815*0.4)+(M814*Paramètres!B815*0.9),"")</f>
        <v/>
      </c>
    </row>
    <row r="815" spans="6:14" x14ac:dyDescent="0.2">
      <c r="F815" s="29"/>
      <c r="G815" s="29"/>
      <c r="H815" s="29"/>
      <c r="I815" s="29"/>
      <c r="J815" s="43" t="str">
        <f>IF(AND(ISNUMBER(TableSaisie[[#This Row],[Heure départ]]),ISNUMBER(TableSaisie[[#This Row],[Début pause]])),(MOD(G815-F815,1)+MOD(I815-H815,1))*24,"")</f>
        <v/>
      </c>
      <c r="K815" t="str" cm="1">
        <f t="array" ref="K81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_xlpm.Taux,_xlfn.XLOOKUP($A815,Table2[Fonction],Table2[Taux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15" t="str">
        <f>IF(ISNUMBER(TableSaisie[[#This Row],[Heures totales]]),(J815*Paramètres!B816)+(L815*Paramètres!B816*0.4)+(M815*Paramètres!B816*0.9),"")</f>
        <v/>
      </c>
    </row>
    <row r="816" spans="6:14" x14ac:dyDescent="0.2">
      <c r="F816" s="29"/>
      <c r="G816" s="29"/>
      <c r="H816" s="29"/>
      <c r="I816" s="29"/>
      <c r="J816" s="43" t="str">
        <f>IF(AND(ISNUMBER(TableSaisie[[#This Row],[Heure départ]]),ISNUMBER(TableSaisie[[#This Row],[Début pause]])),(MOD(G816-F816,1)+MOD(I816-H816,1))*24,"")</f>
        <v/>
      </c>
      <c r="K816" t="str" cm="1">
        <f t="array" ref="K81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_xlpm.Taux,_xlfn.XLOOKUP($A816,Table2[Fonction],Table2[Taux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16" t="str">
        <f>IF(ISNUMBER(TableSaisie[[#This Row],[Heures totales]]),(J816*Paramètres!B817)+(L816*Paramètres!B817*0.4)+(M816*Paramètres!B817*0.9),"")</f>
        <v/>
      </c>
    </row>
    <row r="817" spans="6:14" x14ac:dyDescent="0.2">
      <c r="F817" s="29"/>
      <c r="G817" s="29"/>
      <c r="H817" s="29"/>
      <c r="I817" s="29"/>
      <c r="J817" s="43" t="str">
        <f>IF(AND(ISNUMBER(TableSaisie[[#This Row],[Heure départ]]),ISNUMBER(TableSaisie[[#This Row],[Début pause]])),(MOD(G817-F817,1)+MOD(I817-H817,1))*24,"")</f>
        <v/>
      </c>
      <c r="K817" t="str" cm="1">
        <f t="array" ref="K81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_xlpm.Taux,_xlfn.XLOOKUP($A817,Table2[Fonction],Table2[Taux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17" t="str">
        <f>IF(ISNUMBER(TableSaisie[[#This Row],[Heures totales]]),(J817*Paramètres!B818)+(L817*Paramètres!B818*0.4)+(M817*Paramètres!B818*0.9),"")</f>
        <v/>
      </c>
    </row>
    <row r="818" spans="6:14" x14ac:dyDescent="0.2">
      <c r="F818" s="29"/>
      <c r="G818" s="29"/>
      <c r="H818" s="29"/>
      <c r="I818" s="29"/>
      <c r="J818" s="43" t="str">
        <f>IF(AND(ISNUMBER(TableSaisie[[#This Row],[Heure départ]]),ISNUMBER(TableSaisie[[#This Row],[Début pause]])),(MOD(G818-F818,1)+MOD(I818-H818,1))*24,"")</f>
        <v/>
      </c>
      <c r="K818" t="str" cm="1">
        <f t="array" ref="K81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_xlpm.Taux,_xlfn.XLOOKUP($A818,Table2[Fonction],Table2[Taux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18" t="str">
        <f>IF(ISNUMBER(TableSaisie[[#This Row],[Heures totales]]),(J818*Paramètres!B819)+(L818*Paramètres!B819*0.4)+(M818*Paramètres!B819*0.9),"")</f>
        <v/>
      </c>
    </row>
    <row r="819" spans="6:14" x14ac:dyDescent="0.2">
      <c r="F819" s="29"/>
      <c r="G819" s="29"/>
      <c r="H819" s="29"/>
      <c r="I819" s="29"/>
      <c r="J819" s="43" t="str">
        <f>IF(AND(ISNUMBER(TableSaisie[[#This Row],[Heure départ]]),ISNUMBER(TableSaisie[[#This Row],[Début pause]])),(MOD(G819-F819,1)+MOD(I819-H819,1))*24,"")</f>
        <v/>
      </c>
      <c r="K819" t="str" cm="1">
        <f t="array" ref="K81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_xlpm.Taux,_xlfn.XLOOKUP($A819,Table2[Fonction],Table2[Taux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19" t="str">
        <f>IF(ISNUMBER(TableSaisie[[#This Row],[Heures totales]]),(J819*Paramètres!B820)+(L819*Paramètres!B820*0.4)+(M819*Paramètres!B820*0.9),"")</f>
        <v/>
      </c>
    </row>
    <row r="820" spans="6:14" x14ac:dyDescent="0.2">
      <c r="F820" s="29"/>
      <c r="G820" s="29"/>
      <c r="H820" s="29"/>
      <c r="I820" s="29"/>
      <c r="J820" s="43" t="str">
        <f>IF(AND(ISNUMBER(TableSaisie[[#This Row],[Heure départ]]),ISNUMBER(TableSaisie[[#This Row],[Début pause]])),(MOD(G820-F820,1)+MOD(I820-H820,1))*24,"")</f>
        <v/>
      </c>
      <c r="K820" t="str" cm="1">
        <f t="array" ref="K82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_xlpm.Taux,_xlfn.XLOOKUP($A820,Table2[Fonction],Table2[Taux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20" t="str">
        <f>IF(ISNUMBER(TableSaisie[[#This Row],[Heures totales]]),(J820*Paramètres!B821)+(L820*Paramètres!B821*0.4)+(M820*Paramètres!B821*0.9),"")</f>
        <v/>
      </c>
    </row>
    <row r="821" spans="6:14" x14ac:dyDescent="0.2">
      <c r="F821" s="29"/>
      <c r="G821" s="29"/>
      <c r="H821" s="29"/>
      <c r="I821" s="29"/>
      <c r="J821" s="43" t="str">
        <f>IF(AND(ISNUMBER(TableSaisie[[#This Row],[Heure départ]]),ISNUMBER(TableSaisie[[#This Row],[Début pause]])),(MOD(G821-F821,1)+MOD(I821-H821,1))*24,"")</f>
        <v/>
      </c>
      <c r="K821" t="str" cm="1">
        <f t="array" ref="K82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_xlpm.Taux,_xlfn.XLOOKUP($A821,Table2[Fonction],Table2[Taux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21" t="str">
        <f>IF(ISNUMBER(TableSaisie[[#This Row],[Heures totales]]),(J821*Paramètres!B822)+(L821*Paramètres!B822*0.4)+(M821*Paramètres!B822*0.9),"")</f>
        <v/>
      </c>
    </row>
    <row r="822" spans="6:14" x14ac:dyDescent="0.2">
      <c r="F822" s="29"/>
      <c r="G822" s="29"/>
      <c r="H822" s="29"/>
      <c r="I822" s="29"/>
      <c r="J822" s="43" t="str">
        <f>IF(AND(ISNUMBER(TableSaisie[[#This Row],[Heure départ]]),ISNUMBER(TableSaisie[[#This Row],[Début pause]])),(MOD(G822-F822,1)+MOD(I822-H822,1))*24,"")</f>
        <v/>
      </c>
      <c r="K822" t="str" cm="1">
        <f t="array" ref="K82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_xlpm.Taux,_xlfn.XLOOKUP($A822,Table2[Fonction],Table2[Taux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22" t="str">
        <f>IF(ISNUMBER(TableSaisie[[#This Row],[Heures totales]]),(J822*Paramètres!B823)+(L822*Paramètres!B823*0.4)+(M822*Paramètres!B823*0.9),"")</f>
        <v/>
      </c>
    </row>
    <row r="823" spans="6:14" x14ac:dyDescent="0.2">
      <c r="F823" s="29"/>
      <c r="G823" s="29"/>
      <c r="H823" s="29"/>
      <c r="I823" s="29"/>
      <c r="J823" s="43" t="str">
        <f>IF(AND(ISNUMBER(TableSaisie[[#This Row],[Heure départ]]),ISNUMBER(TableSaisie[[#This Row],[Début pause]])),(MOD(G823-F823,1)+MOD(I823-H823,1))*24,"")</f>
        <v/>
      </c>
      <c r="K823" t="str" cm="1">
        <f t="array" ref="K82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_xlpm.Taux,_xlfn.XLOOKUP($A823,Table2[Fonction],Table2[Taux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23" t="str">
        <f>IF(ISNUMBER(TableSaisie[[#This Row],[Heures totales]]),(J823*Paramètres!B824)+(L823*Paramètres!B824*0.4)+(M823*Paramètres!B824*0.9),"")</f>
        <v/>
      </c>
    </row>
    <row r="824" spans="6:14" x14ac:dyDescent="0.2">
      <c r="F824" s="29"/>
      <c r="G824" s="29"/>
      <c r="H824" s="29"/>
      <c r="I824" s="29"/>
      <c r="J824" s="43" t="str">
        <f>IF(AND(ISNUMBER(TableSaisie[[#This Row],[Heure départ]]),ISNUMBER(TableSaisie[[#This Row],[Début pause]])),(MOD(G824-F824,1)+MOD(I824-H824,1))*24,"")</f>
        <v/>
      </c>
      <c r="K824" t="str" cm="1">
        <f t="array" ref="K82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_xlpm.Taux,_xlfn.XLOOKUP($A824,Table2[Fonction],Table2[Taux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24" t="str">
        <f>IF(ISNUMBER(TableSaisie[[#This Row],[Heures totales]]),(J824*Paramètres!B825)+(L824*Paramètres!B825*0.4)+(M824*Paramètres!B825*0.9),"")</f>
        <v/>
      </c>
    </row>
    <row r="825" spans="6:14" x14ac:dyDescent="0.2">
      <c r="F825" s="29"/>
      <c r="G825" s="29"/>
      <c r="H825" s="29"/>
      <c r="I825" s="29"/>
      <c r="J825" s="43" t="str">
        <f>IF(AND(ISNUMBER(TableSaisie[[#This Row],[Heure départ]]),ISNUMBER(TableSaisie[[#This Row],[Début pause]])),(MOD(G825-F825,1)+MOD(I825-H825,1))*24,"")</f>
        <v/>
      </c>
      <c r="K825" t="str" cm="1">
        <f t="array" ref="K82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_xlpm.Taux,_xlfn.XLOOKUP($A825,Table2[Fonction],Table2[Taux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25" t="str">
        <f>IF(ISNUMBER(TableSaisie[[#This Row],[Heures totales]]),(J825*Paramètres!B826)+(L825*Paramètres!B826*0.4)+(M825*Paramètres!B826*0.9),"")</f>
        <v/>
      </c>
    </row>
    <row r="826" spans="6:14" x14ac:dyDescent="0.2">
      <c r="F826" s="29"/>
      <c r="G826" s="29"/>
      <c r="H826" s="29"/>
      <c r="I826" s="29"/>
      <c r="J826" s="43" t="str">
        <f>IF(AND(ISNUMBER(TableSaisie[[#This Row],[Heure départ]]),ISNUMBER(TableSaisie[[#This Row],[Début pause]])),(MOD(G826-F826,1)+MOD(I826-H826,1))*24,"")</f>
        <v/>
      </c>
      <c r="K826" t="str" cm="1">
        <f t="array" ref="K82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_xlpm.Taux,_xlfn.XLOOKUP($A826,Table2[Fonction],Table2[Taux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26" t="str">
        <f>IF(ISNUMBER(TableSaisie[[#This Row],[Heures totales]]),(J826*Paramètres!B827)+(L826*Paramètres!B827*0.4)+(M826*Paramètres!B827*0.9),"")</f>
        <v/>
      </c>
    </row>
    <row r="827" spans="6:14" x14ac:dyDescent="0.2">
      <c r="F827" s="29"/>
      <c r="G827" s="29"/>
      <c r="H827" s="29"/>
      <c r="I827" s="29"/>
      <c r="J827" s="43" t="str">
        <f>IF(AND(ISNUMBER(TableSaisie[[#This Row],[Heure départ]]),ISNUMBER(TableSaisie[[#This Row],[Début pause]])),(MOD(G827-F827,1)+MOD(I827-H827,1))*24,"")</f>
        <v/>
      </c>
      <c r="K827" t="str" cm="1">
        <f t="array" ref="K82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_xlpm.Taux,_xlfn.XLOOKUP($A827,Table2[Fonction],Table2[Taux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27" t="str">
        <f>IF(ISNUMBER(TableSaisie[[#This Row],[Heures totales]]),(J827*Paramètres!B828)+(L827*Paramètres!B828*0.4)+(M827*Paramètres!B828*0.9),"")</f>
        <v/>
      </c>
    </row>
    <row r="828" spans="6:14" x14ac:dyDescent="0.2">
      <c r="F828" s="29"/>
      <c r="G828" s="29"/>
      <c r="H828" s="29"/>
      <c r="I828" s="29"/>
      <c r="J828" s="43" t="str">
        <f>IF(AND(ISNUMBER(TableSaisie[[#This Row],[Heure départ]]),ISNUMBER(TableSaisie[[#This Row],[Début pause]])),(MOD(G828-F828,1)+MOD(I828-H828,1))*24,"")</f>
        <v/>
      </c>
      <c r="K828" t="str" cm="1">
        <f t="array" ref="K82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_xlpm.Taux,_xlfn.XLOOKUP($A828,Table2[Fonction],Table2[Taux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28" t="str">
        <f>IF(ISNUMBER(TableSaisie[[#This Row],[Heures totales]]),(J828*Paramètres!B829)+(L828*Paramètres!B829*0.4)+(M828*Paramètres!B829*0.9),"")</f>
        <v/>
      </c>
    </row>
    <row r="829" spans="6:14" x14ac:dyDescent="0.2">
      <c r="F829" s="29"/>
      <c r="G829" s="29"/>
      <c r="H829" s="29"/>
      <c r="I829" s="29"/>
      <c r="J829" s="43" t="str">
        <f>IF(AND(ISNUMBER(TableSaisie[[#This Row],[Heure départ]]),ISNUMBER(TableSaisie[[#This Row],[Début pause]])),(MOD(G829-F829,1)+MOD(I829-H829,1))*24,"")</f>
        <v/>
      </c>
      <c r="K829" t="str" cm="1">
        <f t="array" ref="K82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_xlpm.Taux,_xlfn.XLOOKUP($A829,Table2[Fonction],Table2[Taux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29" t="str">
        <f>IF(ISNUMBER(TableSaisie[[#This Row],[Heures totales]]),(J829*Paramètres!B830)+(L829*Paramètres!B830*0.4)+(M829*Paramètres!B830*0.9),"")</f>
        <v/>
      </c>
    </row>
    <row r="830" spans="6:14" x14ac:dyDescent="0.2">
      <c r="F830" s="29"/>
      <c r="G830" s="29"/>
      <c r="H830" s="29"/>
      <c r="I830" s="29"/>
      <c r="J830" s="43" t="str">
        <f>IF(AND(ISNUMBER(TableSaisie[[#This Row],[Heure départ]]),ISNUMBER(TableSaisie[[#This Row],[Début pause]])),(MOD(G830-F830,1)+MOD(I830-H830,1))*24,"")</f>
        <v/>
      </c>
      <c r="K830" t="str" cm="1">
        <f t="array" ref="K83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_xlpm.Taux,_xlfn.XLOOKUP($A830,Table2[Fonction],Table2[Taux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30" t="str">
        <f>IF(ISNUMBER(TableSaisie[[#This Row],[Heures totales]]),(J830*Paramètres!B831)+(L830*Paramètres!B831*0.4)+(M830*Paramètres!B831*0.9),"")</f>
        <v/>
      </c>
    </row>
    <row r="831" spans="6:14" x14ac:dyDescent="0.2">
      <c r="F831" s="29"/>
      <c r="G831" s="29"/>
      <c r="H831" s="29"/>
      <c r="I831" s="29"/>
      <c r="J831" s="43" t="str">
        <f>IF(AND(ISNUMBER(TableSaisie[[#This Row],[Heure départ]]),ISNUMBER(TableSaisie[[#This Row],[Début pause]])),(MOD(G831-F831,1)+MOD(I831-H831,1))*24,"")</f>
        <v/>
      </c>
      <c r="K831" t="str" cm="1">
        <f t="array" ref="K83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_xlpm.Taux,_xlfn.XLOOKUP($A831,Table2[Fonction],Table2[Taux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31" t="str">
        <f>IF(ISNUMBER(TableSaisie[[#This Row],[Heures totales]]),(J831*Paramètres!B832)+(L831*Paramètres!B832*0.4)+(M831*Paramètres!B832*0.9),"")</f>
        <v/>
      </c>
    </row>
    <row r="832" spans="6:14" x14ac:dyDescent="0.2">
      <c r="F832" s="29"/>
      <c r="G832" s="29"/>
      <c r="H832" s="29"/>
      <c r="I832" s="29"/>
      <c r="J832" s="43" t="str">
        <f>IF(AND(ISNUMBER(TableSaisie[[#This Row],[Heure départ]]),ISNUMBER(TableSaisie[[#This Row],[Début pause]])),(MOD(G832-F832,1)+MOD(I832-H832,1))*24,"")</f>
        <v/>
      </c>
      <c r="K832" t="str" cm="1">
        <f t="array" ref="K83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_xlpm.Taux,_xlfn.XLOOKUP($A832,Table2[Fonction],Table2[Taux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32" t="str">
        <f>IF(ISNUMBER(TableSaisie[[#This Row],[Heures totales]]),(J832*Paramètres!B833)+(L832*Paramètres!B833*0.4)+(M832*Paramètres!B833*0.9),"")</f>
        <v/>
      </c>
    </row>
    <row r="833" spans="6:14" x14ac:dyDescent="0.2">
      <c r="F833" s="29"/>
      <c r="G833" s="29"/>
      <c r="H833" s="29"/>
      <c r="I833" s="29"/>
      <c r="J833" s="43" t="str">
        <f>IF(AND(ISNUMBER(TableSaisie[[#This Row],[Heure départ]]),ISNUMBER(TableSaisie[[#This Row],[Début pause]])),(MOD(G833-F833,1)+MOD(I833-H833,1))*24,"")</f>
        <v/>
      </c>
      <c r="K833" t="str" cm="1">
        <f t="array" ref="K83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_xlpm.Taux,_xlfn.XLOOKUP($A833,Table2[Fonction],Table2[Taux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33" t="str">
        <f>IF(ISNUMBER(TableSaisie[[#This Row],[Heures totales]]),(J833*Paramètres!B834)+(L833*Paramètres!B834*0.4)+(M833*Paramètres!B834*0.9),"")</f>
        <v/>
      </c>
    </row>
    <row r="834" spans="6:14" x14ac:dyDescent="0.2">
      <c r="F834" s="29"/>
      <c r="G834" s="29"/>
      <c r="H834" s="29"/>
      <c r="I834" s="29"/>
      <c r="J834" s="43" t="str">
        <f>IF(AND(ISNUMBER(TableSaisie[[#This Row],[Heure départ]]),ISNUMBER(TableSaisie[[#This Row],[Début pause]])),(MOD(G834-F834,1)+MOD(I834-H834,1))*24,"")</f>
        <v/>
      </c>
      <c r="K834" t="str" cm="1">
        <f t="array" ref="K83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_xlpm.Taux,_xlfn.XLOOKUP($A834,Table2[Fonction],Table2[Taux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34" t="str">
        <f>IF(ISNUMBER(TableSaisie[[#This Row],[Heures totales]]),(J834*Paramètres!B835)+(L834*Paramètres!B835*0.4)+(M834*Paramètres!B835*0.9),"")</f>
        <v/>
      </c>
    </row>
    <row r="835" spans="6:14" x14ac:dyDescent="0.2">
      <c r="F835" s="29"/>
      <c r="G835" s="29"/>
      <c r="H835" s="29"/>
      <c r="I835" s="29"/>
      <c r="J835" s="43" t="str">
        <f>IF(AND(ISNUMBER(TableSaisie[[#This Row],[Heure départ]]),ISNUMBER(TableSaisie[[#This Row],[Début pause]])),(MOD(G835-F835,1)+MOD(I835-H835,1))*24,"")</f>
        <v/>
      </c>
      <c r="K835" t="str" cm="1">
        <f t="array" ref="K83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_xlpm.Taux,_xlfn.XLOOKUP($A835,Table2[Fonction],Table2[Taux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35" t="str">
        <f>IF(ISNUMBER(TableSaisie[[#This Row],[Heures totales]]),(J835*Paramètres!B836)+(L835*Paramètres!B836*0.4)+(M835*Paramètres!B836*0.9),"")</f>
        <v/>
      </c>
    </row>
    <row r="836" spans="6:14" x14ac:dyDescent="0.2">
      <c r="F836" s="29"/>
      <c r="G836" s="29"/>
      <c r="H836" s="29"/>
      <c r="I836" s="29"/>
      <c r="J836" s="43" t="str">
        <f>IF(AND(ISNUMBER(TableSaisie[[#This Row],[Heure départ]]),ISNUMBER(TableSaisie[[#This Row],[Début pause]])),(MOD(G836-F836,1)+MOD(I836-H836,1))*24,"")</f>
        <v/>
      </c>
      <c r="K836" t="str" cm="1">
        <f t="array" ref="K83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_xlpm.Taux,_xlfn.XLOOKUP($A836,Table2[Fonction],Table2[Taux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36" t="str">
        <f>IF(ISNUMBER(TableSaisie[[#This Row],[Heures totales]]),(J836*Paramètres!B837)+(L836*Paramètres!B837*0.4)+(M836*Paramètres!B837*0.9),"")</f>
        <v/>
      </c>
    </row>
    <row r="837" spans="6:14" x14ac:dyDescent="0.2">
      <c r="F837" s="29"/>
      <c r="G837" s="29"/>
      <c r="H837" s="29"/>
      <c r="I837" s="29"/>
      <c r="J837" s="43" t="str">
        <f>IF(AND(ISNUMBER(TableSaisie[[#This Row],[Heure départ]]),ISNUMBER(TableSaisie[[#This Row],[Début pause]])),(MOD(G837-F837,1)+MOD(I837-H837,1))*24,"")</f>
        <v/>
      </c>
      <c r="K837" t="str" cm="1">
        <f t="array" ref="K83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_xlpm.Taux,_xlfn.XLOOKUP($A837,Table2[Fonction],Table2[Taux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37" t="str">
        <f>IF(ISNUMBER(TableSaisie[[#This Row],[Heures totales]]),(J837*Paramètres!B838)+(L837*Paramètres!B838*0.4)+(M837*Paramètres!B838*0.9),"")</f>
        <v/>
      </c>
    </row>
    <row r="838" spans="6:14" x14ac:dyDescent="0.2">
      <c r="F838" s="29"/>
      <c r="G838" s="29"/>
      <c r="H838" s="29"/>
      <c r="I838" s="29"/>
      <c r="J838" s="43" t="str">
        <f>IF(AND(ISNUMBER(TableSaisie[[#This Row],[Heure départ]]),ISNUMBER(TableSaisie[[#This Row],[Début pause]])),(MOD(G838-F838,1)+MOD(I838-H838,1))*24,"")</f>
        <v/>
      </c>
      <c r="K838" t="str" cm="1">
        <f t="array" ref="K83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_xlpm.Taux,_xlfn.XLOOKUP($A838,Table2[Fonction],Table2[Taux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38" t="str">
        <f>IF(ISNUMBER(TableSaisie[[#This Row],[Heures totales]]),(J838*Paramètres!B839)+(L838*Paramètres!B839*0.4)+(M838*Paramètres!B839*0.9),"")</f>
        <v/>
      </c>
    </row>
    <row r="839" spans="6:14" x14ac:dyDescent="0.2">
      <c r="F839" s="29"/>
      <c r="G839" s="29"/>
      <c r="H839" s="29"/>
      <c r="I839" s="29"/>
      <c r="J839" s="43" t="str">
        <f>IF(AND(ISNUMBER(TableSaisie[[#This Row],[Heure départ]]),ISNUMBER(TableSaisie[[#This Row],[Début pause]])),(MOD(G839-F839,1)+MOD(I839-H839,1))*24,"")</f>
        <v/>
      </c>
      <c r="K839" t="str" cm="1">
        <f t="array" ref="K83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_xlpm.Taux,_xlfn.XLOOKUP($A839,Table2[Fonction],Table2[Taux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39" t="str">
        <f>IF(ISNUMBER(TableSaisie[[#This Row],[Heures totales]]),(J839*Paramètres!B840)+(L839*Paramètres!B840*0.4)+(M839*Paramètres!B840*0.9),"")</f>
        <v/>
      </c>
    </row>
    <row r="840" spans="6:14" x14ac:dyDescent="0.2">
      <c r="F840" s="29"/>
      <c r="G840" s="29"/>
      <c r="H840" s="29"/>
      <c r="I840" s="29"/>
      <c r="J840" s="43" t="str">
        <f>IF(AND(ISNUMBER(TableSaisie[[#This Row],[Heure départ]]),ISNUMBER(TableSaisie[[#This Row],[Début pause]])),(MOD(G840-F840,1)+MOD(I840-H840,1))*24,"")</f>
        <v/>
      </c>
      <c r="K840" t="str" cm="1">
        <f t="array" ref="K84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_xlpm.Taux,_xlfn.XLOOKUP($A840,Table2[Fonction],Table2[Taux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40" t="str">
        <f>IF(ISNUMBER(TableSaisie[[#This Row],[Heures totales]]),(J840*Paramètres!B841)+(L840*Paramètres!B841*0.4)+(M840*Paramètres!B841*0.9),"")</f>
        <v/>
      </c>
    </row>
    <row r="841" spans="6:14" x14ac:dyDescent="0.2">
      <c r="F841" s="29"/>
      <c r="G841" s="29"/>
      <c r="H841" s="29"/>
      <c r="I841" s="29"/>
      <c r="J841" s="43" t="str">
        <f>IF(AND(ISNUMBER(TableSaisie[[#This Row],[Heure départ]]),ISNUMBER(TableSaisie[[#This Row],[Début pause]])),(MOD(G841-F841,1)+MOD(I841-H841,1))*24,"")</f>
        <v/>
      </c>
      <c r="K841" t="str" cm="1">
        <f t="array" ref="K84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_xlpm.Taux,_xlfn.XLOOKUP($A841,Table2[Fonction],Table2[Taux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41" t="str">
        <f>IF(ISNUMBER(TableSaisie[[#This Row],[Heures totales]]),(J841*Paramètres!B842)+(L841*Paramètres!B842*0.4)+(M841*Paramètres!B842*0.9),"")</f>
        <v/>
      </c>
    </row>
    <row r="842" spans="6:14" x14ac:dyDescent="0.2">
      <c r="F842" s="29"/>
      <c r="G842" s="29"/>
      <c r="H842" s="29"/>
      <c r="I842" s="29"/>
      <c r="J842" s="43" t="str">
        <f>IF(AND(ISNUMBER(TableSaisie[[#This Row],[Heure départ]]),ISNUMBER(TableSaisie[[#This Row],[Début pause]])),(MOD(G842-F842,1)+MOD(I842-H842,1))*24,"")</f>
        <v/>
      </c>
      <c r="K842" t="str" cm="1">
        <f t="array" ref="K84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_xlpm.Taux,_xlfn.XLOOKUP($A842,Table2[Fonction],Table2[Taux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42" t="str">
        <f>IF(ISNUMBER(TableSaisie[[#This Row],[Heures totales]]),(J842*Paramètres!B843)+(L842*Paramètres!B843*0.4)+(M842*Paramètres!B843*0.9),"")</f>
        <v/>
      </c>
    </row>
    <row r="843" spans="6:14" x14ac:dyDescent="0.2">
      <c r="F843" s="29"/>
      <c r="G843" s="29"/>
      <c r="H843" s="29"/>
      <c r="I843" s="29"/>
      <c r="J843" s="43" t="str">
        <f>IF(AND(ISNUMBER(TableSaisie[[#This Row],[Heure départ]]),ISNUMBER(TableSaisie[[#This Row],[Début pause]])),(MOD(G843-F843,1)+MOD(I843-H843,1))*24,"")</f>
        <v/>
      </c>
      <c r="K843" t="str" cm="1">
        <f t="array" ref="K84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_xlpm.Taux,_xlfn.XLOOKUP($A843,Table2[Fonction],Table2[Taux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43" t="str">
        <f>IF(ISNUMBER(TableSaisie[[#This Row],[Heures totales]]),(J843*Paramètres!B844)+(L843*Paramètres!B844*0.4)+(M843*Paramètres!B844*0.9),"")</f>
        <v/>
      </c>
    </row>
    <row r="844" spans="6:14" x14ac:dyDescent="0.2">
      <c r="F844" s="29"/>
      <c r="G844" s="29"/>
      <c r="H844" s="29"/>
      <c r="I844" s="29"/>
      <c r="J844" s="43" t="str">
        <f>IF(AND(ISNUMBER(TableSaisie[[#This Row],[Heure départ]]),ISNUMBER(TableSaisie[[#This Row],[Début pause]])),(MOD(G844-F844,1)+MOD(I844-H844,1))*24,"")</f>
        <v/>
      </c>
      <c r="K844" t="str" cm="1">
        <f t="array" ref="K84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_xlpm.Taux,_xlfn.XLOOKUP($A844,Table2[Fonction],Table2[Taux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44" t="str">
        <f>IF(ISNUMBER(TableSaisie[[#This Row],[Heures totales]]),(J844*Paramètres!B845)+(L844*Paramètres!B845*0.4)+(M844*Paramètres!B845*0.9),"")</f>
        <v/>
      </c>
    </row>
    <row r="845" spans="6:14" x14ac:dyDescent="0.2">
      <c r="F845" s="29"/>
      <c r="G845" s="29"/>
      <c r="H845" s="29"/>
      <c r="I845" s="29"/>
      <c r="J845" s="43" t="str">
        <f>IF(AND(ISNUMBER(TableSaisie[[#This Row],[Heure départ]]),ISNUMBER(TableSaisie[[#This Row],[Début pause]])),(MOD(G845-F845,1)+MOD(I845-H845,1))*24,"")</f>
        <v/>
      </c>
      <c r="K845" t="str" cm="1">
        <f t="array" ref="K84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_xlpm.Taux,_xlfn.XLOOKUP($A845,Table2[Fonction],Table2[Taux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45" t="str">
        <f>IF(ISNUMBER(TableSaisie[[#This Row],[Heures totales]]),(J845*Paramètres!B846)+(L845*Paramètres!B846*0.4)+(M845*Paramètres!B846*0.9),"")</f>
        <v/>
      </c>
    </row>
    <row r="846" spans="6:14" x14ac:dyDescent="0.2">
      <c r="F846" s="29"/>
      <c r="G846" s="29"/>
      <c r="H846" s="29"/>
      <c r="I846" s="29"/>
      <c r="J846" s="43" t="str">
        <f>IF(AND(ISNUMBER(TableSaisie[[#This Row],[Heure départ]]),ISNUMBER(TableSaisie[[#This Row],[Début pause]])),(MOD(G846-F846,1)+MOD(I846-H846,1))*24,"")</f>
        <v/>
      </c>
      <c r="K846" t="str" cm="1">
        <f t="array" ref="K84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_xlpm.Taux,_xlfn.XLOOKUP($A846,Table2[Fonction],Table2[Taux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46" t="str">
        <f>IF(ISNUMBER(TableSaisie[[#This Row],[Heures totales]]),(J846*Paramètres!B847)+(L846*Paramètres!B847*0.4)+(M846*Paramètres!B847*0.9),"")</f>
        <v/>
      </c>
    </row>
    <row r="847" spans="6:14" x14ac:dyDescent="0.2">
      <c r="F847" s="29"/>
      <c r="G847" s="29"/>
      <c r="H847" s="29"/>
      <c r="I847" s="29"/>
      <c r="J847" s="43" t="str">
        <f>IF(AND(ISNUMBER(TableSaisie[[#This Row],[Heure départ]]),ISNUMBER(TableSaisie[[#This Row],[Début pause]])),(MOD(G847-F847,1)+MOD(I847-H847,1))*24,"")</f>
        <v/>
      </c>
      <c r="K847" t="str" cm="1">
        <f t="array" ref="K84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_xlpm.Taux,_xlfn.XLOOKUP($A847,Table2[Fonction],Table2[Taux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47" t="str">
        <f>IF(ISNUMBER(TableSaisie[[#This Row],[Heures totales]]),(J847*Paramètres!B848)+(L847*Paramètres!B848*0.4)+(M847*Paramètres!B848*0.9),"")</f>
        <v/>
      </c>
    </row>
    <row r="848" spans="6:14" x14ac:dyDescent="0.2">
      <c r="F848" s="29"/>
      <c r="G848" s="29"/>
      <c r="H848" s="29"/>
      <c r="I848" s="29"/>
      <c r="J848" s="43" t="str">
        <f>IF(AND(ISNUMBER(TableSaisie[[#This Row],[Heure départ]]),ISNUMBER(TableSaisie[[#This Row],[Début pause]])),(MOD(G848-F848,1)+MOD(I848-H848,1))*24,"")</f>
        <v/>
      </c>
      <c r="K848" t="str" cm="1">
        <f t="array" ref="K84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_xlpm.Taux,_xlfn.XLOOKUP($A848,Table2[Fonction],Table2[Taux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48" t="str">
        <f>IF(ISNUMBER(TableSaisie[[#This Row],[Heures totales]]),(J848*Paramètres!B849)+(L848*Paramètres!B849*0.4)+(M848*Paramètres!B849*0.9),"")</f>
        <v/>
      </c>
    </row>
    <row r="849" spans="6:14" x14ac:dyDescent="0.2">
      <c r="F849" s="29"/>
      <c r="G849" s="29"/>
      <c r="H849" s="29"/>
      <c r="I849" s="29"/>
      <c r="J849" s="43" t="str">
        <f>IF(AND(ISNUMBER(TableSaisie[[#This Row],[Heure départ]]),ISNUMBER(TableSaisie[[#This Row],[Début pause]])),(MOD(G849-F849,1)+MOD(I849-H849,1))*24,"")</f>
        <v/>
      </c>
      <c r="K849" t="str" cm="1">
        <f t="array" ref="K84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_xlpm.Taux,_xlfn.XLOOKUP($A849,Table2[Fonction],Table2[Taux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49" t="str">
        <f>IF(ISNUMBER(TableSaisie[[#This Row],[Heures totales]]),(J849*Paramètres!B850)+(L849*Paramètres!B850*0.4)+(M849*Paramètres!B850*0.9),"")</f>
        <v/>
      </c>
    </row>
    <row r="850" spans="6:14" x14ac:dyDescent="0.2">
      <c r="F850" s="29"/>
      <c r="G850" s="29"/>
      <c r="H850" s="29"/>
      <c r="I850" s="29"/>
      <c r="J850" s="43" t="str">
        <f>IF(AND(ISNUMBER(TableSaisie[[#This Row],[Heure départ]]),ISNUMBER(TableSaisie[[#This Row],[Début pause]])),(MOD(G850-F850,1)+MOD(I850-H850,1))*24,"")</f>
        <v/>
      </c>
      <c r="K850" t="str" cm="1">
        <f t="array" ref="K85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_xlpm.Taux,_xlfn.XLOOKUP($A850,Table2[Fonction],Table2[Taux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50" t="str">
        <f>IF(ISNUMBER(TableSaisie[[#This Row],[Heures totales]]),(J850*Paramètres!B851)+(L850*Paramètres!B851*0.4)+(M850*Paramètres!B851*0.9),"")</f>
        <v/>
      </c>
    </row>
    <row r="851" spans="6:14" x14ac:dyDescent="0.2">
      <c r="F851" s="29"/>
      <c r="G851" s="29"/>
      <c r="H851" s="29"/>
      <c r="I851" s="29"/>
      <c r="J851" s="43" t="str">
        <f>IF(AND(ISNUMBER(TableSaisie[[#This Row],[Heure départ]]),ISNUMBER(TableSaisie[[#This Row],[Début pause]])),(MOD(G851-F851,1)+MOD(I851-H851,1))*24,"")</f>
        <v/>
      </c>
      <c r="K851" t="str" cm="1">
        <f t="array" ref="K85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_xlpm.Taux,_xlfn.XLOOKUP($A851,Table2[Fonction],Table2[Taux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51" t="str">
        <f>IF(ISNUMBER(TableSaisie[[#This Row],[Heures totales]]),(J851*Paramètres!B852)+(L851*Paramètres!B852*0.4)+(M851*Paramètres!B852*0.9),"")</f>
        <v/>
      </c>
    </row>
    <row r="852" spans="6:14" x14ac:dyDescent="0.2">
      <c r="F852" s="29"/>
      <c r="G852" s="29"/>
      <c r="H852" s="29"/>
      <c r="I852" s="29"/>
      <c r="J852" s="43" t="str">
        <f>IF(AND(ISNUMBER(TableSaisie[[#This Row],[Heure départ]]),ISNUMBER(TableSaisie[[#This Row],[Début pause]])),(MOD(G852-F852,1)+MOD(I852-H852,1))*24,"")</f>
        <v/>
      </c>
      <c r="K852" t="str" cm="1">
        <f t="array" ref="K85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_xlpm.Taux,_xlfn.XLOOKUP($A852,Table2[Fonction],Table2[Taux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52" t="str">
        <f>IF(ISNUMBER(TableSaisie[[#This Row],[Heures totales]]),(J852*Paramètres!B853)+(L852*Paramètres!B853*0.4)+(M852*Paramètres!B853*0.9),"")</f>
        <v/>
      </c>
    </row>
    <row r="853" spans="6:14" x14ac:dyDescent="0.2">
      <c r="F853" s="29"/>
      <c r="G853" s="29"/>
      <c r="H853" s="29"/>
      <c r="I853" s="29"/>
      <c r="J853" s="43" t="str">
        <f>IF(AND(ISNUMBER(TableSaisie[[#This Row],[Heure départ]]),ISNUMBER(TableSaisie[[#This Row],[Début pause]])),(MOD(G853-F853,1)+MOD(I853-H853,1))*24,"")</f>
        <v/>
      </c>
      <c r="K853" t="str" cm="1">
        <f t="array" ref="K85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_xlpm.Taux,_xlfn.XLOOKUP($A853,Table2[Fonction],Table2[Taux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53" t="str">
        <f>IF(ISNUMBER(TableSaisie[[#This Row],[Heures totales]]),(J853*Paramètres!B854)+(L853*Paramètres!B854*0.4)+(M853*Paramètres!B854*0.9),"")</f>
        <v/>
      </c>
    </row>
    <row r="854" spans="6:14" x14ac:dyDescent="0.2">
      <c r="F854" s="29"/>
      <c r="G854" s="29"/>
      <c r="H854" s="29"/>
      <c r="I854" s="29"/>
      <c r="J854" s="43" t="str">
        <f>IF(AND(ISNUMBER(TableSaisie[[#This Row],[Heure départ]]),ISNUMBER(TableSaisie[[#This Row],[Début pause]])),(MOD(G854-F854,1)+MOD(I854-H854,1))*24,"")</f>
        <v/>
      </c>
      <c r="K854" t="str" cm="1">
        <f t="array" ref="K85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_xlpm.Taux,_xlfn.XLOOKUP($A854,Table2[Fonction],Table2[Taux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54" t="str">
        <f>IF(ISNUMBER(TableSaisie[[#This Row],[Heures totales]]),(J854*Paramètres!B855)+(L854*Paramètres!B855*0.4)+(M854*Paramètres!B855*0.9),"")</f>
        <v/>
      </c>
    </row>
    <row r="855" spans="6:14" x14ac:dyDescent="0.2">
      <c r="F855" s="29"/>
      <c r="G855" s="29"/>
      <c r="H855" s="29"/>
      <c r="I855" s="29"/>
      <c r="J855" s="43" t="str">
        <f>IF(AND(ISNUMBER(TableSaisie[[#This Row],[Heure départ]]),ISNUMBER(TableSaisie[[#This Row],[Début pause]])),(MOD(G855-F855,1)+MOD(I855-H855,1))*24,"")</f>
        <v/>
      </c>
      <c r="K855" t="str" cm="1">
        <f t="array" ref="K85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_xlpm.Taux,_xlfn.XLOOKUP($A855,Table2[Fonction],Table2[Taux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55" t="str">
        <f>IF(ISNUMBER(TableSaisie[[#This Row],[Heures totales]]),(J855*Paramètres!B856)+(L855*Paramètres!B856*0.4)+(M855*Paramètres!B856*0.9),"")</f>
        <v/>
      </c>
    </row>
    <row r="856" spans="6:14" x14ac:dyDescent="0.2">
      <c r="F856" s="29"/>
      <c r="G856" s="29"/>
      <c r="H856" s="29"/>
      <c r="I856" s="29"/>
      <c r="J856" s="43" t="str">
        <f>IF(AND(ISNUMBER(TableSaisie[[#This Row],[Heure départ]]),ISNUMBER(TableSaisie[[#This Row],[Début pause]])),(MOD(G856-F856,1)+MOD(I856-H856,1))*24,"")</f>
        <v/>
      </c>
      <c r="K856" t="str" cm="1">
        <f t="array" ref="K85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_xlpm.Taux,_xlfn.XLOOKUP($A856,Table2[Fonction],Table2[Taux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56" t="str">
        <f>IF(ISNUMBER(TableSaisie[[#This Row],[Heures totales]]),(J856*Paramètres!B857)+(L856*Paramètres!B857*0.4)+(M856*Paramètres!B857*0.9),"")</f>
        <v/>
      </c>
    </row>
    <row r="857" spans="6:14" x14ac:dyDescent="0.2">
      <c r="F857" s="29"/>
      <c r="G857" s="29"/>
      <c r="H857" s="29"/>
      <c r="I857" s="29"/>
      <c r="J857" s="43" t="str">
        <f>IF(AND(ISNUMBER(TableSaisie[[#This Row],[Heure départ]]),ISNUMBER(TableSaisie[[#This Row],[Début pause]])),(MOD(G857-F857,1)+MOD(I857-H857,1))*24,"")</f>
        <v/>
      </c>
      <c r="K857" t="str" cm="1">
        <f t="array" ref="K85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_xlpm.Taux,_xlfn.XLOOKUP($A857,Table2[Fonction],Table2[Taux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57" t="str">
        <f>IF(ISNUMBER(TableSaisie[[#This Row],[Heures totales]]),(J857*Paramètres!B858)+(L857*Paramètres!B858*0.4)+(M857*Paramètres!B858*0.9),"")</f>
        <v/>
      </c>
    </row>
    <row r="858" spans="6:14" x14ac:dyDescent="0.2">
      <c r="F858" s="29"/>
      <c r="G858" s="29"/>
      <c r="H858" s="29"/>
      <c r="I858" s="29"/>
      <c r="J858" s="43" t="str">
        <f>IF(AND(ISNUMBER(TableSaisie[[#This Row],[Heure départ]]),ISNUMBER(TableSaisie[[#This Row],[Début pause]])),(MOD(G858-F858,1)+MOD(I858-H858,1))*24,"")</f>
        <v/>
      </c>
      <c r="K858" t="str" cm="1">
        <f t="array" ref="K85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_xlpm.Taux,_xlfn.XLOOKUP($A858,Table2[Fonction],Table2[Taux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58" t="str">
        <f>IF(ISNUMBER(TableSaisie[[#This Row],[Heures totales]]),(J858*Paramètres!B859)+(L858*Paramètres!B859*0.4)+(M858*Paramètres!B859*0.9),"")</f>
        <v/>
      </c>
    </row>
    <row r="859" spans="6:14" x14ac:dyDescent="0.2">
      <c r="F859" s="29"/>
      <c r="G859" s="29"/>
      <c r="H859" s="29"/>
      <c r="I859" s="29"/>
      <c r="J859" s="43" t="str">
        <f>IF(AND(ISNUMBER(TableSaisie[[#This Row],[Heure départ]]),ISNUMBER(TableSaisie[[#This Row],[Début pause]])),(MOD(G859-F859,1)+MOD(I859-H859,1))*24,"")</f>
        <v/>
      </c>
      <c r="K859" t="str" cm="1">
        <f t="array" ref="K85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_xlpm.Taux,_xlfn.XLOOKUP($A859,Table2[Fonction],Table2[Taux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59" t="str">
        <f>IF(ISNUMBER(TableSaisie[[#This Row],[Heures totales]]),(J859*Paramètres!B860)+(L859*Paramètres!B860*0.4)+(M859*Paramètres!B860*0.9),"")</f>
        <v/>
      </c>
    </row>
    <row r="860" spans="6:14" x14ac:dyDescent="0.2">
      <c r="F860" s="29"/>
      <c r="G860" s="29"/>
      <c r="H860" s="29"/>
      <c r="I860" s="29"/>
      <c r="J860" s="43" t="str">
        <f>IF(AND(ISNUMBER(TableSaisie[[#This Row],[Heure départ]]),ISNUMBER(TableSaisie[[#This Row],[Début pause]])),(MOD(G860-F860,1)+MOD(I860-H860,1))*24,"")</f>
        <v/>
      </c>
      <c r="K860" t="str" cm="1">
        <f t="array" ref="K86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_xlpm.Taux,_xlfn.XLOOKUP($A860,Table2[Fonction],Table2[Taux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60" t="str">
        <f>IF(ISNUMBER(TableSaisie[[#This Row],[Heures totales]]),(J860*Paramètres!B861)+(L860*Paramètres!B861*0.4)+(M860*Paramètres!B861*0.9),"")</f>
        <v/>
      </c>
    </row>
    <row r="861" spans="6:14" x14ac:dyDescent="0.2">
      <c r="F861" s="29"/>
      <c r="G861" s="29"/>
      <c r="H861" s="29"/>
      <c r="I861" s="29"/>
      <c r="J861" s="43" t="str">
        <f>IF(AND(ISNUMBER(TableSaisie[[#This Row],[Heure départ]]),ISNUMBER(TableSaisie[[#This Row],[Début pause]])),(MOD(G861-F861,1)+MOD(I861-H861,1))*24,"")</f>
        <v/>
      </c>
      <c r="K861" t="str" cm="1">
        <f t="array" ref="K86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_xlpm.Taux,_xlfn.XLOOKUP($A861,Table2[Fonction],Table2[Taux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61" t="str">
        <f>IF(ISNUMBER(TableSaisie[[#This Row],[Heures totales]]),(J861*Paramètres!B862)+(L861*Paramètres!B862*0.4)+(M861*Paramètres!B862*0.9),"")</f>
        <v/>
      </c>
    </row>
    <row r="862" spans="6:14" x14ac:dyDescent="0.2">
      <c r="F862" s="29"/>
      <c r="G862" s="29"/>
      <c r="H862" s="29"/>
      <c r="I862" s="29"/>
      <c r="J862" s="43" t="str">
        <f>IF(AND(ISNUMBER(TableSaisie[[#This Row],[Heure départ]]),ISNUMBER(TableSaisie[[#This Row],[Début pause]])),(MOD(G862-F862,1)+MOD(I862-H862,1))*24,"")</f>
        <v/>
      </c>
      <c r="K862" t="str" cm="1">
        <f t="array" ref="K86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_xlpm.Taux,_xlfn.XLOOKUP($A862,Table2[Fonction],Table2[Taux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62" t="str">
        <f>IF(ISNUMBER(TableSaisie[[#This Row],[Heures totales]]),(J862*Paramètres!B863)+(L862*Paramètres!B863*0.4)+(M862*Paramètres!B863*0.9),"")</f>
        <v/>
      </c>
    </row>
    <row r="863" spans="6:14" x14ac:dyDescent="0.2">
      <c r="F863" s="29"/>
      <c r="G863" s="29"/>
      <c r="H863" s="29"/>
      <c r="I863" s="29"/>
      <c r="J863" s="43" t="str">
        <f>IF(AND(ISNUMBER(TableSaisie[[#This Row],[Heure départ]]),ISNUMBER(TableSaisie[[#This Row],[Début pause]])),(MOD(G863-F863,1)+MOD(I863-H863,1))*24,"")</f>
        <v/>
      </c>
      <c r="K863" t="str" cm="1">
        <f t="array" ref="K86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_xlpm.Taux,_xlfn.XLOOKUP($A863,Table2[Fonction],Table2[Taux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63" t="str">
        <f>IF(ISNUMBER(TableSaisie[[#This Row],[Heures totales]]),(J863*Paramètres!B864)+(L863*Paramètres!B864*0.4)+(M863*Paramètres!B864*0.9),"")</f>
        <v/>
      </c>
    </row>
    <row r="864" spans="6:14" x14ac:dyDescent="0.2">
      <c r="F864" s="29"/>
      <c r="G864" s="29"/>
      <c r="H864" s="29"/>
      <c r="I864" s="29"/>
      <c r="J864" s="43" t="str">
        <f>IF(AND(ISNUMBER(TableSaisie[[#This Row],[Heure départ]]),ISNUMBER(TableSaisie[[#This Row],[Début pause]])),(MOD(G864-F864,1)+MOD(I864-H864,1))*24,"")</f>
        <v/>
      </c>
      <c r="K864" t="str" cm="1">
        <f t="array" ref="K86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_xlpm.Taux,_xlfn.XLOOKUP($A864,Table2[Fonction],Table2[Taux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64" t="str">
        <f>IF(ISNUMBER(TableSaisie[[#This Row],[Heures totales]]),(J864*Paramètres!B865)+(L864*Paramètres!B865*0.4)+(M864*Paramètres!B865*0.9),"")</f>
        <v/>
      </c>
    </row>
    <row r="865" spans="6:14" x14ac:dyDescent="0.2">
      <c r="F865" s="29"/>
      <c r="G865" s="29"/>
      <c r="H865" s="29"/>
      <c r="I865" s="29"/>
      <c r="J865" s="43" t="str">
        <f>IF(AND(ISNUMBER(TableSaisie[[#This Row],[Heure départ]]),ISNUMBER(TableSaisie[[#This Row],[Début pause]])),(MOD(G865-F865,1)+MOD(I865-H865,1))*24,"")</f>
        <v/>
      </c>
      <c r="K865" t="str" cm="1">
        <f t="array" ref="K86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_xlpm.Taux,_xlfn.XLOOKUP($A865,Table2[Fonction],Table2[Taux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65" t="str">
        <f>IF(ISNUMBER(TableSaisie[[#This Row],[Heures totales]]),(J865*Paramètres!B866)+(L865*Paramètres!B866*0.4)+(M865*Paramètres!B866*0.9),"")</f>
        <v/>
      </c>
    </row>
    <row r="866" spans="6:14" x14ac:dyDescent="0.2">
      <c r="F866" s="29"/>
      <c r="G866" s="29"/>
      <c r="H866" s="29"/>
      <c r="I866" s="29"/>
      <c r="J866" s="43" t="str">
        <f>IF(AND(ISNUMBER(TableSaisie[[#This Row],[Heure départ]]),ISNUMBER(TableSaisie[[#This Row],[Début pause]])),(MOD(G866-F866,1)+MOD(I866-H866,1))*24,"")</f>
        <v/>
      </c>
      <c r="K866" t="str" cm="1">
        <f t="array" ref="K86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_xlpm.Taux,_xlfn.XLOOKUP($A866,Table2[Fonction],Table2[Taux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66" t="str">
        <f>IF(ISNUMBER(TableSaisie[[#This Row],[Heures totales]]),(J866*Paramètres!B867)+(L866*Paramètres!B867*0.4)+(M866*Paramètres!B867*0.9),"")</f>
        <v/>
      </c>
    </row>
    <row r="867" spans="6:14" x14ac:dyDescent="0.2">
      <c r="F867" s="29"/>
      <c r="G867" s="29"/>
      <c r="H867" s="29"/>
      <c r="I867" s="29"/>
      <c r="J867" s="43" t="str">
        <f>IF(AND(ISNUMBER(TableSaisie[[#This Row],[Heure départ]]),ISNUMBER(TableSaisie[[#This Row],[Début pause]])),(MOD(G867-F867,1)+MOD(I867-H867,1))*24,"")</f>
        <v/>
      </c>
      <c r="K867" t="str" cm="1">
        <f t="array" ref="K86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_xlpm.Taux,_xlfn.XLOOKUP($A867,Table2[Fonction],Table2[Taux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67" t="str">
        <f>IF(ISNUMBER(TableSaisie[[#This Row],[Heures totales]]),(J867*Paramètres!B868)+(L867*Paramètres!B868*0.4)+(M867*Paramètres!B868*0.9),"")</f>
        <v/>
      </c>
    </row>
    <row r="868" spans="6:14" x14ac:dyDescent="0.2">
      <c r="F868" s="29"/>
      <c r="G868" s="29"/>
      <c r="H868" s="29"/>
      <c r="I868" s="29"/>
      <c r="J868" s="43" t="str">
        <f>IF(AND(ISNUMBER(TableSaisie[[#This Row],[Heure départ]]),ISNUMBER(TableSaisie[[#This Row],[Début pause]])),(MOD(G868-F868,1)+MOD(I868-H868,1))*24,"")</f>
        <v/>
      </c>
      <c r="K868" t="str" cm="1">
        <f t="array" ref="K86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_xlpm.Taux,_xlfn.XLOOKUP($A868,Table2[Fonction],Table2[Taux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68" t="str">
        <f>IF(ISNUMBER(TableSaisie[[#This Row],[Heures totales]]),(J868*Paramètres!B869)+(L868*Paramètres!B869*0.4)+(M868*Paramètres!B869*0.9),"")</f>
        <v/>
      </c>
    </row>
    <row r="869" spans="6:14" x14ac:dyDescent="0.2">
      <c r="F869" s="29"/>
      <c r="G869" s="29"/>
      <c r="H869" s="29"/>
      <c r="I869" s="29"/>
      <c r="J869" s="43" t="str">
        <f>IF(AND(ISNUMBER(TableSaisie[[#This Row],[Heure départ]]),ISNUMBER(TableSaisie[[#This Row],[Début pause]])),(MOD(G869-F869,1)+MOD(I869-H869,1))*24,"")</f>
        <v/>
      </c>
      <c r="K869" t="str" cm="1">
        <f t="array" ref="K86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_xlpm.Taux,_xlfn.XLOOKUP($A869,Table2[Fonction],Table2[Taux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69" t="str">
        <f>IF(ISNUMBER(TableSaisie[[#This Row],[Heures totales]]),(J869*Paramètres!B870)+(L869*Paramètres!B870*0.4)+(M869*Paramètres!B870*0.9),"")</f>
        <v/>
      </c>
    </row>
    <row r="870" spans="6:14" x14ac:dyDescent="0.2">
      <c r="F870" s="29"/>
      <c r="G870" s="29"/>
      <c r="H870" s="29"/>
      <c r="I870" s="29"/>
      <c r="J870" s="43" t="str">
        <f>IF(AND(ISNUMBER(TableSaisie[[#This Row],[Heure départ]]),ISNUMBER(TableSaisie[[#This Row],[Début pause]])),(MOD(G870-F870,1)+MOD(I870-H870,1))*24,"")</f>
        <v/>
      </c>
      <c r="K870" t="str" cm="1">
        <f t="array" ref="K87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_xlpm.Taux,_xlfn.XLOOKUP($A870,Table2[Fonction],Table2[Taux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70" t="str">
        <f>IF(ISNUMBER(TableSaisie[[#This Row],[Heures totales]]),(J870*Paramètres!B871)+(L870*Paramètres!B871*0.4)+(M870*Paramètres!B871*0.9),"")</f>
        <v/>
      </c>
    </row>
    <row r="871" spans="6:14" x14ac:dyDescent="0.2">
      <c r="F871" s="29"/>
      <c r="G871" s="29"/>
      <c r="H871" s="29"/>
      <c r="I871" s="29"/>
      <c r="J871" s="43" t="str">
        <f>IF(AND(ISNUMBER(TableSaisie[[#This Row],[Heure départ]]),ISNUMBER(TableSaisie[[#This Row],[Début pause]])),(MOD(G871-F871,1)+MOD(I871-H871,1))*24,"")</f>
        <v/>
      </c>
      <c r="K871" t="str" cm="1">
        <f t="array" ref="K87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_xlpm.Taux,_xlfn.XLOOKUP($A871,Table2[Fonction],Table2[Taux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71" t="str">
        <f>IF(ISNUMBER(TableSaisie[[#This Row],[Heures totales]]),(J871*Paramètres!B872)+(L871*Paramètres!B872*0.4)+(M871*Paramètres!B872*0.9),"")</f>
        <v/>
      </c>
    </row>
    <row r="872" spans="6:14" x14ac:dyDescent="0.2">
      <c r="F872" s="29"/>
      <c r="G872" s="29"/>
      <c r="H872" s="29"/>
      <c r="I872" s="29"/>
      <c r="J872" s="43" t="str">
        <f>IF(AND(ISNUMBER(TableSaisie[[#This Row],[Heure départ]]),ISNUMBER(TableSaisie[[#This Row],[Début pause]])),(MOD(G872-F872,1)+MOD(I872-H872,1))*24,"")</f>
        <v/>
      </c>
      <c r="K872" t="str" cm="1">
        <f t="array" ref="K87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_xlpm.Taux,_xlfn.XLOOKUP($A872,Table2[Fonction],Table2[Taux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72" t="str">
        <f>IF(ISNUMBER(TableSaisie[[#This Row],[Heures totales]]),(J872*Paramètres!B873)+(L872*Paramètres!B873*0.4)+(M872*Paramètres!B873*0.9),"")</f>
        <v/>
      </c>
    </row>
    <row r="873" spans="6:14" x14ac:dyDescent="0.2">
      <c r="F873" s="29"/>
      <c r="G873" s="29"/>
      <c r="H873" s="29"/>
      <c r="I873" s="29"/>
      <c r="J873" s="43" t="str">
        <f>IF(AND(ISNUMBER(TableSaisie[[#This Row],[Heure départ]]),ISNUMBER(TableSaisie[[#This Row],[Début pause]])),(MOD(G873-F873,1)+MOD(I873-H873,1))*24,"")</f>
        <v/>
      </c>
      <c r="K873" t="str" cm="1">
        <f t="array" ref="K87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_xlpm.Taux,_xlfn.XLOOKUP($A873,Table2[Fonction],Table2[Taux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73" t="str">
        <f>IF(ISNUMBER(TableSaisie[[#This Row],[Heures totales]]),(J873*Paramètres!B874)+(L873*Paramètres!B874*0.4)+(M873*Paramètres!B874*0.9),"")</f>
        <v/>
      </c>
    </row>
    <row r="874" spans="6:14" x14ac:dyDescent="0.2">
      <c r="F874" s="29"/>
      <c r="G874" s="29"/>
      <c r="H874" s="29"/>
      <c r="I874" s="29"/>
      <c r="J874" s="43" t="str">
        <f>IF(AND(ISNUMBER(TableSaisie[[#This Row],[Heure départ]]),ISNUMBER(TableSaisie[[#This Row],[Début pause]])),(MOD(G874-F874,1)+MOD(I874-H874,1))*24,"")</f>
        <v/>
      </c>
      <c r="K874" t="str" cm="1">
        <f t="array" ref="K87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_xlpm.Taux,_xlfn.XLOOKUP($A874,Table2[Fonction],Table2[Taux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74" t="str">
        <f>IF(ISNUMBER(TableSaisie[[#This Row],[Heures totales]]),(J874*Paramètres!B875)+(L874*Paramètres!B875*0.4)+(M874*Paramètres!B875*0.9),"")</f>
        <v/>
      </c>
    </row>
    <row r="875" spans="6:14" x14ac:dyDescent="0.2">
      <c r="F875" s="29"/>
      <c r="G875" s="29"/>
      <c r="H875" s="29"/>
      <c r="I875" s="29"/>
      <c r="J875" s="43" t="str">
        <f>IF(AND(ISNUMBER(TableSaisie[[#This Row],[Heure départ]]),ISNUMBER(TableSaisie[[#This Row],[Début pause]])),(MOD(G875-F875,1)+MOD(I875-H875,1))*24,"")</f>
        <v/>
      </c>
      <c r="K875" t="str" cm="1">
        <f t="array" ref="K87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_xlpm.Taux,_xlfn.XLOOKUP($A875,Table2[Fonction],Table2[Taux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75" t="str">
        <f>IF(ISNUMBER(TableSaisie[[#This Row],[Heures totales]]),(J875*Paramètres!B876)+(L875*Paramètres!B876*0.4)+(M875*Paramètres!B876*0.9),"")</f>
        <v/>
      </c>
    </row>
    <row r="876" spans="6:14" x14ac:dyDescent="0.2">
      <c r="F876" s="29"/>
      <c r="G876" s="29"/>
      <c r="H876" s="29"/>
      <c r="I876" s="29"/>
      <c r="J876" s="43" t="str">
        <f>IF(AND(ISNUMBER(TableSaisie[[#This Row],[Heure départ]]),ISNUMBER(TableSaisie[[#This Row],[Début pause]])),(MOD(G876-F876,1)+MOD(I876-H876,1))*24,"")</f>
        <v/>
      </c>
      <c r="K876" t="str" cm="1">
        <f t="array" ref="K87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_xlpm.Taux,_xlfn.XLOOKUP($A876,Table2[Fonction],Table2[Taux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76" t="str">
        <f>IF(ISNUMBER(TableSaisie[[#This Row],[Heures totales]]),(J876*Paramètres!B877)+(L876*Paramètres!B877*0.4)+(M876*Paramètres!B877*0.9),"")</f>
        <v/>
      </c>
    </row>
    <row r="877" spans="6:14" x14ac:dyDescent="0.2">
      <c r="F877" s="29"/>
      <c r="G877" s="29"/>
      <c r="H877" s="29"/>
      <c r="I877" s="29"/>
      <c r="J877" s="43" t="str">
        <f>IF(AND(ISNUMBER(TableSaisie[[#This Row],[Heure départ]]),ISNUMBER(TableSaisie[[#This Row],[Début pause]])),(MOD(G877-F877,1)+MOD(I877-H877,1))*24,"")</f>
        <v/>
      </c>
      <c r="K877" t="str" cm="1">
        <f t="array" ref="K87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_xlpm.Taux,_xlfn.XLOOKUP($A877,Table2[Fonction],Table2[Taux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77" t="str">
        <f>IF(ISNUMBER(TableSaisie[[#This Row],[Heures totales]]),(J877*Paramètres!B878)+(L877*Paramètres!B878*0.4)+(M877*Paramètres!B878*0.9),"")</f>
        <v/>
      </c>
    </row>
    <row r="878" spans="6:14" x14ac:dyDescent="0.2">
      <c r="F878" s="29"/>
      <c r="G878" s="29"/>
      <c r="H878" s="29"/>
      <c r="I878" s="29"/>
      <c r="J878" s="43" t="str">
        <f>IF(AND(ISNUMBER(TableSaisie[[#This Row],[Heure départ]]),ISNUMBER(TableSaisie[[#This Row],[Début pause]])),(MOD(G878-F878,1)+MOD(I878-H878,1))*24,"")</f>
        <v/>
      </c>
      <c r="K878" t="str" cm="1">
        <f t="array" ref="K87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_xlpm.Taux,_xlfn.XLOOKUP($A878,Table2[Fonction],Table2[Taux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78" t="str">
        <f>IF(ISNUMBER(TableSaisie[[#This Row],[Heures totales]]),(J878*Paramètres!B879)+(L878*Paramètres!B879*0.4)+(M878*Paramètres!B879*0.9),"")</f>
        <v/>
      </c>
    </row>
    <row r="879" spans="6:14" x14ac:dyDescent="0.2">
      <c r="F879" s="29"/>
      <c r="G879" s="29"/>
      <c r="H879" s="29"/>
      <c r="I879" s="29"/>
      <c r="J879" s="43" t="str">
        <f>IF(AND(ISNUMBER(TableSaisie[[#This Row],[Heure départ]]),ISNUMBER(TableSaisie[[#This Row],[Début pause]])),(MOD(G879-F879,1)+MOD(I879-H879,1))*24,"")</f>
        <v/>
      </c>
      <c r="K879" t="str" cm="1">
        <f t="array" ref="K87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_xlpm.Taux,_xlfn.XLOOKUP($A879,Table2[Fonction],Table2[Taux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79" t="str">
        <f>IF(ISNUMBER(TableSaisie[[#This Row],[Heures totales]]),(J879*Paramètres!B880)+(L879*Paramètres!B880*0.4)+(M879*Paramètres!B880*0.9),"")</f>
        <v/>
      </c>
    </row>
    <row r="880" spans="6:14" x14ac:dyDescent="0.2">
      <c r="F880" s="29"/>
      <c r="G880" s="29"/>
      <c r="H880" s="29"/>
      <c r="I880" s="29"/>
      <c r="J880" s="43" t="str">
        <f>IF(AND(ISNUMBER(TableSaisie[[#This Row],[Heure départ]]),ISNUMBER(TableSaisie[[#This Row],[Début pause]])),(MOD(G880-F880,1)+MOD(I880-H880,1))*24,"")</f>
        <v/>
      </c>
      <c r="K880" t="str" cm="1">
        <f t="array" ref="K88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_xlpm.Taux,_xlfn.XLOOKUP($A880,Table2[Fonction],Table2[Taux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80" t="str">
        <f>IF(ISNUMBER(TableSaisie[[#This Row],[Heures totales]]),(J880*Paramètres!B881)+(L880*Paramètres!B881*0.4)+(M880*Paramètres!B881*0.9),"")</f>
        <v/>
      </c>
    </row>
    <row r="881" spans="6:14" x14ac:dyDescent="0.2">
      <c r="F881" s="29"/>
      <c r="G881" s="29"/>
      <c r="H881" s="29"/>
      <c r="I881" s="29"/>
      <c r="J881" s="43" t="str">
        <f>IF(AND(ISNUMBER(TableSaisie[[#This Row],[Heure départ]]),ISNUMBER(TableSaisie[[#This Row],[Début pause]])),(MOD(G881-F881,1)+MOD(I881-H881,1))*24,"")</f>
        <v/>
      </c>
      <c r="K881" t="str" cm="1">
        <f t="array" ref="K88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_xlpm.Taux,_xlfn.XLOOKUP($A881,Table2[Fonction],Table2[Taux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81" t="str">
        <f>IF(ISNUMBER(TableSaisie[[#This Row],[Heures totales]]),(J881*Paramètres!B882)+(L881*Paramètres!B882*0.4)+(M881*Paramètres!B882*0.9),"")</f>
        <v/>
      </c>
    </row>
    <row r="882" spans="6:14" x14ac:dyDescent="0.2">
      <c r="F882" s="29"/>
      <c r="G882" s="29"/>
      <c r="H882" s="29"/>
      <c r="I882" s="29"/>
      <c r="J882" s="43" t="str">
        <f>IF(AND(ISNUMBER(TableSaisie[[#This Row],[Heure départ]]),ISNUMBER(TableSaisie[[#This Row],[Début pause]])),(MOD(G882-F882,1)+MOD(I882-H882,1))*24,"")</f>
        <v/>
      </c>
      <c r="K882" t="str" cm="1">
        <f t="array" ref="K88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_xlpm.Taux,_xlfn.XLOOKUP($A882,Table2[Fonction],Table2[Taux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82" t="str">
        <f>IF(ISNUMBER(TableSaisie[[#This Row],[Heures totales]]),(J882*Paramètres!B883)+(L882*Paramètres!B883*0.4)+(M882*Paramètres!B883*0.9),"")</f>
        <v/>
      </c>
    </row>
    <row r="883" spans="6:14" x14ac:dyDescent="0.2">
      <c r="F883" s="29"/>
      <c r="G883" s="29"/>
      <c r="H883" s="29"/>
      <c r="I883" s="29"/>
      <c r="J883" s="43" t="str">
        <f>IF(AND(ISNUMBER(TableSaisie[[#This Row],[Heure départ]]),ISNUMBER(TableSaisie[[#This Row],[Début pause]])),(MOD(G883-F883,1)+MOD(I883-H883,1))*24,"")</f>
        <v/>
      </c>
      <c r="K883" t="str" cm="1">
        <f t="array" ref="K88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_xlpm.Taux,_xlfn.XLOOKUP($A883,Table2[Fonction],Table2[Taux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83" t="str">
        <f>IF(ISNUMBER(TableSaisie[[#This Row],[Heures totales]]),(J883*Paramètres!B884)+(L883*Paramètres!B884*0.4)+(M883*Paramètres!B884*0.9),"")</f>
        <v/>
      </c>
    </row>
    <row r="884" spans="6:14" x14ac:dyDescent="0.2">
      <c r="F884" s="29"/>
      <c r="G884" s="29"/>
      <c r="H884" s="29"/>
      <c r="I884" s="29"/>
      <c r="J884" s="43" t="str">
        <f>IF(AND(ISNUMBER(TableSaisie[[#This Row],[Heure départ]]),ISNUMBER(TableSaisie[[#This Row],[Début pause]])),(MOD(G884-F884,1)+MOD(I884-H884,1))*24,"")</f>
        <v/>
      </c>
      <c r="K884" t="str" cm="1">
        <f t="array" ref="K88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_xlpm.Taux,_xlfn.XLOOKUP($A884,Table2[Fonction],Table2[Taux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84" t="str">
        <f>IF(ISNUMBER(TableSaisie[[#This Row],[Heures totales]]),(J884*Paramètres!B885)+(L884*Paramètres!B885*0.4)+(M884*Paramètres!B885*0.9),"")</f>
        <v/>
      </c>
    </row>
    <row r="885" spans="6:14" x14ac:dyDescent="0.2">
      <c r="F885" s="29"/>
      <c r="G885" s="29"/>
      <c r="H885" s="29"/>
      <c r="I885" s="29"/>
      <c r="J885" s="43" t="str">
        <f>IF(AND(ISNUMBER(TableSaisie[[#This Row],[Heure départ]]),ISNUMBER(TableSaisie[[#This Row],[Début pause]])),(MOD(G885-F885,1)+MOD(I885-H885,1))*24,"")</f>
        <v/>
      </c>
      <c r="K885" t="str" cm="1">
        <f t="array" ref="K88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_xlpm.Taux,_xlfn.XLOOKUP($A885,Table2[Fonction],Table2[Taux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85" t="str">
        <f>IF(ISNUMBER(TableSaisie[[#This Row],[Heures totales]]),(J885*Paramètres!B886)+(L885*Paramètres!B886*0.4)+(M885*Paramètres!B886*0.9),"")</f>
        <v/>
      </c>
    </row>
    <row r="886" spans="6:14" x14ac:dyDescent="0.2">
      <c r="F886" s="29"/>
      <c r="G886" s="29"/>
      <c r="H886" s="29"/>
      <c r="I886" s="29"/>
      <c r="J886" s="43" t="str">
        <f>IF(AND(ISNUMBER(TableSaisie[[#This Row],[Heure départ]]),ISNUMBER(TableSaisie[[#This Row],[Début pause]])),(MOD(G886-F886,1)+MOD(I886-H886,1))*24,"")</f>
        <v/>
      </c>
      <c r="K886" t="str" cm="1">
        <f t="array" ref="K88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_xlpm.Taux,_xlfn.XLOOKUP($A886,Table2[Fonction],Table2[Taux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86" t="str">
        <f>IF(ISNUMBER(TableSaisie[[#This Row],[Heures totales]]),(J886*Paramètres!B887)+(L886*Paramètres!B887*0.4)+(M886*Paramètres!B887*0.9),"")</f>
        <v/>
      </c>
    </row>
    <row r="887" spans="6:14" x14ac:dyDescent="0.2">
      <c r="F887" s="29"/>
      <c r="G887" s="29"/>
      <c r="H887" s="29"/>
      <c r="I887" s="29"/>
      <c r="J887" s="43" t="str">
        <f>IF(AND(ISNUMBER(TableSaisie[[#This Row],[Heure départ]]),ISNUMBER(TableSaisie[[#This Row],[Début pause]])),(MOD(G887-F887,1)+MOD(I887-H887,1))*24,"")</f>
        <v/>
      </c>
      <c r="K887" t="str" cm="1">
        <f t="array" ref="K88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_xlpm.Taux,_xlfn.XLOOKUP($A887,Table2[Fonction],Table2[Taux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87" t="str">
        <f>IF(ISNUMBER(TableSaisie[[#This Row],[Heures totales]]),(J887*Paramètres!B888)+(L887*Paramètres!B888*0.4)+(M887*Paramètres!B888*0.9),"")</f>
        <v/>
      </c>
    </row>
    <row r="888" spans="6:14" x14ac:dyDescent="0.2">
      <c r="F888" s="29"/>
      <c r="G888" s="29"/>
      <c r="H888" s="29"/>
      <c r="I888" s="29"/>
      <c r="J888" s="43" t="str">
        <f>IF(AND(ISNUMBER(TableSaisie[[#This Row],[Heure départ]]),ISNUMBER(TableSaisie[[#This Row],[Début pause]])),(MOD(G888-F888,1)+MOD(I888-H888,1))*24,"")</f>
        <v/>
      </c>
      <c r="K888" t="str" cm="1">
        <f t="array" ref="K88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_xlpm.Taux,_xlfn.XLOOKUP($A888,Table2[Fonction],Table2[Taux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88" t="str">
        <f>IF(ISNUMBER(TableSaisie[[#This Row],[Heures totales]]),(J888*Paramètres!B889)+(L888*Paramètres!B889*0.4)+(M888*Paramètres!B889*0.9),"")</f>
        <v/>
      </c>
    </row>
    <row r="889" spans="6:14" x14ac:dyDescent="0.2">
      <c r="F889" s="29"/>
      <c r="G889" s="29"/>
      <c r="H889" s="29"/>
      <c r="I889" s="29"/>
      <c r="J889" s="43" t="str">
        <f>IF(AND(ISNUMBER(TableSaisie[[#This Row],[Heure départ]]),ISNUMBER(TableSaisie[[#This Row],[Début pause]])),(MOD(G889-F889,1)+MOD(I889-H889,1))*24,"")</f>
        <v/>
      </c>
      <c r="K889" t="str" cm="1">
        <f t="array" ref="K88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_xlpm.Taux,_xlfn.XLOOKUP($A889,Table2[Fonction],Table2[Taux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89" t="str">
        <f>IF(ISNUMBER(TableSaisie[[#This Row],[Heures totales]]),(J889*Paramètres!B890)+(L889*Paramètres!B890*0.4)+(M889*Paramètres!B890*0.9),"")</f>
        <v/>
      </c>
    </row>
    <row r="890" spans="6:14" x14ac:dyDescent="0.2">
      <c r="F890" s="29"/>
      <c r="G890" s="29"/>
      <c r="H890" s="29"/>
      <c r="I890" s="29"/>
      <c r="J890" s="43" t="str">
        <f>IF(AND(ISNUMBER(TableSaisie[[#This Row],[Heure départ]]),ISNUMBER(TableSaisie[[#This Row],[Début pause]])),(MOD(G890-F890,1)+MOD(I890-H890,1))*24,"")</f>
        <v/>
      </c>
      <c r="K890" t="str" cm="1">
        <f t="array" ref="K89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_xlpm.Taux,_xlfn.XLOOKUP($A890,Table2[Fonction],Table2[Taux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90" t="str">
        <f>IF(ISNUMBER(TableSaisie[[#This Row],[Heures totales]]),(J890*Paramètres!B891)+(L890*Paramètres!B891*0.4)+(M890*Paramètres!B891*0.9),"")</f>
        <v/>
      </c>
    </row>
    <row r="891" spans="6:14" x14ac:dyDescent="0.2">
      <c r="F891" s="29"/>
      <c r="G891" s="29"/>
      <c r="H891" s="29"/>
      <c r="I891" s="29"/>
      <c r="J891" s="43" t="str">
        <f>IF(AND(ISNUMBER(TableSaisie[[#This Row],[Heure départ]]),ISNUMBER(TableSaisie[[#This Row],[Début pause]])),(MOD(G891-F891,1)+MOD(I891-H891,1))*24,"")</f>
        <v/>
      </c>
      <c r="K891" t="str" cm="1">
        <f t="array" ref="K89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_xlpm.Taux,_xlfn.XLOOKUP($A891,Table2[Fonction],Table2[Taux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91" t="str">
        <f>IF(ISNUMBER(TableSaisie[[#This Row],[Heures totales]]),(J891*Paramètres!B892)+(L891*Paramètres!B892*0.4)+(M891*Paramètres!B892*0.9),"")</f>
        <v/>
      </c>
    </row>
    <row r="892" spans="6:14" x14ac:dyDescent="0.2">
      <c r="F892" s="29"/>
      <c r="G892" s="29"/>
      <c r="H892" s="29"/>
      <c r="I892" s="29"/>
      <c r="J892" s="43" t="str">
        <f>IF(AND(ISNUMBER(TableSaisie[[#This Row],[Heure départ]]),ISNUMBER(TableSaisie[[#This Row],[Début pause]])),(MOD(G892-F892,1)+MOD(I892-H892,1))*24,"")</f>
        <v/>
      </c>
      <c r="K892" t="str" cm="1">
        <f t="array" ref="K89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_xlpm.Taux,_xlfn.XLOOKUP($A892,Table2[Fonction],Table2[Taux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92" t="str">
        <f>IF(ISNUMBER(TableSaisie[[#This Row],[Heures totales]]),(J892*Paramètres!B893)+(L892*Paramètres!B893*0.4)+(M892*Paramètres!B893*0.9),"")</f>
        <v/>
      </c>
    </row>
    <row r="893" spans="6:14" x14ac:dyDescent="0.2">
      <c r="F893" s="29"/>
      <c r="G893" s="29"/>
      <c r="H893" s="29"/>
      <c r="I893" s="29"/>
      <c r="J893" s="43" t="str">
        <f>IF(AND(ISNUMBER(TableSaisie[[#This Row],[Heure départ]]),ISNUMBER(TableSaisie[[#This Row],[Début pause]])),(MOD(G893-F893,1)+MOD(I893-H893,1))*24,"")</f>
        <v/>
      </c>
      <c r="K893" t="str" cm="1">
        <f t="array" ref="K89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_xlpm.Taux,_xlfn.XLOOKUP($A893,Table2[Fonction],Table2[Taux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93" t="str">
        <f>IF(ISNUMBER(TableSaisie[[#This Row],[Heures totales]]),(J893*Paramètres!B894)+(L893*Paramètres!B894*0.4)+(M893*Paramètres!B894*0.9),"")</f>
        <v/>
      </c>
    </row>
    <row r="894" spans="6:14" x14ac:dyDescent="0.2">
      <c r="F894" s="29"/>
      <c r="G894" s="29"/>
      <c r="H894" s="29"/>
      <c r="I894" s="29"/>
      <c r="J894" s="43" t="str">
        <f>IF(AND(ISNUMBER(TableSaisie[[#This Row],[Heure départ]]),ISNUMBER(TableSaisie[[#This Row],[Début pause]])),(MOD(G894-F894,1)+MOD(I894-H894,1))*24,"")</f>
        <v/>
      </c>
      <c r="K894" t="str" cm="1">
        <f t="array" ref="K89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_xlpm.Taux,_xlfn.XLOOKUP($A894,Table2[Fonction],Table2[Taux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94" t="str">
        <f>IF(ISNUMBER(TableSaisie[[#This Row],[Heures totales]]),(J894*Paramètres!B895)+(L894*Paramètres!B895*0.4)+(M894*Paramètres!B895*0.9),"")</f>
        <v/>
      </c>
    </row>
    <row r="895" spans="6:14" x14ac:dyDescent="0.2">
      <c r="F895" s="29"/>
      <c r="G895" s="29"/>
      <c r="H895" s="29"/>
      <c r="I895" s="29"/>
      <c r="J895" s="43" t="str">
        <f>IF(AND(ISNUMBER(TableSaisie[[#This Row],[Heure départ]]),ISNUMBER(TableSaisie[[#This Row],[Début pause]])),(MOD(G895-F895,1)+MOD(I895-H895,1))*24,"")</f>
        <v/>
      </c>
      <c r="K895" t="str" cm="1">
        <f t="array" ref="K89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_xlpm.Taux,_xlfn.XLOOKUP($A895,Table2[Fonction],Table2[Taux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95" t="str">
        <f>IF(ISNUMBER(TableSaisie[[#This Row],[Heures totales]]),(J895*Paramètres!B896)+(L895*Paramètres!B896*0.4)+(M895*Paramètres!B896*0.9),"")</f>
        <v/>
      </c>
    </row>
    <row r="896" spans="6:14" x14ac:dyDescent="0.2">
      <c r="F896" s="29"/>
      <c r="G896" s="29"/>
      <c r="H896" s="29"/>
      <c r="I896" s="29"/>
      <c r="J896" s="43" t="str">
        <f>IF(AND(ISNUMBER(TableSaisie[[#This Row],[Heure départ]]),ISNUMBER(TableSaisie[[#This Row],[Début pause]])),(MOD(G896-F896,1)+MOD(I896-H896,1))*24,"")</f>
        <v/>
      </c>
      <c r="K896" t="str" cm="1">
        <f t="array" ref="K89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_xlpm.Taux,_xlfn.XLOOKUP($A896,Table2[Fonction],Table2[Taux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96" t="str">
        <f>IF(ISNUMBER(TableSaisie[[#This Row],[Heures totales]]),(J896*Paramètres!B897)+(L896*Paramètres!B897*0.4)+(M896*Paramètres!B897*0.9),"")</f>
        <v/>
      </c>
    </row>
    <row r="897" spans="6:14" x14ac:dyDescent="0.2">
      <c r="F897" s="29"/>
      <c r="G897" s="29"/>
      <c r="H897" s="29"/>
      <c r="I897" s="29"/>
      <c r="J897" s="43" t="str">
        <f>IF(AND(ISNUMBER(TableSaisie[[#This Row],[Heure départ]]),ISNUMBER(TableSaisie[[#This Row],[Début pause]])),(MOD(G897-F897,1)+MOD(I897-H897,1))*24,"")</f>
        <v/>
      </c>
      <c r="K897" t="str" cm="1">
        <f t="array" ref="K89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_xlpm.Taux,_xlfn.XLOOKUP($A897,Table2[Fonction],Table2[Taux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97" t="str">
        <f>IF(ISNUMBER(TableSaisie[[#This Row],[Heures totales]]),(J897*Paramètres!B898)+(L897*Paramètres!B898*0.4)+(M897*Paramètres!B898*0.9),"")</f>
        <v/>
      </c>
    </row>
    <row r="898" spans="6:14" x14ac:dyDescent="0.2">
      <c r="F898" s="29"/>
      <c r="G898" s="29"/>
      <c r="H898" s="29"/>
      <c r="I898" s="29"/>
      <c r="J898" s="43" t="str">
        <f>IF(AND(ISNUMBER(TableSaisie[[#This Row],[Heure départ]]),ISNUMBER(TableSaisie[[#This Row],[Début pause]])),(MOD(G898-F898,1)+MOD(I898-H898,1))*24,"")</f>
        <v/>
      </c>
      <c r="K898" t="str" cm="1">
        <f t="array" ref="K89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_xlpm.Taux,_xlfn.XLOOKUP($A898,Table2[Fonction],Table2[Taux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98" t="str">
        <f>IF(ISNUMBER(TableSaisie[[#This Row],[Heures totales]]),(J898*Paramètres!B899)+(L898*Paramètres!B899*0.4)+(M898*Paramètres!B899*0.9),"")</f>
        <v/>
      </c>
    </row>
    <row r="899" spans="6:14" x14ac:dyDescent="0.2">
      <c r="F899" s="29"/>
      <c r="G899" s="29"/>
      <c r="H899" s="29"/>
      <c r="I899" s="29"/>
      <c r="J899" s="43" t="str">
        <f>IF(AND(ISNUMBER(TableSaisie[[#This Row],[Heure départ]]),ISNUMBER(TableSaisie[[#This Row],[Début pause]])),(MOD(G899-F899,1)+MOD(I899-H899,1))*24,"")</f>
        <v/>
      </c>
      <c r="K899" t="str" cm="1">
        <f t="array" ref="K89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_xlpm.Taux,_xlfn.XLOOKUP($A899,Table2[Fonction],Table2[Taux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899" t="str">
        <f>IF(ISNUMBER(TableSaisie[[#This Row],[Heures totales]]),(J899*Paramètres!B900)+(L899*Paramètres!B900*0.4)+(M899*Paramètres!B900*0.9),"")</f>
        <v/>
      </c>
    </row>
    <row r="900" spans="6:14" x14ac:dyDescent="0.2">
      <c r="F900" s="29"/>
      <c r="G900" s="29"/>
      <c r="H900" s="29"/>
      <c r="I900" s="29"/>
      <c r="J900" s="43" t="str">
        <f>IF(AND(ISNUMBER(TableSaisie[[#This Row],[Heure départ]]),ISNUMBER(TableSaisie[[#This Row],[Début pause]])),(MOD(G900-F900,1)+MOD(I900-H900,1))*24,"")</f>
        <v/>
      </c>
      <c r="K900" t="str" cm="1">
        <f t="array" ref="K90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_xlpm.Taux,_xlfn.XLOOKUP($A900,Table2[Fonction],Table2[Taux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00" t="str">
        <f>IF(ISNUMBER(TableSaisie[[#This Row],[Heures totales]]),(J900*Paramètres!B901)+(L900*Paramètres!B901*0.4)+(M900*Paramètres!B901*0.9),"")</f>
        <v/>
      </c>
    </row>
    <row r="901" spans="6:14" x14ac:dyDescent="0.2">
      <c r="F901" s="29"/>
      <c r="G901" s="29"/>
      <c r="H901" s="29"/>
      <c r="I901" s="29"/>
      <c r="J901" s="43" t="str">
        <f>IF(AND(ISNUMBER(TableSaisie[[#This Row],[Heure départ]]),ISNUMBER(TableSaisie[[#This Row],[Début pause]])),(MOD(G901-F901,1)+MOD(I901-H901,1))*24,"")</f>
        <v/>
      </c>
      <c r="K901" t="str" cm="1">
        <f t="array" ref="K90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_xlpm.Taux,_xlfn.XLOOKUP($A901,Table2[Fonction],Table2[Taux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01" t="str">
        <f>IF(ISNUMBER(TableSaisie[[#This Row],[Heures totales]]),(J901*Paramètres!B902)+(L901*Paramètres!B902*0.4)+(M901*Paramètres!B902*0.9),"")</f>
        <v/>
      </c>
    </row>
    <row r="902" spans="6:14" x14ac:dyDescent="0.2">
      <c r="F902" s="29"/>
      <c r="G902" s="29"/>
      <c r="H902" s="29"/>
      <c r="I902" s="29"/>
      <c r="J902" s="43" t="str">
        <f>IF(AND(ISNUMBER(TableSaisie[[#This Row],[Heure départ]]),ISNUMBER(TableSaisie[[#This Row],[Début pause]])),(MOD(G902-F902,1)+MOD(I902-H902,1))*24,"")</f>
        <v/>
      </c>
      <c r="K902" t="str" cm="1">
        <f t="array" ref="K90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_xlpm.Taux,_xlfn.XLOOKUP($A902,Table2[Fonction],Table2[Taux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02" t="str">
        <f>IF(ISNUMBER(TableSaisie[[#This Row],[Heures totales]]),(J902*Paramètres!B903)+(L902*Paramètres!B903*0.4)+(M902*Paramètres!B903*0.9),"")</f>
        <v/>
      </c>
    </row>
    <row r="903" spans="6:14" x14ac:dyDescent="0.2">
      <c r="F903" s="29"/>
      <c r="G903" s="29"/>
      <c r="H903" s="29"/>
      <c r="I903" s="29"/>
      <c r="J903" s="43" t="str">
        <f>IF(AND(ISNUMBER(TableSaisie[[#This Row],[Heure départ]]),ISNUMBER(TableSaisie[[#This Row],[Début pause]])),(MOD(G903-F903,1)+MOD(I903-H903,1))*24,"")</f>
        <v/>
      </c>
      <c r="K903" t="str" cm="1">
        <f t="array" ref="K90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_xlpm.Taux,_xlfn.XLOOKUP($A903,Table2[Fonction],Table2[Taux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03" t="str">
        <f>IF(ISNUMBER(TableSaisie[[#This Row],[Heures totales]]),(J903*Paramètres!B904)+(L903*Paramètres!B904*0.4)+(M903*Paramètres!B904*0.9),"")</f>
        <v/>
      </c>
    </row>
    <row r="904" spans="6:14" x14ac:dyDescent="0.2">
      <c r="F904" s="29"/>
      <c r="G904" s="29"/>
      <c r="H904" s="29"/>
      <c r="I904" s="29"/>
      <c r="J904" s="43" t="str">
        <f>IF(AND(ISNUMBER(TableSaisie[[#This Row],[Heure départ]]),ISNUMBER(TableSaisie[[#This Row],[Début pause]])),(MOD(G904-F904,1)+MOD(I904-H904,1))*24,"")</f>
        <v/>
      </c>
      <c r="K904" t="str" cm="1">
        <f t="array" ref="K90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_xlpm.Taux,_xlfn.XLOOKUP($A904,Table2[Fonction],Table2[Taux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04" t="str">
        <f>IF(ISNUMBER(TableSaisie[[#This Row],[Heures totales]]),(J904*Paramètres!B905)+(L904*Paramètres!B905*0.4)+(M904*Paramètres!B905*0.9),"")</f>
        <v/>
      </c>
    </row>
    <row r="905" spans="6:14" x14ac:dyDescent="0.2">
      <c r="F905" s="29"/>
      <c r="G905" s="29"/>
      <c r="H905" s="29"/>
      <c r="I905" s="29"/>
      <c r="J905" s="43" t="str">
        <f>IF(AND(ISNUMBER(TableSaisie[[#This Row],[Heure départ]]),ISNUMBER(TableSaisie[[#This Row],[Début pause]])),(MOD(G905-F905,1)+MOD(I905-H905,1))*24,"")</f>
        <v/>
      </c>
      <c r="K905" t="str" cm="1">
        <f t="array" ref="K90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_xlpm.Taux,_xlfn.XLOOKUP($A905,Table2[Fonction],Table2[Taux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05" t="str">
        <f>IF(ISNUMBER(TableSaisie[[#This Row],[Heures totales]]),(J905*Paramètres!B906)+(L905*Paramètres!B906*0.4)+(M905*Paramètres!B906*0.9),"")</f>
        <v/>
      </c>
    </row>
    <row r="906" spans="6:14" x14ac:dyDescent="0.2">
      <c r="F906" s="29"/>
      <c r="G906" s="29"/>
      <c r="H906" s="29"/>
      <c r="I906" s="29"/>
      <c r="J906" s="43" t="str">
        <f>IF(AND(ISNUMBER(TableSaisie[[#This Row],[Heure départ]]),ISNUMBER(TableSaisie[[#This Row],[Début pause]])),(MOD(G906-F906,1)+MOD(I906-H906,1))*24,"")</f>
        <v/>
      </c>
      <c r="K906" t="str" cm="1">
        <f t="array" ref="K90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_xlpm.Taux,_xlfn.XLOOKUP($A906,Table2[Fonction],Table2[Taux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06" t="str">
        <f>IF(ISNUMBER(TableSaisie[[#This Row],[Heures totales]]),(J906*Paramètres!B907)+(L906*Paramètres!B907*0.4)+(M906*Paramètres!B907*0.9),"")</f>
        <v/>
      </c>
    </row>
    <row r="907" spans="6:14" x14ac:dyDescent="0.2">
      <c r="F907" s="29"/>
      <c r="G907" s="29"/>
      <c r="H907" s="29"/>
      <c r="I907" s="29"/>
      <c r="J907" s="43" t="str">
        <f>IF(AND(ISNUMBER(TableSaisie[[#This Row],[Heure départ]]),ISNUMBER(TableSaisie[[#This Row],[Début pause]])),(MOD(G907-F907,1)+MOD(I907-H907,1))*24,"")</f>
        <v/>
      </c>
      <c r="K907" t="str" cm="1">
        <f t="array" ref="K90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_xlpm.Taux,_xlfn.XLOOKUP($A907,Table2[Fonction],Table2[Taux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07" t="str">
        <f>IF(ISNUMBER(TableSaisie[[#This Row],[Heures totales]]),(J907*Paramètres!B908)+(L907*Paramètres!B908*0.4)+(M907*Paramètres!B908*0.9),"")</f>
        <v/>
      </c>
    </row>
    <row r="908" spans="6:14" x14ac:dyDescent="0.2">
      <c r="F908" s="29"/>
      <c r="G908" s="29"/>
      <c r="H908" s="29"/>
      <c r="I908" s="29"/>
      <c r="J908" s="43" t="str">
        <f>IF(AND(ISNUMBER(TableSaisie[[#This Row],[Heure départ]]),ISNUMBER(TableSaisie[[#This Row],[Début pause]])),(MOD(G908-F908,1)+MOD(I908-H908,1))*24,"")</f>
        <v/>
      </c>
      <c r="K908" t="str" cm="1">
        <f t="array" ref="K90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_xlpm.Taux,_xlfn.XLOOKUP($A908,Table2[Fonction],Table2[Taux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08" t="str">
        <f>IF(ISNUMBER(TableSaisie[[#This Row],[Heures totales]]),(J908*Paramètres!B909)+(L908*Paramètres!B909*0.4)+(M908*Paramètres!B909*0.9),"")</f>
        <v/>
      </c>
    </row>
    <row r="909" spans="6:14" x14ac:dyDescent="0.2">
      <c r="F909" s="29"/>
      <c r="G909" s="29"/>
      <c r="H909" s="29"/>
      <c r="I909" s="29"/>
      <c r="J909" s="43" t="str">
        <f>IF(AND(ISNUMBER(TableSaisie[[#This Row],[Heure départ]]),ISNUMBER(TableSaisie[[#This Row],[Début pause]])),(MOD(G909-F909,1)+MOD(I909-H909,1))*24,"")</f>
        <v/>
      </c>
      <c r="K909" t="str" cm="1">
        <f t="array" ref="K90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_xlpm.Taux,_xlfn.XLOOKUP($A909,Table2[Fonction],Table2[Taux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09" t="str">
        <f>IF(ISNUMBER(TableSaisie[[#This Row],[Heures totales]]),(J909*Paramètres!B910)+(L909*Paramètres!B910*0.4)+(M909*Paramètres!B910*0.9),"")</f>
        <v/>
      </c>
    </row>
    <row r="910" spans="6:14" x14ac:dyDescent="0.2">
      <c r="F910" s="29"/>
      <c r="G910" s="29"/>
      <c r="H910" s="29"/>
      <c r="I910" s="29"/>
      <c r="J910" s="43" t="str">
        <f>IF(AND(ISNUMBER(TableSaisie[[#This Row],[Heure départ]]),ISNUMBER(TableSaisie[[#This Row],[Début pause]])),(MOD(G910-F910,1)+MOD(I910-H910,1))*24,"")</f>
        <v/>
      </c>
      <c r="K910" t="str" cm="1">
        <f t="array" ref="K91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_xlpm.Taux,_xlfn.XLOOKUP($A910,Table2[Fonction],Table2[Taux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10" t="str">
        <f>IF(ISNUMBER(TableSaisie[[#This Row],[Heures totales]]),(J910*Paramètres!B911)+(L910*Paramètres!B911*0.4)+(M910*Paramètres!B911*0.9),"")</f>
        <v/>
      </c>
    </row>
    <row r="911" spans="6:14" x14ac:dyDescent="0.2">
      <c r="F911" s="29"/>
      <c r="G911" s="29"/>
      <c r="H911" s="29"/>
      <c r="I911" s="29"/>
      <c r="J911" s="43" t="str">
        <f>IF(AND(ISNUMBER(TableSaisie[[#This Row],[Heure départ]]),ISNUMBER(TableSaisie[[#This Row],[Début pause]])),(MOD(G911-F911,1)+MOD(I911-H911,1))*24,"")</f>
        <v/>
      </c>
      <c r="K911" t="str" cm="1">
        <f t="array" ref="K91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_xlpm.Taux,_xlfn.XLOOKUP($A911,Table2[Fonction],Table2[Taux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11" t="str">
        <f>IF(ISNUMBER(TableSaisie[[#This Row],[Heures totales]]),(J911*Paramètres!B912)+(L911*Paramètres!B912*0.4)+(M911*Paramètres!B912*0.9),"")</f>
        <v/>
      </c>
    </row>
    <row r="912" spans="6:14" x14ac:dyDescent="0.2">
      <c r="F912" s="29"/>
      <c r="G912" s="29"/>
      <c r="H912" s="29"/>
      <c r="I912" s="29"/>
      <c r="J912" s="43" t="str">
        <f>IF(AND(ISNUMBER(TableSaisie[[#This Row],[Heure départ]]),ISNUMBER(TableSaisie[[#This Row],[Début pause]])),(MOD(G912-F912,1)+MOD(I912-H912,1))*24,"")</f>
        <v/>
      </c>
      <c r="K912" t="str" cm="1">
        <f t="array" ref="K91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_xlpm.Taux,_xlfn.XLOOKUP($A912,Table2[Fonction],Table2[Taux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12" t="str">
        <f>IF(ISNUMBER(TableSaisie[[#This Row],[Heures totales]]),(J912*Paramètres!B913)+(L912*Paramètres!B913*0.4)+(M912*Paramètres!B913*0.9),"")</f>
        <v/>
      </c>
    </row>
    <row r="913" spans="6:14" x14ac:dyDescent="0.2">
      <c r="F913" s="29"/>
      <c r="G913" s="29"/>
      <c r="H913" s="29"/>
      <c r="I913" s="29"/>
      <c r="J913" s="43" t="str">
        <f>IF(AND(ISNUMBER(TableSaisie[[#This Row],[Heure départ]]),ISNUMBER(TableSaisie[[#This Row],[Début pause]])),(MOD(G913-F913,1)+MOD(I913-H913,1))*24,"")</f>
        <v/>
      </c>
      <c r="K913" t="str" cm="1">
        <f t="array" ref="K91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_xlpm.Taux,_xlfn.XLOOKUP($A913,Table2[Fonction],Table2[Taux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13" t="str">
        <f>IF(ISNUMBER(TableSaisie[[#This Row],[Heures totales]]),(J913*Paramètres!B914)+(L913*Paramètres!B914*0.4)+(M913*Paramètres!B914*0.9),"")</f>
        <v/>
      </c>
    </row>
    <row r="914" spans="6:14" x14ac:dyDescent="0.2">
      <c r="F914" s="29"/>
      <c r="G914" s="29"/>
      <c r="H914" s="29"/>
      <c r="I914" s="29"/>
      <c r="J914" s="43" t="str">
        <f>IF(AND(ISNUMBER(TableSaisie[[#This Row],[Heure départ]]),ISNUMBER(TableSaisie[[#This Row],[Début pause]])),(MOD(G914-F914,1)+MOD(I914-H914,1))*24,"")</f>
        <v/>
      </c>
      <c r="K914" t="str" cm="1">
        <f t="array" ref="K91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_xlpm.Taux,_xlfn.XLOOKUP($A914,Table2[Fonction],Table2[Taux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14" t="str">
        <f>IF(ISNUMBER(TableSaisie[[#This Row],[Heures totales]]),(J914*Paramètres!B915)+(L914*Paramètres!B915*0.4)+(M914*Paramètres!B915*0.9),"")</f>
        <v/>
      </c>
    </row>
    <row r="915" spans="6:14" x14ac:dyDescent="0.2">
      <c r="F915" s="29"/>
      <c r="G915" s="29"/>
      <c r="H915" s="29"/>
      <c r="I915" s="29"/>
      <c r="J915" s="43" t="str">
        <f>IF(AND(ISNUMBER(TableSaisie[[#This Row],[Heure départ]]),ISNUMBER(TableSaisie[[#This Row],[Début pause]])),(MOD(G915-F915,1)+MOD(I915-H915,1))*24,"")</f>
        <v/>
      </c>
      <c r="K915" t="str" cm="1">
        <f t="array" ref="K91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_xlpm.Taux,_xlfn.XLOOKUP($A915,Table2[Fonction],Table2[Taux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15" t="str">
        <f>IF(ISNUMBER(TableSaisie[[#This Row],[Heures totales]]),(J915*Paramètres!B916)+(L915*Paramètres!B916*0.4)+(M915*Paramètres!B916*0.9),"")</f>
        <v/>
      </c>
    </row>
    <row r="916" spans="6:14" x14ac:dyDescent="0.2">
      <c r="F916" s="29"/>
      <c r="G916" s="29"/>
      <c r="H916" s="29"/>
      <c r="I916" s="29"/>
      <c r="J916" s="43" t="str">
        <f>IF(AND(ISNUMBER(TableSaisie[[#This Row],[Heure départ]]),ISNUMBER(TableSaisie[[#This Row],[Début pause]])),(MOD(G916-F916,1)+MOD(I916-H916,1))*24,"")</f>
        <v/>
      </c>
      <c r="K916" t="str" cm="1">
        <f t="array" ref="K91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_xlpm.Taux,_xlfn.XLOOKUP($A916,Table2[Fonction],Table2[Taux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16" t="str">
        <f>IF(ISNUMBER(TableSaisie[[#This Row],[Heures totales]]),(J916*Paramètres!B917)+(L916*Paramètres!B917*0.4)+(M916*Paramètres!B917*0.9),"")</f>
        <v/>
      </c>
    </row>
    <row r="917" spans="6:14" x14ac:dyDescent="0.2">
      <c r="F917" s="29"/>
      <c r="G917" s="29"/>
      <c r="H917" s="29"/>
      <c r="I917" s="29"/>
      <c r="J917" s="43" t="str">
        <f>IF(AND(ISNUMBER(TableSaisie[[#This Row],[Heure départ]]),ISNUMBER(TableSaisie[[#This Row],[Début pause]])),(MOD(G917-F917,1)+MOD(I917-H917,1))*24,"")</f>
        <v/>
      </c>
      <c r="K917" t="str" cm="1">
        <f t="array" ref="K91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_xlpm.Taux,_xlfn.XLOOKUP($A917,Table2[Fonction],Table2[Taux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17" t="str">
        <f>IF(ISNUMBER(TableSaisie[[#This Row],[Heures totales]]),(J917*Paramètres!B918)+(L917*Paramètres!B918*0.4)+(M917*Paramètres!B918*0.9),"")</f>
        <v/>
      </c>
    </row>
    <row r="918" spans="6:14" x14ac:dyDescent="0.2">
      <c r="F918" s="29"/>
      <c r="G918" s="29"/>
      <c r="H918" s="29"/>
      <c r="I918" s="29"/>
      <c r="J918" s="43" t="str">
        <f>IF(AND(ISNUMBER(TableSaisie[[#This Row],[Heure départ]]),ISNUMBER(TableSaisie[[#This Row],[Début pause]])),(MOD(G918-F918,1)+MOD(I918-H918,1))*24,"")</f>
        <v/>
      </c>
      <c r="K918" t="str" cm="1">
        <f t="array" ref="K91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_xlpm.Taux,_xlfn.XLOOKUP($A918,Table2[Fonction],Table2[Taux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18" t="str">
        <f>IF(ISNUMBER(TableSaisie[[#This Row],[Heures totales]]),(J918*Paramètres!B919)+(L918*Paramètres!B919*0.4)+(M918*Paramètres!B919*0.9),"")</f>
        <v/>
      </c>
    </row>
    <row r="919" spans="6:14" x14ac:dyDescent="0.2">
      <c r="F919" s="29"/>
      <c r="G919" s="29"/>
      <c r="H919" s="29"/>
      <c r="I919" s="29"/>
      <c r="J919" s="43" t="str">
        <f>IF(AND(ISNUMBER(TableSaisie[[#This Row],[Heure départ]]),ISNUMBER(TableSaisie[[#This Row],[Début pause]])),(MOD(G919-F919,1)+MOD(I919-H919,1))*24,"")</f>
        <v/>
      </c>
      <c r="K919" t="str" cm="1">
        <f t="array" ref="K91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_xlpm.Taux,_xlfn.XLOOKUP($A919,Table2[Fonction],Table2[Taux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19" t="str">
        <f>IF(ISNUMBER(TableSaisie[[#This Row],[Heures totales]]),(J919*Paramètres!B920)+(L919*Paramètres!B920*0.4)+(M919*Paramètres!B920*0.9),"")</f>
        <v/>
      </c>
    </row>
    <row r="920" spans="6:14" x14ac:dyDescent="0.2">
      <c r="F920" s="29"/>
      <c r="G920" s="29"/>
      <c r="H920" s="29"/>
      <c r="I920" s="29"/>
      <c r="J920" s="43" t="str">
        <f>IF(AND(ISNUMBER(TableSaisie[[#This Row],[Heure départ]]),ISNUMBER(TableSaisie[[#This Row],[Début pause]])),(MOD(G920-F920,1)+MOD(I920-H920,1))*24,"")</f>
        <v/>
      </c>
      <c r="K920" t="str" cm="1">
        <f t="array" ref="K92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_xlpm.Taux,_xlfn.XLOOKUP($A920,Table2[Fonction],Table2[Taux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20" t="str">
        <f>IF(ISNUMBER(TableSaisie[[#This Row],[Heures totales]]),(J920*Paramètres!B921)+(L920*Paramètres!B921*0.4)+(M920*Paramètres!B921*0.9),"")</f>
        <v/>
      </c>
    </row>
    <row r="921" spans="6:14" x14ac:dyDescent="0.2">
      <c r="F921" s="29"/>
      <c r="G921" s="29"/>
      <c r="H921" s="29"/>
      <c r="I921" s="29"/>
      <c r="J921" s="43" t="str">
        <f>IF(AND(ISNUMBER(TableSaisie[[#This Row],[Heure départ]]),ISNUMBER(TableSaisie[[#This Row],[Début pause]])),(MOD(G921-F921,1)+MOD(I921-H921,1))*24,"")</f>
        <v/>
      </c>
      <c r="K921" t="str" cm="1">
        <f t="array" ref="K92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_xlpm.Taux,_xlfn.XLOOKUP($A921,Table2[Fonction],Table2[Taux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21" t="str">
        <f>IF(ISNUMBER(TableSaisie[[#This Row],[Heures totales]]),(J921*Paramètres!B922)+(L921*Paramètres!B922*0.4)+(M921*Paramètres!B922*0.9),"")</f>
        <v/>
      </c>
    </row>
    <row r="922" spans="6:14" x14ac:dyDescent="0.2">
      <c r="F922" s="29"/>
      <c r="G922" s="29"/>
      <c r="H922" s="29"/>
      <c r="I922" s="29"/>
      <c r="J922" s="43" t="str">
        <f>IF(AND(ISNUMBER(TableSaisie[[#This Row],[Heure départ]]),ISNUMBER(TableSaisie[[#This Row],[Début pause]])),(MOD(G922-F922,1)+MOD(I922-H922,1))*24,"")</f>
        <v/>
      </c>
      <c r="K922" t="str" cm="1">
        <f t="array" ref="K92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_xlpm.Taux,_xlfn.XLOOKUP($A922,Table2[Fonction],Table2[Taux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22" t="str">
        <f>IF(ISNUMBER(TableSaisie[[#This Row],[Heures totales]]),(J922*Paramètres!B923)+(L922*Paramètres!B923*0.4)+(M922*Paramètres!B923*0.9),"")</f>
        <v/>
      </c>
    </row>
    <row r="923" spans="6:14" x14ac:dyDescent="0.2">
      <c r="F923" s="29"/>
      <c r="G923" s="29"/>
      <c r="H923" s="29"/>
      <c r="I923" s="29"/>
      <c r="J923" s="43" t="str">
        <f>IF(AND(ISNUMBER(TableSaisie[[#This Row],[Heure départ]]),ISNUMBER(TableSaisie[[#This Row],[Début pause]])),(MOD(G923-F923,1)+MOD(I923-H923,1))*24,"")</f>
        <v/>
      </c>
      <c r="K923" t="str" cm="1">
        <f t="array" ref="K92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_xlpm.Taux,_xlfn.XLOOKUP($A923,Table2[Fonction],Table2[Taux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23" t="str">
        <f>IF(ISNUMBER(TableSaisie[[#This Row],[Heures totales]]),(J923*Paramètres!B924)+(L923*Paramètres!B924*0.4)+(M923*Paramètres!B924*0.9),"")</f>
        <v/>
      </c>
    </row>
    <row r="924" spans="6:14" x14ac:dyDescent="0.2">
      <c r="F924" s="29"/>
      <c r="G924" s="29"/>
      <c r="H924" s="29"/>
      <c r="I924" s="29"/>
      <c r="J924" s="43" t="str">
        <f>IF(AND(ISNUMBER(TableSaisie[[#This Row],[Heure départ]]),ISNUMBER(TableSaisie[[#This Row],[Début pause]])),(MOD(G924-F924,1)+MOD(I924-H924,1))*24,"")</f>
        <v/>
      </c>
      <c r="K924" t="str" cm="1">
        <f t="array" ref="K92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_xlpm.Taux,_xlfn.XLOOKUP($A924,Table2[Fonction],Table2[Taux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24" t="str">
        <f>IF(ISNUMBER(TableSaisie[[#This Row],[Heures totales]]),(J924*Paramètres!B925)+(L924*Paramètres!B925*0.4)+(M924*Paramètres!B925*0.9),"")</f>
        <v/>
      </c>
    </row>
    <row r="925" spans="6:14" x14ac:dyDescent="0.2">
      <c r="F925" s="29"/>
      <c r="G925" s="29"/>
      <c r="H925" s="29"/>
      <c r="I925" s="29"/>
      <c r="J925" s="43" t="str">
        <f>IF(AND(ISNUMBER(TableSaisie[[#This Row],[Heure départ]]),ISNUMBER(TableSaisie[[#This Row],[Début pause]])),(MOD(G925-F925,1)+MOD(I925-H925,1))*24,"")</f>
        <v/>
      </c>
      <c r="K925" t="str" cm="1">
        <f t="array" ref="K92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_xlpm.Taux,_xlfn.XLOOKUP($A925,Table2[Fonction],Table2[Taux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25" t="str">
        <f>IF(ISNUMBER(TableSaisie[[#This Row],[Heures totales]]),(J925*Paramètres!B926)+(L925*Paramètres!B926*0.4)+(M925*Paramètres!B926*0.9),"")</f>
        <v/>
      </c>
    </row>
    <row r="926" spans="6:14" x14ac:dyDescent="0.2">
      <c r="F926" s="29"/>
      <c r="G926" s="29"/>
      <c r="H926" s="29"/>
      <c r="I926" s="29"/>
      <c r="J926" s="43" t="str">
        <f>IF(AND(ISNUMBER(TableSaisie[[#This Row],[Heure départ]]),ISNUMBER(TableSaisie[[#This Row],[Début pause]])),(MOD(G926-F926,1)+MOD(I926-H926,1))*24,"")</f>
        <v/>
      </c>
      <c r="K926" t="str" cm="1">
        <f t="array" ref="K92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_xlpm.Taux,_xlfn.XLOOKUP($A926,Table2[Fonction],Table2[Taux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26" t="str">
        <f>IF(ISNUMBER(TableSaisie[[#This Row],[Heures totales]]),(J926*Paramètres!B927)+(L926*Paramètres!B927*0.4)+(M926*Paramètres!B927*0.9),"")</f>
        <v/>
      </c>
    </row>
    <row r="927" spans="6:14" x14ac:dyDescent="0.2">
      <c r="F927" s="29"/>
      <c r="G927" s="29"/>
      <c r="H927" s="29"/>
      <c r="I927" s="29"/>
      <c r="J927" s="43" t="str">
        <f>IF(AND(ISNUMBER(TableSaisie[[#This Row],[Heure départ]]),ISNUMBER(TableSaisie[[#This Row],[Début pause]])),(MOD(G927-F927,1)+MOD(I927-H927,1))*24,"")</f>
        <v/>
      </c>
      <c r="K927" t="str" cm="1">
        <f t="array" ref="K92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_xlpm.Taux,_xlfn.XLOOKUP($A927,Table2[Fonction],Table2[Taux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27" t="str">
        <f>IF(ISNUMBER(TableSaisie[[#This Row],[Heures totales]]),(J927*Paramètres!B928)+(L927*Paramètres!B928*0.4)+(M927*Paramètres!B928*0.9),"")</f>
        <v/>
      </c>
    </row>
    <row r="928" spans="6:14" x14ac:dyDescent="0.2">
      <c r="F928" s="29"/>
      <c r="G928" s="29"/>
      <c r="H928" s="29"/>
      <c r="I928" s="29"/>
      <c r="J928" s="43" t="str">
        <f>IF(AND(ISNUMBER(TableSaisie[[#This Row],[Heure départ]]),ISNUMBER(TableSaisie[[#This Row],[Début pause]])),(MOD(G928-F928,1)+MOD(I928-H928,1))*24,"")</f>
        <v/>
      </c>
      <c r="K928" t="str" cm="1">
        <f t="array" ref="K92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_xlpm.Taux,_xlfn.XLOOKUP($A928,Table2[Fonction],Table2[Taux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28" t="str">
        <f>IF(ISNUMBER(TableSaisie[[#This Row],[Heures totales]]),(J928*Paramètres!B929)+(L928*Paramètres!B929*0.4)+(M928*Paramètres!B929*0.9),"")</f>
        <v/>
      </c>
    </row>
    <row r="929" spans="6:14" x14ac:dyDescent="0.2">
      <c r="F929" s="29"/>
      <c r="G929" s="29"/>
      <c r="H929" s="29"/>
      <c r="I929" s="29"/>
      <c r="J929" s="43" t="str">
        <f>IF(AND(ISNUMBER(TableSaisie[[#This Row],[Heure départ]]),ISNUMBER(TableSaisie[[#This Row],[Début pause]])),(MOD(G929-F929,1)+MOD(I929-H929,1))*24,"")</f>
        <v/>
      </c>
      <c r="K929" t="str" cm="1">
        <f t="array" ref="K92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_xlpm.Taux,_xlfn.XLOOKUP($A929,Table2[Fonction],Table2[Taux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29" t="str">
        <f>IF(ISNUMBER(TableSaisie[[#This Row],[Heures totales]]),(J929*Paramètres!B930)+(L929*Paramètres!B930*0.4)+(M929*Paramètres!B930*0.9),"")</f>
        <v/>
      </c>
    </row>
    <row r="930" spans="6:14" x14ac:dyDescent="0.2">
      <c r="F930" s="29"/>
      <c r="G930" s="29"/>
      <c r="H930" s="29"/>
      <c r="I930" s="29"/>
      <c r="J930" s="43" t="str">
        <f>IF(AND(ISNUMBER(TableSaisie[[#This Row],[Heure départ]]),ISNUMBER(TableSaisie[[#This Row],[Début pause]])),(MOD(G930-F930,1)+MOD(I930-H930,1))*24,"")</f>
        <v/>
      </c>
      <c r="K930" t="str" cm="1">
        <f t="array" ref="K93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_xlpm.Taux,_xlfn.XLOOKUP($A930,Table2[Fonction],Table2[Taux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30" t="str">
        <f>IF(ISNUMBER(TableSaisie[[#This Row],[Heures totales]]),(J930*Paramètres!B931)+(L930*Paramètres!B931*0.4)+(M930*Paramètres!B931*0.9),"")</f>
        <v/>
      </c>
    </row>
    <row r="931" spans="6:14" x14ac:dyDescent="0.2">
      <c r="F931" s="29"/>
      <c r="G931" s="29"/>
      <c r="H931" s="29"/>
      <c r="I931" s="29"/>
      <c r="J931" s="43" t="str">
        <f>IF(AND(ISNUMBER(TableSaisie[[#This Row],[Heure départ]]),ISNUMBER(TableSaisie[[#This Row],[Début pause]])),(MOD(G931-F931,1)+MOD(I931-H931,1))*24,"")</f>
        <v/>
      </c>
      <c r="K931" t="str" cm="1">
        <f t="array" ref="K93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_xlpm.Taux,_xlfn.XLOOKUP($A931,Table2[Fonction],Table2[Taux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31" t="str">
        <f>IF(ISNUMBER(TableSaisie[[#This Row],[Heures totales]]),(J931*Paramètres!B932)+(L931*Paramètres!B932*0.4)+(M931*Paramètres!B932*0.9),"")</f>
        <v/>
      </c>
    </row>
    <row r="932" spans="6:14" x14ac:dyDescent="0.2">
      <c r="F932" s="29"/>
      <c r="G932" s="29"/>
      <c r="H932" s="29"/>
      <c r="I932" s="29"/>
      <c r="J932" s="43" t="str">
        <f>IF(AND(ISNUMBER(TableSaisie[[#This Row],[Heure départ]]),ISNUMBER(TableSaisie[[#This Row],[Début pause]])),(MOD(G932-F932,1)+MOD(I932-H932,1))*24,"")</f>
        <v/>
      </c>
      <c r="K932" t="str" cm="1">
        <f t="array" ref="K93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_xlpm.Taux,_xlfn.XLOOKUP($A932,Table2[Fonction],Table2[Taux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32" t="str">
        <f>IF(ISNUMBER(TableSaisie[[#This Row],[Heures totales]]),(J932*Paramètres!B933)+(L932*Paramètres!B933*0.4)+(M932*Paramètres!B933*0.9),"")</f>
        <v/>
      </c>
    </row>
    <row r="933" spans="6:14" x14ac:dyDescent="0.2">
      <c r="F933" s="29"/>
      <c r="G933" s="29"/>
      <c r="H933" s="29"/>
      <c r="I933" s="29"/>
      <c r="J933" s="43" t="str">
        <f>IF(AND(ISNUMBER(TableSaisie[[#This Row],[Heure départ]]),ISNUMBER(TableSaisie[[#This Row],[Début pause]])),(MOD(G933-F933,1)+MOD(I933-H933,1))*24,"")</f>
        <v/>
      </c>
      <c r="K933" t="str" cm="1">
        <f t="array" ref="K93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_xlpm.Taux,_xlfn.XLOOKUP($A933,Table2[Fonction],Table2[Taux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33" t="str">
        <f>IF(ISNUMBER(TableSaisie[[#This Row],[Heures totales]]),(J933*Paramètres!B934)+(L933*Paramètres!B934*0.4)+(M933*Paramètres!B934*0.9),"")</f>
        <v/>
      </c>
    </row>
    <row r="934" spans="6:14" x14ac:dyDescent="0.2">
      <c r="F934" s="29"/>
      <c r="G934" s="29"/>
      <c r="H934" s="29"/>
      <c r="I934" s="29"/>
      <c r="J934" s="43" t="str">
        <f>IF(AND(ISNUMBER(TableSaisie[[#This Row],[Heure départ]]),ISNUMBER(TableSaisie[[#This Row],[Début pause]])),(MOD(G934-F934,1)+MOD(I934-H934,1))*24,"")</f>
        <v/>
      </c>
      <c r="K934" t="str" cm="1">
        <f t="array" ref="K93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_xlpm.Taux,_xlfn.XLOOKUP($A934,Table2[Fonction],Table2[Taux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34" t="str">
        <f>IF(ISNUMBER(TableSaisie[[#This Row],[Heures totales]]),(J934*Paramètres!B935)+(L934*Paramètres!B935*0.4)+(M934*Paramètres!B935*0.9),"")</f>
        <v/>
      </c>
    </row>
    <row r="935" spans="6:14" x14ac:dyDescent="0.2">
      <c r="F935" s="29"/>
      <c r="G935" s="29"/>
      <c r="H935" s="29"/>
      <c r="I935" s="29"/>
      <c r="J935" s="43" t="str">
        <f>IF(AND(ISNUMBER(TableSaisie[[#This Row],[Heure départ]]),ISNUMBER(TableSaisie[[#This Row],[Début pause]])),(MOD(G935-F935,1)+MOD(I935-H935,1))*24,"")</f>
        <v/>
      </c>
      <c r="K935" t="str" cm="1">
        <f t="array" ref="K93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_xlpm.Taux,_xlfn.XLOOKUP($A935,Table2[Fonction],Table2[Taux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35" t="str">
        <f>IF(ISNUMBER(TableSaisie[[#This Row],[Heures totales]]),(J935*Paramètres!B936)+(L935*Paramètres!B936*0.4)+(M935*Paramètres!B936*0.9),"")</f>
        <v/>
      </c>
    </row>
    <row r="936" spans="6:14" x14ac:dyDescent="0.2">
      <c r="F936" s="29"/>
      <c r="G936" s="29"/>
      <c r="H936" s="29"/>
      <c r="I936" s="29"/>
      <c r="J936" s="43" t="str">
        <f>IF(AND(ISNUMBER(TableSaisie[[#This Row],[Heure départ]]),ISNUMBER(TableSaisie[[#This Row],[Début pause]])),(MOD(G936-F936,1)+MOD(I936-H936,1))*24,"")</f>
        <v/>
      </c>
      <c r="K936" t="str" cm="1">
        <f t="array" ref="K93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_xlpm.Taux,_xlfn.XLOOKUP($A936,Table2[Fonction],Table2[Taux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36" t="str">
        <f>IF(ISNUMBER(TableSaisie[[#This Row],[Heures totales]]),(J936*Paramètres!B937)+(L936*Paramètres!B937*0.4)+(M936*Paramètres!B937*0.9),"")</f>
        <v/>
      </c>
    </row>
    <row r="937" spans="6:14" x14ac:dyDescent="0.2">
      <c r="F937" s="29"/>
      <c r="G937" s="29"/>
      <c r="H937" s="29"/>
      <c r="I937" s="29"/>
      <c r="J937" s="43" t="str">
        <f>IF(AND(ISNUMBER(TableSaisie[[#This Row],[Heure départ]]),ISNUMBER(TableSaisie[[#This Row],[Début pause]])),(MOD(G937-F937,1)+MOD(I937-H937,1))*24,"")</f>
        <v/>
      </c>
      <c r="K937" t="str" cm="1">
        <f t="array" ref="K93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_xlpm.Taux,_xlfn.XLOOKUP($A937,Table2[Fonction],Table2[Taux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37" t="str">
        <f>IF(ISNUMBER(TableSaisie[[#This Row],[Heures totales]]),(J937*Paramètres!B938)+(L937*Paramètres!B938*0.4)+(M937*Paramètres!B938*0.9),"")</f>
        <v/>
      </c>
    </row>
    <row r="938" spans="6:14" x14ac:dyDescent="0.2">
      <c r="F938" s="29"/>
      <c r="G938" s="29"/>
      <c r="H938" s="29"/>
      <c r="I938" s="29"/>
      <c r="J938" s="43" t="str">
        <f>IF(AND(ISNUMBER(TableSaisie[[#This Row],[Heure départ]]),ISNUMBER(TableSaisie[[#This Row],[Début pause]])),(MOD(G938-F938,1)+MOD(I938-H938,1))*24,"")</f>
        <v/>
      </c>
      <c r="K938" t="str" cm="1">
        <f t="array" ref="K93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_xlpm.Taux,_xlfn.XLOOKUP($A938,Table2[Fonction],Table2[Taux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38" t="str">
        <f>IF(ISNUMBER(TableSaisie[[#This Row],[Heures totales]]),(J938*Paramètres!B939)+(L938*Paramètres!B939*0.4)+(M938*Paramètres!B939*0.9),"")</f>
        <v/>
      </c>
    </row>
    <row r="939" spans="6:14" x14ac:dyDescent="0.2">
      <c r="F939" s="29"/>
      <c r="G939" s="29"/>
      <c r="H939" s="29"/>
      <c r="I939" s="29"/>
      <c r="J939" s="43" t="str">
        <f>IF(AND(ISNUMBER(TableSaisie[[#This Row],[Heure départ]]),ISNUMBER(TableSaisie[[#This Row],[Début pause]])),(MOD(G939-F939,1)+MOD(I939-H939,1))*24,"")</f>
        <v/>
      </c>
      <c r="K939" t="str" cm="1">
        <f t="array" ref="K93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_xlpm.Taux,_xlfn.XLOOKUP($A939,Table2[Fonction],Table2[Taux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39" t="str">
        <f>IF(ISNUMBER(TableSaisie[[#This Row],[Heures totales]]),(J939*Paramètres!B940)+(L939*Paramètres!B940*0.4)+(M939*Paramètres!B940*0.9),"")</f>
        <v/>
      </c>
    </row>
    <row r="940" spans="6:14" x14ac:dyDescent="0.2">
      <c r="F940" s="29"/>
      <c r="G940" s="29"/>
      <c r="H940" s="29"/>
      <c r="I940" s="29"/>
      <c r="J940" s="43" t="str">
        <f>IF(AND(ISNUMBER(TableSaisie[[#This Row],[Heure départ]]),ISNUMBER(TableSaisie[[#This Row],[Début pause]])),(MOD(G940-F940,1)+MOD(I940-H940,1))*24,"")</f>
        <v/>
      </c>
      <c r="K940" t="str" cm="1">
        <f t="array" ref="K94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_xlpm.Taux,_xlfn.XLOOKUP($A940,Table2[Fonction],Table2[Taux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40" t="str">
        <f>IF(ISNUMBER(TableSaisie[[#This Row],[Heures totales]]),(J940*Paramètres!B941)+(L940*Paramètres!B941*0.4)+(M940*Paramètres!B941*0.9),"")</f>
        <v/>
      </c>
    </row>
    <row r="941" spans="6:14" x14ac:dyDescent="0.2">
      <c r="F941" s="29"/>
      <c r="G941" s="29"/>
      <c r="H941" s="29"/>
      <c r="I941" s="29"/>
      <c r="J941" s="43" t="str">
        <f>IF(AND(ISNUMBER(TableSaisie[[#This Row],[Heure départ]]),ISNUMBER(TableSaisie[[#This Row],[Début pause]])),(MOD(G941-F941,1)+MOD(I941-H941,1))*24,"")</f>
        <v/>
      </c>
      <c r="K941" t="str" cm="1">
        <f t="array" ref="K94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_xlpm.Taux,_xlfn.XLOOKUP($A941,Table2[Fonction],Table2[Taux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41" t="str">
        <f>IF(ISNUMBER(TableSaisie[[#This Row],[Heures totales]]),(J941*Paramètres!B942)+(L941*Paramètres!B942*0.4)+(M941*Paramètres!B942*0.9),"")</f>
        <v/>
      </c>
    </row>
    <row r="942" spans="6:14" x14ac:dyDescent="0.2">
      <c r="F942" s="29"/>
      <c r="G942" s="29"/>
      <c r="H942" s="29"/>
      <c r="I942" s="29"/>
      <c r="J942" s="43" t="str">
        <f>IF(AND(ISNUMBER(TableSaisie[[#This Row],[Heure départ]]),ISNUMBER(TableSaisie[[#This Row],[Début pause]])),(MOD(G942-F942,1)+MOD(I942-H942,1))*24,"")</f>
        <v/>
      </c>
      <c r="K942" t="str" cm="1">
        <f t="array" ref="K94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_xlpm.Taux,_xlfn.XLOOKUP($A942,Table2[Fonction],Table2[Taux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42" t="str">
        <f>IF(ISNUMBER(TableSaisie[[#This Row],[Heures totales]]),(J942*Paramètres!B943)+(L942*Paramètres!B943*0.4)+(M942*Paramètres!B943*0.9),"")</f>
        <v/>
      </c>
    </row>
    <row r="943" spans="6:14" x14ac:dyDescent="0.2">
      <c r="F943" s="29"/>
      <c r="G943" s="29"/>
      <c r="H943" s="29"/>
      <c r="I943" s="29"/>
      <c r="J943" s="43" t="str">
        <f>IF(AND(ISNUMBER(TableSaisie[[#This Row],[Heure départ]]),ISNUMBER(TableSaisie[[#This Row],[Début pause]])),(MOD(G943-F943,1)+MOD(I943-H943,1))*24,"")</f>
        <v/>
      </c>
      <c r="K943" t="str" cm="1">
        <f t="array" ref="K94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_xlpm.Taux,_xlfn.XLOOKUP($A943,Table2[Fonction],Table2[Taux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43" t="str">
        <f>IF(ISNUMBER(TableSaisie[[#This Row],[Heures totales]]),(J943*Paramètres!B944)+(L943*Paramètres!B944*0.4)+(M943*Paramètres!B944*0.9),"")</f>
        <v/>
      </c>
    </row>
    <row r="944" spans="6:14" x14ac:dyDescent="0.2">
      <c r="F944" s="29"/>
      <c r="G944" s="29"/>
      <c r="H944" s="29"/>
      <c r="I944" s="29"/>
      <c r="J944" s="43" t="str">
        <f>IF(AND(ISNUMBER(TableSaisie[[#This Row],[Heure départ]]),ISNUMBER(TableSaisie[[#This Row],[Début pause]])),(MOD(G944-F944,1)+MOD(I944-H944,1))*24,"")</f>
        <v/>
      </c>
      <c r="K944" t="str" cm="1">
        <f t="array" ref="K94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_xlpm.Taux,_xlfn.XLOOKUP($A944,Table2[Fonction],Table2[Taux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44" t="str">
        <f>IF(ISNUMBER(TableSaisie[[#This Row],[Heures totales]]),(J944*Paramètres!B945)+(L944*Paramètres!B945*0.4)+(M944*Paramètres!B945*0.9),"")</f>
        <v/>
      </c>
    </row>
    <row r="945" spans="6:14" x14ac:dyDescent="0.2">
      <c r="F945" s="29"/>
      <c r="G945" s="29"/>
      <c r="H945" s="29"/>
      <c r="I945" s="29"/>
      <c r="J945" s="43" t="str">
        <f>IF(AND(ISNUMBER(TableSaisie[[#This Row],[Heure départ]]),ISNUMBER(TableSaisie[[#This Row],[Début pause]])),(MOD(G945-F945,1)+MOD(I945-H945,1))*24,"")</f>
        <v/>
      </c>
      <c r="K945" t="str" cm="1">
        <f t="array" ref="K94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_xlpm.Taux,_xlfn.XLOOKUP($A945,Table2[Fonction],Table2[Taux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45" t="str">
        <f>IF(ISNUMBER(TableSaisie[[#This Row],[Heures totales]]),(J945*Paramètres!B946)+(L945*Paramètres!B946*0.4)+(M945*Paramètres!B946*0.9),"")</f>
        <v/>
      </c>
    </row>
    <row r="946" spans="6:14" x14ac:dyDescent="0.2">
      <c r="F946" s="29"/>
      <c r="G946" s="29"/>
      <c r="H946" s="29"/>
      <c r="I946" s="29"/>
      <c r="J946" s="43" t="str">
        <f>IF(AND(ISNUMBER(TableSaisie[[#This Row],[Heure départ]]),ISNUMBER(TableSaisie[[#This Row],[Début pause]])),(MOD(G946-F946,1)+MOD(I946-H946,1))*24,"")</f>
        <v/>
      </c>
      <c r="K946" t="str" cm="1">
        <f t="array" ref="K94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_xlpm.Taux,_xlfn.XLOOKUP($A946,Table2[Fonction],Table2[Taux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46" t="str">
        <f>IF(ISNUMBER(TableSaisie[[#This Row],[Heures totales]]),(J946*Paramètres!B947)+(L946*Paramètres!B947*0.4)+(M946*Paramètres!B947*0.9),"")</f>
        <v/>
      </c>
    </row>
    <row r="947" spans="6:14" x14ac:dyDescent="0.2">
      <c r="F947" s="29"/>
      <c r="G947" s="29"/>
      <c r="H947" s="29"/>
      <c r="I947" s="29"/>
      <c r="J947" s="43" t="str">
        <f>IF(AND(ISNUMBER(TableSaisie[[#This Row],[Heure départ]]),ISNUMBER(TableSaisie[[#This Row],[Début pause]])),(MOD(G947-F947,1)+MOD(I947-H947,1))*24,"")</f>
        <v/>
      </c>
      <c r="K947" t="str" cm="1">
        <f t="array" ref="K94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_xlpm.Taux,_xlfn.XLOOKUP($A947,Table2[Fonction],Table2[Taux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47" t="str">
        <f>IF(ISNUMBER(TableSaisie[[#This Row],[Heures totales]]),(J947*Paramètres!B948)+(L947*Paramètres!B948*0.4)+(M947*Paramètres!B948*0.9),"")</f>
        <v/>
      </c>
    </row>
    <row r="948" spans="6:14" x14ac:dyDescent="0.2">
      <c r="F948" s="29"/>
      <c r="G948" s="29"/>
      <c r="H948" s="29"/>
      <c r="I948" s="29"/>
      <c r="J948" s="43" t="str">
        <f>IF(AND(ISNUMBER(TableSaisie[[#This Row],[Heure départ]]),ISNUMBER(TableSaisie[[#This Row],[Début pause]])),(MOD(G948-F948,1)+MOD(I948-H948,1))*24,"")</f>
        <v/>
      </c>
      <c r="K948" t="str" cm="1">
        <f t="array" ref="K94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_xlpm.Taux,_xlfn.XLOOKUP($A948,Table2[Fonction],Table2[Taux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48" t="str">
        <f>IF(ISNUMBER(TableSaisie[[#This Row],[Heures totales]]),(J948*Paramètres!B949)+(L948*Paramètres!B949*0.4)+(M948*Paramètres!B949*0.9),"")</f>
        <v/>
      </c>
    </row>
    <row r="949" spans="6:14" x14ac:dyDescent="0.2">
      <c r="F949" s="29"/>
      <c r="G949" s="29"/>
      <c r="H949" s="29"/>
      <c r="I949" s="29"/>
      <c r="J949" s="43" t="str">
        <f>IF(AND(ISNUMBER(TableSaisie[[#This Row],[Heure départ]]),ISNUMBER(TableSaisie[[#This Row],[Début pause]])),(MOD(G949-F949,1)+MOD(I949-H949,1))*24,"")</f>
        <v/>
      </c>
      <c r="K949" t="str" cm="1">
        <f t="array" ref="K94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_xlpm.Taux,_xlfn.XLOOKUP($A949,Table2[Fonction],Table2[Taux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49" t="str">
        <f>IF(ISNUMBER(TableSaisie[[#This Row],[Heures totales]]),(J949*Paramètres!B950)+(L949*Paramètres!B950*0.4)+(M949*Paramètres!B950*0.9),"")</f>
        <v/>
      </c>
    </row>
    <row r="950" spans="6:14" x14ac:dyDescent="0.2">
      <c r="F950" s="29"/>
      <c r="G950" s="29"/>
      <c r="H950" s="29"/>
      <c r="I950" s="29"/>
      <c r="J950" s="43" t="str">
        <f>IF(AND(ISNUMBER(TableSaisie[[#This Row],[Heure départ]]),ISNUMBER(TableSaisie[[#This Row],[Début pause]])),(MOD(G950-F950,1)+MOD(I950-H950,1))*24,"")</f>
        <v/>
      </c>
      <c r="K950" t="str" cm="1">
        <f t="array" ref="K95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_xlpm.Taux,_xlfn.XLOOKUP($A950,Table2[Fonction],Table2[Taux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50" t="str">
        <f>IF(ISNUMBER(TableSaisie[[#This Row],[Heures totales]]),(J950*Paramètres!B951)+(L950*Paramètres!B951*0.4)+(M950*Paramètres!B951*0.9),"")</f>
        <v/>
      </c>
    </row>
    <row r="951" spans="6:14" x14ac:dyDescent="0.2">
      <c r="F951" s="29"/>
      <c r="G951" s="29"/>
      <c r="H951" s="29"/>
      <c r="I951" s="29"/>
      <c r="J951" s="43" t="str">
        <f>IF(AND(ISNUMBER(TableSaisie[[#This Row],[Heure départ]]),ISNUMBER(TableSaisie[[#This Row],[Début pause]])),(MOD(G951-F951,1)+MOD(I951-H951,1))*24,"")</f>
        <v/>
      </c>
      <c r="K951" t="str" cm="1">
        <f t="array" ref="K95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_xlpm.Taux,_xlfn.XLOOKUP($A951,Table2[Fonction],Table2[Taux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51" t="str">
        <f>IF(ISNUMBER(TableSaisie[[#This Row],[Heures totales]]),(J951*Paramètres!B952)+(L951*Paramètres!B952*0.4)+(M951*Paramètres!B952*0.9),"")</f>
        <v/>
      </c>
    </row>
    <row r="952" spans="6:14" x14ac:dyDescent="0.2">
      <c r="F952" s="29"/>
      <c r="G952" s="29"/>
      <c r="H952" s="29"/>
      <c r="I952" s="29"/>
      <c r="J952" s="43" t="str">
        <f>IF(AND(ISNUMBER(TableSaisie[[#This Row],[Heure départ]]),ISNUMBER(TableSaisie[[#This Row],[Début pause]])),(MOD(G952-F952,1)+MOD(I952-H952,1))*24,"")</f>
        <v/>
      </c>
      <c r="K952" t="str" cm="1">
        <f t="array" ref="K95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_xlpm.Taux,_xlfn.XLOOKUP($A952,Table2[Fonction],Table2[Taux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52" t="str">
        <f>IF(ISNUMBER(TableSaisie[[#This Row],[Heures totales]]),(J952*Paramètres!B953)+(L952*Paramètres!B953*0.4)+(M952*Paramètres!B953*0.9),"")</f>
        <v/>
      </c>
    </row>
    <row r="953" spans="6:14" x14ac:dyDescent="0.2">
      <c r="F953" s="29"/>
      <c r="G953" s="29"/>
      <c r="H953" s="29"/>
      <c r="I953" s="29"/>
      <c r="J953" s="43" t="str">
        <f>IF(AND(ISNUMBER(TableSaisie[[#This Row],[Heure départ]]),ISNUMBER(TableSaisie[[#This Row],[Début pause]])),(MOD(G953-F953,1)+MOD(I953-H953,1))*24,"")</f>
        <v/>
      </c>
      <c r="K953" t="str" cm="1">
        <f t="array" ref="K95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_xlpm.Taux,_xlfn.XLOOKUP($A953,Table2[Fonction],Table2[Taux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53" t="str">
        <f>IF(ISNUMBER(TableSaisie[[#This Row],[Heures totales]]),(J953*Paramètres!B954)+(L953*Paramètres!B954*0.4)+(M953*Paramètres!B954*0.9),"")</f>
        <v/>
      </c>
    </row>
    <row r="954" spans="6:14" x14ac:dyDescent="0.2">
      <c r="F954" s="29"/>
      <c r="G954" s="29"/>
      <c r="H954" s="29"/>
      <c r="I954" s="29"/>
      <c r="J954" s="43" t="str">
        <f>IF(AND(ISNUMBER(TableSaisie[[#This Row],[Heure départ]]),ISNUMBER(TableSaisie[[#This Row],[Début pause]])),(MOD(G954-F954,1)+MOD(I954-H954,1))*24,"")</f>
        <v/>
      </c>
      <c r="K954" t="str" cm="1">
        <f t="array" ref="K95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_xlpm.Taux,_xlfn.XLOOKUP($A954,Table2[Fonction],Table2[Taux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54" t="str">
        <f>IF(ISNUMBER(TableSaisie[[#This Row],[Heures totales]]),(J954*Paramètres!B955)+(L954*Paramètres!B955*0.4)+(M954*Paramètres!B955*0.9),"")</f>
        <v/>
      </c>
    </row>
    <row r="955" spans="6:14" x14ac:dyDescent="0.2">
      <c r="F955" s="29"/>
      <c r="G955" s="29"/>
      <c r="H955" s="29"/>
      <c r="I955" s="29"/>
      <c r="J955" s="43" t="str">
        <f>IF(AND(ISNUMBER(TableSaisie[[#This Row],[Heure départ]]),ISNUMBER(TableSaisie[[#This Row],[Début pause]])),(MOD(G955-F955,1)+MOD(I955-H955,1))*24,"")</f>
        <v/>
      </c>
      <c r="K955" t="str" cm="1">
        <f t="array" ref="K95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_xlpm.Taux,_xlfn.XLOOKUP($A955,Table2[Fonction],Table2[Taux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55" t="str">
        <f>IF(ISNUMBER(TableSaisie[[#This Row],[Heures totales]]),(J955*Paramètres!B956)+(L955*Paramètres!B956*0.4)+(M955*Paramètres!B956*0.9),"")</f>
        <v/>
      </c>
    </row>
    <row r="956" spans="6:14" x14ac:dyDescent="0.2">
      <c r="F956" s="29"/>
      <c r="G956" s="29"/>
      <c r="H956" s="29"/>
      <c r="I956" s="29"/>
      <c r="J956" s="43" t="str">
        <f>IF(AND(ISNUMBER(TableSaisie[[#This Row],[Heure départ]]),ISNUMBER(TableSaisie[[#This Row],[Début pause]])),(MOD(G956-F956,1)+MOD(I956-H956,1))*24,"")</f>
        <v/>
      </c>
      <c r="K956" t="str" cm="1">
        <f t="array" ref="K95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_xlpm.Taux,_xlfn.XLOOKUP($A956,Table2[Fonction],Table2[Taux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56" t="str">
        <f>IF(ISNUMBER(TableSaisie[[#This Row],[Heures totales]]),(J956*Paramètres!B957)+(L956*Paramètres!B957*0.4)+(M956*Paramètres!B957*0.9),"")</f>
        <v/>
      </c>
    </row>
    <row r="957" spans="6:14" x14ac:dyDescent="0.2">
      <c r="F957" s="29"/>
      <c r="G957" s="29"/>
      <c r="H957" s="29"/>
      <c r="I957" s="29"/>
      <c r="J957" s="43" t="str">
        <f>IF(AND(ISNUMBER(TableSaisie[[#This Row],[Heure départ]]),ISNUMBER(TableSaisie[[#This Row],[Début pause]])),(MOD(G957-F957,1)+MOD(I957-H957,1))*24,"")</f>
        <v/>
      </c>
      <c r="K957" t="str" cm="1">
        <f t="array" ref="K95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_xlpm.Taux,_xlfn.XLOOKUP($A957,Table2[Fonction],Table2[Taux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57" t="str">
        <f>IF(ISNUMBER(TableSaisie[[#This Row],[Heures totales]]),(J957*Paramètres!B958)+(L957*Paramètres!B958*0.4)+(M957*Paramètres!B958*0.9),"")</f>
        <v/>
      </c>
    </row>
    <row r="958" spans="6:14" x14ac:dyDescent="0.2">
      <c r="F958" s="29"/>
      <c r="G958" s="29"/>
      <c r="H958" s="29"/>
      <c r="I958" s="29"/>
      <c r="J958" s="43" t="str">
        <f>IF(AND(ISNUMBER(TableSaisie[[#This Row],[Heure départ]]),ISNUMBER(TableSaisie[[#This Row],[Début pause]])),(MOD(G958-F958,1)+MOD(I958-H958,1))*24,"")</f>
        <v/>
      </c>
      <c r="K958" t="str" cm="1">
        <f t="array" ref="K95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_xlpm.Taux,_xlfn.XLOOKUP($A958,Table2[Fonction],Table2[Taux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58" t="str">
        <f>IF(ISNUMBER(TableSaisie[[#This Row],[Heures totales]]),(J958*Paramètres!B959)+(L958*Paramètres!B959*0.4)+(M958*Paramètres!B959*0.9),"")</f>
        <v/>
      </c>
    </row>
    <row r="959" spans="6:14" x14ac:dyDescent="0.2">
      <c r="F959" s="29"/>
      <c r="G959" s="29"/>
      <c r="H959" s="29"/>
      <c r="I959" s="29"/>
      <c r="J959" s="43" t="str">
        <f>IF(AND(ISNUMBER(TableSaisie[[#This Row],[Heure départ]]),ISNUMBER(TableSaisie[[#This Row],[Début pause]])),(MOD(G959-F959,1)+MOD(I959-H959,1))*24,"")</f>
        <v/>
      </c>
      <c r="K959" t="str" cm="1">
        <f t="array" ref="K95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_xlpm.Taux,_xlfn.XLOOKUP($A959,Table2[Fonction],Table2[Taux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59" t="str">
        <f>IF(ISNUMBER(TableSaisie[[#This Row],[Heures totales]]),(J959*Paramètres!B960)+(L959*Paramètres!B960*0.4)+(M959*Paramètres!B960*0.9),"")</f>
        <v/>
      </c>
    </row>
    <row r="960" spans="6:14" x14ac:dyDescent="0.2">
      <c r="F960" s="29"/>
      <c r="G960" s="29"/>
      <c r="H960" s="29"/>
      <c r="I960" s="29"/>
      <c r="J960" s="43" t="str">
        <f>IF(AND(ISNUMBER(TableSaisie[[#This Row],[Heure départ]]),ISNUMBER(TableSaisie[[#This Row],[Début pause]])),(MOD(G960-F960,1)+MOD(I960-H960,1))*24,"")</f>
        <v/>
      </c>
      <c r="K960" t="str" cm="1">
        <f t="array" ref="K96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_xlpm.Taux,_xlfn.XLOOKUP($A960,Table2[Fonction],Table2[Taux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60" t="str">
        <f>IF(ISNUMBER(TableSaisie[[#This Row],[Heures totales]]),(J960*Paramètres!B961)+(L960*Paramètres!B961*0.4)+(M960*Paramètres!B961*0.9),"")</f>
        <v/>
      </c>
    </row>
    <row r="961" spans="6:14" x14ac:dyDescent="0.2">
      <c r="F961" s="29"/>
      <c r="G961" s="29"/>
      <c r="H961" s="29"/>
      <c r="I961" s="29"/>
      <c r="J961" s="43" t="str">
        <f>IF(AND(ISNUMBER(TableSaisie[[#This Row],[Heure départ]]),ISNUMBER(TableSaisie[[#This Row],[Début pause]])),(MOD(G961-F961,1)+MOD(I961-H961,1))*24,"")</f>
        <v/>
      </c>
      <c r="K961" t="str" cm="1">
        <f t="array" ref="K96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_xlpm.Taux,_xlfn.XLOOKUP($A961,Table2[Fonction],Table2[Taux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61" t="str">
        <f>IF(ISNUMBER(TableSaisie[[#This Row],[Heures totales]]),(J961*Paramètres!B962)+(L961*Paramètres!B962*0.4)+(M961*Paramètres!B962*0.9),"")</f>
        <v/>
      </c>
    </row>
    <row r="962" spans="6:14" x14ac:dyDescent="0.2">
      <c r="F962" s="29"/>
      <c r="G962" s="29"/>
      <c r="H962" s="29"/>
      <c r="I962" s="29"/>
      <c r="J962" s="43" t="str">
        <f>IF(AND(ISNUMBER(TableSaisie[[#This Row],[Heure départ]]),ISNUMBER(TableSaisie[[#This Row],[Début pause]])),(MOD(G962-F962,1)+MOD(I962-H962,1))*24,"")</f>
        <v/>
      </c>
      <c r="K962" t="str" cm="1">
        <f t="array" ref="K96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_xlpm.Taux,_xlfn.XLOOKUP($A962,Table2[Fonction],Table2[Taux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62" t="str">
        <f>IF(ISNUMBER(TableSaisie[[#This Row],[Heures totales]]),(J962*Paramètres!B963)+(L962*Paramètres!B963*0.4)+(M962*Paramètres!B963*0.9),"")</f>
        <v/>
      </c>
    </row>
    <row r="963" spans="6:14" x14ac:dyDescent="0.2">
      <c r="F963" s="29"/>
      <c r="G963" s="29"/>
      <c r="H963" s="29"/>
      <c r="I963" s="29"/>
      <c r="J963" s="43" t="str">
        <f>IF(AND(ISNUMBER(TableSaisie[[#This Row],[Heure départ]]),ISNUMBER(TableSaisie[[#This Row],[Début pause]])),(MOD(G963-F963,1)+MOD(I963-H963,1))*24,"")</f>
        <v/>
      </c>
      <c r="K963" t="str" cm="1">
        <f t="array" ref="K96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_xlpm.Taux,_xlfn.XLOOKUP($A963,Table2[Fonction],Table2[Taux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63" t="str">
        <f>IF(ISNUMBER(TableSaisie[[#This Row],[Heures totales]]),(J963*Paramètres!B964)+(L963*Paramètres!B964*0.4)+(M963*Paramètres!B964*0.9),"")</f>
        <v/>
      </c>
    </row>
    <row r="964" spans="6:14" x14ac:dyDescent="0.2">
      <c r="F964" s="29"/>
      <c r="G964" s="29"/>
      <c r="H964" s="29"/>
      <c r="I964" s="29"/>
      <c r="J964" s="43" t="str">
        <f>IF(AND(ISNUMBER(TableSaisie[[#This Row],[Heure départ]]),ISNUMBER(TableSaisie[[#This Row],[Début pause]])),(MOD(G964-F964,1)+MOD(I964-H964,1))*24,"")</f>
        <v/>
      </c>
      <c r="K964" t="str" cm="1">
        <f t="array" ref="K96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_xlpm.Taux,_xlfn.XLOOKUP($A964,Table2[Fonction],Table2[Taux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64" t="str">
        <f>IF(ISNUMBER(TableSaisie[[#This Row],[Heures totales]]),(J964*Paramètres!B965)+(L964*Paramètres!B965*0.4)+(M964*Paramètres!B965*0.9),"")</f>
        <v/>
      </c>
    </row>
    <row r="965" spans="6:14" x14ac:dyDescent="0.2">
      <c r="F965" s="29"/>
      <c r="G965" s="29"/>
      <c r="H965" s="29"/>
      <c r="I965" s="29"/>
      <c r="J965" s="43" t="str">
        <f>IF(AND(ISNUMBER(TableSaisie[[#This Row],[Heure départ]]),ISNUMBER(TableSaisie[[#This Row],[Début pause]])),(MOD(G965-F965,1)+MOD(I965-H965,1))*24,"")</f>
        <v/>
      </c>
      <c r="K965" t="str" cm="1">
        <f t="array" ref="K96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_xlpm.Taux,_xlfn.XLOOKUP($A965,Table2[Fonction],Table2[Taux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65" t="str">
        <f>IF(ISNUMBER(TableSaisie[[#This Row],[Heures totales]]),(J965*Paramètres!B966)+(L965*Paramètres!B966*0.4)+(M965*Paramètres!B966*0.9),"")</f>
        <v/>
      </c>
    </row>
    <row r="966" spans="6:14" x14ac:dyDescent="0.2">
      <c r="F966" s="29"/>
      <c r="G966" s="29"/>
      <c r="H966" s="29"/>
      <c r="I966" s="29"/>
      <c r="J966" s="43" t="str">
        <f>IF(AND(ISNUMBER(TableSaisie[[#This Row],[Heure départ]]),ISNUMBER(TableSaisie[[#This Row],[Début pause]])),(MOD(G966-F966,1)+MOD(I966-H966,1))*24,"")</f>
        <v/>
      </c>
      <c r="K966" t="str" cm="1">
        <f t="array" ref="K96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_xlpm.Taux,_xlfn.XLOOKUP($A966,Table2[Fonction],Table2[Taux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66" t="str">
        <f>IF(ISNUMBER(TableSaisie[[#This Row],[Heures totales]]),(J966*Paramètres!B967)+(L966*Paramètres!B967*0.4)+(M966*Paramètres!B967*0.9),"")</f>
        <v/>
      </c>
    </row>
    <row r="967" spans="6:14" x14ac:dyDescent="0.2">
      <c r="F967" s="29"/>
      <c r="G967" s="29"/>
      <c r="H967" s="29"/>
      <c r="I967" s="29"/>
      <c r="J967" s="43" t="str">
        <f>IF(AND(ISNUMBER(TableSaisie[[#This Row],[Heure départ]]),ISNUMBER(TableSaisie[[#This Row],[Début pause]])),(MOD(G967-F967,1)+MOD(I967-H967,1))*24,"")</f>
        <v/>
      </c>
      <c r="K967" t="str" cm="1">
        <f t="array" ref="K96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_xlpm.Taux,_xlfn.XLOOKUP($A967,Table2[Fonction],Table2[Taux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67" t="str">
        <f>IF(ISNUMBER(TableSaisie[[#This Row],[Heures totales]]),(J967*Paramètres!B968)+(L967*Paramètres!B968*0.4)+(M967*Paramètres!B968*0.9),"")</f>
        <v/>
      </c>
    </row>
    <row r="968" spans="6:14" x14ac:dyDescent="0.2">
      <c r="F968" s="29"/>
      <c r="G968" s="29"/>
      <c r="H968" s="29"/>
      <c r="I968" s="29"/>
      <c r="J968" s="43" t="str">
        <f>IF(AND(ISNUMBER(TableSaisie[[#This Row],[Heure départ]]),ISNUMBER(TableSaisie[[#This Row],[Début pause]])),(MOD(G968-F968,1)+MOD(I968-H968,1))*24,"")</f>
        <v/>
      </c>
      <c r="K968" t="str" cm="1">
        <f t="array" ref="K96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_xlpm.Taux,_xlfn.XLOOKUP($A968,Table2[Fonction],Table2[Taux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68" t="str">
        <f>IF(ISNUMBER(TableSaisie[[#This Row],[Heures totales]]),(J968*Paramètres!B969)+(L968*Paramètres!B969*0.4)+(M968*Paramètres!B969*0.9),"")</f>
        <v/>
      </c>
    </row>
    <row r="969" spans="6:14" x14ac:dyDescent="0.2">
      <c r="F969" s="29"/>
      <c r="G969" s="29"/>
      <c r="H969" s="29"/>
      <c r="I969" s="29"/>
      <c r="J969" s="43" t="str">
        <f>IF(AND(ISNUMBER(TableSaisie[[#This Row],[Heure départ]]),ISNUMBER(TableSaisie[[#This Row],[Début pause]])),(MOD(G969-F969,1)+MOD(I969-H969,1))*24,"")</f>
        <v/>
      </c>
      <c r="K969" t="str" cm="1">
        <f t="array" ref="K96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_xlpm.Taux,_xlfn.XLOOKUP($A969,Table2[Fonction],Table2[Taux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69" t="str">
        <f>IF(ISNUMBER(TableSaisie[[#This Row],[Heures totales]]),(J969*Paramètres!B970)+(L969*Paramètres!B970*0.4)+(M969*Paramètres!B970*0.9),"")</f>
        <v/>
      </c>
    </row>
    <row r="970" spans="6:14" x14ac:dyDescent="0.2">
      <c r="F970" s="29"/>
      <c r="G970" s="29"/>
      <c r="H970" s="29"/>
      <c r="I970" s="29"/>
      <c r="J970" s="43" t="str">
        <f>IF(AND(ISNUMBER(TableSaisie[[#This Row],[Heure départ]]),ISNUMBER(TableSaisie[[#This Row],[Début pause]])),(MOD(G970-F970,1)+MOD(I970-H970,1))*24,"")</f>
        <v/>
      </c>
      <c r="K970" t="str" cm="1">
        <f t="array" ref="K97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_xlpm.Taux,_xlfn.XLOOKUP($A970,Table2[Fonction],Table2[Taux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70" t="str">
        <f>IF(ISNUMBER(TableSaisie[[#This Row],[Heures totales]]),(J970*Paramètres!B971)+(L970*Paramètres!B971*0.4)+(M970*Paramètres!B971*0.9),"")</f>
        <v/>
      </c>
    </row>
    <row r="971" spans="6:14" x14ac:dyDescent="0.2">
      <c r="F971" s="29"/>
      <c r="G971" s="29"/>
      <c r="H971" s="29"/>
      <c r="I971" s="29"/>
      <c r="J971" s="43" t="str">
        <f>IF(AND(ISNUMBER(TableSaisie[[#This Row],[Heure départ]]),ISNUMBER(TableSaisie[[#This Row],[Début pause]])),(MOD(G971-F971,1)+MOD(I971-H971,1))*24,"")</f>
        <v/>
      </c>
      <c r="K971" t="str" cm="1">
        <f t="array" ref="K97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_xlpm.Taux,_xlfn.XLOOKUP($A971,Table2[Fonction],Table2[Taux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71" t="str">
        <f>IF(ISNUMBER(TableSaisie[[#This Row],[Heures totales]]),(J971*Paramètres!B972)+(L971*Paramètres!B972*0.4)+(M971*Paramètres!B972*0.9),"")</f>
        <v/>
      </c>
    </row>
    <row r="972" spans="6:14" x14ac:dyDescent="0.2">
      <c r="F972" s="29"/>
      <c r="G972" s="29"/>
      <c r="H972" s="29"/>
      <c r="I972" s="29"/>
      <c r="J972" s="43" t="str">
        <f>IF(AND(ISNUMBER(TableSaisie[[#This Row],[Heure départ]]),ISNUMBER(TableSaisie[[#This Row],[Début pause]])),(MOD(G972-F972,1)+MOD(I972-H972,1))*24,"")</f>
        <v/>
      </c>
      <c r="K972" t="str" cm="1">
        <f t="array" ref="K97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_xlpm.Taux,_xlfn.XLOOKUP($A972,Table2[Fonction],Table2[Taux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72" t="str">
        <f>IF(ISNUMBER(TableSaisie[[#This Row],[Heures totales]]),(J972*Paramètres!B973)+(L972*Paramètres!B973*0.4)+(M972*Paramètres!B973*0.9),"")</f>
        <v/>
      </c>
    </row>
    <row r="973" spans="6:14" x14ac:dyDescent="0.2">
      <c r="F973" s="29"/>
      <c r="G973" s="29"/>
      <c r="H973" s="29"/>
      <c r="I973" s="29"/>
      <c r="J973" s="43" t="str">
        <f>IF(AND(ISNUMBER(TableSaisie[[#This Row],[Heure départ]]),ISNUMBER(TableSaisie[[#This Row],[Début pause]])),(MOD(G973-F973,1)+MOD(I973-H973,1))*24,"")</f>
        <v/>
      </c>
      <c r="K973" t="str" cm="1">
        <f t="array" ref="K97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_xlpm.Taux,_xlfn.XLOOKUP($A973,Table2[Fonction],Table2[Taux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73" t="str">
        <f>IF(ISNUMBER(TableSaisie[[#This Row],[Heures totales]]),(J973*Paramètres!B974)+(L973*Paramètres!B974*0.4)+(M973*Paramètres!B974*0.9),"")</f>
        <v/>
      </c>
    </row>
    <row r="974" spans="6:14" x14ac:dyDescent="0.2">
      <c r="F974" s="29"/>
      <c r="G974" s="29"/>
      <c r="H974" s="29"/>
      <c r="I974" s="29"/>
      <c r="J974" s="43" t="str">
        <f>IF(AND(ISNUMBER(TableSaisie[[#This Row],[Heure départ]]),ISNUMBER(TableSaisie[[#This Row],[Début pause]])),(MOD(G974-F974,1)+MOD(I974-H974,1))*24,"")</f>
        <v/>
      </c>
      <c r="K974" t="str" cm="1">
        <f t="array" ref="K97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_xlpm.Taux,_xlfn.XLOOKUP($A974,Table2[Fonction],Table2[Taux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74" t="str">
        <f>IF(ISNUMBER(TableSaisie[[#This Row],[Heures totales]]),(J974*Paramètres!B975)+(L974*Paramètres!B975*0.4)+(M974*Paramètres!B975*0.9),"")</f>
        <v/>
      </c>
    </row>
    <row r="975" spans="6:14" x14ac:dyDescent="0.2">
      <c r="F975" s="29"/>
      <c r="G975" s="29"/>
      <c r="H975" s="29"/>
      <c r="I975" s="29"/>
      <c r="J975" s="43" t="str">
        <f>IF(AND(ISNUMBER(TableSaisie[[#This Row],[Heure départ]]),ISNUMBER(TableSaisie[[#This Row],[Début pause]])),(MOD(G975-F975,1)+MOD(I975-H975,1))*24,"")</f>
        <v/>
      </c>
      <c r="K975" t="str" cm="1">
        <f t="array" ref="K97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_xlpm.Taux,_xlfn.XLOOKUP($A975,Table2[Fonction],Table2[Taux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75" t="str">
        <f>IF(ISNUMBER(TableSaisie[[#This Row],[Heures totales]]),(J975*Paramètres!B976)+(L975*Paramètres!B976*0.4)+(M975*Paramètres!B976*0.9),"")</f>
        <v/>
      </c>
    </row>
    <row r="976" spans="6:14" x14ac:dyDescent="0.2">
      <c r="F976" s="29"/>
      <c r="G976" s="29"/>
      <c r="H976" s="29"/>
      <c r="I976" s="29"/>
      <c r="J976" s="43" t="str">
        <f>IF(AND(ISNUMBER(TableSaisie[[#This Row],[Heure départ]]),ISNUMBER(TableSaisie[[#This Row],[Début pause]])),(MOD(G976-F976,1)+MOD(I976-H976,1))*24,"")</f>
        <v/>
      </c>
      <c r="K976" t="str" cm="1">
        <f t="array" ref="K97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_xlpm.Taux,_xlfn.XLOOKUP($A976,Table2[Fonction],Table2[Taux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76" t="str">
        <f>IF(ISNUMBER(TableSaisie[[#This Row],[Heures totales]]),(J976*Paramètres!B977)+(L976*Paramètres!B977*0.4)+(M976*Paramètres!B977*0.9),"")</f>
        <v/>
      </c>
    </row>
    <row r="977" spans="6:14" x14ac:dyDescent="0.2">
      <c r="F977" s="29"/>
      <c r="G977" s="29"/>
      <c r="H977" s="29"/>
      <c r="I977" s="29"/>
      <c r="J977" s="43" t="str">
        <f>IF(AND(ISNUMBER(TableSaisie[[#This Row],[Heure départ]]),ISNUMBER(TableSaisie[[#This Row],[Début pause]])),(MOD(G977-F977,1)+MOD(I977-H977,1))*24,"")</f>
        <v/>
      </c>
      <c r="K977" t="str" cm="1">
        <f t="array" ref="K97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_xlpm.Taux,_xlfn.XLOOKUP($A977,Table2[Fonction],Table2[Taux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77" t="str">
        <f>IF(ISNUMBER(TableSaisie[[#This Row],[Heures totales]]),(J977*Paramètres!B978)+(L977*Paramètres!B978*0.4)+(M977*Paramètres!B978*0.9),"")</f>
        <v/>
      </c>
    </row>
    <row r="978" spans="6:14" x14ac:dyDescent="0.2">
      <c r="F978" s="29"/>
      <c r="G978" s="29"/>
      <c r="H978" s="29"/>
      <c r="I978" s="29"/>
      <c r="J978" s="43" t="str">
        <f>IF(AND(ISNUMBER(TableSaisie[[#This Row],[Heure départ]]),ISNUMBER(TableSaisie[[#This Row],[Début pause]])),(MOD(G978-F978,1)+MOD(I978-H978,1))*24,"")</f>
        <v/>
      </c>
      <c r="K978" t="str" cm="1">
        <f t="array" ref="K97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_xlpm.Taux,_xlfn.XLOOKUP($A978,Table2[Fonction],Table2[Taux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78" t="str">
        <f>IF(ISNUMBER(TableSaisie[[#This Row],[Heures totales]]),(J978*Paramètres!B979)+(L978*Paramètres!B979*0.4)+(M978*Paramètres!B979*0.9),"")</f>
        <v/>
      </c>
    </row>
    <row r="979" spans="6:14" x14ac:dyDescent="0.2">
      <c r="F979" s="29"/>
      <c r="G979" s="29"/>
      <c r="H979" s="29"/>
      <c r="I979" s="29"/>
      <c r="J979" s="43" t="str">
        <f>IF(AND(ISNUMBER(TableSaisie[[#This Row],[Heure départ]]),ISNUMBER(TableSaisie[[#This Row],[Début pause]])),(MOD(G979-F979,1)+MOD(I979-H979,1))*24,"")</f>
        <v/>
      </c>
      <c r="K979" t="str" cm="1">
        <f t="array" ref="K97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_xlpm.Taux,_xlfn.XLOOKUP($A979,Table2[Fonction],Table2[Taux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79" t="str">
        <f>IF(ISNUMBER(TableSaisie[[#This Row],[Heures totales]]),(J979*Paramètres!B980)+(L979*Paramètres!B980*0.4)+(M979*Paramètres!B980*0.9),"")</f>
        <v/>
      </c>
    </row>
    <row r="980" spans="6:14" x14ac:dyDescent="0.2">
      <c r="F980" s="29"/>
      <c r="G980" s="29"/>
      <c r="H980" s="29"/>
      <c r="I980" s="29"/>
      <c r="J980" s="43" t="str">
        <f>IF(AND(ISNUMBER(TableSaisie[[#This Row],[Heure départ]]),ISNUMBER(TableSaisie[[#This Row],[Début pause]])),(MOD(G980-F980,1)+MOD(I980-H980,1))*24,"")</f>
        <v/>
      </c>
      <c r="K980" t="str" cm="1">
        <f t="array" ref="K98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_xlpm.Taux,_xlfn.XLOOKUP($A980,Table2[Fonction],Table2[Taux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80" t="str">
        <f>IF(ISNUMBER(TableSaisie[[#This Row],[Heures totales]]),(J980*Paramètres!B981)+(L980*Paramètres!B981*0.4)+(M980*Paramètres!B981*0.9),"")</f>
        <v/>
      </c>
    </row>
    <row r="981" spans="6:14" x14ac:dyDescent="0.2">
      <c r="F981" s="29"/>
      <c r="G981" s="29"/>
      <c r="H981" s="29"/>
      <c r="I981" s="29"/>
      <c r="J981" s="43" t="str">
        <f>IF(AND(ISNUMBER(TableSaisie[[#This Row],[Heure départ]]),ISNUMBER(TableSaisie[[#This Row],[Début pause]])),(MOD(G981-F981,1)+MOD(I981-H981,1))*24,"")</f>
        <v/>
      </c>
      <c r="K981" t="str" cm="1">
        <f t="array" ref="K98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_xlpm.Taux,_xlfn.XLOOKUP($A981,Table2[Fonction],Table2[Taux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81" t="str">
        <f>IF(ISNUMBER(TableSaisie[[#This Row],[Heures totales]]),(J981*Paramètres!B982)+(L981*Paramètres!B982*0.4)+(M981*Paramètres!B982*0.9),"")</f>
        <v/>
      </c>
    </row>
    <row r="982" spans="6:14" x14ac:dyDescent="0.2">
      <c r="F982" s="29"/>
      <c r="G982" s="29"/>
      <c r="H982" s="29"/>
      <c r="I982" s="29"/>
      <c r="J982" s="43" t="str">
        <f>IF(AND(ISNUMBER(TableSaisie[[#This Row],[Heure départ]]),ISNUMBER(TableSaisie[[#This Row],[Début pause]])),(MOD(G982-F982,1)+MOD(I982-H982,1))*24,"")</f>
        <v/>
      </c>
      <c r="K982" t="str" cm="1">
        <f t="array" ref="K98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_xlpm.Taux,_xlfn.XLOOKUP($A982,Table2[Fonction],Table2[Taux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82" t="str">
        <f>IF(ISNUMBER(TableSaisie[[#This Row],[Heures totales]]),(J982*Paramètres!B983)+(L982*Paramètres!B983*0.4)+(M982*Paramètres!B983*0.9),"")</f>
        <v/>
      </c>
    </row>
    <row r="983" spans="6:14" x14ac:dyDescent="0.2">
      <c r="F983" s="29"/>
      <c r="G983" s="29"/>
      <c r="H983" s="29"/>
      <c r="I983" s="29"/>
      <c r="J983" s="43" t="str">
        <f>IF(AND(ISNUMBER(TableSaisie[[#This Row],[Heure départ]]),ISNUMBER(TableSaisie[[#This Row],[Début pause]])),(MOD(G983-F983,1)+MOD(I983-H983,1))*24,"")</f>
        <v/>
      </c>
      <c r="K983" t="str" cm="1">
        <f t="array" ref="K98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_xlpm.Taux,_xlfn.XLOOKUP($A983,Table2[Fonction],Table2[Taux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83" t="str">
        <f>IF(ISNUMBER(TableSaisie[[#This Row],[Heures totales]]),(J983*Paramètres!B984)+(L983*Paramètres!B984*0.4)+(M983*Paramètres!B984*0.9),"")</f>
        <v/>
      </c>
    </row>
    <row r="984" spans="6:14" x14ac:dyDescent="0.2">
      <c r="F984" s="29"/>
      <c r="G984" s="29"/>
      <c r="H984" s="29"/>
      <c r="I984" s="29"/>
      <c r="J984" s="43" t="str">
        <f>IF(AND(ISNUMBER(TableSaisie[[#This Row],[Heure départ]]),ISNUMBER(TableSaisie[[#This Row],[Début pause]])),(MOD(G984-F984,1)+MOD(I984-H984,1))*24,"")</f>
        <v/>
      </c>
      <c r="K984" t="str" cm="1">
        <f t="array" ref="K98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_xlpm.Taux,_xlfn.XLOOKUP($A984,Table2[Fonction],Table2[Taux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84" t="str">
        <f>IF(ISNUMBER(TableSaisie[[#This Row],[Heures totales]]),(J984*Paramètres!B985)+(L984*Paramètres!B985*0.4)+(M984*Paramètres!B985*0.9),"")</f>
        <v/>
      </c>
    </row>
    <row r="985" spans="6:14" x14ac:dyDescent="0.2">
      <c r="F985" s="29"/>
      <c r="G985" s="29"/>
      <c r="H985" s="29"/>
      <c r="I985" s="29"/>
      <c r="J985" s="43" t="str">
        <f>IF(AND(ISNUMBER(TableSaisie[[#This Row],[Heure départ]]),ISNUMBER(TableSaisie[[#This Row],[Début pause]])),(MOD(G985-F985,1)+MOD(I985-H985,1))*24,"")</f>
        <v/>
      </c>
      <c r="K985" t="str" cm="1">
        <f t="array" ref="K98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_xlpm.Taux,_xlfn.XLOOKUP($A985,Table2[Fonction],Table2[Taux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85" t="str">
        <f>IF(ISNUMBER(TableSaisie[[#This Row],[Heures totales]]),(J985*Paramètres!B986)+(L985*Paramètres!B986*0.4)+(M985*Paramètres!B986*0.9),"")</f>
        <v/>
      </c>
    </row>
    <row r="986" spans="6:14" x14ac:dyDescent="0.2">
      <c r="F986" s="29"/>
      <c r="G986" s="29"/>
      <c r="H986" s="29"/>
      <c r="I986" s="29"/>
      <c r="J986" s="43" t="str">
        <f>IF(AND(ISNUMBER(TableSaisie[[#This Row],[Heure départ]]),ISNUMBER(TableSaisie[[#This Row],[Début pause]])),(MOD(G986-F986,1)+MOD(I986-H986,1))*24,"")</f>
        <v/>
      </c>
      <c r="K986" t="str" cm="1">
        <f t="array" ref="K98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_xlpm.Taux,_xlfn.XLOOKUP($A986,Table2[Fonction],Table2[Taux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86" t="str">
        <f>IF(ISNUMBER(TableSaisie[[#This Row],[Heures totales]]),(J986*Paramètres!B987)+(L986*Paramètres!B987*0.4)+(M986*Paramètres!B987*0.9),"")</f>
        <v/>
      </c>
    </row>
    <row r="987" spans="6:14" x14ac:dyDescent="0.2">
      <c r="F987" s="29"/>
      <c r="G987" s="29"/>
      <c r="H987" s="29"/>
      <c r="I987" s="29"/>
      <c r="J987" s="43" t="str">
        <f>IF(AND(ISNUMBER(TableSaisie[[#This Row],[Heure départ]]),ISNUMBER(TableSaisie[[#This Row],[Début pause]])),(MOD(G987-F987,1)+MOD(I987-H987,1))*24,"")</f>
        <v/>
      </c>
      <c r="K987" t="str" cm="1">
        <f t="array" ref="K98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_xlpm.Taux,_xlfn.XLOOKUP($A987,Table2[Fonction],Table2[Taux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87" t="str">
        <f>IF(ISNUMBER(TableSaisie[[#This Row],[Heures totales]]),(J987*Paramètres!B988)+(L987*Paramètres!B988*0.4)+(M987*Paramètres!B988*0.9),"")</f>
        <v/>
      </c>
    </row>
    <row r="988" spans="6:14" x14ac:dyDescent="0.2">
      <c r="F988" s="29"/>
      <c r="G988" s="29"/>
      <c r="H988" s="29"/>
      <c r="I988" s="29"/>
      <c r="J988" s="43" t="str">
        <f>IF(AND(ISNUMBER(TableSaisie[[#This Row],[Heure départ]]),ISNUMBER(TableSaisie[[#This Row],[Début pause]])),(MOD(G988-F988,1)+MOD(I988-H988,1))*24,"")</f>
        <v/>
      </c>
      <c r="K988" t="str" cm="1">
        <f t="array" ref="K98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_xlpm.Taux,_xlfn.XLOOKUP($A988,Table2[Fonction],Table2[Taux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88" t="str">
        <f>IF(ISNUMBER(TableSaisie[[#This Row],[Heures totales]]),(J988*Paramètres!B989)+(L988*Paramètres!B989*0.4)+(M988*Paramètres!B989*0.9),"")</f>
        <v/>
      </c>
    </row>
    <row r="989" spans="6:14" x14ac:dyDescent="0.2">
      <c r="F989" s="29"/>
      <c r="G989" s="29"/>
      <c r="H989" s="29"/>
      <c r="I989" s="29"/>
      <c r="J989" s="43" t="str">
        <f>IF(AND(ISNUMBER(TableSaisie[[#This Row],[Heure départ]]),ISNUMBER(TableSaisie[[#This Row],[Début pause]])),(MOD(G989-F989,1)+MOD(I989-H989,1))*24,"")</f>
        <v/>
      </c>
      <c r="K989" t="str" cm="1">
        <f t="array" ref="K98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_xlpm.Taux,_xlfn.XLOOKUP($A989,Table2[Fonction],Table2[Taux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89" t="str">
        <f>IF(ISNUMBER(TableSaisie[[#This Row],[Heures totales]]),(J989*Paramètres!B990)+(L989*Paramètres!B990*0.4)+(M989*Paramètres!B990*0.9),"")</f>
        <v/>
      </c>
    </row>
    <row r="990" spans="6:14" x14ac:dyDescent="0.2">
      <c r="F990" s="29"/>
      <c r="G990" s="29"/>
      <c r="H990" s="29"/>
      <c r="I990" s="29"/>
      <c r="J990" s="43" t="str">
        <f>IF(AND(ISNUMBER(TableSaisie[[#This Row],[Heure départ]]),ISNUMBER(TableSaisie[[#This Row],[Début pause]])),(MOD(G990-F990,1)+MOD(I990-H990,1))*24,"")</f>
        <v/>
      </c>
      <c r="K990" t="str" cm="1">
        <f t="array" ref="K99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_xlpm.Taux,_xlfn.XLOOKUP($A990,Table2[Fonction],Table2[Taux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90" t="str">
        <f>IF(ISNUMBER(TableSaisie[[#This Row],[Heures totales]]),(J990*Paramètres!B991)+(L990*Paramètres!B991*0.4)+(M990*Paramètres!B991*0.9),"")</f>
        <v/>
      </c>
    </row>
    <row r="991" spans="6:14" x14ac:dyDescent="0.2">
      <c r="F991" s="29"/>
      <c r="G991" s="29"/>
      <c r="H991" s="29"/>
      <c r="I991" s="29"/>
      <c r="J991" s="43" t="str">
        <f>IF(AND(ISNUMBER(TableSaisie[[#This Row],[Heure départ]]),ISNUMBER(TableSaisie[[#This Row],[Début pause]])),(MOD(G991-F991,1)+MOD(I991-H991,1))*24,"")</f>
        <v/>
      </c>
      <c r="K991" t="str" cm="1">
        <f t="array" ref="K991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_xlpm.Taux,_xlfn.XLOOKUP($A991,Table2[Fonction],Table2[Taux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91" t="str">
        <f>IF(ISNUMBER(TableSaisie[[#This Row],[Heures totales]]),(J991*Paramètres!B992)+(L991*Paramètres!B992*0.4)+(M991*Paramètres!B992*0.9),"")</f>
        <v/>
      </c>
    </row>
    <row r="992" spans="6:14" x14ac:dyDescent="0.2">
      <c r="F992" s="29"/>
      <c r="G992" s="29"/>
      <c r="H992" s="29"/>
      <c r="I992" s="29"/>
      <c r="J992" s="43" t="str">
        <f>IF(AND(ISNUMBER(TableSaisie[[#This Row],[Heure départ]]),ISNUMBER(TableSaisie[[#This Row],[Début pause]])),(MOD(G992-F992,1)+MOD(I992-H992,1))*24,"")</f>
        <v/>
      </c>
      <c r="K992" t="str" cm="1">
        <f t="array" ref="K992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_xlpm.Taux,_xlfn.XLOOKUP($A992,Table2[Fonction],Table2[Taux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92" t="str">
        <f>IF(ISNUMBER(TableSaisie[[#This Row],[Heures totales]]),(J992*Paramètres!B993)+(L992*Paramètres!B993*0.4)+(M992*Paramètres!B993*0.9),"")</f>
        <v/>
      </c>
    </row>
    <row r="993" spans="6:14" x14ac:dyDescent="0.2">
      <c r="F993" s="29"/>
      <c r="G993" s="29"/>
      <c r="H993" s="29"/>
      <c r="I993" s="29"/>
      <c r="J993" s="43" t="str">
        <f>IF(AND(ISNUMBER(TableSaisie[[#This Row],[Heure départ]]),ISNUMBER(TableSaisie[[#This Row],[Début pause]])),(MOD(G993-F993,1)+MOD(I993-H993,1))*24,"")</f>
        <v/>
      </c>
      <c r="K993" t="str" cm="1">
        <f t="array" ref="K993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_xlpm.Taux,_xlfn.XLOOKUP($A993,Table2[Fonction],Table2[Taux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93" t="str">
        <f>IF(ISNUMBER(TableSaisie[[#This Row],[Heures totales]]),(J993*Paramètres!B994)+(L993*Paramètres!B994*0.4)+(M993*Paramètres!B994*0.9),"")</f>
        <v/>
      </c>
    </row>
    <row r="994" spans="6:14" x14ac:dyDescent="0.2">
      <c r="F994" s="29"/>
      <c r="G994" s="29"/>
      <c r="H994" s="29"/>
      <c r="I994" s="29"/>
      <c r="J994" s="43" t="str">
        <f>IF(AND(ISNUMBER(TableSaisie[[#This Row],[Heure départ]]),ISNUMBER(TableSaisie[[#This Row],[Début pause]])),(MOD(G994-F994,1)+MOD(I994-H994,1))*24,"")</f>
        <v/>
      </c>
      <c r="K994" t="str" cm="1">
        <f t="array" ref="K994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_xlpm.Taux,_xlfn.XLOOKUP($A994,Table2[Fonction],Table2[Taux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94" t="str">
        <f>IF(ISNUMBER(TableSaisie[[#This Row],[Heures totales]]),(J994*Paramètres!B995)+(L994*Paramètres!B995*0.4)+(M994*Paramètres!B995*0.9),"")</f>
        <v/>
      </c>
    </row>
    <row r="995" spans="6:14" x14ac:dyDescent="0.2">
      <c r="F995" s="29"/>
      <c r="G995" s="29"/>
      <c r="H995" s="29"/>
      <c r="I995" s="29"/>
      <c r="J995" s="43" t="str">
        <f>IF(AND(ISNUMBER(TableSaisie[[#This Row],[Heure départ]]),ISNUMBER(TableSaisie[[#This Row],[Début pause]])),(MOD(G995-F995,1)+MOD(I995-H995,1))*24,"")</f>
        <v/>
      </c>
      <c r="K995" t="str" cm="1">
        <f t="array" ref="K995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_xlpm.Taux,_xlfn.XLOOKUP($A995,Table2[Fonction],Table2[Taux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95" t="str">
        <f>IF(ISNUMBER(TableSaisie[[#This Row],[Heures totales]]),(J995*Paramètres!B996)+(L995*Paramètres!B996*0.4)+(M995*Paramètres!B996*0.9),"")</f>
        <v/>
      </c>
    </row>
    <row r="996" spans="6:14" x14ac:dyDescent="0.2">
      <c r="F996" s="29"/>
      <c r="G996" s="29"/>
      <c r="H996" s="29"/>
      <c r="I996" s="29"/>
      <c r="J996" s="43" t="str">
        <f>IF(AND(ISNUMBER(TableSaisie[[#This Row],[Heure départ]]),ISNUMBER(TableSaisie[[#This Row],[Début pause]])),(MOD(G996-F996,1)+MOD(I996-H996,1))*24,"")</f>
        <v/>
      </c>
      <c r="K996" t="str" cm="1">
        <f t="array" ref="K996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_xlpm.Taux,_xlfn.XLOOKUP($A996,Table2[Fonction],Table2[Taux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96" t="str">
        <f>IF(ISNUMBER(TableSaisie[[#This Row],[Heures totales]]),(J996*Paramètres!B997)+(L996*Paramètres!B997*0.4)+(M996*Paramètres!B997*0.9),"")</f>
        <v/>
      </c>
    </row>
    <row r="997" spans="6:14" x14ac:dyDescent="0.2">
      <c r="F997" s="29"/>
      <c r="G997" s="29"/>
      <c r="H997" s="29"/>
      <c r="I997" s="29"/>
      <c r="J997" s="43" t="str">
        <f>IF(AND(ISNUMBER(TableSaisie[[#This Row],[Heure départ]]),ISNUMBER(TableSaisie[[#This Row],[Début pause]])),(MOD(G997-F997,1)+MOD(I997-H997,1))*24,"")</f>
        <v/>
      </c>
      <c r="K997" t="str" cm="1">
        <f t="array" ref="K997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_xlpm.Taux,_xlfn.XLOOKUP($A997,Table2[Fonction],Table2[Taux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97" t="str">
        <f>IF(ISNUMBER(TableSaisie[[#This Row],[Heures totales]]),(J997*Paramètres!B998)+(L997*Paramètres!B998*0.4)+(M997*Paramètres!B998*0.9),"")</f>
        <v/>
      </c>
    </row>
    <row r="998" spans="6:14" x14ac:dyDescent="0.2">
      <c r="F998" s="29"/>
      <c r="G998" s="29"/>
      <c r="H998" s="29"/>
      <c r="I998" s="29"/>
      <c r="J998" s="43" t="str">
        <f>IF(AND(ISNUMBER(TableSaisie[[#This Row],[Heure départ]]),ISNUMBER(TableSaisie[[#This Row],[Début pause]])),(MOD(G998-F998,1)+MOD(I998-H998,1))*24,"")</f>
        <v/>
      </c>
      <c r="K998" t="str" cm="1">
        <f t="array" ref="K998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_xlpm.Taux,_xlfn.XLOOKUP($A998,Table2[Fonction],Table2[Taux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98" t="str">
        <f>IF(ISNUMBER(TableSaisie[[#This Row],[Heures totales]]),(J998*Paramètres!B999)+(L998*Paramètres!B999*0.4)+(M998*Paramètres!B999*0.9),"")</f>
        <v/>
      </c>
    </row>
    <row r="999" spans="6:14" x14ac:dyDescent="0.2">
      <c r="F999" s="29"/>
      <c r="G999" s="29"/>
      <c r="H999" s="29"/>
      <c r="I999" s="29"/>
      <c r="J999" s="43" t="str">
        <f>IF(AND(ISNUMBER(TableSaisie[[#This Row],[Heure départ]]),ISNUMBER(TableSaisie[[#This Row],[Début pause]])),(MOD(G999-F999,1)+MOD(I999-H999,1))*24,"")</f>
        <v/>
      </c>
      <c r="K999" t="str" cm="1">
        <f t="array" ref="K999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_xlpm.Taux,_xlfn.XLOOKUP($A999,Table2[Fonction],Table2[Taux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999" t="str">
        <f>IF(ISNUMBER(TableSaisie[[#This Row],[Heures totales]]),(J999*Paramètres!B1000)+(L999*Paramètres!B1000*0.4)+(M999*Paramètres!B1000*0.9),"")</f>
        <v/>
      </c>
    </row>
    <row r="1000" spans="6:14" x14ac:dyDescent="0.2">
      <c r="F1000" s="29"/>
      <c r="G1000" s="29"/>
      <c r="H1000" s="29"/>
      <c r="I1000" s="29"/>
      <c r="J1000" s="43" t="str">
        <f>IF(AND(ISNUMBER(TableSaisie[[#This Row],[Heure départ]]),ISNUMBER(TableSaisie[[#This Row],[Début pause]])),(MOD(G1000-F1000,1)+MOD(I1000-H1000,1))*24,"")</f>
        <v/>
      </c>
      <c r="K1000" t="str" cm="1">
        <f t="array" ref="K1000">IF(ISNUMBER(TableSaisie[[#This Row],[Date]]),
_xlfn.LET(_xlpm.Jr_nom,_xlfn.SWITCH(WEEKDAY(TableSaisie[[#This Row],[Date]]),1,"Dimanche",2,"Semaine",3,"Semaine",4,"Semaine",5,"Semaine",6,"Semaine",7,"Samedi"),
_xlpm.Férié,_xlfn.XLOOKUP(TableSaisie[[#This Row],[Date]],Fériés[Fériés],Fériés[Fériés],"",0,1),
_xlpm.Jr_Sem,IF(_xlpm.Férié="",_xlpm.Jr_nom,"Férié"),
_xlpm.Position,_xlfn.XMATCH(_xlpm.Jr_Sem,Table5[[#Headers],[Semaine]:[Férié]],0,1),
_xlpm.Taux,_xlfn.XLOOKUP($A1000,Table2[Fonction],Table2[Taux horaire (€)],0,0,1)/2,
_xlpm.Tot,SUM(IF(TableSaisie[[#This Row],[Heure départ]]&lt;=Table5[De],IF(TableSaisie[[#This Row],[Début pause]]&gt;=Table5[À],_xlpm.Taux*CHOOSE(_xlpm.Position,Table5[Semaine],Table5[Samedi],Table5[Dimanche],Table5[Férié]))))+
       SUM(IF(TableSaisie[[#This Row],[Fin pause]]&lt;=Table5[De],IF(TableSaisie[[#This Row],[Heure fin]]&gt;=Table5[À],_xlpm.Taux*CHOOSE(_xlpm.Position,Table5[Semaine],Table5[Samedi],Table5[Dimanche],Table5[Férié])))),
_xlpm.Tot),"")</f>
        <v/>
      </c>
      <c r="N1000" t="str">
        <f>IF(ISNUMBER(TableSaisie[[#This Row],[Heures totales]]),(J1000*Paramètres!B1001)+(L1000*Paramètres!B1001*0.4)+(M1000*Paramètres!B1001*0.9),"")</f>
        <v/>
      </c>
    </row>
  </sheetData>
  <conditionalFormatting sqref="A1:A1048576">
    <cfRule type="cellIs" dxfId="9" priority="1" operator="equal">
      <formula>"Lapin"</formula>
    </cfRule>
    <cfRule type="cellIs" dxfId="8" priority="2" operator="equal">
      <formula>"Cariste"</formula>
    </cfRule>
  </conditionalFormatting>
  <pageMargins left="0.75" right="0.75" top="1" bottom="1" header="0.5" footer="0.5"/>
  <pageSetup paperSize="9" orientation="portrait" horizontalDpi="360" verticalDpi="36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FEF1EDC-203E-4105-AE56-01224DD98E22}">
          <x14:formula1>
            <xm:f>Collaborateurs!$B$2:$B$150</xm:f>
          </x14:formula1>
          <xm:sqref>B1:B1048576</xm:sqref>
        </x14:dataValidation>
        <x14:dataValidation type="list" allowBlank="1" showInputMessage="1" showErrorMessage="1" xr:uid="{0AE36701-F116-4B2F-8E9A-4CE4BE397EA7}">
          <x14:formula1>
            <xm:f>Collaborateurs!$C$2:$C$150</xm:f>
          </x14:formula1>
          <xm:sqref>C1:C1048576</xm:sqref>
        </x14:dataValidation>
        <x14:dataValidation type="list" allowBlank="1" showInputMessage="1" showErrorMessage="1" xr:uid="{DA90BEA6-DAFB-4763-883E-8D2BBF4F67B4}">
          <x14:formula1>
            <xm:f>Sociétés!$A$2:$A$90</xm:f>
          </x14:formula1>
          <xm:sqref>D1:D1048576</xm:sqref>
        </x14:dataValidation>
        <x14:dataValidation type="list" allowBlank="1" showInputMessage="1" showErrorMessage="1" xr:uid="{3E7B5C3F-DAAA-4FB4-A6DD-3042CDD3DB9F}">
          <x14:formula1>
            <xm:f>Paramètres!$F$3:$F$5</xm:f>
          </x14:formula1>
          <xm:sqref>A1:A1048576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/>
  </sheetPr>
  <dimension ref="A1:E299"/>
  <sheetViews>
    <sheetView workbookViewId="0">
      <selection activeCell="B2" sqref="B2"/>
    </sheetView>
  </sheetViews>
  <sheetFormatPr baseColWidth="10" defaultColWidth="8.83203125" defaultRowHeight="15" x14ac:dyDescent="0.2"/>
  <cols>
    <col min="1" max="1" width="12.33203125" customWidth="1"/>
    <col min="2" max="3" width="18" customWidth="1"/>
    <col min="4" max="4" width="16" customWidth="1"/>
    <col min="5" max="5" width="18" style="8" customWidth="1"/>
    <col min="12" max="12" width="8.83203125" customWidth="1"/>
  </cols>
  <sheetData>
    <row r="1" spans="1:5" x14ac:dyDescent="0.2">
      <c r="A1" s="9" t="s">
        <v>38</v>
      </c>
      <c r="B1" s="2" t="s">
        <v>2</v>
      </c>
      <c r="C1" s="2" t="s">
        <v>3</v>
      </c>
      <c r="D1" s="2" t="s">
        <v>12</v>
      </c>
      <c r="E1" s="7" t="s">
        <v>13</v>
      </c>
    </row>
    <row r="2" spans="1:5" x14ac:dyDescent="0.2">
      <c r="A2" t="str">
        <f>IF('Saisie Heures'!A2="","",'Saisie Heures'!A2)</f>
        <v>Caristes</v>
      </c>
      <c r="B2" t="str">
        <f>IF('Saisie Heures'!B2="","",'Saisie Heures'!B2)</f>
        <v>Yaiche</v>
      </c>
      <c r="C2" t="str">
        <f>IF('Saisie Heures'!C2="","",'Saisie Heures'!C2)</f>
        <v>Wahib</v>
      </c>
      <c r="D2">
        <f>SUMIFS('Saisie Heures'!J:J,'Saisie Heures'!B:B,B2,'Saisie Heures'!C:C,C2)</f>
        <v>11</v>
      </c>
      <c r="E2" s="8">
        <f>SUMIFS('Saisie Heures'!N:N,'Saisie Heures'!B:B,B2,'Saisie Heures'!C:C,C2)</f>
        <v>440</v>
      </c>
    </row>
    <row r="3" spans="1:5" x14ac:dyDescent="0.2">
      <c r="A3" t="str">
        <f>IF('Saisie Heures'!A3="","",'Saisie Heures'!A3)</f>
        <v>Manutentionnaires</v>
      </c>
      <c r="B3" t="str">
        <f>IF('Saisie Heures'!B3="","",'Saisie Heures'!B3)</f>
        <v>Hadjel</v>
      </c>
      <c r="C3" t="str">
        <f>IF('Saisie Heures'!C3="","",'Saisie Heures'!C3)</f>
        <v/>
      </c>
      <c r="D3">
        <f>SUMIFS('Saisie Heures'!J:J,'Saisie Heures'!B:B,B3,'Saisie Heures'!C:C,C3)</f>
        <v>12</v>
      </c>
      <c r="E3" s="8">
        <f>SUMIFS('Saisie Heures'!N:N,'Saisie Heures'!B:B,B3,'Saisie Heures'!C:C,C3)</f>
        <v>480</v>
      </c>
    </row>
    <row r="4" spans="1:5" x14ac:dyDescent="0.2">
      <c r="A4" t="str">
        <f>IF('Saisie Heures'!A4="","",'Saisie Heures'!A4)</f>
        <v>Lapins</v>
      </c>
      <c r="B4" t="str">
        <f>IF('Saisie Heures'!B4="","",'Saisie Heures'!B4)</f>
        <v>Anaclet</v>
      </c>
      <c r="C4" t="str">
        <f>IF('Saisie Heures'!C4="","",'Saisie Heures'!C4)</f>
        <v/>
      </c>
      <c r="D4">
        <f>SUMIFS('Saisie Heures'!J:J,'Saisie Heures'!B:B,B4,'Saisie Heures'!C:C,C4)</f>
        <v>28.000000000000007</v>
      </c>
      <c r="E4" s="8">
        <f>SUMIFS('Saisie Heures'!N:N,'Saisie Heures'!B:B,B4,'Saisie Heures'!C:C,C4)</f>
        <v>472.50000000000011</v>
      </c>
    </row>
    <row r="5" spans="1:5" x14ac:dyDescent="0.2">
      <c r="A5" t="str">
        <f>IF('Saisie Heures'!A5="","",'Saisie Heures'!A5)</f>
        <v>Caristes</v>
      </c>
      <c r="B5" t="str">
        <f>IF('Saisie Heures'!B5="","",'Saisie Heures'!B5)</f>
        <v>Anaclet</v>
      </c>
      <c r="C5" t="str">
        <f>IF('Saisie Heures'!C5="","",'Saisie Heures'!C5)</f>
        <v/>
      </c>
      <c r="D5">
        <f>SUMIFS('Saisie Heures'!J:J,'Saisie Heures'!B:B,B5,'Saisie Heures'!C:C,C5)</f>
        <v>28.000000000000007</v>
      </c>
      <c r="E5" s="8">
        <f>SUMIFS('Saisie Heures'!N:N,'Saisie Heures'!B:B,B5,'Saisie Heures'!C:C,C5)</f>
        <v>472.50000000000011</v>
      </c>
    </row>
    <row r="6" spans="1:5" x14ac:dyDescent="0.2">
      <c r="A6" t="str">
        <f>IF('Saisie Heures'!A6="","",'Saisie Heures'!A6)</f>
        <v/>
      </c>
      <c r="B6" t="str">
        <f>IF('Saisie Heures'!B6="","",'Saisie Heures'!B6)</f>
        <v/>
      </c>
      <c r="C6" t="str">
        <f>IF('Saisie Heures'!C6="","",'Saisie Heures'!C6)</f>
        <v/>
      </c>
      <c r="D6">
        <f>SUMIFS('Saisie Heures'!J:J,'Saisie Heures'!B:B,B6,'Saisie Heures'!C:C,C6)</f>
        <v>0</v>
      </c>
      <c r="E6" s="8">
        <f>SUMIFS('Saisie Heures'!N:N,'Saisie Heures'!B:B,B6,'Saisie Heures'!C:C,C6)</f>
        <v>0</v>
      </c>
    </row>
    <row r="7" spans="1:5" x14ac:dyDescent="0.2">
      <c r="A7" t="str">
        <f>IF('Saisie Heures'!A7="","",'Saisie Heures'!A7)</f>
        <v/>
      </c>
      <c r="B7" t="str">
        <f>IF('Saisie Heures'!B7="","",'Saisie Heures'!B7)</f>
        <v/>
      </c>
      <c r="C7" t="str">
        <f>IF('Saisie Heures'!C7="","",'Saisie Heures'!C7)</f>
        <v/>
      </c>
      <c r="D7">
        <f>SUMIFS('Saisie Heures'!J:J,'Saisie Heures'!B:B,B7,'Saisie Heures'!C:C,C7)</f>
        <v>0</v>
      </c>
      <c r="E7" s="8">
        <f>SUMIFS('Saisie Heures'!N:N,'Saisie Heures'!B:B,B7,'Saisie Heures'!C:C,C7)</f>
        <v>0</v>
      </c>
    </row>
    <row r="8" spans="1:5" x14ac:dyDescent="0.2">
      <c r="A8" t="str">
        <f>IF('Saisie Heures'!A8="","",'Saisie Heures'!A8)</f>
        <v/>
      </c>
      <c r="B8" t="str">
        <f>IF('Saisie Heures'!B8="","",'Saisie Heures'!B8)</f>
        <v/>
      </c>
      <c r="C8" t="str">
        <f>IF('Saisie Heures'!C8="","",'Saisie Heures'!C8)</f>
        <v/>
      </c>
      <c r="D8">
        <f>SUMIFS('Saisie Heures'!J:J,'Saisie Heures'!B:B,B8,'Saisie Heures'!C:C,C8)</f>
        <v>0</v>
      </c>
      <c r="E8" s="8">
        <f>SUMIFS('Saisie Heures'!N:N,'Saisie Heures'!B:B,B8,'Saisie Heures'!C:C,C8)</f>
        <v>0</v>
      </c>
    </row>
    <row r="9" spans="1:5" x14ac:dyDescent="0.2">
      <c r="A9" t="str">
        <f>IF('Saisie Heures'!A9="","",'Saisie Heures'!A9)</f>
        <v/>
      </c>
      <c r="B9" t="str">
        <f>IF('Saisie Heures'!B9="","",'Saisie Heures'!B9)</f>
        <v/>
      </c>
      <c r="C9" t="str">
        <f>IF('Saisie Heures'!C9="","",'Saisie Heures'!C9)</f>
        <v/>
      </c>
      <c r="D9">
        <f>SUMIFS('Saisie Heures'!J:J,'Saisie Heures'!B:B,B9,'Saisie Heures'!C:C,C9)</f>
        <v>0</v>
      </c>
      <c r="E9" s="8">
        <f>SUMIFS('Saisie Heures'!N:N,'Saisie Heures'!B:B,B9,'Saisie Heures'!C:C,C9)</f>
        <v>0</v>
      </c>
    </row>
    <row r="10" spans="1:5" x14ac:dyDescent="0.2">
      <c r="A10" t="str">
        <f>IF('Saisie Heures'!A10="","",'Saisie Heures'!A10)</f>
        <v/>
      </c>
      <c r="B10" t="str">
        <f>IF('Saisie Heures'!B10="","",'Saisie Heures'!B10)</f>
        <v/>
      </c>
      <c r="C10" t="str">
        <f>IF('Saisie Heures'!C10="","",'Saisie Heures'!C10)</f>
        <v/>
      </c>
      <c r="D10">
        <f>SUMIFS('Saisie Heures'!J:J,'Saisie Heures'!B:B,B10,'Saisie Heures'!C:C,C10)</f>
        <v>0</v>
      </c>
      <c r="E10" s="8">
        <f>SUMIFS('Saisie Heures'!N:N,'Saisie Heures'!B:B,B10,'Saisie Heures'!C:C,C10)</f>
        <v>0</v>
      </c>
    </row>
    <row r="11" spans="1:5" x14ac:dyDescent="0.2">
      <c r="A11" t="str">
        <f>IF('Saisie Heures'!A11="","",'Saisie Heures'!A11)</f>
        <v/>
      </c>
      <c r="B11" t="str">
        <f>IF('Saisie Heures'!B11="","",'Saisie Heures'!B11)</f>
        <v/>
      </c>
      <c r="C11" t="str">
        <f>IF('Saisie Heures'!C11="","",'Saisie Heures'!C11)</f>
        <v/>
      </c>
      <c r="D11">
        <f>SUMIFS('Saisie Heures'!J:J,'Saisie Heures'!B:B,B11,'Saisie Heures'!C:C,C11)</f>
        <v>0</v>
      </c>
      <c r="E11" s="8">
        <f>SUMIFS('Saisie Heures'!N:N,'Saisie Heures'!B:B,B11,'Saisie Heures'!C:C,C11)</f>
        <v>0</v>
      </c>
    </row>
    <row r="12" spans="1:5" x14ac:dyDescent="0.2">
      <c r="A12" t="str">
        <f>IF('Saisie Heures'!A12="","",'Saisie Heures'!A12)</f>
        <v/>
      </c>
      <c r="B12" t="str">
        <f>IF('Saisie Heures'!B12="","",'Saisie Heures'!B12)</f>
        <v/>
      </c>
      <c r="C12" t="str">
        <f>IF('Saisie Heures'!C12="","",'Saisie Heures'!C12)</f>
        <v/>
      </c>
      <c r="D12">
        <f>SUMIFS('Saisie Heures'!J:J,'Saisie Heures'!B:B,B12,'Saisie Heures'!C:C,C12)</f>
        <v>0</v>
      </c>
      <c r="E12" s="8">
        <f>SUMIFS('Saisie Heures'!N:N,'Saisie Heures'!B:B,B12,'Saisie Heures'!C:C,C12)</f>
        <v>0</v>
      </c>
    </row>
    <row r="13" spans="1:5" x14ac:dyDescent="0.2">
      <c r="A13" t="str">
        <f>IF('Saisie Heures'!A13="","",'Saisie Heures'!A13)</f>
        <v/>
      </c>
      <c r="B13" t="str">
        <f>IF('Saisie Heures'!B13="","",'Saisie Heures'!B13)</f>
        <v/>
      </c>
      <c r="C13" t="str">
        <f>IF('Saisie Heures'!C13="","",'Saisie Heures'!C13)</f>
        <v/>
      </c>
      <c r="D13">
        <f>SUMIFS('Saisie Heures'!J:J,'Saisie Heures'!B:B,B13,'Saisie Heures'!C:C,C13)</f>
        <v>0</v>
      </c>
      <c r="E13" s="8">
        <f>SUMIFS('Saisie Heures'!N:N,'Saisie Heures'!B:B,B13,'Saisie Heures'!C:C,C13)</f>
        <v>0</v>
      </c>
    </row>
    <row r="14" spans="1:5" x14ac:dyDescent="0.2">
      <c r="A14" t="str">
        <f>IF('Saisie Heures'!A14="","",'Saisie Heures'!A14)</f>
        <v/>
      </c>
      <c r="B14" t="str">
        <f>IF('Saisie Heures'!B14="","",'Saisie Heures'!B14)</f>
        <v/>
      </c>
      <c r="C14" t="str">
        <f>IF('Saisie Heures'!C14="","",'Saisie Heures'!C14)</f>
        <v/>
      </c>
      <c r="D14">
        <f>SUMIFS('Saisie Heures'!J:J,'Saisie Heures'!B:B,B14,'Saisie Heures'!C:C,C14)</f>
        <v>0</v>
      </c>
      <c r="E14" s="8">
        <f>SUMIFS('Saisie Heures'!N:N,'Saisie Heures'!B:B,B14,'Saisie Heures'!C:C,C14)</f>
        <v>0</v>
      </c>
    </row>
    <row r="15" spans="1:5" x14ac:dyDescent="0.2">
      <c r="A15" t="str">
        <f>IF('Saisie Heures'!A15="","",'Saisie Heures'!A15)</f>
        <v/>
      </c>
      <c r="B15" t="str">
        <f>IF('Saisie Heures'!B15="","",'Saisie Heures'!B15)</f>
        <v/>
      </c>
      <c r="C15" t="str">
        <f>IF('Saisie Heures'!C15="","",'Saisie Heures'!C15)</f>
        <v/>
      </c>
      <c r="D15">
        <f>SUMIFS('Saisie Heures'!J:J,'Saisie Heures'!B:B,B15,'Saisie Heures'!C:C,C15)</f>
        <v>0</v>
      </c>
      <c r="E15" s="8">
        <f>SUMIFS('Saisie Heures'!N:N,'Saisie Heures'!B:B,B15,'Saisie Heures'!C:C,C15)</f>
        <v>0</v>
      </c>
    </row>
    <row r="16" spans="1:5" x14ac:dyDescent="0.2">
      <c r="A16" t="str">
        <f>IF('Saisie Heures'!A16="","",'Saisie Heures'!A16)</f>
        <v/>
      </c>
      <c r="B16" t="str">
        <f>IF('Saisie Heures'!B16="","",'Saisie Heures'!B16)</f>
        <v/>
      </c>
      <c r="C16" t="str">
        <f>IF('Saisie Heures'!C16="","",'Saisie Heures'!C16)</f>
        <v/>
      </c>
      <c r="D16">
        <f>SUMIFS('Saisie Heures'!J:J,'Saisie Heures'!B:B,B16,'Saisie Heures'!C:C,C16)</f>
        <v>0</v>
      </c>
      <c r="E16" s="8">
        <f>SUMIFS('Saisie Heures'!N:N,'Saisie Heures'!B:B,B16,'Saisie Heures'!C:C,C16)</f>
        <v>0</v>
      </c>
    </row>
    <row r="17" spans="1:5" x14ac:dyDescent="0.2">
      <c r="A17" t="str">
        <f>IF('Saisie Heures'!A17="","",'Saisie Heures'!A17)</f>
        <v/>
      </c>
      <c r="B17" t="str">
        <f>IF('Saisie Heures'!B17="","",'Saisie Heures'!B17)</f>
        <v/>
      </c>
      <c r="C17" t="str">
        <f>IF('Saisie Heures'!C17="","",'Saisie Heures'!C17)</f>
        <v/>
      </c>
      <c r="D17">
        <f>SUMIFS('Saisie Heures'!J:J,'Saisie Heures'!B:B,B17,'Saisie Heures'!C:C,C17)</f>
        <v>0</v>
      </c>
      <c r="E17" s="8">
        <f>SUMIFS('Saisie Heures'!N:N,'Saisie Heures'!B:B,B17,'Saisie Heures'!C:C,C17)</f>
        <v>0</v>
      </c>
    </row>
    <row r="18" spans="1:5" x14ac:dyDescent="0.2">
      <c r="A18" t="str">
        <f>IF('Saisie Heures'!A18="","",'Saisie Heures'!A18)</f>
        <v/>
      </c>
      <c r="B18" t="str">
        <f>IF('Saisie Heures'!B18="","",'Saisie Heures'!B18)</f>
        <v/>
      </c>
      <c r="C18" t="str">
        <f>IF('Saisie Heures'!C18="","",'Saisie Heures'!C18)</f>
        <v/>
      </c>
      <c r="D18">
        <f>SUMIFS('Saisie Heures'!J:J,'Saisie Heures'!B:B,B18,'Saisie Heures'!C:C,C18)</f>
        <v>0</v>
      </c>
      <c r="E18" s="8">
        <f>SUMIFS('Saisie Heures'!N:N,'Saisie Heures'!B:B,B18,'Saisie Heures'!C:C,C18)</f>
        <v>0</v>
      </c>
    </row>
    <row r="19" spans="1:5" x14ac:dyDescent="0.2">
      <c r="A19" t="str">
        <f>IF('Saisie Heures'!A19="","",'Saisie Heures'!A19)</f>
        <v/>
      </c>
      <c r="B19" t="str">
        <f>IF('Saisie Heures'!B19="","",'Saisie Heures'!B19)</f>
        <v/>
      </c>
      <c r="C19" t="str">
        <f>IF('Saisie Heures'!C19="","",'Saisie Heures'!C19)</f>
        <v/>
      </c>
      <c r="D19">
        <f>SUMIFS('Saisie Heures'!J:J,'Saisie Heures'!B:B,B19,'Saisie Heures'!C:C,C19)</f>
        <v>0</v>
      </c>
      <c r="E19" s="8">
        <f>SUMIFS('Saisie Heures'!N:N,'Saisie Heures'!B:B,B19,'Saisie Heures'!C:C,C19)</f>
        <v>0</v>
      </c>
    </row>
    <row r="20" spans="1:5" x14ac:dyDescent="0.2">
      <c r="A20" t="str">
        <f>IF('Saisie Heures'!A20="","",'Saisie Heures'!A20)</f>
        <v/>
      </c>
      <c r="B20" t="str">
        <f>IF('Saisie Heures'!B20="","",'Saisie Heures'!B20)</f>
        <v/>
      </c>
      <c r="C20" t="str">
        <f>IF('Saisie Heures'!C20="","",'Saisie Heures'!C20)</f>
        <v/>
      </c>
      <c r="D20">
        <f>SUMIFS('Saisie Heures'!J:J,'Saisie Heures'!B:B,B20,'Saisie Heures'!C:C,C20)</f>
        <v>0</v>
      </c>
      <c r="E20" s="8">
        <f>SUMIFS('Saisie Heures'!N:N,'Saisie Heures'!B:B,B20,'Saisie Heures'!C:C,C20)</f>
        <v>0</v>
      </c>
    </row>
    <row r="21" spans="1:5" x14ac:dyDescent="0.2">
      <c r="A21" t="str">
        <f>IF('Saisie Heures'!A21="","",'Saisie Heures'!A21)</f>
        <v/>
      </c>
      <c r="B21" t="str">
        <f>IF('Saisie Heures'!B21="","",'Saisie Heures'!B21)</f>
        <v/>
      </c>
      <c r="C21" t="str">
        <f>IF('Saisie Heures'!C21="","",'Saisie Heures'!C21)</f>
        <v/>
      </c>
      <c r="D21">
        <f>SUMIFS('Saisie Heures'!J:J,'Saisie Heures'!B:B,B21,'Saisie Heures'!C:C,C21)</f>
        <v>0</v>
      </c>
      <c r="E21" s="8">
        <f>SUMIFS('Saisie Heures'!N:N,'Saisie Heures'!B:B,B21,'Saisie Heures'!C:C,C21)</f>
        <v>0</v>
      </c>
    </row>
    <row r="22" spans="1:5" x14ac:dyDescent="0.2">
      <c r="A22" t="str">
        <f>IF('Saisie Heures'!A22="","",'Saisie Heures'!A22)</f>
        <v/>
      </c>
      <c r="B22" t="str">
        <f>IF('Saisie Heures'!B22="","",'Saisie Heures'!B22)</f>
        <v/>
      </c>
      <c r="C22" t="str">
        <f>IF('Saisie Heures'!C22="","",'Saisie Heures'!C22)</f>
        <v/>
      </c>
      <c r="D22">
        <f>SUMIFS('Saisie Heures'!J:J,'Saisie Heures'!B:B,B22,'Saisie Heures'!C:C,C22)</f>
        <v>0</v>
      </c>
      <c r="E22" s="8">
        <f>SUMIFS('Saisie Heures'!N:N,'Saisie Heures'!B:B,B22,'Saisie Heures'!C:C,C22)</f>
        <v>0</v>
      </c>
    </row>
    <row r="23" spans="1:5" x14ac:dyDescent="0.2">
      <c r="A23" t="str">
        <f>IF('Saisie Heures'!A23="","",'Saisie Heures'!A23)</f>
        <v/>
      </c>
      <c r="B23" t="str">
        <f>IF('Saisie Heures'!B23="","",'Saisie Heures'!B23)</f>
        <v/>
      </c>
      <c r="C23" t="str">
        <f>IF('Saisie Heures'!C23="","",'Saisie Heures'!C23)</f>
        <v/>
      </c>
      <c r="D23">
        <f>SUMIFS('Saisie Heures'!J:J,'Saisie Heures'!B:B,B23,'Saisie Heures'!C:C,C23)</f>
        <v>0</v>
      </c>
      <c r="E23" s="8">
        <f>SUMIFS('Saisie Heures'!N:N,'Saisie Heures'!B:B,B23,'Saisie Heures'!C:C,C23)</f>
        <v>0</v>
      </c>
    </row>
    <row r="24" spans="1:5" x14ac:dyDescent="0.2">
      <c r="A24" t="str">
        <f>IF('Saisie Heures'!A24="","",'Saisie Heures'!A24)</f>
        <v/>
      </c>
      <c r="B24" t="str">
        <f>IF('Saisie Heures'!B24="","",'Saisie Heures'!B24)</f>
        <v/>
      </c>
      <c r="C24" t="str">
        <f>IF('Saisie Heures'!C24="","",'Saisie Heures'!C24)</f>
        <v/>
      </c>
      <c r="D24">
        <f>SUMIFS('Saisie Heures'!J:J,'Saisie Heures'!B:B,B24,'Saisie Heures'!C:C,C24)</f>
        <v>0</v>
      </c>
      <c r="E24" s="8">
        <f>SUMIFS('Saisie Heures'!N:N,'Saisie Heures'!B:B,B24,'Saisie Heures'!C:C,C24)</f>
        <v>0</v>
      </c>
    </row>
    <row r="25" spans="1:5" x14ac:dyDescent="0.2">
      <c r="A25" t="str">
        <f>IF('Saisie Heures'!A25="","",'Saisie Heures'!A25)</f>
        <v/>
      </c>
      <c r="B25" t="str">
        <f>IF('Saisie Heures'!B25="","",'Saisie Heures'!B25)</f>
        <v/>
      </c>
      <c r="C25" t="str">
        <f>IF('Saisie Heures'!C25="","",'Saisie Heures'!C25)</f>
        <v/>
      </c>
      <c r="D25">
        <f>SUMIFS('Saisie Heures'!J:J,'Saisie Heures'!B:B,B25,'Saisie Heures'!C:C,C25)</f>
        <v>0</v>
      </c>
      <c r="E25" s="8">
        <f>SUMIFS('Saisie Heures'!N:N,'Saisie Heures'!B:B,B25,'Saisie Heures'!C:C,C25)</f>
        <v>0</v>
      </c>
    </row>
    <row r="26" spans="1:5" x14ac:dyDescent="0.2">
      <c r="A26" t="str">
        <f>IF('Saisie Heures'!A26="","",'Saisie Heures'!A26)</f>
        <v/>
      </c>
      <c r="B26" t="str">
        <f>IF('Saisie Heures'!B26="","",'Saisie Heures'!B26)</f>
        <v/>
      </c>
      <c r="C26" t="str">
        <f>IF('Saisie Heures'!C26="","",'Saisie Heures'!C26)</f>
        <v/>
      </c>
      <c r="D26">
        <f>SUMIFS('Saisie Heures'!J:J,'Saisie Heures'!B:B,B26,'Saisie Heures'!C:C,C26)</f>
        <v>0</v>
      </c>
      <c r="E26" s="8">
        <f>SUMIFS('Saisie Heures'!N:N,'Saisie Heures'!B:B,B26,'Saisie Heures'!C:C,C26)</f>
        <v>0</v>
      </c>
    </row>
    <row r="27" spans="1:5" x14ac:dyDescent="0.2">
      <c r="A27" t="str">
        <f>IF('Saisie Heures'!A27="","",'Saisie Heures'!A27)</f>
        <v/>
      </c>
      <c r="B27" t="str">
        <f>IF('Saisie Heures'!B27="","",'Saisie Heures'!B27)</f>
        <v/>
      </c>
      <c r="C27" t="str">
        <f>IF('Saisie Heures'!C27="","",'Saisie Heures'!C27)</f>
        <v/>
      </c>
      <c r="D27">
        <f>SUMIFS('Saisie Heures'!J:J,'Saisie Heures'!B:B,B27,'Saisie Heures'!C:C,C27)</f>
        <v>0</v>
      </c>
      <c r="E27" s="8">
        <f>SUMIFS('Saisie Heures'!N:N,'Saisie Heures'!B:B,B27,'Saisie Heures'!C:C,C27)</f>
        <v>0</v>
      </c>
    </row>
    <row r="28" spans="1:5" x14ac:dyDescent="0.2">
      <c r="A28" t="str">
        <f>IF('Saisie Heures'!A28="","",'Saisie Heures'!A28)</f>
        <v/>
      </c>
      <c r="B28" t="str">
        <f>IF('Saisie Heures'!B28="","",'Saisie Heures'!B28)</f>
        <v/>
      </c>
      <c r="C28" t="str">
        <f>IF('Saisie Heures'!C28="","",'Saisie Heures'!C28)</f>
        <v/>
      </c>
      <c r="D28">
        <f>SUMIFS('Saisie Heures'!J:J,'Saisie Heures'!B:B,B28,'Saisie Heures'!C:C,C28)</f>
        <v>0</v>
      </c>
      <c r="E28" s="8">
        <f>SUMIFS('Saisie Heures'!N:N,'Saisie Heures'!B:B,B28,'Saisie Heures'!C:C,C28)</f>
        <v>0</v>
      </c>
    </row>
    <row r="29" spans="1:5" x14ac:dyDescent="0.2">
      <c r="A29" t="str">
        <f>IF('Saisie Heures'!A29="","",'Saisie Heures'!A29)</f>
        <v/>
      </c>
      <c r="B29" t="str">
        <f>IF('Saisie Heures'!B29="","",'Saisie Heures'!B29)</f>
        <v/>
      </c>
      <c r="C29" t="str">
        <f>IF('Saisie Heures'!C29="","",'Saisie Heures'!C29)</f>
        <v/>
      </c>
      <c r="D29">
        <f>SUMIFS('Saisie Heures'!J:J,'Saisie Heures'!B:B,B29,'Saisie Heures'!C:C,C29)</f>
        <v>0</v>
      </c>
      <c r="E29" s="8">
        <f>SUMIFS('Saisie Heures'!N:N,'Saisie Heures'!B:B,B29,'Saisie Heures'!C:C,C29)</f>
        <v>0</v>
      </c>
    </row>
    <row r="30" spans="1:5" x14ac:dyDescent="0.2">
      <c r="A30" t="str">
        <f>IF('Saisie Heures'!A30="","",'Saisie Heures'!A30)</f>
        <v/>
      </c>
      <c r="B30" t="str">
        <f>IF('Saisie Heures'!B30="","",'Saisie Heures'!B30)</f>
        <v/>
      </c>
      <c r="C30" t="str">
        <f>IF('Saisie Heures'!C30="","",'Saisie Heures'!C30)</f>
        <v/>
      </c>
      <c r="D30">
        <f>SUMIFS('Saisie Heures'!J:J,'Saisie Heures'!B:B,B30,'Saisie Heures'!C:C,C30)</f>
        <v>0</v>
      </c>
      <c r="E30" s="8">
        <f>SUMIFS('Saisie Heures'!N:N,'Saisie Heures'!B:B,B30,'Saisie Heures'!C:C,C30)</f>
        <v>0</v>
      </c>
    </row>
    <row r="31" spans="1:5" x14ac:dyDescent="0.2">
      <c r="A31" t="str">
        <f>IF('Saisie Heures'!A31="","",'Saisie Heures'!A31)</f>
        <v/>
      </c>
      <c r="B31" t="str">
        <f>IF('Saisie Heures'!B31="","",'Saisie Heures'!B31)</f>
        <v/>
      </c>
      <c r="C31" t="str">
        <f>IF('Saisie Heures'!C31="","",'Saisie Heures'!C31)</f>
        <v/>
      </c>
      <c r="D31">
        <f>SUMIFS('Saisie Heures'!J:J,'Saisie Heures'!B:B,B31,'Saisie Heures'!C:C,C31)</f>
        <v>0</v>
      </c>
      <c r="E31" s="8">
        <f>SUMIFS('Saisie Heures'!N:N,'Saisie Heures'!B:B,B31,'Saisie Heures'!C:C,C31)</f>
        <v>0</v>
      </c>
    </row>
    <row r="32" spans="1:5" x14ac:dyDescent="0.2">
      <c r="A32" t="str">
        <f>IF('Saisie Heures'!A32="","",'Saisie Heures'!A32)</f>
        <v/>
      </c>
      <c r="B32" t="str">
        <f>IF('Saisie Heures'!B32="","",'Saisie Heures'!B32)</f>
        <v/>
      </c>
      <c r="C32" t="str">
        <f>IF('Saisie Heures'!C32="","",'Saisie Heures'!C32)</f>
        <v/>
      </c>
      <c r="D32">
        <f>SUMIFS('Saisie Heures'!J:J,'Saisie Heures'!B:B,B32,'Saisie Heures'!C:C,C32)</f>
        <v>0</v>
      </c>
      <c r="E32" s="8">
        <f>SUMIFS('Saisie Heures'!N:N,'Saisie Heures'!B:B,B32,'Saisie Heures'!C:C,C32)</f>
        <v>0</v>
      </c>
    </row>
    <row r="33" spans="1:5" x14ac:dyDescent="0.2">
      <c r="A33" t="str">
        <f>IF('Saisie Heures'!A33="","",'Saisie Heures'!A33)</f>
        <v/>
      </c>
      <c r="B33" t="str">
        <f>IF('Saisie Heures'!B33="","",'Saisie Heures'!B33)</f>
        <v/>
      </c>
      <c r="C33" t="str">
        <f>IF('Saisie Heures'!C33="","",'Saisie Heures'!C33)</f>
        <v/>
      </c>
      <c r="D33">
        <f>SUMIFS('Saisie Heures'!J:J,'Saisie Heures'!B:B,B33,'Saisie Heures'!C:C,C33)</f>
        <v>0</v>
      </c>
      <c r="E33" s="8">
        <f>SUMIFS('Saisie Heures'!N:N,'Saisie Heures'!B:B,B33,'Saisie Heures'!C:C,C33)</f>
        <v>0</v>
      </c>
    </row>
    <row r="34" spans="1:5" x14ac:dyDescent="0.2">
      <c r="A34" t="str">
        <f>IF('Saisie Heures'!A34="","",'Saisie Heures'!A34)</f>
        <v/>
      </c>
      <c r="B34" t="str">
        <f>IF('Saisie Heures'!B34="","",'Saisie Heures'!B34)</f>
        <v/>
      </c>
      <c r="C34" t="str">
        <f>IF('Saisie Heures'!C34="","",'Saisie Heures'!C34)</f>
        <v/>
      </c>
      <c r="D34">
        <f>SUMIFS('Saisie Heures'!J:J,'Saisie Heures'!B:B,B34,'Saisie Heures'!C:C,C34)</f>
        <v>0</v>
      </c>
      <c r="E34" s="8">
        <f>SUMIFS('Saisie Heures'!N:N,'Saisie Heures'!B:B,B34,'Saisie Heures'!C:C,C34)</f>
        <v>0</v>
      </c>
    </row>
    <row r="35" spans="1:5" x14ac:dyDescent="0.2">
      <c r="A35" t="str">
        <f>IF('Saisie Heures'!A35="","",'Saisie Heures'!A35)</f>
        <v/>
      </c>
      <c r="B35" t="str">
        <f>IF('Saisie Heures'!B35="","",'Saisie Heures'!B35)</f>
        <v/>
      </c>
      <c r="C35" t="str">
        <f>IF('Saisie Heures'!C35="","",'Saisie Heures'!C35)</f>
        <v/>
      </c>
      <c r="D35">
        <f>SUMIFS('Saisie Heures'!J:J,'Saisie Heures'!B:B,B35,'Saisie Heures'!C:C,C35)</f>
        <v>0</v>
      </c>
      <c r="E35" s="8">
        <f>SUMIFS('Saisie Heures'!N:N,'Saisie Heures'!B:B,B35,'Saisie Heures'!C:C,C35)</f>
        <v>0</v>
      </c>
    </row>
    <row r="36" spans="1:5" x14ac:dyDescent="0.2">
      <c r="A36" t="str">
        <f>IF('Saisie Heures'!A36="","",'Saisie Heures'!A36)</f>
        <v/>
      </c>
      <c r="B36" t="str">
        <f>IF('Saisie Heures'!B36="","",'Saisie Heures'!B36)</f>
        <v/>
      </c>
      <c r="C36" t="str">
        <f>IF('Saisie Heures'!C36="","",'Saisie Heures'!C36)</f>
        <v/>
      </c>
      <c r="D36">
        <f>SUMIFS('Saisie Heures'!J:J,'Saisie Heures'!B:B,B36,'Saisie Heures'!C:C,C36)</f>
        <v>0</v>
      </c>
      <c r="E36" s="8">
        <f>SUMIFS('Saisie Heures'!N:N,'Saisie Heures'!B:B,B36,'Saisie Heures'!C:C,C36)</f>
        <v>0</v>
      </c>
    </row>
    <row r="37" spans="1:5" x14ac:dyDescent="0.2">
      <c r="A37" t="str">
        <f>IF('Saisie Heures'!A37="","",'Saisie Heures'!A37)</f>
        <v/>
      </c>
      <c r="B37" t="str">
        <f>IF('Saisie Heures'!B37="","",'Saisie Heures'!B37)</f>
        <v/>
      </c>
      <c r="C37" t="str">
        <f>IF('Saisie Heures'!C37="","",'Saisie Heures'!C37)</f>
        <v/>
      </c>
      <c r="D37">
        <f>SUMIFS('Saisie Heures'!J:J,'Saisie Heures'!B:B,B37,'Saisie Heures'!C:C,C37)</f>
        <v>0</v>
      </c>
      <c r="E37" s="8">
        <f>SUMIFS('Saisie Heures'!N:N,'Saisie Heures'!B:B,B37,'Saisie Heures'!C:C,C37)</f>
        <v>0</v>
      </c>
    </row>
    <row r="38" spans="1:5" x14ac:dyDescent="0.2">
      <c r="A38" t="str">
        <f>IF('Saisie Heures'!A38="","",'Saisie Heures'!A38)</f>
        <v/>
      </c>
      <c r="B38" t="str">
        <f>IF('Saisie Heures'!B38="","",'Saisie Heures'!B38)</f>
        <v/>
      </c>
      <c r="C38" t="str">
        <f>IF('Saisie Heures'!C38="","",'Saisie Heures'!C38)</f>
        <v/>
      </c>
      <c r="D38">
        <f>SUMIFS('Saisie Heures'!J:J,'Saisie Heures'!B:B,B38,'Saisie Heures'!C:C,C38)</f>
        <v>0</v>
      </c>
      <c r="E38" s="8">
        <f>SUMIFS('Saisie Heures'!N:N,'Saisie Heures'!B:B,B38,'Saisie Heures'!C:C,C38)</f>
        <v>0</v>
      </c>
    </row>
    <row r="39" spans="1:5" x14ac:dyDescent="0.2">
      <c r="A39" t="str">
        <f>IF('Saisie Heures'!A39="","",'Saisie Heures'!A39)</f>
        <v/>
      </c>
      <c r="B39" t="str">
        <f>IF('Saisie Heures'!B39="","",'Saisie Heures'!B39)</f>
        <v/>
      </c>
      <c r="C39" t="str">
        <f>IF('Saisie Heures'!C39="","",'Saisie Heures'!C39)</f>
        <v/>
      </c>
      <c r="D39">
        <f>SUMIFS('Saisie Heures'!J:J,'Saisie Heures'!B:B,B39,'Saisie Heures'!C:C,C39)</f>
        <v>0</v>
      </c>
      <c r="E39" s="8">
        <f>SUMIFS('Saisie Heures'!N:N,'Saisie Heures'!B:B,B39,'Saisie Heures'!C:C,C39)</f>
        <v>0</v>
      </c>
    </row>
    <row r="40" spans="1:5" x14ac:dyDescent="0.2">
      <c r="A40" t="str">
        <f>IF('Saisie Heures'!A40="","",'Saisie Heures'!A40)</f>
        <v/>
      </c>
      <c r="B40" t="str">
        <f>IF('Saisie Heures'!B40="","",'Saisie Heures'!B40)</f>
        <v/>
      </c>
      <c r="C40" t="str">
        <f>IF('Saisie Heures'!C40="","",'Saisie Heures'!C40)</f>
        <v/>
      </c>
      <c r="D40">
        <f>SUMIFS('Saisie Heures'!J:J,'Saisie Heures'!B:B,B40,'Saisie Heures'!C:C,C40)</f>
        <v>0</v>
      </c>
      <c r="E40" s="8">
        <f>SUMIFS('Saisie Heures'!N:N,'Saisie Heures'!B:B,B40,'Saisie Heures'!C:C,C40)</f>
        <v>0</v>
      </c>
    </row>
    <row r="41" spans="1:5" x14ac:dyDescent="0.2">
      <c r="A41" t="str">
        <f>IF('Saisie Heures'!A41="","",'Saisie Heures'!A41)</f>
        <v/>
      </c>
      <c r="B41" t="str">
        <f>IF('Saisie Heures'!B41="","",'Saisie Heures'!B41)</f>
        <v/>
      </c>
      <c r="C41" t="str">
        <f>IF('Saisie Heures'!C41="","",'Saisie Heures'!C41)</f>
        <v/>
      </c>
      <c r="D41">
        <f>SUMIFS('Saisie Heures'!J:J,'Saisie Heures'!B:B,B41,'Saisie Heures'!C:C,C41)</f>
        <v>0</v>
      </c>
      <c r="E41" s="8">
        <f>SUMIFS('Saisie Heures'!N:N,'Saisie Heures'!B:B,B41,'Saisie Heures'!C:C,C41)</f>
        <v>0</v>
      </c>
    </row>
    <row r="42" spans="1:5" x14ac:dyDescent="0.2">
      <c r="A42" t="str">
        <f>IF('Saisie Heures'!A42="","",'Saisie Heures'!A42)</f>
        <v/>
      </c>
      <c r="B42" t="str">
        <f>IF('Saisie Heures'!B42="","",'Saisie Heures'!B42)</f>
        <v/>
      </c>
      <c r="C42" t="str">
        <f>IF('Saisie Heures'!C42="","",'Saisie Heures'!C42)</f>
        <v/>
      </c>
      <c r="D42">
        <f>SUMIFS('Saisie Heures'!J:J,'Saisie Heures'!B:B,B42,'Saisie Heures'!C:C,C42)</f>
        <v>0</v>
      </c>
      <c r="E42" s="8">
        <f>SUMIFS('Saisie Heures'!N:N,'Saisie Heures'!B:B,B42,'Saisie Heures'!C:C,C42)</f>
        <v>0</v>
      </c>
    </row>
    <row r="43" spans="1:5" x14ac:dyDescent="0.2">
      <c r="A43" t="str">
        <f>IF('Saisie Heures'!A43="","",'Saisie Heures'!A43)</f>
        <v/>
      </c>
      <c r="B43" t="str">
        <f>IF('Saisie Heures'!B43="","",'Saisie Heures'!B43)</f>
        <v/>
      </c>
      <c r="C43" t="str">
        <f>IF('Saisie Heures'!C43="","",'Saisie Heures'!C43)</f>
        <v/>
      </c>
      <c r="D43">
        <f>SUMIFS('Saisie Heures'!J:J,'Saisie Heures'!B:B,B43,'Saisie Heures'!C:C,C43)</f>
        <v>0</v>
      </c>
      <c r="E43" s="8">
        <f>SUMIFS('Saisie Heures'!N:N,'Saisie Heures'!B:B,B43,'Saisie Heures'!C:C,C43)</f>
        <v>0</v>
      </c>
    </row>
    <row r="44" spans="1:5" x14ac:dyDescent="0.2">
      <c r="A44" t="str">
        <f>IF('Saisie Heures'!A44="","",'Saisie Heures'!A44)</f>
        <v/>
      </c>
      <c r="B44" t="str">
        <f>IF('Saisie Heures'!B44="","",'Saisie Heures'!B44)</f>
        <v/>
      </c>
      <c r="C44" t="str">
        <f>IF('Saisie Heures'!C44="","",'Saisie Heures'!C44)</f>
        <v/>
      </c>
      <c r="D44">
        <f>SUMIFS('Saisie Heures'!J:J,'Saisie Heures'!B:B,B44,'Saisie Heures'!C:C,C44)</f>
        <v>0</v>
      </c>
      <c r="E44" s="8">
        <f>SUMIFS('Saisie Heures'!N:N,'Saisie Heures'!B:B,B44,'Saisie Heures'!C:C,C44)</f>
        <v>0</v>
      </c>
    </row>
    <row r="45" spans="1:5" x14ac:dyDescent="0.2">
      <c r="A45" t="str">
        <f>IF('Saisie Heures'!A45="","",'Saisie Heures'!A45)</f>
        <v/>
      </c>
      <c r="B45" t="str">
        <f>IF('Saisie Heures'!B45="","",'Saisie Heures'!B45)</f>
        <v/>
      </c>
      <c r="C45" t="str">
        <f>IF('Saisie Heures'!C45="","",'Saisie Heures'!C45)</f>
        <v/>
      </c>
      <c r="D45">
        <f>SUMIFS('Saisie Heures'!J:J,'Saisie Heures'!B:B,B45,'Saisie Heures'!C:C,C45)</f>
        <v>0</v>
      </c>
      <c r="E45" s="8">
        <f>SUMIFS('Saisie Heures'!N:N,'Saisie Heures'!B:B,B45,'Saisie Heures'!C:C,C45)</f>
        <v>0</v>
      </c>
    </row>
    <row r="46" spans="1:5" x14ac:dyDescent="0.2">
      <c r="A46" t="str">
        <f>IF('Saisie Heures'!A46="","",'Saisie Heures'!A46)</f>
        <v/>
      </c>
      <c r="B46" t="str">
        <f>IF('Saisie Heures'!B46="","",'Saisie Heures'!B46)</f>
        <v/>
      </c>
      <c r="C46" t="str">
        <f>IF('Saisie Heures'!C46="","",'Saisie Heures'!C46)</f>
        <v/>
      </c>
      <c r="D46">
        <f>SUMIFS('Saisie Heures'!J:J,'Saisie Heures'!B:B,B46,'Saisie Heures'!C:C,C46)</f>
        <v>0</v>
      </c>
      <c r="E46" s="8">
        <f>SUMIFS('Saisie Heures'!N:N,'Saisie Heures'!B:B,B46,'Saisie Heures'!C:C,C46)</f>
        <v>0</v>
      </c>
    </row>
    <row r="47" spans="1:5" x14ac:dyDescent="0.2">
      <c r="A47" t="str">
        <f>IF('Saisie Heures'!A47="","",'Saisie Heures'!A47)</f>
        <v/>
      </c>
      <c r="B47" t="str">
        <f>IF('Saisie Heures'!B47="","",'Saisie Heures'!B47)</f>
        <v/>
      </c>
      <c r="C47" t="str">
        <f>IF('Saisie Heures'!C47="","",'Saisie Heures'!C47)</f>
        <v/>
      </c>
      <c r="D47">
        <f>SUMIFS('Saisie Heures'!J:J,'Saisie Heures'!B:B,B47,'Saisie Heures'!C:C,C47)</f>
        <v>0</v>
      </c>
      <c r="E47" s="8">
        <f>SUMIFS('Saisie Heures'!N:N,'Saisie Heures'!B:B,B47,'Saisie Heures'!C:C,C47)</f>
        <v>0</v>
      </c>
    </row>
    <row r="48" spans="1:5" x14ac:dyDescent="0.2">
      <c r="A48" t="str">
        <f>IF('Saisie Heures'!A48="","",'Saisie Heures'!A48)</f>
        <v/>
      </c>
      <c r="B48" t="str">
        <f>IF('Saisie Heures'!B48="","",'Saisie Heures'!B48)</f>
        <v/>
      </c>
      <c r="C48" t="str">
        <f>IF('Saisie Heures'!C48="","",'Saisie Heures'!C48)</f>
        <v/>
      </c>
      <c r="D48">
        <f>SUMIFS('Saisie Heures'!J:J,'Saisie Heures'!B:B,B48,'Saisie Heures'!C:C,C48)</f>
        <v>0</v>
      </c>
      <c r="E48" s="8">
        <f>SUMIFS('Saisie Heures'!N:N,'Saisie Heures'!B:B,B48,'Saisie Heures'!C:C,C48)</f>
        <v>0</v>
      </c>
    </row>
    <row r="49" spans="1:5" x14ac:dyDescent="0.2">
      <c r="A49" t="str">
        <f>IF('Saisie Heures'!A49="","",'Saisie Heures'!A49)</f>
        <v/>
      </c>
      <c r="B49" t="str">
        <f>IF('Saisie Heures'!B49="","",'Saisie Heures'!B49)</f>
        <v/>
      </c>
      <c r="C49" t="str">
        <f>IF('Saisie Heures'!C49="","",'Saisie Heures'!C49)</f>
        <v/>
      </c>
      <c r="D49">
        <f>SUMIFS('Saisie Heures'!J:J,'Saisie Heures'!B:B,B49,'Saisie Heures'!C:C,C49)</f>
        <v>0</v>
      </c>
      <c r="E49" s="8">
        <f>SUMIFS('Saisie Heures'!N:N,'Saisie Heures'!B:B,B49,'Saisie Heures'!C:C,C49)</f>
        <v>0</v>
      </c>
    </row>
    <row r="50" spans="1:5" x14ac:dyDescent="0.2">
      <c r="A50" t="str">
        <f>IF('Saisie Heures'!A50="","",'Saisie Heures'!A50)</f>
        <v/>
      </c>
      <c r="B50" t="str">
        <f>IF('Saisie Heures'!B50="","",'Saisie Heures'!B50)</f>
        <v/>
      </c>
      <c r="C50" t="str">
        <f>IF('Saisie Heures'!C50="","",'Saisie Heures'!C50)</f>
        <v/>
      </c>
      <c r="D50">
        <f>SUMIFS('Saisie Heures'!J:J,'Saisie Heures'!B:B,B50,'Saisie Heures'!C:C,C50)</f>
        <v>0</v>
      </c>
      <c r="E50" s="8">
        <f>SUMIFS('Saisie Heures'!N:N,'Saisie Heures'!B:B,B50,'Saisie Heures'!C:C,C50)</f>
        <v>0</v>
      </c>
    </row>
    <row r="51" spans="1:5" x14ac:dyDescent="0.2">
      <c r="A51" t="str">
        <f>IF('Saisie Heures'!A51="","",'Saisie Heures'!A51)</f>
        <v/>
      </c>
      <c r="B51" t="str">
        <f>IF('Saisie Heures'!B51="","",'Saisie Heures'!B51)</f>
        <v/>
      </c>
      <c r="C51" t="str">
        <f>IF('Saisie Heures'!C51="","",'Saisie Heures'!C51)</f>
        <v/>
      </c>
      <c r="D51">
        <f>SUMIFS('Saisie Heures'!J:J,'Saisie Heures'!B:B,B51,'Saisie Heures'!C:C,C51)</f>
        <v>0</v>
      </c>
      <c r="E51" s="8">
        <f>SUMIFS('Saisie Heures'!N:N,'Saisie Heures'!B:B,B51,'Saisie Heures'!C:C,C51)</f>
        <v>0</v>
      </c>
    </row>
    <row r="52" spans="1:5" x14ac:dyDescent="0.2">
      <c r="A52" t="str">
        <f>IF('Saisie Heures'!A52="","",'Saisie Heures'!A52)</f>
        <v/>
      </c>
      <c r="B52" t="str">
        <f>IF('Saisie Heures'!B52="","",'Saisie Heures'!B52)</f>
        <v/>
      </c>
      <c r="C52" t="str">
        <f>IF('Saisie Heures'!C52="","",'Saisie Heures'!C52)</f>
        <v/>
      </c>
      <c r="D52">
        <f>SUMIFS('Saisie Heures'!J:J,'Saisie Heures'!B:B,B52,'Saisie Heures'!C:C,C52)</f>
        <v>0</v>
      </c>
      <c r="E52" s="8">
        <f>SUMIFS('Saisie Heures'!N:N,'Saisie Heures'!B:B,B52,'Saisie Heures'!C:C,C52)</f>
        <v>0</v>
      </c>
    </row>
    <row r="53" spans="1:5" x14ac:dyDescent="0.2">
      <c r="A53" t="str">
        <f>IF('Saisie Heures'!A53="","",'Saisie Heures'!A53)</f>
        <v/>
      </c>
      <c r="B53" t="str">
        <f>IF('Saisie Heures'!B53="","",'Saisie Heures'!B53)</f>
        <v/>
      </c>
      <c r="C53" t="str">
        <f>IF('Saisie Heures'!C53="","",'Saisie Heures'!C53)</f>
        <v/>
      </c>
      <c r="D53">
        <f>SUMIFS('Saisie Heures'!J:J,'Saisie Heures'!B:B,B53,'Saisie Heures'!C:C,C53)</f>
        <v>0</v>
      </c>
      <c r="E53" s="8">
        <f>SUMIFS('Saisie Heures'!N:N,'Saisie Heures'!B:B,B53,'Saisie Heures'!C:C,C53)</f>
        <v>0</v>
      </c>
    </row>
    <row r="54" spans="1:5" x14ac:dyDescent="0.2">
      <c r="A54" t="str">
        <f>IF('Saisie Heures'!A54="","",'Saisie Heures'!A54)</f>
        <v/>
      </c>
      <c r="B54" t="str">
        <f>IF('Saisie Heures'!B54="","",'Saisie Heures'!B54)</f>
        <v/>
      </c>
      <c r="C54" t="str">
        <f>IF('Saisie Heures'!C54="","",'Saisie Heures'!C54)</f>
        <v/>
      </c>
      <c r="D54">
        <f>SUMIFS('Saisie Heures'!J:J,'Saisie Heures'!B:B,B54,'Saisie Heures'!C:C,C54)</f>
        <v>0</v>
      </c>
      <c r="E54" s="8">
        <f>SUMIFS('Saisie Heures'!N:N,'Saisie Heures'!B:B,B54,'Saisie Heures'!C:C,C54)</f>
        <v>0</v>
      </c>
    </row>
    <row r="55" spans="1:5" x14ac:dyDescent="0.2">
      <c r="A55" t="str">
        <f>IF('Saisie Heures'!A55="","",'Saisie Heures'!A55)</f>
        <v/>
      </c>
      <c r="B55" t="str">
        <f>IF('Saisie Heures'!B55="","",'Saisie Heures'!B55)</f>
        <v/>
      </c>
      <c r="C55" t="str">
        <f>IF('Saisie Heures'!C55="","",'Saisie Heures'!C55)</f>
        <v/>
      </c>
      <c r="D55">
        <f>SUMIFS('Saisie Heures'!J:J,'Saisie Heures'!B:B,B55,'Saisie Heures'!C:C,C55)</f>
        <v>0</v>
      </c>
      <c r="E55" s="8">
        <f>SUMIFS('Saisie Heures'!N:N,'Saisie Heures'!B:B,B55,'Saisie Heures'!C:C,C55)</f>
        <v>0</v>
      </c>
    </row>
    <row r="56" spans="1:5" x14ac:dyDescent="0.2">
      <c r="A56" t="str">
        <f>IF('Saisie Heures'!A56="","",'Saisie Heures'!A56)</f>
        <v/>
      </c>
      <c r="B56" t="str">
        <f>IF('Saisie Heures'!B56="","",'Saisie Heures'!B56)</f>
        <v/>
      </c>
      <c r="C56" t="str">
        <f>IF('Saisie Heures'!C56="","",'Saisie Heures'!C56)</f>
        <v/>
      </c>
      <c r="D56">
        <f>SUMIFS('Saisie Heures'!J:J,'Saisie Heures'!B:B,B56,'Saisie Heures'!C:C,C56)</f>
        <v>0</v>
      </c>
      <c r="E56" s="8">
        <f>SUMIFS('Saisie Heures'!N:N,'Saisie Heures'!B:B,B56,'Saisie Heures'!C:C,C56)</f>
        <v>0</v>
      </c>
    </row>
    <row r="57" spans="1:5" x14ac:dyDescent="0.2">
      <c r="A57" t="str">
        <f>IF('Saisie Heures'!A57="","",'Saisie Heures'!A57)</f>
        <v/>
      </c>
      <c r="B57" t="str">
        <f>IF('Saisie Heures'!B57="","",'Saisie Heures'!B57)</f>
        <v/>
      </c>
      <c r="C57" t="str">
        <f>IF('Saisie Heures'!C57="","",'Saisie Heures'!C57)</f>
        <v/>
      </c>
      <c r="D57">
        <f>SUMIFS('Saisie Heures'!J:J,'Saisie Heures'!B:B,B57,'Saisie Heures'!C:C,C57)</f>
        <v>0</v>
      </c>
      <c r="E57" s="8">
        <f>SUMIFS('Saisie Heures'!N:N,'Saisie Heures'!B:B,B57,'Saisie Heures'!C:C,C57)</f>
        <v>0</v>
      </c>
    </row>
    <row r="58" spans="1:5" x14ac:dyDescent="0.2">
      <c r="A58" t="str">
        <f>IF('Saisie Heures'!A58="","",'Saisie Heures'!A58)</f>
        <v/>
      </c>
      <c r="B58" t="str">
        <f>IF('Saisie Heures'!B58="","",'Saisie Heures'!B58)</f>
        <v/>
      </c>
      <c r="C58" t="str">
        <f>IF('Saisie Heures'!C58="","",'Saisie Heures'!C58)</f>
        <v/>
      </c>
      <c r="D58">
        <f>SUMIFS('Saisie Heures'!J:J,'Saisie Heures'!B:B,B58,'Saisie Heures'!C:C,C58)</f>
        <v>0</v>
      </c>
      <c r="E58" s="8">
        <f>SUMIFS('Saisie Heures'!N:N,'Saisie Heures'!B:B,B58,'Saisie Heures'!C:C,C58)</f>
        <v>0</v>
      </c>
    </row>
    <row r="59" spans="1:5" x14ac:dyDescent="0.2">
      <c r="A59" t="str">
        <f>IF('Saisie Heures'!A59="","",'Saisie Heures'!A59)</f>
        <v/>
      </c>
      <c r="B59" t="str">
        <f>IF('Saisie Heures'!B59="","",'Saisie Heures'!B59)</f>
        <v/>
      </c>
      <c r="C59" t="str">
        <f>IF('Saisie Heures'!C59="","",'Saisie Heures'!C59)</f>
        <v/>
      </c>
      <c r="D59">
        <f>SUMIFS('Saisie Heures'!J:J,'Saisie Heures'!B:B,B59,'Saisie Heures'!C:C,C59)</f>
        <v>0</v>
      </c>
      <c r="E59" s="8">
        <f>SUMIFS('Saisie Heures'!N:N,'Saisie Heures'!B:B,B59,'Saisie Heures'!C:C,C59)</f>
        <v>0</v>
      </c>
    </row>
    <row r="60" spans="1:5" x14ac:dyDescent="0.2">
      <c r="A60" t="str">
        <f>IF('Saisie Heures'!A60="","",'Saisie Heures'!A60)</f>
        <v/>
      </c>
      <c r="B60" t="str">
        <f>IF('Saisie Heures'!B60="","",'Saisie Heures'!B60)</f>
        <v/>
      </c>
      <c r="C60" t="str">
        <f>IF('Saisie Heures'!C60="","",'Saisie Heures'!C60)</f>
        <v/>
      </c>
      <c r="D60">
        <f>SUMIFS('Saisie Heures'!J:J,'Saisie Heures'!B:B,B60,'Saisie Heures'!C:C,C60)</f>
        <v>0</v>
      </c>
      <c r="E60" s="8">
        <f>SUMIFS('Saisie Heures'!N:N,'Saisie Heures'!B:B,B60,'Saisie Heures'!C:C,C60)</f>
        <v>0</v>
      </c>
    </row>
    <row r="61" spans="1:5" x14ac:dyDescent="0.2">
      <c r="A61" t="str">
        <f>IF('Saisie Heures'!A61="","",'Saisie Heures'!A61)</f>
        <v/>
      </c>
      <c r="B61" t="str">
        <f>IF('Saisie Heures'!B61="","",'Saisie Heures'!B61)</f>
        <v/>
      </c>
      <c r="C61" t="str">
        <f>IF('Saisie Heures'!C61="","",'Saisie Heures'!C61)</f>
        <v/>
      </c>
      <c r="D61">
        <f>SUMIFS('Saisie Heures'!J:J,'Saisie Heures'!B:B,B61,'Saisie Heures'!C:C,C61)</f>
        <v>0</v>
      </c>
      <c r="E61" s="8">
        <f>SUMIFS('Saisie Heures'!N:N,'Saisie Heures'!B:B,B61,'Saisie Heures'!C:C,C61)</f>
        <v>0</v>
      </c>
    </row>
    <row r="62" spans="1:5" x14ac:dyDescent="0.2">
      <c r="A62" t="str">
        <f>IF('Saisie Heures'!A62="","",'Saisie Heures'!A62)</f>
        <v/>
      </c>
      <c r="B62" t="str">
        <f>IF('Saisie Heures'!B62="","",'Saisie Heures'!B62)</f>
        <v/>
      </c>
      <c r="C62" t="str">
        <f>IF('Saisie Heures'!C62="","",'Saisie Heures'!C62)</f>
        <v/>
      </c>
      <c r="D62">
        <f>SUMIFS('Saisie Heures'!J:J,'Saisie Heures'!B:B,B62,'Saisie Heures'!C:C,C62)</f>
        <v>0</v>
      </c>
      <c r="E62" s="8">
        <f>SUMIFS('Saisie Heures'!N:N,'Saisie Heures'!B:B,B62,'Saisie Heures'!C:C,C62)</f>
        <v>0</v>
      </c>
    </row>
    <row r="63" spans="1:5" x14ac:dyDescent="0.2">
      <c r="A63" t="str">
        <f>IF('Saisie Heures'!A63="","",'Saisie Heures'!A63)</f>
        <v/>
      </c>
      <c r="B63" t="str">
        <f>IF('Saisie Heures'!B63="","",'Saisie Heures'!B63)</f>
        <v/>
      </c>
      <c r="C63" t="str">
        <f>IF('Saisie Heures'!C63="","",'Saisie Heures'!C63)</f>
        <v/>
      </c>
      <c r="D63">
        <f>SUMIFS('Saisie Heures'!J:J,'Saisie Heures'!B:B,B63,'Saisie Heures'!C:C,C63)</f>
        <v>0</v>
      </c>
      <c r="E63" s="8">
        <f>SUMIFS('Saisie Heures'!N:N,'Saisie Heures'!B:B,B63,'Saisie Heures'!C:C,C63)</f>
        <v>0</v>
      </c>
    </row>
    <row r="64" spans="1:5" x14ac:dyDescent="0.2">
      <c r="A64" t="str">
        <f>IF('Saisie Heures'!A64="","",'Saisie Heures'!A64)</f>
        <v/>
      </c>
      <c r="B64" t="str">
        <f>IF('Saisie Heures'!B64="","",'Saisie Heures'!B64)</f>
        <v/>
      </c>
      <c r="C64" t="str">
        <f>IF('Saisie Heures'!C64="","",'Saisie Heures'!C64)</f>
        <v/>
      </c>
      <c r="D64">
        <f>SUMIFS('Saisie Heures'!J:J,'Saisie Heures'!B:B,B64,'Saisie Heures'!C:C,C64)</f>
        <v>0</v>
      </c>
      <c r="E64" s="8">
        <f>SUMIFS('Saisie Heures'!N:N,'Saisie Heures'!B:B,B64,'Saisie Heures'!C:C,C64)</f>
        <v>0</v>
      </c>
    </row>
    <row r="65" spans="1:5" x14ac:dyDescent="0.2">
      <c r="A65" t="str">
        <f>IF('Saisie Heures'!A65="","",'Saisie Heures'!A65)</f>
        <v/>
      </c>
      <c r="B65" t="str">
        <f>IF('Saisie Heures'!B65="","",'Saisie Heures'!B65)</f>
        <v/>
      </c>
      <c r="C65" t="str">
        <f>IF('Saisie Heures'!C65="","",'Saisie Heures'!C65)</f>
        <v/>
      </c>
      <c r="D65">
        <f>SUMIFS('Saisie Heures'!J:J,'Saisie Heures'!B:B,B65,'Saisie Heures'!C:C,C65)</f>
        <v>0</v>
      </c>
      <c r="E65" s="8">
        <f>SUMIFS('Saisie Heures'!N:N,'Saisie Heures'!B:B,B65,'Saisie Heures'!C:C,C65)</f>
        <v>0</v>
      </c>
    </row>
    <row r="66" spans="1:5" x14ac:dyDescent="0.2">
      <c r="A66" t="str">
        <f>IF('Saisie Heures'!A66="","",'Saisie Heures'!A66)</f>
        <v/>
      </c>
      <c r="B66" t="str">
        <f>IF('Saisie Heures'!B66="","",'Saisie Heures'!B66)</f>
        <v/>
      </c>
      <c r="C66" t="str">
        <f>IF('Saisie Heures'!C66="","",'Saisie Heures'!C66)</f>
        <v/>
      </c>
      <c r="D66">
        <f>SUMIFS('Saisie Heures'!J:J,'Saisie Heures'!B:B,B66,'Saisie Heures'!C:C,C66)</f>
        <v>0</v>
      </c>
      <c r="E66" s="8">
        <f>SUMIFS('Saisie Heures'!N:N,'Saisie Heures'!B:B,B66,'Saisie Heures'!C:C,C66)</f>
        <v>0</v>
      </c>
    </row>
    <row r="67" spans="1:5" x14ac:dyDescent="0.2">
      <c r="A67" t="str">
        <f>IF('Saisie Heures'!A67="","",'Saisie Heures'!A67)</f>
        <v/>
      </c>
      <c r="B67" t="str">
        <f>IF('Saisie Heures'!B67="","",'Saisie Heures'!B67)</f>
        <v/>
      </c>
      <c r="C67" t="str">
        <f>IF('Saisie Heures'!C67="","",'Saisie Heures'!C67)</f>
        <v/>
      </c>
      <c r="D67">
        <f>SUMIFS('Saisie Heures'!J:J,'Saisie Heures'!B:B,B67,'Saisie Heures'!C:C,C67)</f>
        <v>0</v>
      </c>
      <c r="E67" s="8">
        <f>SUMIFS('Saisie Heures'!N:N,'Saisie Heures'!B:B,B67,'Saisie Heures'!C:C,C67)</f>
        <v>0</v>
      </c>
    </row>
    <row r="68" spans="1:5" x14ac:dyDescent="0.2">
      <c r="A68" t="str">
        <f>IF('Saisie Heures'!A68="","",'Saisie Heures'!A68)</f>
        <v/>
      </c>
      <c r="B68" t="str">
        <f>IF('Saisie Heures'!B68="","",'Saisie Heures'!B68)</f>
        <v/>
      </c>
      <c r="C68" t="str">
        <f>IF('Saisie Heures'!C68="","",'Saisie Heures'!C68)</f>
        <v/>
      </c>
      <c r="D68">
        <f>SUMIFS('Saisie Heures'!J:J,'Saisie Heures'!B:B,B68,'Saisie Heures'!C:C,C68)</f>
        <v>0</v>
      </c>
      <c r="E68" s="8">
        <f>SUMIFS('Saisie Heures'!N:N,'Saisie Heures'!B:B,B68,'Saisie Heures'!C:C,C68)</f>
        <v>0</v>
      </c>
    </row>
    <row r="69" spans="1:5" x14ac:dyDescent="0.2">
      <c r="A69" t="str">
        <f>IF('Saisie Heures'!A69="","",'Saisie Heures'!A69)</f>
        <v/>
      </c>
      <c r="B69" t="str">
        <f>IF('Saisie Heures'!B69="","",'Saisie Heures'!B69)</f>
        <v/>
      </c>
      <c r="C69" t="str">
        <f>IF('Saisie Heures'!C69="","",'Saisie Heures'!C69)</f>
        <v/>
      </c>
      <c r="D69">
        <f>SUMIFS('Saisie Heures'!J:J,'Saisie Heures'!B:B,B69,'Saisie Heures'!C:C,C69)</f>
        <v>0</v>
      </c>
      <c r="E69" s="8">
        <f>SUMIFS('Saisie Heures'!N:N,'Saisie Heures'!B:B,B69,'Saisie Heures'!C:C,C69)</f>
        <v>0</v>
      </c>
    </row>
    <row r="70" spans="1:5" x14ac:dyDescent="0.2">
      <c r="A70" t="str">
        <f>IF('Saisie Heures'!A70="","",'Saisie Heures'!A70)</f>
        <v/>
      </c>
      <c r="B70" t="str">
        <f>IF('Saisie Heures'!B70="","",'Saisie Heures'!B70)</f>
        <v/>
      </c>
      <c r="C70" t="str">
        <f>IF('Saisie Heures'!C70="","",'Saisie Heures'!C70)</f>
        <v/>
      </c>
      <c r="D70">
        <f>SUMIFS('Saisie Heures'!J:J,'Saisie Heures'!B:B,B70,'Saisie Heures'!C:C,C70)</f>
        <v>0</v>
      </c>
      <c r="E70" s="8">
        <f>SUMIFS('Saisie Heures'!N:N,'Saisie Heures'!B:B,B70,'Saisie Heures'!C:C,C70)</f>
        <v>0</v>
      </c>
    </row>
    <row r="71" spans="1:5" x14ac:dyDescent="0.2">
      <c r="A71" t="str">
        <f>IF('Saisie Heures'!A71="","",'Saisie Heures'!A71)</f>
        <v/>
      </c>
      <c r="B71" t="str">
        <f>IF('Saisie Heures'!B71="","",'Saisie Heures'!B71)</f>
        <v/>
      </c>
      <c r="C71" t="str">
        <f>IF('Saisie Heures'!C71="","",'Saisie Heures'!C71)</f>
        <v/>
      </c>
      <c r="D71">
        <f>SUMIFS('Saisie Heures'!J:J,'Saisie Heures'!B:B,B71,'Saisie Heures'!C:C,C71)</f>
        <v>0</v>
      </c>
      <c r="E71" s="8">
        <f>SUMIFS('Saisie Heures'!N:N,'Saisie Heures'!B:B,B71,'Saisie Heures'!C:C,C71)</f>
        <v>0</v>
      </c>
    </row>
    <row r="72" spans="1:5" x14ac:dyDescent="0.2">
      <c r="A72" t="str">
        <f>IF('Saisie Heures'!A72="","",'Saisie Heures'!A72)</f>
        <v/>
      </c>
      <c r="B72" t="str">
        <f>IF('Saisie Heures'!B72="","",'Saisie Heures'!B72)</f>
        <v/>
      </c>
      <c r="C72" t="str">
        <f>IF('Saisie Heures'!C72="","",'Saisie Heures'!C72)</f>
        <v/>
      </c>
      <c r="D72">
        <f>SUMIFS('Saisie Heures'!J:J,'Saisie Heures'!B:B,B72,'Saisie Heures'!C:C,C72)</f>
        <v>0</v>
      </c>
      <c r="E72" s="8">
        <f>SUMIFS('Saisie Heures'!N:N,'Saisie Heures'!B:B,B72,'Saisie Heures'!C:C,C72)</f>
        <v>0</v>
      </c>
    </row>
    <row r="73" spans="1:5" x14ac:dyDescent="0.2">
      <c r="A73" t="str">
        <f>IF('Saisie Heures'!A73="","",'Saisie Heures'!A73)</f>
        <v/>
      </c>
      <c r="B73" t="str">
        <f>IF('Saisie Heures'!B73="","",'Saisie Heures'!B73)</f>
        <v/>
      </c>
      <c r="C73" t="str">
        <f>IF('Saisie Heures'!C73="","",'Saisie Heures'!C73)</f>
        <v/>
      </c>
      <c r="D73">
        <f>SUMIFS('Saisie Heures'!J:J,'Saisie Heures'!B:B,B73,'Saisie Heures'!C:C,C73)</f>
        <v>0</v>
      </c>
      <c r="E73" s="8">
        <f>SUMIFS('Saisie Heures'!N:N,'Saisie Heures'!B:B,B73,'Saisie Heures'!C:C,C73)</f>
        <v>0</v>
      </c>
    </row>
    <row r="74" spans="1:5" x14ac:dyDescent="0.2">
      <c r="A74" t="str">
        <f>IF('Saisie Heures'!A74="","",'Saisie Heures'!A74)</f>
        <v/>
      </c>
      <c r="B74" t="str">
        <f>IF('Saisie Heures'!B74="","",'Saisie Heures'!B74)</f>
        <v/>
      </c>
      <c r="C74" t="str">
        <f>IF('Saisie Heures'!C74="","",'Saisie Heures'!C74)</f>
        <v/>
      </c>
      <c r="D74">
        <f>SUMIFS('Saisie Heures'!J:J,'Saisie Heures'!B:B,B74,'Saisie Heures'!C:C,C74)</f>
        <v>0</v>
      </c>
      <c r="E74" s="8">
        <f>SUMIFS('Saisie Heures'!N:N,'Saisie Heures'!B:B,B74,'Saisie Heures'!C:C,C74)</f>
        <v>0</v>
      </c>
    </row>
    <row r="75" spans="1:5" x14ac:dyDescent="0.2">
      <c r="A75" t="str">
        <f>IF('Saisie Heures'!A75="","",'Saisie Heures'!A75)</f>
        <v/>
      </c>
      <c r="B75" t="str">
        <f>IF('Saisie Heures'!B75="","",'Saisie Heures'!B75)</f>
        <v/>
      </c>
      <c r="C75" t="str">
        <f>IF('Saisie Heures'!C75="","",'Saisie Heures'!C75)</f>
        <v/>
      </c>
      <c r="D75">
        <f>SUMIFS('Saisie Heures'!J:J,'Saisie Heures'!B:B,B75,'Saisie Heures'!C:C,C75)</f>
        <v>0</v>
      </c>
      <c r="E75" s="8">
        <f>SUMIFS('Saisie Heures'!N:N,'Saisie Heures'!B:B,B75,'Saisie Heures'!C:C,C75)</f>
        <v>0</v>
      </c>
    </row>
    <row r="76" spans="1:5" x14ac:dyDescent="0.2">
      <c r="A76" t="str">
        <f>IF('Saisie Heures'!A76="","",'Saisie Heures'!A76)</f>
        <v/>
      </c>
      <c r="B76" t="str">
        <f>IF('Saisie Heures'!B76="","",'Saisie Heures'!B76)</f>
        <v/>
      </c>
      <c r="C76" t="str">
        <f>IF('Saisie Heures'!C76="","",'Saisie Heures'!C76)</f>
        <v/>
      </c>
      <c r="D76">
        <f>SUMIFS('Saisie Heures'!J:J,'Saisie Heures'!B:B,B76,'Saisie Heures'!C:C,C76)</f>
        <v>0</v>
      </c>
      <c r="E76" s="8">
        <f>SUMIFS('Saisie Heures'!N:N,'Saisie Heures'!B:B,B76,'Saisie Heures'!C:C,C76)</f>
        <v>0</v>
      </c>
    </row>
    <row r="77" spans="1:5" x14ac:dyDescent="0.2">
      <c r="A77" t="str">
        <f>IF('Saisie Heures'!A77="","",'Saisie Heures'!A77)</f>
        <v/>
      </c>
      <c r="B77" t="str">
        <f>IF('Saisie Heures'!B77="","",'Saisie Heures'!B77)</f>
        <v/>
      </c>
      <c r="C77" t="str">
        <f>IF('Saisie Heures'!C77="","",'Saisie Heures'!C77)</f>
        <v/>
      </c>
      <c r="D77">
        <f>SUMIFS('Saisie Heures'!J:J,'Saisie Heures'!B:B,B77,'Saisie Heures'!C:C,C77)</f>
        <v>0</v>
      </c>
      <c r="E77" s="8">
        <f>SUMIFS('Saisie Heures'!N:N,'Saisie Heures'!B:B,B77,'Saisie Heures'!C:C,C77)</f>
        <v>0</v>
      </c>
    </row>
    <row r="78" spans="1:5" x14ac:dyDescent="0.2">
      <c r="A78" t="str">
        <f>IF('Saisie Heures'!A78="","",'Saisie Heures'!A78)</f>
        <v/>
      </c>
      <c r="B78" t="str">
        <f>IF('Saisie Heures'!B78="","",'Saisie Heures'!B78)</f>
        <v/>
      </c>
      <c r="C78" t="str">
        <f>IF('Saisie Heures'!C78="","",'Saisie Heures'!C78)</f>
        <v/>
      </c>
      <c r="D78">
        <f>SUMIFS('Saisie Heures'!J:J,'Saisie Heures'!B:B,B78,'Saisie Heures'!C:C,C78)</f>
        <v>0</v>
      </c>
      <c r="E78" s="8">
        <f>SUMIFS('Saisie Heures'!N:N,'Saisie Heures'!B:B,B78,'Saisie Heures'!C:C,C78)</f>
        <v>0</v>
      </c>
    </row>
    <row r="79" spans="1:5" x14ac:dyDescent="0.2">
      <c r="A79" t="str">
        <f>IF('Saisie Heures'!A79="","",'Saisie Heures'!A79)</f>
        <v/>
      </c>
      <c r="B79" t="str">
        <f>IF('Saisie Heures'!B79="","",'Saisie Heures'!B79)</f>
        <v/>
      </c>
      <c r="C79" t="str">
        <f>IF('Saisie Heures'!C79="","",'Saisie Heures'!C79)</f>
        <v/>
      </c>
      <c r="D79">
        <f>SUMIFS('Saisie Heures'!J:J,'Saisie Heures'!B:B,B79,'Saisie Heures'!C:C,C79)</f>
        <v>0</v>
      </c>
      <c r="E79" s="8">
        <f>SUMIFS('Saisie Heures'!N:N,'Saisie Heures'!B:B,B79,'Saisie Heures'!C:C,C79)</f>
        <v>0</v>
      </c>
    </row>
    <row r="80" spans="1:5" x14ac:dyDescent="0.2">
      <c r="A80" t="str">
        <f>IF('Saisie Heures'!A80="","",'Saisie Heures'!A80)</f>
        <v/>
      </c>
      <c r="B80" t="str">
        <f>IF('Saisie Heures'!B80="","",'Saisie Heures'!B80)</f>
        <v/>
      </c>
      <c r="C80" t="str">
        <f>IF('Saisie Heures'!C80="","",'Saisie Heures'!C80)</f>
        <v/>
      </c>
      <c r="D80">
        <f>SUMIFS('Saisie Heures'!J:J,'Saisie Heures'!B:B,B80,'Saisie Heures'!C:C,C80)</f>
        <v>0</v>
      </c>
      <c r="E80" s="8">
        <f>SUMIFS('Saisie Heures'!N:N,'Saisie Heures'!B:B,B80,'Saisie Heures'!C:C,C80)</f>
        <v>0</v>
      </c>
    </row>
    <row r="81" spans="1:5" x14ac:dyDescent="0.2">
      <c r="A81" t="str">
        <f>IF('Saisie Heures'!A81="","",'Saisie Heures'!A81)</f>
        <v/>
      </c>
      <c r="B81" t="str">
        <f>IF('Saisie Heures'!B81="","",'Saisie Heures'!B81)</f>
        <v/>
      </c>
      <c r="C81" t="str">
        <f>IF('Saisie Heures'!C81="","",'Saisie Heures'!C81)</f>
        <v/>
      </c>
      <c r="D81">
        <f>SUMIFS('Saisie Heures'!J:J,'Saisie Heures'!B:B,B81,'Saisie Heures'!C:C,C81)</f>
        <v>0</v>
      </c>
      <c r="E81" s="8">
        <f>SUMIFS('Saisie Heures'!N:N,'Saisie Heures'!B:B,B81,'Saisie Heures'!C:C,C81)</f>
        <v>0</v>
      </c>
    </row>
    <row r="82" spans="1:5" x14ac:dyDescent="0.2">
      <c r="A82" t="str">
        <f>IF('Saisie Heures'!A82="","",'Saisie Heures'!A82)</f>
        <v/>
      </c>
      <c r="B82" t="str">
        <f>IF('Saisie Heures'!B82="","",'Saisie Heures'!B82)</f>
        <v/>
      </c>
      <c r="C82" t="str">
        <f>IF('Saisie Heures'!C82="","",'Saisie Heures'!C82)</f>
        <v/>
      </c>
      <c r="D82">
        <f>SUMIFS('Saisie Heures'!J:J,'Saisie Heures'!B:B,B82,'Saisie Heures'!C:C,C82)</f>
        <v>0</v>
      </c>
      <c r="E82" s="8">
        <f>SUMIFS('Saisie Heures'!N:N,'Saisie Heures'!B:B,B82,'Saisie Heures'!C:C,C82)</f>
        <v>0</v>
      </c>
    </row>
    <row r="83" spans="1:5" x14ac:dyDescent="0.2">
      <c r="A83" t="str">
        <f>IF('Saisie Heures'!A83="","",'Saisie Heures'!A83)</f>
        <v/>
      </c>
      <c r="B83" t="str">
        <f>IF('Saisie Heures'!B83="","",'Saisie Heures'!B83)</f>
        <v/>
      </c>
      <c r="C83" t="str">
        <f>IF('Saisie Heures'!C83="","",'Saisie Heures'!C83)</f>
        <v/>
      </c>
      <c r="D83">
        <f>SUMIFS('Saisie Heures'!J:J,'Saisie Heures'!B:B,B83,'Saisie Heures'!C:C,C83)</f>
        <v>0</v>
      </c>
      <c r="E83" s="8">
        <f>SUMIFS('Saisie Heures'!N:N,'Saisie Heures'!B:B,B83,'Saisie Heures'!C:C,C83)</f>
        <v>0</v>
      </c>
    </row>
    <row r="84" spans="1:5" x14ac:dyDescent="0.2">
      <c r="A84" t="str">
        <f>IF('Saisie Heures'!A84="","",'Saisie Heures'!A84)</f>
        <v/>
      </c>
      <c r="B84" t="str">
        <f>IF('Saisie Heures'!B84="","",'Saisie Heures'!B84)</f>
        <v/>
      </c>
      <c r="C84" t="str">
        <f>IF('Saisie Heures'!C84="","",'Saisie Heures'!C84)</f>
        <v/>
      </c>
      <c r="D84">
        <f>SUMIFS('Saisie Heures'!J:J,'Saisie Heures'!B:B,B84,'Saisie Heures'!C:C,C84)</f>
        <v>0</v>
      </c>
      <c r="E84" s="8">
        <f>SUMIFS('Saisie Heures'!N:N,'Saisie Heures'!B:B,B84,'Saisie Heures'!C:C,C84)</f>
        <v>0</v>
      </c>
    </row>
    <row r="85" spans="1:5" x14ac:dyDescent="0.2">
      <c r="A85" t="str">
        <f>IF('Saisie Heures'!A85="","",'Saisie Heures'!A85)</f>
        <v/>
      </c>
      <c r="B85" t="str">
        <f>IF('Saisie Heures'!B85="","",'Saisie Heures'!B85)</f>
        <v/>
      </c>
      <c r="C85" t="str">
        <f>IF('Saisie Heures'!C85="","",'Saisie Heures'!C85)</f>
        <v/>
      </c>
      <c r="D85">
        <f>SUMIFS('Saisie Heures'!J:J,'Saisie Heures'!B:B,B85,'Saisie Heures'!C:C,C85)</f>
        <v>0</v>
      </c>
      <c r="E85" s="8">
        <f>SUMIFS('Saisie Heures'!N:N,'Saisie Heures'!B:B,B85,'Saisie Heures'!C:C,C85)</f>
        <v>0</v>
      </c>
    </row>
    <row r="86" spans="1:5" x14ac:dyDescent="0.2">
      <c r="A86" t="str">
        <f>IF('Saisie Heures'!A86="","",'Saisie Heures'!A86)</f>
        <v/>
      </c>
      <c r="B86" t="str">
        <f>IF('Saisie Heures'!B86="","",'Saisie Heures'!B86)</f>
        <v/>
      </c>
      <c r="C86" t="str">
        <f>IF('Saisie Heures'!C86="","",'Saisie Heures'!C86)</f>
        <v/>
      </c>
      <c r="D86">
        <f>SUMIFS('Saisie Heures'!J:J,'Saisie Heures'!B:B,B86,'Saisie Heures'!C:C,C86)</f>
        <v>0</v>
      </c>
      <c r="E86" s="8">
        <f>SUMIFS('Saisie Heures'!N:N,'Saisie Heures'!B:B,B86,'Saisie Heures'!C:C,C86)</f>
        <v>0</v>
      </c>
    </row>
    <row r="87" spans="1:5" x14ac:dyDescent="0.2">
      <c r="A87" t="str">
        <f>IF('Saisie Heures'!A87="","",'Saisie Heures'!A87)</f>
        <v/>
      </c>
      <c r="B87" t="str">
        <f>IF('Saisie Heures'!B87="","",'Saisie Heures'!B87)</f>
        <v/>
      </c>
      <c r="C87" t="str">
        <f>IF('Saisie Heures'!C87="","",'Saisie Heures'!C87)</f>
        <v/>
      </c>
      <c r="D87">
        <f>SUMIFS('Saisie Heures'!J:J,'Saisie Heures'!B:B,B87,'Saisie Heures'!C:C,C87)</f>
        <v>0</v>
      </c>
      <c r="E87" s="8">
        <f>SUMIFS('Saisie Heures'!N:N,'Saisie Heures'!B:B,B87,'Saisie Heures'!C:C,C87)</f>
        <v>0</v>
      </c>
    </row>
    <row r="88" spans="1:5" x14ac:dyDescent="0.2">
      <c r="A88" t="str">
        <f>IF('Saisie Heures'!A88="","",'Saisie Heures'!A88)</f>
        <v/>
      </c>
      <c r="B88" t="str">
        <f>IF('Saisie Heures'!B88="","",'Saisie Heures'!B88)</f>
        <v/>
      </c>
      <c r="C88" t="str">
        <f>IF('Saisie Heures'!C88="","",'Saisie Heures'!C88)</f>
        <v/>
      </c>
      <c r="D88">
        <f>SUMIFS('Saisie Heures'!J:J,'Saisie Heures'!B:B,B88,'Saisie Heures'!C:C,C88)</f>
        <v>0</v>
      </c>
      <c r="E88" s="8">
        <f>SUMIFS('Saisie Heures'!N:N,'Saisie Heures'!B:B,B88,'Saisie Heures'!C:C,C88)</f>
        <v>0</v>
      </c>
    </row>
    <row r="89" spans="1:5" x14ac:dyDescent="0.2">
      <c r="A89" t="str">
        <f>IF('Saisie Heures'!A89="","",'Saisie Heures'!A89)</f>
        <v/>
      </c>
      <c r="B89" t="str">
        <f>IF('Saisie Heures'!B89="","",'Saisie Heures'!B89)</f>
        <v/>
      </c>
      <c r="C89" t="str">
        <f>IF('Saisie Heures'!C89="","",'Saisie Heures'!C89)</f>
        <v/>
      </c>
      <c r="D89">
        <f>SUMIFS('Saisie Heures'!J:J,'Saisie Heures'!B:B,B89,'Saisie Heures'!C:C,C89)</f>
        <v>0</v>
      </c>
      <c r="E89" s="8">
        <f>SUMIFS('Saisie Heures'!N:N,'Saisie Heures'!B:B,B89,'Saisie Heures'!C:C,C89)</f>
        <v>0</v>
      </c>
    </row>
    <row r="90" spans="1:5" x14ac:dyDescent="0.2">
      <c r="A90" t="str">
        <f>IF('Saisie Heures'!A90="","",'Saisie Heures'!A90)</f>
        <v/>
      </c>
      <c r="B90" t="str">
        <f>IF('Saisie Heures'!B90="","",'Saisie Heures'!B90)</f>
        <v/>
      </c>
      <c r="C90" t="str">
        <f>IF('Saisie Heures'!C90="","",'Saisie Heures'!C90)</f>
        <v/>
      </c>
      <c r="D90">
        <f>SUMIFS('Saisie Heures'!J:J,'Saisie Heures'!B:B,B90,'Saisie Heures'!C:C,C90)</f>
        <v>0</v>
      </c>
      <c r="E90" s="8">
        <f>SUMIFS('Saisie Heures'!N:N,'Saisie Heures'!B:B,B90,'Saisie Heures'!C:C,C90)</f>
        <v>0</v>
      </c>
    </row>
    <row r="91" spans="1:5" x14ac:dyDescent="0.2">
      <c r="A91" t="str">
        <f>IF('Saisie Heures'!A91="","",'Saisie Heures'!A91)</f>
        <v/>
      </c>
      <c r="B91" t="str">
        <f>IF('Saisie Heures'!B91="","",'Saisie Heures'!B91)</f>
        <v/>
      </c>
      <c r="C91" t="str">
        <f>IF('Saisie Heures'!C91="","",'Saisie Heures'!C91)</f>
        <v/>
      </c>
      <c r="D91">
        <f>SUMIFS('Saisie Heures'!J:J,'Saisie Heures'!B:B,B91,'Saisie Heures'!C:C,C91)</f>
        <v>0</v>
      </c>
      <c r="E91" s="8">
        <f>SUMIFS('Saisie Heures'!N:N,'Saisie Heures'!B:B,B91,'Saisie Heures'!C:C,C91)</f>
        <v>0</v>
      </c>
    </row>
    <row r="92" spans="1:5" x14ac:dyDescent="0.2">
      <c r="A92" t="str">
        <f>IF('Saisie Heures'!A92="","",'Saisie Heures'!A92)</f>
        <v/>
      </c>
      <c r="B92" t="str">
        <f>IF('Saisie Heures'!B92="","",'Saisie Heures'!B92)</f>
        <v/>
      </c>
      <c r="C92" t="str">
        <f>IF('Saisie Heures'!C92="","",'Saisie Heures'!C92)</f>
        <v/>
      </c>
      <c r="D92">
        <f>SUMIFS('Saisie Heures'!J:J,'Saisie Heures'!B:B,B92,'Saisie Heures'!C:C,C92)</f>
        <v>0</v>
      </c>
      <c r="E92" s="8">
        <f>SUMIFS('Saisie Heures'!N:N,'Saisie Heures'!B:B,B92,'Saisie Heures'!C:C,C92)</f>
        <v>0</v>
      </c>
    </row>
    <row r="93" spans="1:5" x14ac:dyDescent="0.2">
      <c r="A93" t="str">
        <f>IF('Saisie Heures'!A93="","",'Saisie Heures'!A93)</f>
        <v/>
      </c>
      <c r="B93" t="str">
        <f>IF('Saisie Heures'!B93="","",'Saisie Heures'!B93)</f>
        <v/>
      </c>
      <c r="C93" t="str">
        <f>IF('Saisie Heures'!C93="","",'Saisie Heures'!C93)</f>
        <v/>
      </c>
      <c r="D93">
        <f>SUMIFS('Saisie Heures'!J:J,'Saisie Heures'!B:B,B93,'Saisie Heures'!C:C,C93)</f>
        <v>0</v>
      </c>
      <c r="E93" s="8">
        <f>SUMIFS('Saisie Heures'!N:N,'Saisie Heures'!B:B,B93,'Saisie Heures'!C:C,C93)</f>
        <v>0</v>
      </c>
    </row>
    <row r="94" spans="1:5" x14ac:dyDescent="0.2">
      <c r="A94" t="str">
        <f>IF('Saisie Heures'!A94="","",'Saisie Heures'!A94)</f>
        <v/>
      </c>
      <c r="B94" t="str">
        <f>IF('Saisie Heures'!B94="","",'Saisie Heures'!B94)</f>
        <v/>
      </c>
      <c r="C94" t="str">
        <f>IF('Saisie Heures'!C94="","",'Saisie Heures'!C94)</f>
        <v/>
      </c>
      <c r="D94">
        <f>SUMIFS('Saisie Heures'!J:J,'Saisie Heures'!B:B,B94,'Saisie Heures'!C:C,C94)</f>
        <v>0</v>
      </c>
      <c r="E94" s="8">
        <f>SUMIFS('Saisie Heures'!N:N,'Saisie Heures'!B:B,B94,'Saisie Heures'!C:C,C94)</f>
        <v>0</v>
      </c>
    </row>
    <row r="95" spans="1:5" x14ac:dyDescent="0.2">
      <c r="A95" t="str">
        <f>IF('Saisie Heures'!A95="","",'Saisie Heures'!A95)</f>
        <v/>
      </c>
      <c r="B95" t="str">
        <f>IF('Saisie Heures'!B95="","",'Saisie Heures'!B95)</f>
        <v/>
      </c>
      <c r="C95" t="str">
        <f>IF('Saisie Heures'!C95="","",'Saisie Heures'!C95)</f>
        <v/>
      </c>
      <c r="D95">
        <f>SUMIFS('Saisie Heures'!J:J,'Saisie Heures'!B:B,B95,'Saisie Heures'!C:C,C95)</f>
        <v>0</v>
      </c>
      <c r="E95" s="8">
        <f>SUMIFS('Saisie Heures'!N:N,'Saisie Heures'!B:B,B95,'Saisie Heures'!C:C,C95)</f>
        <v>0</v>
      </c>
    </row>
    <row r="96" spans="1:5" x14ac:dyDescent="0.2">
      <c r="A96" t="str">
        <f>IF('Saisie Heures'!A96="","",'Saisie Heures'!A96)</f>
        <v/>
      </c>
      <c r="B96" t="str">
        <f>IF('Saisie Heures'!B96="","",'Saisie Heures'!B96)</f>
        <v/>
      </c>
      <c r="C96" t="str">
        <f>IF('Saisie Heures'!C96="","",'Saisie Heures'!C96)</f>
        <v/>
      </c>
      <c r="D96">
        <f>SUMIFS('Saisie Heures'!J:J,'Saisie Heures'!B:B,B96,'Saisie Heures'!C:C,C96)</f>
        <v>0</v>
      </c>
      <c r="E96" s="8">
        <f>SUMIFS('Saisie Heures'!N:N,'Saisie Heures'!B:B,B96,'Saisie Heures'!C:C,C96)</f>
        <v>0</v>
      </c>
    </row>
    <row r="97" spans="1:5" x14ac:dyDescent="0.2">
      <c r="A97" t="str">
        <f>IF('Saisie Heures'!A97="","",'Saisie Heures'!A97)</f>
        <v/>
      </c>
      <c r="B97" t="str">
        <f>IF('Saisie Heures'!B97="","",'Saisie Heures'!B97)</f>
        <v/>
      </c>
      <c r="C97" t="str">
        <f>IF('Saisie Heures'!C97="","",'Saisie Heures'!C97)</f>
        <v/>
      </c>
      <c r="D97">
        <f>SUMIFS('Saisie Heures'!J:J,'Saisie Heures'!B:B,B97,'Saisie Heures'!C:C,C97)</f>
        <v>0</v>
      </c>
      <c r="E97" s="8">
        <f>SUMIFS('Saisie Heures'!N:N,'Saisie Heures'!B:B,B97,'Saisie Heures'!C:C,C97)</f>
        <v>0</v>
      </c>
    </row>
    <row r="98" spans="1:5" x14ac:dyDescent="0.2">
      <c r="A98" t="str">
        <f>IF('Saisie Heures'!A98="","",'Saisie Heures'!A98)</f>
        <v/>
      </c>
      <c r="B98" t="str">
        <f>IF('Saisie Heures'!B98="","",'Saisie Heures'!B98)</f>
        <v/>
      </c>
      <c r="C98" t="str">
        <f>IF('Saisie Heures'!C98="","",'Saisie Heures'!C98)</f>
        <v/>
      </c>
      <c r="D98">
        <f>SUMIFS('Saisie Heures'!J:J,'Saisie Heures'!B:B,B98,'Saisie Heures'!C:C,C98)</f>
        <v>0</v>
      </c>
      <c r="E98" s="8">
        <f>SUMIFS('Saisie Heures'!N:N,'Saisie Heures'!B:B,B98,'Saisie Heures'!C:C,C98)</f>
        <v>0</v>
      </c>
    </row>
    <row r="99" spans="1:5" x14ac:dyDescent="0.2">
      <c r="A99" t="str">
        <f>IF('Saisie Heures'!A99="","",'Saisie Heures'!A99)</f>
        <v/>
      </c>
      <c r="B99" t="str">
        <f>IF('Saisie Heures'!B99="","",'Saisie Heures'!B99)</f>
        <v/>
      </c>
      <c r="C99" t="str">
        <f>IF('Saisie Heures'!C99="","",'Saisie Heures'!C99)</f>
        <v/>
      </c>
      <c r="D99">
        <f>SUMIFS('Saisie Heures'!J:J,'Saisie Heures'!B:B,B99,'Saisie Heures'!C:C,C99)</f>
        <v>0</v>
      </c>
      <c r="E99" s="8">
        <f>SUMIFS('Saisie Heures'!N:N,'Saisie Heures'!B:B,B99,'Saisie Heures'!C:C,C99)</f>
        <v>0</v>
      </c>
    </row>
    <row r="100" spans="1:5" x14ac:dyDescent="0.2">
      <c r="A100" t="str">
        <f>IF('Saisie Heures'!A100="","",'Saisie Heures'!A100)</f>
        <v/>
      </c>
      <c r="B100" t="str">
        <f>IF('Saisie Heures'!B100="","",'Saisie Heures'!B100)</f>
        <v/>
      </c>
      <c r="C100" t="str">
        <f>IF('Saisie Heures'!C100="","",'Saisie Heures'!C100)</f>
        <v/>
      </c>
      <c r="D100">
        <f>SUMIFS('Saisie Heures'!J:J,'Saisie Heures'!B:B,B100,'Saisie Heures'!C:C,C100)</f>
        <v>0</v>
      </c>
      <c r="E100" s="8">
        <f>SUMIFS('Saisie Heures'!N:N,'Saisie Heures'!B:B,B100,'Saisie Heures'!C:C,C100)</f>
        <v>0</v>
      </c>
    </row>
    <row r="101" spans="1:5" x14ac:dyDescent="0.2">
      <c r="A101" t="str">
        <f>IF('Saisie Heures'!A101="","",'Saisie Heures'!A101)</f>
        <v/>
      </c>
      <c r="B101" t="str">
        <f>IF('Saisie Heures'!B101="","",'Saisie Heures'!B101)</f>
        <v/>
      </c>
      <c r="C101" t="str">
        <f>IF('Saisie Heures'!C101="","",'Saisie Heures'!C101)</f>
        <v/>
      </c>
      <c r="D101">
        <f>SUMIFS('Saisie Heures'!J:J,'Saisie Heures'!B:B,B101,'Saisie Heures'!C:C,C101)</f>
        <v>0</v>
      </c>
      <c r="E101" s="8">
        <f>SUMIFS('Saisie Heures'!N:N,'Saisie Heures'!B:B,B101,'Saisie Heures'!C:C,C101)</f>
        <v>0</v>
      </c>
    </row>
    <row r="102" spans="1:5" x14ac:dyDescent="0.2">
      <c r="A102" t="str">
        <f>IF('Saisie Heures'!A102="","",'Saisie Heures'!A102)</f>
        <v/>
      </c>
      <c r="B102" t="str">
        <f>IF('Saisie Heures'!B102="","",'Saisie Heures'!B102)</f>
        <v/>
      </c>
      <c r="C102" t="str">
        <f>IF('Saisie Heures'!C102="","",'Saisie Heures'!C102)</f>
        <v/>
      </c>
      <c r="D102">
        <f>SUMIFS('Saisie Heures'!J:J,'Saisie Heures'!B:B,B102,'Saisie Heures'!C:C,C102)</f>
        <v>0</v>
      </c>
      <c r="E102" s="8">
        <f>SUMIFS('Saisie Heures'!N:N,'Saisie Heures'!B:B,B102,'Saisie Heures'!C:C,C102)</f>
        <v>0</v>
      </c>
    </row>
    <row r="103" spans="1:5" x14ac:dyDescent="0.2">
      <c r="A103" t="str">
        <f>IF('Saisie Heures'!A103="","",'Saisie Heures'!A103)</f>
        <v/>
      </c>
      <c r="B103" t="str">
        <f>IF('Saisie Heures'!B103="","",'Saisie Heures'!B103)</f>
        <v/>
      </c>
      <c r="C103" t="str">
        <f>IF('Saisie Heures'!C103="","",'Saisie Heures'!C103)</f>
        <v/>
      </c>
      <c r="D103">
        <f>SUMIFS('Saisie Heures'!J:J,'Saisie Heures'!B:B,B103,'Saisie Heures'!C:C,C103)</f>
        <v>0</v>
      </c>
      <c r="E103" s="8">
        <f>SUMIFS('Saisie Heures'!N:N,'Saisie Heures'!B:B,B103,'Saisie Heures'!C:C,C103)</f>
        <v>0</v>
      </c>
    </row>
    <row r="104" spans="1:5" x14ac:dyDescent="0.2">
      <c r="A104" t="str">
        <f>IF('Saisie Heures'!A104="","",'Saisie Heures'!A104)</f>
        <v/>
      </c>
      <c r="B104" t="str">
        <f>IF('Saisie Heures'!B104="","",'Saisie Heures'!B104)</f>
        <v/>
      </c>
      <c r="C104" t="str">
        <f>IF('Saisie Heures'!C104="","",'Saisie Heures'!C104)</f>
        <v/>
      </c>
      <c r="D104">
        <f>SUMIFS('Saisie Heures'!J:J,'Saisie Heures'!B:B,B104,'Saisie Heures'!C:C,C104)</f>
        <v>0</v>
      </c>
      <c r="E104" s="8">
        <f>SUMIFS('Saisie Heures'!N:N,'Saisie Heures'!B:B,B104,'Saisie Heures'!C:C,C104)</f>
        <v>0</v>
      </c>
    </row>
    <row r="105" spans="1:5" x14ac:dyDescent="0.2">
      <c r="A105" t="str">
        <f>IF('Saisie Heures'!A105="","",'Saisie Heures'!A105)</f>
        <v/>
      </c>
      <c r="B105" t="str">
        <f>IF('Saisie Heures'!B105="","",'Saisie Heures'!B105)</f>
        <v/>
      </c>
      <c r="C105" t="str">
        <f>IF('Saisie Heures'!C105="","",'Saisie Heures'!C105)</f>
        <v/>
      </c>
      <c r="D105">
        <f>SUMIFS('Saisie Heures'!J:J,'Saisie Heures'!B:B,B105,'Saisie Heures'!C:C,C105)</f>
        <v>0</v>
      </c>
      <c r="E105" s="8">
        <f>SUMIFS('Saisie Heures'!N:N,'Saisie Heures'!B:B,B105,'Saisie Heures'!C:C,C105)</f>
        <v>0</v>
      </c>
    </row>
    <row r="106" spans="1:5" x14ac:dyDescent="0.2">
      <c r="A106" t="str">
        <f>IF('Saisie Heures'!A106="","",'Saisie Heures'!A106)</f>
        <v/>
      </c>
      <c r="B106" t="str">
        <f>IF('Saisie Heures'!B106="","",'Saisie Heures'!B106)</f>
        <v/>
      </c>
      <c r="C106" t="str">
        <f>IF('Saisie Heures'!C106="","",'Saisie Heures'!C106)</f>
        <v/>
      </c>
      <c r="D106">
        <f>SUMIFS('Saisie Heures'!J:J,'Saisie Heures'!B:B,B106,'Saisie Heures'!C:C,C106)</f>
        <v>0</v>
      </c>
      <c r="E106" s="8">
        <f>SUMIFS('Saisie Heures'!N:N,'Saisie Heures'!B:B,B106,'Saisie Heures'!C:C,C106)</f>
        <v>0</v>
      </c>
    </row>
    <row r="107" spans="1:5" x14ac:dyDescent="0.2">
      <c r="A107" t="str">
        <f>IF('Saisie Heures'!A107="","",'Saisie Heures'!A107)</f>
        <v/>
      </c>
      <c r="B107" t="str">
        <f>IF('Saisie Heures'!B107="","",'Saisie Heures'!B107)</f>
        <v/>
      </c>
      <c r="C107" t="str">
        <f>IF('Saisie Heures'!C107="","",'Saisie Heures'!C107)</f>
        <v/>
      </c>
      <c r="D107">
        <f>SUMIFS('Saisie Heures'!J:J,'Saisie Heures'!B:B,B107,'Saisie Heures'!C:C,C107)</f>
        <v>0</v>
      </c>
      <c r="E107" s="8">
        <f>SUMIFS('Saisie Heures'!N:N,'Saisie Heures'!B:B,B107,'Saisie Heures'!C:C,C107)</f>
        <v>0</v>
      </c>
    </row>
    <row r="108" spans="1:5" x14ac:dyDescent="0.2">
      <c r="A108" t="str">
        <f>IF('Saisie Heures'!A108="","",'Saisie Heures'!A108)</f>
        <v/>
      </c>
      <c r="B108" t="str">
        <f>IF('Saisie Heures'!B108="","",'Saisie Heures'!B108)</f>
        <v/>
      </c>
      <c r="C108" t="str">
        <f>IF('Saisie Heures'!C108="","",'Saisie Heures'!C108)</f>
        <v/>
      </c>
      <c r="D108">
        <f>SUMIFS('Saisie Heures'!J:J,'Saisie Heures'!B:B,B108,'Saisie Heures'!C:C,C108)</f>
        <v>0</v>
      </c>
      <c r="E108" s="8">
        <f>SUMIFS('Saisie Heures'!N:N,'Saisie Heures'!B:B,B108,'Saisie Heures'!C:C,C108)</f>
        <v>0</v>
      </c>
    </row>
    <row r="109" spans="1:5" x14ac:dyDescent="0.2">
      <c r="A109" t="str">
        <f>IF('Saisie Heures'!A109="","",'Saisie Heures'!A109)</f>
        <v/>
      </c>
      <c r="B109" t="str">
        <f>IF('Saisie Heures'!B109="","",'Saisie Heures'!B109)</f>
        <v/>
      </c>
      <c r="C109" t="str">
        <f>IF('Saisie Heures'!C109="","",'Saisie Heures'!C109)</f>
        <v/>
      </c>
      <c r="D109">
        <f>SUMIFS('Saisie Heures'!J:J,'Saisie Heures'!B:B,B109,'Saisie Heures'!C:C,C109)</f>
        <v>0</v>
      </c>
      <c r="E109" s="8">
        <f>SUMIFS('Saisie Heures'!N:N,'Saisie Heures'!B:B,B109,'Saisie Heures'!C:C,C109)</f>
        <v>0</v>
      </c>
    </row>
    <row r="110" spans="1:5" x14ac:dyDescent="0.2">
      <c r="A110" t="str">
        <f>IF('Saisie Heures'!A110="","",'Saisie Heures'!A110)</f>
        <v/>
      </c>
      <c r="B110" t="str">
        <f>IF('Saisie Heures'!B110="","",'Saisie Heures'!B110)</f>
        <v/>
      </c>
      <c r="C110" t="str">
        <f>IF('Saisie Heures'!C110="","",'Saisie Heures'!C110)</f>
        <v/>
      </c>
      <c r="D110">
        <f>SUMIFS('Saisie Heures'!J:J,'Saisie Heures'!B:B,B110,'Saisie Heures'!C:C,C110)</f>
        <v>0</v>
      </c>
      <c r="E110" s="8">
        <f>SUMIFS('Saisie Heures'!N:N,'Saisie Heures'!B:B,B110,'Saisie Heures'!C:C,C110)</f>
        <v>0</v>
      </c>
    </row>
    <row r="111" spans="1:5" x14ac:dyDescent="0.2">
      <c r="A111" t="str">
        <f>IF('Saisie Heures'!A111="","",'Saisie Heures'!A111)</f>
        <v/>
      </c>
      <c r="B111" t="str">
        <f>IF('Saisie Heures'!B111="","",'Saisie Heures'!B111)</f>
        <v/>
      </c>
      <c r="C111" t="str">
        <f>IF('Saisie Heures'!C111="","",'Saisie Heures'!C111)</f>
        <v/>
      </c>
      <c r="D111">
        <f>SUMIFS('Saisie Heures'!J:J,'Saisie Heures'!B:B,B111,'Saisie Heures'!C:C,C111)</f>
        <v>0</v>
      </c>
      <c r="E111" s="8">
        <f>SUMIFS('Saisie Heures'!N:N,'Saisie Heures'!B:B,B111,'Saisie Heures'!C:C,C111)</f>
        <v>0</v>
      </c>
    </row>
    <row r="112" spans="1:5" x14ac:dyDescent="0.2">
      <c r="A112" t="str">
        <f>IF('Saisie Heures'!A112="","",'Saisie Heures'!A112)</f>
        <v/>
      </c>
      <c r="B112" t="str">
        <f>IF('Saisie Heures'!B112="","",'Saisie Heures'!B112)</f>
        <v/>
      </c>
      <c r="C112" t="str">
        <f>IF('Saisie Heures'!C112="","",'Saisie Heures'!C112)</f>
        <v/>
      </c>
      <c r="D112">
        <f>SUMIFS('Saisie Heures'!J:J,'Saisie Heures'!B:B,B112,'Saisie Heures'!C:C,C112)</f>
        <v>0</v>
      </c>
      <c r="E112" s="8">
        <f>SUMIFS('Saisie Heures'!N:N,'Saisie Heures'!B:B,B112,'Saisie Heures'!C:C,C112)</f>
        <v>0</v>
      </c>
    </row>
    <row r="113" spans="1:5" x14ac:dyDescent="0.2">
      <c r="A113" t="str">
        <f>IF('Saisie Heures'!A113="","",'Saisie Heures'!A113)</f>
        <v/>
      </c>
      <c r="B113" t="str">
        <f>IF('Saisie Heures'!B113="","",'Saisie Heures'!B113)</f>
        <v/>
      </c>
      <c r="C113" t="str">
        <f>IF('Saisie Heures'!C113="","",'Saisie Heures'!C113)</f>
        <v/>
      </c>
      <c r="D113">
        <f>SUMIFS('Saisie Heures'!J:J,'Saisie Heures'!B:B,B113,'Saisie Heures'!C:C,C113)</f>
        <v>0</v>
      </c>
      <c r="E113" s="8">
        <f>SUMIFS('Saisie Heures'!N:N,'Saisie Heures'!B:B,B113,'Saisie Heures'!C:C,C113)</f>
        <v>0</v>
      </c>
    </row>
    <row r="114" spans="1:5" x14ac:dyDescent="0.2">
      <c r="A114" t="str">
        <f>IF('Saisie Heures'!A114="","",'Saisie Heures'!A114)</f>
        <v/>
      </c>
      <c r="B114" t="str">
        <f>IF('Saisie Heures'!B114="","",'Saisie Heures'!B114)</f>
        <v/>
      </c>
      <c r="C114" t="str">
        <f>IF('Saisie Heures'!C114="","",'Saisie Heures'!C114)</f>
        <v/>
      </c>
      <c r="D114">
        <f>SUMIFS('Saisie Heures'!J:J,'Saisie Heures'!B:B,B114,'Saisie Heures'!C:C,C114)</f>
        <v>0</v>
      </c>
      <c r="E114" s="8">
        <f>SUMIFS('Saisie Heures'!N:N,'Saisie Heures'!B:B,B114,'Saisie Heures'!C:C,C114)</f>
        <v>0</v>
      </c>
    </row>
    <row r="115" spans="1:5" x14ac:dyDescent="0.2">
      <c r="A115" t="str">
        <f>IF('Saisie Heures'!A115="","",'Saisie Heures'!A115)</f>
        <v/>
      </c>
      <c r="B115" t="str">
        <f>IF('Saisie Heures'!B115="","",'Saisie Heures'!B115)</f>
        <v/>
      </c>
      <c r="C115" t="str">
        <f>IF('Saisie Heures'!C115="","",'Saisie Heures'!C115)</f>
        <v/>
      </c>
      <c r="D115">
        <f>SUMIFS('Saisie Heures'!J:J,'Saisie Heures'!B:B,B115,'Saisie Heures'!C:C,C115)</f>
        <v>0</v>
      </c>
      <c r="E115" s="8">
        <f>SUMIFS('Saisie Heures'!N:N,'Saisie Heures'!B:B,B115,'Saisie Heures'!C:C,C115)</f>
        <v>0</v>
      </c>
    </row>
    <row r="116" spans="1:5" x14ac:dyDescent="0.2">
      <c r="A116" t="str">
        <f>IF('Saisie Heures'!A116="","",'Saisie Heures'!A116)</f>
        <v/>
      </c>
      <c r="B116" t="str">
        <f>IF('Saisie Heures'!B116="","",'Saisie Heures'!B116)</f>
        <v/>
      </c>
      <c r="C116" t="str">
        <f>IF('Saisie Heures'!C116="","",'Saisie Heures'!C116)</f>
        <v/>
      </c>
      <c r="D116">
        <f>SUMIFS('Saisie Heures'!J:J,'Saisie Heures'!B:B,B116,'Saisie Heures'!C:C,C116)</f>
        <v>0</v>
      </c>
      <c r="E116" s="8">
        <f>SUMIFS('Saisie Heures'!N:N,'Saisie Heures'!B:B,B116,'Saisie Heures'!C:C,C116)</f>
        <v>0</v>
      </c>
    </row>
    <row r="117" spans="1:5" x14ac:dyDescent="0.2">
      <c r="A117" t="str">
        <f>IF('Saisie Heures'!A117="","",'Saisie Heures'!A117)</f>
        <v/>
      </c>
      <c r="B117" t="str">
        <f>IF('Saisie Heures'!B117="","",'Saisie Heures'!B117)</f>
        <v/>
      </c>
      <c r="C117" t="str">
        <f>IF('Saisie Heures'!C117="","",'Saisie Heures'!C117)</f>
        <v/>
      </c>
      <c r="D117">
        <f>SUMIFS('Saisie Heures'!J:J,'Saisie Heures'!B:B,B117,'Saisie Heures'!C:C,C117)</f>
        <v>0</v>
      </c>
      <c r="E117" s="8">
        <f>SUMIFS('Saisie Heures'!N:N,'Saisie Heures'!B:B,B117,'Saisie Heures'!C:C,C117)</f>
        <v>0</v>
      </c>
    </row>
    <row r="118" spans="1:5" x14ac:dyDescent="0.2">
      <c r="A118" t="str">
        <f>IF('Saisie Heures'!A118="","",'Saisie Heures'!A118)</f>
        <v/>
      </c>
      <c r="B118" t="str">
        <f>IF('Saisie Heures'!B118="","",'Saisie Heures'!B118)</f>
        <v/>
      </c>
      <c r="C118" t="str">
        <f>IF('Saisie Heures'!C118="","",'Saisie Heures'!C118)</f>
        <v/>
      </c>
      <c r="D118">
        <f>SUMIFS('Saisie Heures'!J:J,'Saisie Heures'!B:B,B118,'Saisie Heures'!C:C,C118)</f>
        <v>0</v>
      </c>
      <c r="E118" s="8">
        <f>SUMIFS('Saisie Heures'!N:N,'Saisie Heures'!B:B,B118,'Saisie Heures'!C:C,C118)</f>
        <v>0</v>
      </c>
    </row>
    <row r="119" spans="1:5" x14ac:dyDescent="0.2">
      <c r="A119" t="str">
        <f>IF('Saisie Heures'!A119="","",'Saisie Heures'!A119)</f>
        <v/>
      </c>
      <c r="B119" t="str">
        <f>IF('Saisie Heures'!B119="","",'Saisie Heures'!B119)</f>
        <v/>
      </c>
      <c r="C119" t="str">
        <f>IF('Saisie Heures'!C119="","",'Saisie Heures'!C119)</f>
        <v/>
      </c>
      <c r="D119">
        <f>SUMIFS('Saisie Heures'!J:J,'Saisie Heures'!B:B,B119,'Saisie Heures'!C:C,C119)</f>
        <v>0</v>
      </c>
      <c r="E119" s="8">
        <f>SUMIFS('Saisie Heures'!N:N,'Saisie Heures'!B:B,B119,'Saisie Heures'!C:C,C119)</f>
        <v>0</v>
      </c>
    </row>
    <row r="120" spans="1:5" x14ac:dyDescent="0.2">
      <c r="A120" t="str">
        <f>IF('Saisie Heures'!A120="","",'Saisie Heures'!A120)</f>
        <v/>
      </c>
      <c r="B120" t="str">
        <f>IF('Saisie Heures'!B120="","",'Saisie Heures'!B120)</f>
        <v/>
      </c>
      <c r="C120" t="str">
        <f>IF('Saisie Heures'!C120="","",'Saisie Heures'!C120)</f>
        <v/>
      </c>
      <c r="D120">
        <f>SUMIFS('Saisie Heures'!J:J,'Saisie Heures'!B:B,B120,'Saisie Heures'!C:C,C120)</f>
        <v>0</v>
      </c>
      <c r="E120" s="8">
        <f>SUMIFS('Saisie Heures'!N:N,'Saisie Heures'!B:B,B120,'Saisie Heures'!C:C,C120)</f>
        <v>0</v>
      </c>
    </row>
    <row r="121" spans="1:5" x14ac:dyDescent="0.2">
      <c r="A121" t="str">
        <f>IF('Saisie Heures'!A121="","",'Saisie Heures'!A121)</f>
        <v/>
      </c>
      <c r="B121" t="str">
        <f>IF('Saisie Heures'!B121="","",'Saisie Heures'!B121)</f>
        <v/>
      </c>
      <c r="C121" t="str">
        <f>IF('Saisie Heures'!C121="","",'Saisie Heures'!C121)</f>
        <v/>
      </c>
      <c r="D121">
        <f>SUMIFS('Saisie Heures'!J:J,'Saisie Heures'!B:B,B121,'Saisie Heures'!C:C,C121)</f>
        <v>0</v>
      </c>
      <c r="E121" s="8">
        <f>SUMIFS('Saisie Heures'!N:N,'Saisie Heures'!B:B,B121,'Saisie Heures'!C:C,C121)</f>
        <v>0</v>
      </c>
    </row>
    <row r="122" spans="1:5" x14ac:dyDescent="0.2">
      <c r="A122" t="str">
        <f>IF('Saisie Heures'!A122="","",'Saisie Heures'!A122)</f>
        <v/>
      </c>
      <c r="B122" t="str">
        <f>IF('Saisie Heures'!B122="","",'Saisie Heures'!B122)</f>
        <v/>
      </c>
      <c r="C122" t="str">
        <f>IF('Saisie Heures'!C122="","",'Saisie Heures'!C122)</f>
        <v/>
      </c>
      <c r="D122">
        <f>SUMIFS('Saisie Heures'!J:J,'Saisie Heures'!B:B,B122,'Saisie Heures'!C:C,C122)</f>
        <v>0</v>
      </c>
      <c r="E122" s="8">
        <f>SUMIFS('Saisie Heures'!N:N,'Saisie Heures'!B:B,B122,'Saisie Heures'!C:C,C122)</f>
        <v>0</v>
      </c>
    </row>
    <row r="123" spans="1:5" x14ac:dyDescent="0.2">
      <c r="A123" t="str">
        <f>IF('Saisie Heures'!A123="","",'Saisie Heures'!A123)</f>
        <v/>
      </c>
      <c r="B123" t="str">
        <f>IF('Saisie Heures'!B123="","",'Saisie Heures'!B123)</f>
        <v/>
      </c>
      <c r="C123" t="str">
        <f>IF('Saisie Heures'!C123="","",'Saisie Heures'!C123)</f>
        <v/>
      </c>
      <c r="D123">
        <f>SUMIFS('Saisie Heures'!J:J,'Saisie Heures'!B:B,B123,'Saisie Heures'!C:C,C123)</f>
        <v>0</v>
      </c>
      <c r="E123" s="8">
        <f>SUMIFS('Saisie Heures'!N:N,'Saisie Heures'!B:B,B123,'Saisie Heures'!C:C,C123)</f>
        <v>0</v>
      </c>
    </row>
    <row r="124" spans="1:5" x14ac:dyDescent="0.2">
      <c r="A124" t="str">
        <f>IF('Saisie Heures'!A124="","",'Saisie Heures'!A124)</f>
        <v/>
      </c>
      <c r="B124" t="str">
        <f>IF('Saisie Heures'!B124="","",'Saisie Heures'!B124)</f>
        <v/>
      </c>
      <c r="C124" t="str">
        <f>IF('Saisie Heures'!C124="","",'Saisie Heures'!C124)</f>
        <v/>
      </c>
      <c r="D124">
        <f>SUMIFS('Saisie Heures'!J:J,'Saisie Heures'!B:B,B124,'Saisie Heures'!C:C,C124)</f>
        <v>0</v>
      </c>
      <c r="E124" s="8">
        <f>SUMIFS('Saisie Heures'!N:N,'Saisie Heures'!B:B,B124,'Saisie Heures'!C:C,C124)</f>
        <v>0</v>
      </c>
    </row>
    <row r="125" spans="1:5" x14ac:dyDescent="0.2">
      <c r="A125" t="str">
        <f>IF('Saisie Heures'!A125="","",'Saisie Heures'!A125)</f>
        <v/>
      </c>
      <c r="B125" t="str">
        <f>IF('Saisie Heures'!B125="","",'Saisie Heures'!B125)</f>
        <v/>
      </c>
      <c r="C125" t="str">
        <f>IF('Saisie Heures'!C125="","",'Saisie Heures'!C125)</f>
        <v/>
      </c>
      <c r="D125">
        <f>SUMIFS('Saisie Heures'!J:J,'Saisie Heures'!B:B,B125,'Saisie Heures'!C:C,C125)</f>
        <v>0</v>
      </c>
      <c r="E125" s="8">
        <f>SUMIFS('Saisie Heures'!N:N,'Saisie Heures'!B:B,B125,'Saisie Heures'!C:C,C125)</f>
        <v>0</v>
      </c>
    </row>
    <row r="126" spans="1:5" x14ac:dyDescent="0.2">
      <c r="A126" t="str">
        <f>IF('Saisie Heures'!A126="","",'Saisie Heures'!A126)</f>
        <v/>
      </c>
      <c r="B126" t="str">
        <f>IF('Saisie Heures'!B126="","",'Saisie Heures'!B126)</f>
        <v/>
      </c>
      <c r="C126" t="str">
        <f>IF('Saisie Heures'!C126="","",'Saisie Heures'!C126)</f>
        <v/>
      </c>
      <c r="D126">
        <f>SUMIFS('Saisie Heures'!J:J,'Saisie Heures'!B:B,B126,'Saisie Heures'!C:C,C126)</f>
        <v>0</v>
      </c>
      <c r="E126" s="8">
        <f>SUMIFS('Saisie Heures'!N:N,'Saisie Heures'!B:B,B126,'Saisie Heures'!C:C,C126)</f>
        <v>0</v>
      </c>
    </row>
    <row r="127" spans="1:5" x14ac:dyDescent="0.2">
      <c r="A127" t="str">
        <f>IF('Saisie Heures'!A127="","",'Saisie Heures'!A127)</f>
        <v/>
      </c>
      <c r="B127" t="str">
        <f>IF('Saisie Heures'!B127="","",'Saisie Heures'!B127)</f>
        <v/>
      </c>
      <c r="C127" t="str">
        <f>IF('Saisie Heures'!C127="","",'Saisie Heures'!C127)</f>
        <v/>
      </c>
      <c r="D127">
        <f>SUMIFS('Saisie Heures'!J:J,'Saisie Heures'!B:B,B127,'Saisie Heures'!C:C,C127)</f>
        <v>0</v>
      </c>
      <c r="E127" s="8">
        <f>SUMIFS('Saisie Heures'!N:N,'Saisie Heures'!B:B,B127,'Saisie Heures'!C:C,C127)</f>
        <v>0</v>
      </c>
    </row>
    <row r="128" spans="1:5" x14ac:dyDescent="0.2">
      <c r="A128" t="str">
        <f>IF('Saisie Heures'!A128="","",'Saisie Heures'!A128)</f>
        <v/>
      </c>
      <c r="B128" t="str">
        <f>IF('Saisie Heures'!B128="","",'Saisie Heures'!B128)</f>
        <v/>
      </c>
      <c r="C128" t="str">
        <f>IF('Saisie Heures'!C128="","",'Saisie Heures'!C128)</f>
        <v/>
      </c>
      <c r="D128">
        <f>SUMIFS('Saisie Heures'!J:J,'Saisie Heures'!B:B,B128,'Saisie Heures'!C:C,C128)</f>
        <v>0</v>
      </c>
      <c r="E128" s="8">
        <f>SUMIFS('Saisie Heures'!N:N,'Saisie Heures'!B:B,B128,'Saisie Heures'!C:C,C128)</f>
        <v>0</v>
      </c>
    </row>
    <row r="129" spans="1:5" x14ac:dyDescent="0.2">
      <c r="A129" t="str">
        <f>IF('Saisie Heures'!A129="","",'Saisie Heures'!A129)</f>
        <v/>
      </c>
      <c r="B129" t="str">
        <f>IF('Saisie Heures'!B129="","",'Saisie Heures'!B129)</f>
        <v/>
      </c>
      <c r="C129" t="str">
        <f>IF('Saisie Heures'!C129="","",'Saisie Heures'!C129)</f>
        <v/>
      </c>
      <c r="D129">
        <f>SUMIFS('Saisie Heures'!J:J,'Saisie Heures'!B:B,B129,'Saisie Heures'!C:C,C129)</f>
        <v>0</v>
      </c>
      <c r="E129" s="8">
        <f>SUMIFS('Saisie Heures'!N:N,'Saisie Heures'!B:B,B129,'Saisie Heures'!C:C,C129)</f>
        <v>0</v>
      </c>
    </row>
    <row r="130" spans="1:5" x14ac:dyDescent="0.2">
      <c r="A130" t="str">
        <f>IF('Saisie Heures'!A130="","",'Saisie Heures'!A130)</f>
        <v/>
      </c>
      <c r="B130" t="str">
        <f>IF('Saisie Heures'!B130="","",'Saisie Heures'!B130)</f>
        <v/>
      </c>
      <c r="C130" t="str">
        <f>IF('Saisie Heures'!C130="","",'Saisie Heures'!C130)</f>
        <v/>
      </c>
      <c r="D130">
        <f>SUMIFS('Saisie Heures'!J:J,'Saisie Heures'!B:B,B130,'Saisie Heures'!C:C,C130)</f>
        <v>0</v>
      </c>
      <c r="E130" s="8">
        <f>SUMIFS('Saisie Heures'!N:N,'Saisie Heures'!B:B,B130,'Saisie Heures'!C:C,C130)</f>
        <v>0</v>
      </c>
    </row>
    <row r="131" spans="1:5" x14ac:dyDescent="0.2">
      <c r="A131" t="str">
        <f>IF('Saisie Heures'!A131="","",'Saisie Heures'!A131)</f>
        <v/>
      </c>
      <c r="B131" t="str">
        <f>IF('Saisie Heures'!B131="","",'Saisie Heures'!B131)</f>
        <v/>
      </c>
      <c r="C131" t="str">
        <f>IF('Saisie Heures'!C131="","",'Saisie Heures'!C131)</f>
        <v/>
      </c>
      <c r="D131">
        <f>SUMIFS('Saisie Heures'!J:J,'Saisie Heures'!B:B,B131,'Saisie Heures'!C:C,C131)</f>
        <v>0</v>
      </c>
      <c r="E131" s="8">
        <f>SUMIFS('Saisie Heures'!N:N,'Saisie Heures'!B:B,B131,'Saisie Heures'!C:C,C131)</f>
        <v>0</v>
      </c>
    </row>
    <row r="132" spans="1:5" x14ac:dyDescent="0.2">
      <c r="A132" t="str">
        <f>IF('Saisie Heures'!A132="","",'Saisie Heures'!A132)</f>
        <v/>
      </c>
      <c r="B132" t="str">
        <f>IF('Saisie Heures'!B132="","",'Saisie Heures'!B132)</f>
        <v/>
      </c>
      <c r="C132" t="str">
        <f>IF('Saisie Heures'!C132="","",'Saisie Heures'!C132)</f>
        <v/>
      </c>
      <c r="D132">
        <f>SUMIFS('Saisie Heures'!J:J,'Saisie Heures'!B:B,B132,'Saisie Heures'!C:C,C132)</f>
        <v>0</v>
      </c>
      <c r="E132" s="8">
        <f>SUMIFS('Saisie Heures'!N:N,'Saisie Heures'!B:B,B132,'Saisie Heures'!C:C,C132)</f>
        <v>0</v>
      </c>
    </row>
    <row r="133" spans="1:5" x14ac:dyDescent="0.2">
      <c r="A133" t="str">
        <f>IF('Saisie Heures'!A133="","",'Saisie Heures'!A133)</f>
        <v/>
      </c>
      <c r="B133" t="str">
        <f>IF('Saisie Heures'!B133="","",'Saisie Heures'!B133)</f>
        <v/>
      </c>
      <c r="C133" t="str">
        <f>IF('Saisie Heures'!C133="","",'Saisie Heures'!C133)</f>
        <v/>
      </c>
      <c r="D133">
        <f>SUMIFS('Saisie Heures'!J:J,'Saisie Heures'!B:B,B133,'Saisie Heures'!C:C,C133)</f>
        <v>0</v>
      </c>
      <c r="E133" s="8">
        <f>SUMIFS('Saisie Heures'!N:N,'Saisie Heures'!B:B,B133,'Saisie Heures'!C:C,C133)</f>
        <v>0</v>
      </c>
    </row>
    <row r="134" spans="1:5" x14ac:dyDescent="0.2">
      <c r="A134" t="str">
        <f>IF('Saisie Heures'!A134="","",'Saisie Heures'!A134)</f>
        <v/>
      </c>
      <c r="B134" t="str">
        <f>IF('Saisie Heures'!B134="","",'Saisie Heures'!B134)</f>
        <v/>
      </c>
      <c r="C134" t="str">
        <f>IF('Saisie Heures'!C134="","",'Saisie Heures'!C134)</f>
        <v/>
      </c>
      <c r="D134">
        <f>SUMIFS('Saisie Heures'!J:J,'Saisie Heures'!B:B,B134,'Saisie Heures'!C:C,C134)</f>
        <v>0</v>
      </c>
      <c r="E134" s="8">
        <f>SUMIFS('Saisie Heures'!N:N,'Saisie Heures'!B:B,B134,'Saisie Heures'!C:C,C134)</f>
        <v>0</v>
      </c>
    </row>
    <row r="135" spans="1:5" x14ac:dyDescent="0.2">
      <c r="A135" t="str">
        <f>IF('Saisie Heures'!A135="","",'Saisie Heures'!A135)</f>
        <v/>
      </c>
      <c r="B135" t="str">
        <f>IF('Saisie Heures'!B135="","",'Saisie Heures'!B135)</f>
        <v/>
      </c>
      <c r="C135" t="str">
        <f>IF('Saisie Heures'!C135="","",'Saisie Heures'!C135)</f>
        <v/>
      </c>
      <c r="D135">
        <f>SUMIFS('Saisie Heures'!J:J,'Saisie Heures'!B:B,B135,'Saisie Heures'!C:C,C135)</f>
        <v>0</v>
      </c>
      <c r="E135" s="8">
        <f>SUMIFS('Saisie Heures'!N:N,'Saisie Heures'!B:B,B135,'Saisie Heures'!C:C,C135)</f>
        <v>0</v>
      </c>
    </row>
    <row r="136" spans="1:5" x14ac:dyDescent="0.2">
      <c r="A136" t="str">
        <f>IF('Saisie Heures'!A136="","",'Saisie Heures'!A136)</f>
        <v/>
      </c>
      <c r="B136" t="str">
        <f>IF('Saisie Heures'!B136="","",'Saisie Heures'!B136)</f>
        <v/>
      </c>
      <c r="C136" t="str">
        <f>IF('Saisie Heures'!C136="","",'Saisie Heures'!C136)</f>
        <v/>
      </c>
      <c r="D136">
        <f>SUMIFS('Saisie Heures'!J:J,'Saisie Heures'!B:B,B136,'Saisie Heures'!C:C,C136)</f>
        <v>0</v>
      </c>
      <c r="E136" s="8">
        <f>SUMIFS('Saisie Heures'!N:N,'Saisie Heures'!B:B,B136,'Saisie Heures'!C:C,C136)</f>
        <v>0</v>
      </c>
    </row>
    <row r="137" spans="1:5" x14ac:dyDescent="0.2">
      <c r="A137" t="str">
        <f>IF('Saisie Heures'!A137="","",'Saisie Heures'!A137)</f>
        <v/>
      </c>
      <c r="B137" t="str">
        <f>IF('Saisie Heures'!B137="","",'Saisie Heures'!B137)</f>
        <v/>
      </c>
      <c r="C137" t="str">
        <f>IF('Saisie Heures'!C137="","",'Saisie Heures'!C137)</f>
        <v/>
      </c>
      <c r="D137">
        <f>SUMIFS('Saisie Heures'!J:J,'Saisie Heures'!B:B,B137,'Saisie Heures'!C:C,C137)</f>
        <v>0</v>
      </c>
      <c r="E137" s="8">
        <f>SUMIFS('Saisie Heures'!N:N,'Saisie Heures'!B:B,B137,'Saisie Heures'!C:C,C137)</f>
        <v>0</v>
      </c>
    </row>
    <row r="138" spans="1:5" x14ac:dyDescent="0.2">
      <c r="A138" t="str">
        <f>IF('Saisie Heures'!A138="","",'Saisie Heures'!A138)</f>
        <v/>
      </c>
      <c r="B138" t="str">
        <f>IF('Saisie Heures'!B138="","",'Saisie Heures'!B138)</f>
        <v/>
      </c>
      <c r="C138" t="str">
        <f>IF('Saisie Heures'!C138="","",'Saisie Heures'!C138)</f>
        <v/>
      </c>
      <c r="D138">
        <f>SUMIFS('Saisie Heures'!J:J,'Saisie Heures'!B:B,B138,'Saisie Heures'!C:C,C138)</f>
        <v>0</v>
      </c>
      <c r="E138" s="8">
        <f>SUMIFS('Saisie Heures'!N:N,'Saisie Heures'!B:B,B138,'Saisie Heures'!C:C,C138)</f>
        <v>0</v>
      </c>
    </row>
    <row r="139" spans="1:5" x14ac:dyDescent="0.2">
      <c r="A139" t="str">
        <f>IF('Saisie Heures'!A139="","",'Saisie Heures'!A139)</f>
        <v/>
      </c>
      <c r="B139" t="str">
        <f>IF('Saisie Heures'!B139="","",'Saisie Heures'!B139)</f>
        <v/>
      </c>
      <c r="C139" t="str">
        <f>IF('Saisie Heures'!C139="","",'Saisie Heures'!C139)</f>
        <v/>
      </c>
      <c r="D139">
        <f>SUMIFS('Saisie Heures'!J:J,'Saisie Heures'!B:B,B139,'Saisie Heures'!C:C,C139)</f>
        <v>0</v>
      </c>
      <c r="E139" s="8">
        <f>SUMIFS('Saisie Heures'!N:N,'Saisie Heures'!B:B,B139,'Saisie Heures'!C:C,C139)</f>
        <v>0</v>
      </c>
    </row>
    <row r="140" spans="1:5" x14ac:dyDescent="0.2">
      <c r="A140" t="str">
        <f>IF('Saisie Heures'!A140="","",'Saisie Heures'!A140)</f>
        <v/>
      </c>
      <c r="B140" t="str">
        <f>IF('Saisie Heures'!B140="","",'Saisie Heures'!B140)</f>
        <v/>
      </c>
      <c r="C140" t="str">
        <f>IF('Saisie Heures'!C140="","",'Saisie Heures'!C140)</f>
        <v/>
      </c>
      <c r="D140">
        <f>SUMIFS('Saisie Heures'!J:J,'Saisie Heures'!B:B,B140,'Saisie Heures'!C:C,C140)</f>
        <v>0</v>
      </c>
      <c r="E140" s="8">
        <f>SUMIFS('Saisie Heures'!N:N,'Saisie Heures'!B:B,B140,'Saisie Heures'!C:C,C140)</f>
        <v>0</v>
      </c>
    </row>
    <row r="141" spans="1:5" x14ac:dyDescent="0.2">
      <c r="A141" t="str">
        <f>IF('Saisie Heures'!A141="","",'Saisie Heures'!A141)</f>
        <v/>
      </c>
      <c r="B141" t="str">
        <f>IF('Saisie Heures'!B141="","",'Saisie Heures'!B141)</f>
        <v/>
      </c>
      <c r="C141" t="str">
        <f>IF('Saisie Heures'!C141="","",'Saisie Heures'!C141)</f>
        <v/>
      </c>
      <c r="D141">
        <f>SUMIFS('Saisie Heures'!J:J,'Saisie Heures'!B:B,B141,'Saisie Heures'!C:C,C141)</f>
        <v>0</v>
      </c>
      <c r="E141" s="8">
        <f>SUMIFS('Saisie Heures'!N:N,'Saisie Heures'!B:B,B141,'Saisie Heures'!C:C,C141)</f>
        <v>0</v>
      </c>
    </row>
    <row r="142" spans="1:5" x14ac:dyDescent="0.2">
      <c r="A142" t="str">
        <f>IF('Saisie Heures'!A142="","",'Saisie Heures'!A142)</f>
        <v/>
      </c>
      <c r="B142" t="str">
        <f>IF('Saisie Heures'!B142="","",'Saisie Heures'!B142)</f>
        <v/>
      </c>
      <c r="C142" t="str">
        <f>IF('Saisie Heures'!C142="","",'Saisie Heures'!C142)</f>
        <v/>
      </c>
      <c r="D142">
        <f>SUMIFS('Saisie Heures'!J:J,'Saisie Heures'!B:B,B142,'Saisie Heures'!C:C,C142)</f>
        <v>0</v>
      </c>
      <c r="E142" s="8">
        <f>SUMIFS('Saisie Heures'!N:N,'Saisie Heures'!B:B,B142,'Saisie Heures'!C:C,C142)</f>
        <v>0</v>
      </c>
    </row>
    <row r="143" spans="1:5" x14ac:dyDescent="0.2">
      <c r="A143" t="str">
        <f>IF('Saisie Heures'!A143="","",'Saisie Heures'!A143)</f>
        <v/>
      </c>
      <c r="B143" t="str">
        <f>IF('Saisie Heures'!B143="","",'Saisie Heures'!B143)</f>
        <v/>
      </c>
      <c r="C143" t="str">
        <f>IF('Saisie Heures'!C143="","",'Saisie Heures'!C143)</f>
        <v/>
      </c>
      <c r="D143">
        <f>SUMIFS('Saisie Heures'!J:J,'Saisie Heures'!B:B,B143,'Saisie Heures'!C:C,C143)</f>
        <v>0</v>
      </c>
      <c r="E143" s="8">
        <f>SUMIFS('Saisie Heures'!N:N,'Saisie Heures'!B:B,B143,'Saisie Heures'!C:C,C143)</f>
        <v>0</v>
      </c>
    </row>
    <row r="144" spans="1:5" x14ac:dyDescent="0.2">
      <c r="A144" t="str">
        <f>IF('Saisie Heures'!A144="","",'Saisie Heures'!A144)</f>
        <v/>
      </c>
      <c r="B144" t="str">
        <f>IF('Saisie Heures'!B144="","",'Saisie Heures'!B144)</f>
        <v/>
      </c>
      <c r="C144" t="str">
        <f>IF('Saisie Heures'!C144="","",'Saisie Heures'!C144)</f>
        <v/>
      </c>
      <c r="D144">
        <f>SUMIFS('Saisie Heures'!J:J,'Saisie Heures'!B:B,B144,'Saisie Heures'!C:C,C144)</f>
        <v>0</v>
      </c>
      <c r="E144" s="8">
        <f>SUMIFS('Saisie Heures'!N:N,'Saisie Heures'!B:B,B144,'Saisie Heures'!C:C,C144)</f>
        <v>0</v>
      </c>
    </row>
    <row r="145" spans="1:5" x14ac:dyDescent="0.2">
      <c r="A145" t="str">
        <f>IF('Saisie Heures'!A145="","",'Saisie Heures'!A145)</f>
        <v/>
      </c>
      <c r="B145" t="str">
        <f>IF('Saisie Heures'!B145="","",'Saisie Heures'!B145)</f>
        <v/>
      </c>
      <c r="C145" t="str">
        <f>IF('Saisie Heures'!C145="","",'Saisie Heures'!C145)</f>
        <v/>
      </c>
      <c r="D145">
        <f>SUMIFS('Saisie Heures'!J:J,'Saisie Heures'!B:B,B145,'Saisie Heures'!C:C,C145)</f>
        <v>0</v>
      </c>
      <c r="E145" s="8">
        <f>SUMIFS('Saisie Heures'!N:N,'Saisie Heures'!B:B,B145,'Saisie Heures'!C:C,C145)</f>
        <v>0</v>
      </c>
    </row>
    <row r="146" spans="1:5" x14ac:dyDescent="0.2">
      <c r="A146" t="str">
        <f>IF('Saisie Heures'!A146="","",'Saisie Heures'!A146)</f>
        <v/>
      </c>
      <c r="B146" t="str">
        <f>IF('Saisie Heures'!B146="","",'Saisie Heures'!B146)</f>
        <v/>
      </c>
      <c r="C146" t="str">
        <f>IF('Saisie Heures'!C146="","",'Saisie Heures'!C146)</f>
        <v/>
      </c>
      <c r="D146">
        <f>SUMIFS('Saisie Heures'!J:J,'Saisie Heures'!B:B,B146,'Saisie Heures'!C:C,C146)</f>
        <v>0</v>
      </c>
      <c r="E146" s="8">
        <f>SUMIFS('Saisie Heures'!N:N,'Saisie Heures'!B:B,B146,'Saisie Heures'!C:C,C146)</f>
        <v>0</v>
      </c>
    </row>
    <row r="147" spans="1:5" x14ac:dyDescent="0.2">
      <c r="A147" t="str">
        <f>IF('Saisie Heures'!A147="","",'Saisie Heures'!A147)</f>
        <v/>
      </c>
      <c r="B147" t="str">
        <f>IF('Saisie Heures'!B147="","",'Saisie Heures'!B147)</f>
        <v/>
      </c>
      <c r="C147" t="str">
        <f>IF('Saisie Heures'!C147="","",'Saisie Heures'!C147)</f>
        <v/>
      </c>
      <c r="D147">
        <f>SUMIFS('Saisie Heures'!J:J,'Saisie Heures'!B:B,B147,'Saisie Heures'!C:C,C147)</f>
        <v>0</v>
      </c>
      <c r="E147" s="8">
        <f>SUMIFS('Saisie Heures'!N:N,'Saisie Heures'!B:B,B147,'Saisie Heures'!C:C,C147)</f>
        <v>0</v>
      </c>
    </row>
    <row r="148" spans="1:5" x14ac:dyDescent="0.2">
      <c r="A148" t="str">
        <f>IF('Saisie Heures'!A148="","",'Saisie Heures'!A148)</f>
        <v/>
      </c>
      <c r="B148" t="str">
        <f>IF('Saisie Heures'!B148="","",'Saisie Heures'!B148)</f>
        <v/>
      </c>
      <c r="C148" t="str">
        <f>IF('Saisie Heures'!C148="","",'Saisie Heures'!C148)</f>
        <v/>
      </c>
      <c r="D148">
        <f>SUMIFS('Saisie Heures'!J:J,'Saisie Heures'!B:B,B148,'Saisie Heures'!C:C,C148)</f>
        <v>0</v>
      </c>
      <c r="E148" s="8">
        <f>SUMIFS('Saisie Heures'!N:N,'Saisie Heures'!B:B,B148,'Saisie Heures'!C:C,C148)</f>
        <v>0</v>
      </c>
    </row>
    <row r="149" spans="1:5" x14ac:dyDescent="0.2">
      <c r="A149" t="str">
        <f>IF('Saisie Heures'!A149="","",'Saisie Heures'!A149)</f>
        <v/>
      </c>
      <c r="B149" t="str">
        <f>IF('Saisie Heures'!B149="","",'Saisie Heures'!B149)</f>
        <v/>
      </c>
      <c r="C149" t="str">
        <f>IF('Saisie Heures'!C149="","",'Saisie Heures'!C149)</f>
        <v/>
      </c>
      <c r="D149">
        <f>SUMIFS('Saisie Heures'!J:J,'Saisie Heures'!B:B,B149,'Saisie Heures'!C:C,C149)</f>
        <v>0</v>
      </c>
      <c r="E149" s="8">
        <f>SUMIFS('Saisie Heures'!N:N,'Saisie Heures'!B:B,B149,'Saisie Heures'!C:C,C149)</f>
        <v>0</v>
      </c>
    </row>
    <row r="150" spans="1:5" x14ac:dyDescent="0.2">
      <c r="A150" t="str">
        <f>IF('Saisie Heures'!A150="","",'Saisie Heures'!A150)</f>
        <v/>
      </c>
      <c r="B150" t="str">
        <f>IF('Saisie Heures'!B150="","",'Saisie Heures'!B150)</f>
        <v/>
      </c>
      <c r="C150" t="str">
        <f>IF('Saisie Heures'!C150="","",'Saisie Heures'!C150)</f>
        <v/>
      </c>
      <c r="D150">
        <f>SUMIFS('Saisie Heures'!J:J,'Saisie Heures'!B:B,B150,'Saisie Heures'!C:C,C150)</f>
        <v>0</v>
      </c>
      <c r="E150" s="8">
        <f>SUMIFS('Saisie Heures'!N:N,'Saisie Heures'!B:B,B150,'Saisie Heures'!C:C,C150)</f>
        <v>0</v>
      </c>
    </row>
    <row r="151" spans="1:5" x14ac:dyDescent="0.2">
      <c r="A151" t="str">
        <f>IF('Saisie Heures'!A151="","",'Saisie Heures'!A151)</f>
        <v/>
      </c>
      <c r="B151" t="str">
        <f>IF('Saisie Heures'!B151="","",'Saisie Heures'!B151)</f>
        <v/>
      </c>
      <c r="C151" t="str">
        <f>IF('Saisie Heures'!C151="","",'Saisie Heures'!C151)</f>
        <v/>
      </c>
      <c r="D151">
        <f>SUMIFS('Saisie Heures'!J:J,'Saisie Heures'!B:B,B151,'Saisie Heures'!C:C,C151)</f>
        <v>0</v>
      </c>
      <c r="E151" s="8">
        <f>SUMIFS('Saisie Heures'!N:N,'Saisie Heures'!B:B,B151,'Saisie Heures'!C:C,C151)</f>
        <v>0</v>
      </c>
    </row>
    <row r="152" spans="1:5" x14ac:dyDescent="0.2">
      <c r="A152" t="str">
        <f>IF('Saisie Heures'!A152="","",'Saisie Heures'!A152)</f>
        <v/>
      </c>
      <c r="B152" t="str">
        <f>IF('Saisie Heures'!B152="","",'Saisie Heures'!B152)</f>
        <v/>
      </c>
      <c r="C152" t="str">
        <f>IF('Saisie Heures'!C152="","",'Saisie Heures'!C152)</f>
        <v/>
      </c>
      <c r="D152">
        <f>SUMIFS('Saisie Heures'!J:J,'Saisie Heures'!B:B,B152,'Saisie Heures'!C:C,C152)</f>
        <v>0</v>
      </c>
      <c r="E152" s="8">
        <f>SUMIFS('Saisie Heures'!N:N,'Saisie Heures'!B:B,B152,'Saisie Heures'!C:C,C152)</f>
        <v>0</v>
      </c>
    </row>
    <row r="153" spans="1:5" x14ac:dyDescent="0.2">
      <c r="A153" t="str">
        <f>IF('Saisie Heures'!A153="","",'Saisie Heures'!A153)</f>
        <v/>
      </c>
      <c r="B153" t="str">
        <f>IF('Saisie Heures'!B153="","",'Saisie Heures'!B153)</f>
        <v/>
      </c>
      <c r="C153" t="str">
        <f>IF('Saisie Heures'!C153="","",'Saisie Heures'!C153)</f>
        <v/>
      </c>
      <c r="D153">
        <f>SUMIFS('Saisie Heures'!J:J,'Saisie Heures'!B:B,B153,'Saisie Heures'!C:C,C153)</f>
        <v>0</v>
      </c>
      <c r="E153" s="8">
        <f>SUMIFS('Saisie Heures'!N:N,'Saisie Heures'!B:B,B153,'Saisie Heures'!C:C,C153)</f>
        <v>0</v>
      </c>
    </row>
    <row r="154" spans="1:5" x14ac:dyDescent="0.2">
      <c r="A154" t="str">
        <f>IF('Saisie Heures'!A154="","",'Saisie Heures'!A154)</f>
        <v/>
      </c>
      <c r="B154" t="str">
        <f>IF('Saisie Heures'!B154="","",'Saisie Heures'!B154)</f>
        <v/>
      </c>
      <c r="C154" t="str">
        <f>IF('Saisie Heures'!C154="","",'Saisie Heures'!C154)</f>
        <v/>
      </c>
      <c r="D154">
        <f>SUMIFS('Saisie Heures'!J:J,'Saisie Heures'!B:B,B154,'Saisie Heures'!C:C,C154)</f>
        <v>0</v>
      </c>
      <c r="E154" s="8">
        <f>SUMIFS('Saisie Heures'!N:N,'Saisie Heures'!B:B,B154,'Saisie Heures'!C:C,C154)</f>
        <v>0</v>
      </c>
    </row>
    <row r="155" spans="1:5" x14ac:dyDescent="0.2">
      <c r="A155" t="str">
        <f>IF('Saisie Heures'!A155="","",'Saisie Heures'!A155)</f>
        <v/>
      </c>
      <c r="B155" t="str">
        <f>IF('Saisie Heures'!B155="","",'Saisie Heures'!B155)</f>
        <v/>
      </c>
      <c r="C155" t="str">
        <f>IF('Saisie Heures'!C155="","",'Saisie Heures'!C155)</f>
        <v/>
      </c>
      <c r="D155">
        <f>SUMIFS('Saisie Heures'!J:J,'Saisie Heures'!B:B,B155,'Saisie Heures'!C:C,C155)</f>
        <v>0</v>
      </c>
      <c r="E155" s="8">
        <f>SUMIFS('Saisie Heures'!N:N,'Saisie Heures'!B:B,B155,'Saisie Heures'!C:C,C155)</f>
        <v>0</v>
      </c>
    </row>
    <row r="156" spans="1:5" x14ac:dyDescent="0.2">
      <c r="A156" t="str">
        <f>IF('Saisie Heures'!A156="","",'Saisie Heures'!A156)</f>
        <v/>
      </c>
      <c r="B156" t="str">
        <f>IF('Saisie Heures'!B156="","",'Saisie Heures'!B156)</f>
        <v/>
      </c>
      <c r="C156" t="str">
        <f>IF('Saisie Heures'!C156="","",'Saisie Heures'!C156)</f>
        <v/>
      </c>
      <c r="D156">
        <f>SUMIFS('Saisie Heures'!J:J,'Saisie Heures'!B:B,B156,'Saisie Heures'!C:C,C156)</f>
        <v>0</v>
      </c>
      <c r="E156" s="8">
        <f>SUMIFS('Saisie Heures'!N:N,'Saisie Heures'!B:B,B156,'Saisie Heures'!C:C,C156)</f>
        <v>0</v>
      </c>
    </row>
    <row r="157" spans="1:5" x14ac:dyDescent="0.2">
      <c r="A157" t="str">
        <f>IF('Saisie Heures'!A157="","",'Saisie Heures'!A157)</f>
        <v/>
      </c>
      <c r="B157" t="str">
        <f>IF('Saisie Heures'!B157="","",'Saisie Heures'!B157)</f>
        <v/>
      </c>
      <c r="C157" t="str">
        <f>IF('Saisie Heures'!C157="","",'Saisie Heures'!C157)</f>
        <v/>
      </c>
      <c r="D157">
        <f>SUMIFS('Saisie Heures'!J:J,'Saisie Heures'!B:B,B157,'Saisie Heures'!C:C,C157)</f>
        <v>0</v>
      </c>
      <c r="E157" s="8">
        <f>SUMIFS('Saisie Heures'!N:N,'Saisie Heures'!B:B,B157,'Saisie Heures'!C:C,C157)</f>
        <v>0</v>
      </c>
    </row>
    <row r="158" spans="1:5" x14ac:dyDescent="0.2">
      <c r="A158" t="str">
        <f>IF('Saisie Heures'!A158="","",'Saisie Heures'!A158)</f>
        <v/>
      </c>
      <c r="B158" t="str">
        <f>IF('Saisie Heures'!B158="","",'Saisie Heures'!B158)</f>
        <v/>
      </c>
      <c r="C158" t="str">
        <f>IF('Saisie Heures'!C158="","",'Saisie Heures'!C158)</f>
        <v/>
      </c>
      <c r="D158">
        <f>SUMIFS('Saisie Heures'!J:J,'Saisie Heures'!B:B,B158,'Saisie Heures'!C:C,C158)</f>
        <v>0</v>
      </c>
      <c r="E158" s="8">
        <f>SUMIFS('Saisie Heures'!N:N,'Saisie Heures'!B:B,B158,'Saisie Heures'!C:C,C158)</f>
        <v>0</v>
      </c>
    </row>
    <row r="159" spans="1:5" x14ac:dyDescent="0.2">
      <c r="A159" t="str">
        <f>IF('Saisie Heures'!A159="","",'Saisie Heures'!A159)</f>
        <v/>
      </c>
      <c r="B159" t="str">
        <f>IF('Saisie Heures'!B159="","",'Saisie Heures'!B159)</f>
        <v/>
      </c>
      <c r="C159" t="str">
        <f>IF('Saisie Heures'!C159="","",'Saisie Heures'!C159)</f>
        <v/>
      </c>
      <c r="D159">
        <f>SUMIFS('Saisie Heures'!J:J,'Saisie Heures'!B:B,B159,'Saisie Heures'!C:C,C159)</f>
        <v>0</v>
      </c>
      <c r="E159" s="8">
        <f>SUMIFS('Saisie Heures'!N:N,'Saisie Heures'!B:B,B159,'Saisie Heures'!C:C,C159)</f>
        <v>0</v>
      </c>
    </row>
    <row r="160" spans="1:5" x14ac:dyDescent="0.2">
      <c r="A160" t="str">
        <f>IF('Saisie Heures'!A160="","",'Saisie Heures'!A160)</f>
        <v/>
      </c>
      <c r="B160" t="str">
        <f>IF('Saisie Heures'!B160="","",'Saisie Heures'!B160)</f>
        <v/>
      </c>
      <c r="C160" t="str">
        <f>IF('Saisie Heures'!C160="","",'Saisie Heures'!C160)</f>
        <v/>
      </c>
      <c r="D160">
        <f>SUMIFS('Saisie Heures'!J:J,'Saisie Heures'!B:B,B160,'Saisie Heures'!C:C,C160)</f>
        <v>0</v>
      </c>
      <c r="E160" s="8">
        <f>SUMIFS('Saisie Heures'!N:N,'Saisie Heures'!B:B,B160,'Saisie Heures'!C:C,C160)</f>
        <v>0</v>
      </c>
    </row>
    <row r="161" spans="1:5" x14ac:dyDescent="0.2">
      <c r="A161" t="str">
        <f>IF('Saisie Heures'!A161="","",'Saisie Heures'!A161)</f>
        <v/>
      </c>
      <c r="B161" t="str">
        <f>IF('Saisie Heures'!B161="","",'Saisie Heures'!B161)</f>
        <v/>
      </c>
      <c r="C161" t="str">
        <f>IF('Saisie Heures'!C161="","",'Saisie Heures'!C161)</f>
        <v/>
      </c>
      <c r="D161">
        <f>SUMIFS('Saisie Heures'!J:J,'Saisie Heures'!B:B,B161,'Saisie Heures'!C:C,C161)</f>
        <v>0</v>
      </c>
      <c r="E161" s="8">
        <f>SUMIFS('Saisie Heures'!N:N,'Saisie Heures'!B:B,B161,'Saisie Heures'!C:C,C161)</f>
        <v>0</v>
      </c>
    </row>
    <row r="162" spans="1:5" x14ac:dyDescent="0.2">
      <c r="A162" t="str">
        <f>IF('Saisie Heures'!A162="","",'Saisie Heures'!A162)</f>
        <v/>
      </c>
      <c r="B162" t="str">
        <f>IF('Saisie Heures'!B162="","",'Saisie Heures'!B162)</f>
        <v/>
      </c>
      <c r="C162" t="str">
        <f>IF('Saisie Heures'!C162="","",'Saisie Heures'!C162)</f>
        <v/>
      </c>
      <c r="D162">
        <f>SUMIFS('Saisie Heures'!J:J,'Saisie Heures'!B:B,B162,'Saisie Heures'!C:C,C162)</f>
        <v>0</v>
      </c>
      <c r="E162" s="8">
        <f>SUMIFS('Saisie Heures'!N:N,'Saisie Heures'!B:B,B162,'Saisie Heures'!C:C,C162)</f>
        <v>0</v>
      </c>
    </row>
    <row r="163" spans="1:5" x14ac:dyDescent="0.2">
      <c r="A163" t="str">
        <f>IF('Saisie Heures'!A163="","",'Saisie Heures'!A163)</f>
        <v/>
      </c>
      <c r="B163" t="str">
        <f>IF('Saisie Heures'!B163="","",'Saisie Heures'!B163)</f>
        <v/>
      </c>
      <c r="C163" t="str">
        <f>IF('Saisie Heures'!C163="","",'Saisie Heures'!C163)</f>
        <v/>
      </c>
      <c r="D163">
        <f>SUMIFS('Saisie Heures'!J:J,'Saisie Heures'!B:B,B163,'Saisie Heures'!C:C,C163)</f>
        <v>0</v>
      </c>
      <c r="E163" s="8">
        <f>SUMIFS('Saisie Heures'!N:N,'Saisie Heures'!B:B,B163,'Saisie Heures'!C:C,C163)</f>
        <v>0</v>
      </c>
    </row>
    <row r="164" spans="1:5" x14ac:dyDescent="0.2">
      <c r="A164" t="str">
        <f>IF('Saisie Heures'!A164="","",'Saisie Heures'!A164)</f>
        <v/>
      </c>
      <c r="B164" t="str">
        <f>IF('Saisie Heures'!B164="","",'Saisie Heures'!B164)</f>
        <v/>
      </c>
      <c r="C164" t="str">
        <f>IF('Saisie Heures'!C164="","",'Saisie Heures'!C164)</f>
        <v/>
      </c>
      <c r="D164">
        <f>SUMIFS('Saisie Heures'!J:J,'Saisie Heures'!B:B,B164,'Saisie Heures'!C:C,C164)</f>
        <v>0</v>
      </c>
      <c r="E164" s="8">
        <f>SUMIFS('Saisie Heures'!N:N,'Saisie Heures'!B:B,B164,'Saisie Heures'!C:C,C164)</f>
        <v>0</v>
      </c>
    </row>
    <row r="165" spans="1:5" x14ac:dyDescent="0.2">
      <c r="A165" t="str">
        <f>IF('Saisie Heures'!A165="","",'Saisie Heures'!A165)</f>
        <v/>
      </c>
      <c r="B165" t="str">
        <f>IF('Saisie Heures'!B165="","",'Saisie Heures'!B165)</f>
        <v/>
      </c>
      <c r="C165" t="str">
        <f>IF('Saisie Heures'!C165="","",'Saisie Heures'!C165)</f>
        <v/>
      </c>
      <c r="D165">
        <f>SUMIFS('Saisie Heures'!J:J,'Saisie Heures'!B:B,B165,'Saisie Heures'!C:C,C165)</f>
        <v>0</v>
      </c>
      <c r="E165" s="8">
        <f>SUMIFS('Saisie Heures'!N:N,'Saisie Heures'!B:B,B165,'Saisie Heures'!C:C,C165)</f>
        <v>0</v>
      </c>
    </row>
    <row r="166" spans="1:5" x14ac:dyDescent="0.2">
      <c r="A166" t="str">
        <f>IF('Saisie Heures'!A166="","",'Saisie Heures'!A166)</f>
        <v/>
      </c>
      <c r="B166" t="str">
        <f>IF('Saisie Heures'!B166="","",'Saisie Heures'!B166)</f>
        <v/>
      </c>
      <c r="C166" t="str">
        <f>IF('Saisie Heures'!C166="","",'Saisie Heures'!C166)</f>
        <v/>
      </c>
      <c r="D166">
        <f>SUMIFS('Saisie Heures'!J:J,'Saisie Heures'!B:B,B166,'Saisie Heures'!C:C,C166)</f>
        <v>0</v>
      </c>
      <c r="E166" s="8">
        <f>SUMIFS('Saisie Heures'!N:N,'Saisie Heures'!B:B,B166,'Saisie Heures'!C:C,C166)</f>
        <v>0</v>
      </c>
    </row>
    <row r="167" spans="1:5" x14ac:dyDescent="0.2">
      <c r="A167" t="str">
        <f>IF('Saisie Heures'!A167="","",'Saisie Heures'!A167)</f>
        <v/>
      </c>
      <c r="B167" t="str">
        <f>IF('Saisie Heures'!B167="","",'Saisie Heures'!B167)</f>
        <v/>
      </c>
      <c r="C167" t="str">
        <f>IF('Saisie Heures'!C167="","",'Saisie Heures'!C167)</f>
        <v/>
      </c>
      <c r="D167">
        <f>SUMIFS('Saisie Heures'!J:J,'Saisie Heures'!B:B,B167,'Saisie Heures'!C:C,C167)</f>
        <v>0</v>
      </c>
      <c r="E167" s="8">
        <f>SUMIFS('Saisie Heures'!N:N,'Saisie Heures'!B:B,B167,'Saisie Heures'!C:C,C167)</f>
        <v>0</v>
      </c>
    </row>
    <row r="168" spans="1:5" x14ac:dyDescent="0.2">
      <c r="A168" t="str">
        <f>IF('Saisie Heures'!A168="","",'Saisie Heures'!A168)</f>
        <v/>
      </c>
      <c r="B168" t="str">
        <f>IF('Saisie Heures'!B168="","",'Saisie Heures'!B168)</f>
        <v/>
      </c>
      <c r="C168" t="str">
        <f>IF('Saisie Heures'!C168="","",'Saisie Heures'!C168)</f>
        <v/>
      </c>
      <c r="D168">
        <f>SUMIFS('Saisie Heures'!J:J,'Saisie Heures'!B:B,B168,'Saisie Heures'!C:C,C168)</f>
        <v>0</v>
      </c>
      <c r="E168" s="8">
        <f>SUMIFS('Saisie Heures'!N:N,'Saisie Heures'!B:B,B168,'Saisie Heures'!C:C,C168)</f>
        <v>0</v>
      </c>
    </row>
    <row r="169" spans="1:5" x14ac:dyDescent="0.2">
      <c r="A169" t="str">
        <f>IF('Saisie Heures'!A169="","",'Saisie Heures'!A169)</f>
        <v/>
      </c>
      <c r="B169" t="str">
        <f>IF('Saisie Heures'!B169="","",'Saisie Heures'!B169)</f>
        <v/>
      </c>
      <c r="C169" t="str">
        <f>IF('Saisie Heures'!C169="","",'Saisie Heures'!C169)</f>
        <v/>
      </c>
      <c r="D169">
        <f>SUMIFS('Saisie Heures'!J:J,'Saisie Heures'!B:B,B169,'Saisie Heures'!C:C,C169)</f>
        <v>0</v>
      </c>
      <c r="E169" s="8">
        <f>SUMIFS('Saisie Heures'!N:N,'Saisie Heures'!B:B,B169,'Saisie Heures'!C:C,C169)</f>
        <v>0</v>
      </c>
    </row>
    <row r="170" spans="1:5" x14ac:dyDescent="0.2">
      <c r="A170" t="str">
        <f>IF('Saisie Heures'!A170="","",'Saisie Heures'!A170)</f>
        <v/>
      </c>
      <c r="B170" t="str">
        <f>IF('Saisie Heures'!B170="","",'Saisie Heures'!B170)</f>
        <v/>
      </c>
      <c r="C170" t="str">
        <f>IF('Saisie Heures'!C170="","",'Saisie Heures'!C170)</f>
        <v/>
      </c>
      <c r="D170">
        <f>SUMIFS('Saisie Heures'!J:J,'Saisie Heures'!B:B,B170,'Saisie Heures'!C:C,C170)</f>
        <v>0</v>
      </c>
      <c r="E170" s="8">
        <f>SUMIFS('Saisie Heures'!N:N,'Saisie Heures'!B:B,B170,'Saisie Heures'!C:C,C170)</f>
        <v>0</v>
      </c>
    </row>
    <row r="171" spans="1:5" x14ac:dyDescent="0.2">
      <c r="A171" t="str">
        <f>IF('Saisie Heures'!A171="","",'Saisie Heures'!A171)</f>
        <v/>
      </c>
      <c r="B171" t="str">
        <f>IF('Saisie Heures'!B171="","",'Saisie Heures'!B171)</f>
        <v/>
      </c>
      <c r="C171" t="str">
        <f>IF('Saisie Heures'!C171="","",'Saisie Heures'!C171)</f>
        <v/>
      </c>
      <c r="D171">
        <f>SUMIFS('Saisie Heures'!J:J,'Saisie Heures'!B:B,B171,'Saisie Heures'!C:C,C171)</f>
        <v>0</v>
      </c>
      <c r="E171" s="8">
        <f>SUMIFS('Saisie Heures'!N:N,'Saisie Heures'!B:B,B171,'Saisie Heures'!C:C,C171)</f>
        <v>0</v>
      </c>
    </row>
    <row r="172" spans="1:5" x14ac:dyDescent="0.2">
      <c r="A172" t="str">
        <f>IF('Saisie Heures'!A172="","",'Saisie Heures'!A172)</f>
        <v/>
      </c>
      <c r="B172" t="str">
        <f>IF('Saisie Heures'!B172="","",'Saisie Heures'!B172)</f>
        <v/>
      </c>
      <c r="C172" t="str">
        <f>IF('Saisie Heures'!C172="","",'Saisie Heures'!C172)</f>
        <v/>
      </c>
      <c r="D172">
        <f>SUMIFS('Saisie Heures'!J:J,'Saisie Heures'!B:B,B172,'Saisie Heures'!C:C,C172)</f>
        <v>0</v>
      </c>
      <c r="E172" s="8">
        <f>SUMIFS('Saisie Heures'!N:N,'Saisie Heures'!B:B,B172,'Saisie Heures'!C:C,C172)</f>
        <v>0</v>
      </c>
    </row>
    <row r="173" spans="1:5" x14ac:dyDescent="0.2">
      <c r="A173" t="str">
        <f>IF('Saisie Heures'!A173="","",'Saisie Heures'!A173)</f>
        <v/>
      </c>
      <c r="B173" t="str">
        <f>IF('Saisie Heures'!B173="","",'Saisie Heures'!B173)</f>
        <v/>
      </c>
      <c r="C173" t="str">
        <f>IF('Saisie Heures'!C173="","",'Saisie Heures'!C173)</f>
        <v/>
      </c>
      <c r="D173">
        <f>SUMIFS('Saisie Heures'!J:J,'Saisie Heures'!B:B,B173,'Saisie Heures'!C:C,C173)</f>
        <v>0</v>
      </c>
      <c r="E173" s="8">
        <f>SUMIFS('Saisie Heures'!N:N,'Saisie Heures'!B:B,B173,'Saisie Heures'!C:C,C173)</f>
        <v>0</v>
      </c>
    </row>
    <row r="174" spans="1:5" x14ac:dyDescent="0.2">
      <c r="A174" t="str">
        <f>IF('Saisie Heures'!A174="","",'Saisie Heures'!A174)</f>
        <v/>
      </c>
      <c r="B174" t="str">
        <f>IF('Saisie Heures'!B174="","",'Saisie Heures'!B174)</f>
        <v/>
      </c>
      <c r="C174" t="str">
        <f>IF('Saisie Heures'!C174="","",'Saisie Heures'!C174)</f>
        <v/>
      </c>
      <c r="D174">
        <f>SUMIFS('Saisie Heures'!J:J,'Saisie Heures'!B:B,B174,'Saisie Heures'!C:C,C174)</f>
        <v>0</v>
      </c>
      <c r="E174" s="8">
        <f>SUMIFS('Saisie Heures'!N:N,'Saisie Heures'!B:B,B174,'Saisie Heures'!C:C,C174)</f>
        <v>0</v>
      </c>
    </row>
    <row r="175" spans="1:5" x14ac:dyDescent="0.2">
      <c r="A175" t="str">
        <f>IF('Saisie Heures'!A175="","",'Saisie Heures'!A175)</f>
        <v/>
      </c>
      <c r="B175" t="str">
        <f>IF('Saisie Heures'!B175="","",'Saisie Heures'!B175)</f>
        <v/>
      </c>
      <c r="C175" t="str">
        <f>IF('Saisie Heures'!C175="","",'Saisie Heures'!C175)</f>
        <v/>
      </c>
      <c r="D175">
        <f>SUMIFS('Saisie Heures'!J:J,'Saisie Heures'!B:B,B175,'Saisie Heures'!C:C,C175)</f>
        <v>0</v>
      </c>
      <c r="E175" s="8">
        <f>SUMIFS('Saisie Heures'!N:N,'Saisie Heures'!B:B,B175,'Saisie Heures'!C:C,C175)</f>
        <v>0</v>
      </c>
    </row>
    <row r="176" spans="1:5" x14ac:dyDescent="0.2">
      <c r="A176" t="str">
        <f>IF('Saisie Heures'!A176="","",'Saisie Heures'!A176)</f>
        <v/>
      </c>
      <c r="B176" t="str">
        <f>IF('Saisie Heures'!B176="","",'Saisie Heures'!B176)</f>
        <v/>
      </c>
      <c r="C176" t="str">
        <f>IF('Saisie Heures'!C176="","",'Saisie Heures'!C176)</f>
        <v/>
      </c>
      <c r="D176">
        <f>SUMIFS('Saisie Heures'!J:J,'Saisie Heures'!B:B,B176,'Saisie Heures'!C:C,C176)</f>
        <v>0</v>
      </c>
      <c r="E176" s="8">
        <f>SUMIFS('Saisie Heures'!N:N,'Saisie Heures'!B:B,B176,'Saisie Heures'!C:C,C176)</f>
        <v>0</v>
      </c>
    </row>
    <row r="177" spans="1:5" x14ac:dyDescent="0.2">
      <c r="A177" t="str">
        <f>IF('Saisie Heures'!A177="","",'Saisie Heures'!A177)</f>
        <v/>
      </c>
      <c r="B177" t="str">
        <f>IF('Saisie Heures'!B177="","",'Saisie Heures'!B177)</f>
        <v/>
      </c>
      <c r="C177" t="str">
        <f>IF('Saisie Heures'!C177="","",'Saisie Heures'!C177)</f>
        <v/>
      </c>
      <c r="D177">
        <f>SUMIFS('Saisie Heures'!J:J,'Saisie Heures'!B:B,B177,'Saisie Heures'!C:C,C177)</f>
        <v>0</v>
      </c>
      <c r="E177" s="8">
        <f>SUMIFS('Saisie Heures'!N:N,'Saisie Heures'!B:B,B177,'Saisie Heures'!C:C,C177)</f>
        <v>0</v>
      </c>
    </row>
    <row r="178" spans="1:5" x14ac:dyDescent="0.2">
      <c r="A178" t="str">
        <f>IF('Saisie Heures'!A178="","",'Saisie Heures'!A178)</f>
        <v/>
      </c>
      <c r="B178" t="str">
        <f>IF('Saisie Heures'!B178="","",'Saisie Heures'!B178)</f>
        <v/>
      </c>
      <c r="C178" t="str">
        <f>IF('Saisie Heures'!C178="","",'Saisie Heures'!C178)</f>
        <v/>
      </c>
      <c r="D178">
        <f>SUMIFS('Saisie Heures'!J:J,'Saisie Heures'!B:B,B178,'Saisie Heures'!C:C,C178)</f>
        <v>0</v>
      </c>
      <c r="E178" s="8">
        <f>SUMIFS('Saisie Heures'!N:N,'Saisie Heures'!B:B,B178,'Saisie Heures'!C:C,C178)</f>
        <v>0</v>
      </c>
    </row>
    <row r="179" spans="1:5" x14ac:dyDescent="0.2">
      <c r="A179" t="str">
        <f>IF('Saisie Heures'!A179="","",'Saisie Heures'!A179)</f>
        <v/>
      </c>
      <c r="B179" t="str">
        <f>IF('Saisie Heures'!B179="","",'Saisie Heures'!B179)</f>
        <v/>
      </c>
      <c r="C179" t="str">
        <f>IF('Saisie Heures'!C179="","",'Saisie Heures'!C179)</f>
        <v/>
      </c>
      <c r="D179">
        <f>SUMIFS('Saisie Heures'!J:J,'Saisie Heures'!B:B,B179,'Saisie Heures'!C:C,C179)</f>
        <v>0</v>
      </c>
      <c r="E179" s="8">
        <f>SUMIFS('Saisie Heures'!N:N,'Saisie Heures'!B:B,B179,'Saisie Heures'!C:C,C179)</f>
        <v>0</v>
      </c>
    </row>
    <row r="180" spans="1:5" x14ac:dyDescent="0.2">
      <c r="A180" t="str">
        <f>IF('Saisie Heures'!A180="","",'Saisie Heures'!A180)</f>
        <v/>
      </c>
      <c r="B180" t="str">
        <f>IF('Saisie Heures'!B180="","",'Saisie Heures'!B180)</f>
        <v/>
      </c>
      <c r="C180" t="str">
        <f>IF('Saisie Heures'!C180="","",'Saisie Heures'!C180)</f>
        <v/>
      </c>
      <c r="D180">
        <f>SUMIFS('Saisie Heures'!J:J,'Saisie Heures'!B:B,B180,'Saisie Heures'!C:C,C180)</f>
        <v>0</v>
      </c>
      <c r="E180" s="8">
        <f>SUMIFS('Saisie Heures'!N:N,'Saisie Heures'!B:B,B180,'Saisie Heures'!C:C,C180)</f>
        <v>0</v>
      </c>
    </row>
    <row r="181" spans="1:5" x14ac:dyDescent="0.2">
      <c r="A181" t="str">
        <f>IF('Saisie Heures'!A181="","",'Saisie Heures'!A181)</f>
        <v/>
      </c>
      <c r="B181" t="str">
        <f>IF('Saisie Heures'!B181="","",'Saisie Heures'!B181)</f>
        <v/>
      </c>
      <c r="C181" t="str">
        <f>IF('Saisie Heures'!C181="","",'Saisie Heures'!C181)</f>
        <v/>
      </c>
      <c r="D181">
        <f>SUMIFS('Saisie Heures'!J:J,'Saisie Heures'!B:B,B181,'Saisie Heures'!C:C,C181)</f>
        <v>0</v>
      </c>
      <c r="E181" s="8">
        <f>SUMIFS('Saisie Heures'!N:N,'Saisie Heures'!B:B,B181,'Saisie Heures'!C:C,C181)</f>
        <v>0</v>
      </c>
    </row>
    <row r="182" spans="1:5" x14ac:dyDescent="0.2">
      <c r="A182" t="str">
        <f>IF('Saisie Heures'!A182="","",'Saisie Heures'!A182)</f>
        <v/>
      </c>
      <c r="B182" t="str">
        <f>IF('Saisie Heures'!B182="","",'Saisie Heures'!B182)</f>
        <v/>
      </c>
      <c r="C182" t="str">
        <f>IF('Saisie Heures'!C182="","",'Saisie Heures'!C182)</f>
        <v/>
      </c>
      <c r="D182">
        <f>SUMIFS('Saisie Heures'!J:J,'Saisie Heures'!B:B,B182,'Saisie Heures'!C:C,C182)</f>
        <v>0</v>
      </c>
      <c r="E182" s="8">
        <f>SUMIFS('Saisie Heures'!N:N,'Saisie Heures'!B:B,B182,'Saisie Heures'!C:C,C182)</f>
        <v>0</v>
      </c>
    </row>
    <row r="183" spans="1:5" x14ac:dyDescent="0.2">
      <c r="A183" t="str">
        <f>IF('Saisie Heures'!A183="","",'Saisie Heures'!A183)</f>
        <v/>
      </c>
      <c r="B183" t="str">
        <f>IF('Saisie Heures'!B183="","",'Saisie Heures'!B183)</f>
        <v/>
      </c>
      <c r="C183" t="str">
        <f>IF('Saisie Heures'!C183="","",'Saisie Heures'!C183)</f>
        <v/>
      </c>
      <c r="D183">
        <f>SUMIFS('Saisie Heures'!J:J,'Saisie Heures'!B:B,B183,'Saisie Heures'!C:C,C183)</f>
        <v>0</v>
      </c>
      <c r="E183" s="8">
        <f>SUMIFS('Saisie Heures'!N:N,'Saisie Heures'!B:B,B183,'Saisie Heures'!C:C,C183)</f>
        <v>0</v>
      </c>
    </row>
    <row r="184" spans="1:5" x14ac:dyDescent="0.2">
      <c r="A184" t="str">
        <f>IF('Saisie Heures'!A184="","",'Saisie Heures'!A184)</f>
        <v/>
      </c>
      <c r="B184" t="str">
        <f>IF('Saisie Heures'!B184="","",'Saisie Heures'!B184)</f>
        <v/>
      </c>
      <c r="C184" t="str">
        <f>IF('Saisie Heures'!C184="","",'Saisie Heures'!C184)</f>
        <v/>
      </c>
      <c r="D184">
        <f>SUMIFS('Saisie Heures'!J:J,'Saisie Heures'!B:B,B184,'Saisie Heures'!C:C,C184)</f>
        <v>0</v>
      </c>
      <c r="E184" s="8">
        <f>SUMIFS('Saisie Heures'!N:N,'Saisie Heures'!B:B,B184,'Saisie Heures'!C:C,C184)</f>
        <v>0</v>
      </c>
    </row>
    <row r="185" spans="1:5" x14ac:dyDescent="0.2">
      <c r="A185" t="str">
        <f>IF('Saisie Heures'!A185="","",'Saisie Heures'!A185)</f>
        <v/>
      </c>
      <c r="B185" t="str">
        <f>IF('Saisie Heures'!B185="","",'Saisie Heures'!B185)</f>
        <v/>
      </c>
      <c r="C185" t="str">
        <f>IF('Saisie Heures'!C185="","",'Saisie Heures'!C185)</f>
        <v/>
      </c>
      <c r="D185">
        <f>SUMIFS('Saisie Heures'!J:J,'Saisie Heures'!B:B,B185,'Saisie Heures'!C:C,C185)</f>
        <v>0</v>
      </c>
      <c r="E185" s="8">
        <f>SUMIFS('Saisie Heures'!N:N,'Saisie Heures'!B:B,B185,'Saisie Heures'!C:C,C185)</f>
        <v>0</v>
      </c>
    </row>
    <row r="186" spans="1:5" x14ac:dyDescent="0.2">
      <c r="A186" t="str">
        <f>IF('Saisie Heures'!A186="","",'Saisie Heures'!A186)</f>
        <v/>
      </c>
      <c r="B186" t="str">
        <f>IF('Saisie Heures'!B186="","",'Saisie Heures'!B186)</f>
        <v/>
      </c>
      <c r="C186" t="str">
        <f>IF('Saisie Heures'!C186="","",'Saisie Heures'!C186)</f>
        <v/>
      </c>
      <c r="D186">
        <f>SUMIFS('Saisie Heures'!J:J,'Saisie Heures'!B:B,B186,'Saisie Heures'!C:C,C186)</f>
        <v>0</v>
      </c>
      <c r="E186" s="8">
        <f>SUMIFS('Saisie Heures'!N:N,'Saisie Heures'!B:B,B186,'Saisie Heures'!C:C,C186)</f>
        <v>0</v>
      </c>
    </row>
    <row r="187" spans="1:5" x14ac:dyDescent="0.2">
      <c r="A187" t="str">
        <f>IF('Saisie Heures'!A187="","",'Saisie Heures'!A187)</f>
        <v/>
      </c>
      <c r="B187" t="str">
        <f>IF('Saisie Heures'!B187="","",'Saisie Heures'!B187)</f>
        <v/>
      </c>
      <c r="C187" t="str">
        <f>IF('Saisie Heures'!C187="","",'Saisie Heures'!C187)</f>
        <v/>
      </c>
      <c r="D187">
        <f>SUMIFS('Saisie Heures'!J:J,'Saisie Heures'!B:B,B187,'Saisie Heures'!C:C,C187)</f>
        <v>0</v>
      </c>
      <c r="E187" s="8">
        <f>SUMIFS('Saisie Heures'!N:N,'Saisie Heures'!B:B,B187,'Saisie Heures'!C:C,C187)</f>
        <v>0</v>
      </c>
    </row>
    <row r="188" spans="1:5" x14ac:dyDescent="0.2">
      <c r="A188" t="str">
        <f>IF('Saisie Heures'!A188="","",'Saisie Heures'!A188)</f>
        <v/>
      </c>
      <c r="B188" t="str">
        <f>IF('Saisie Heures'!B188="","",'Saisie Heures'!B188)</f>
        <v/>
      </c>
      <c r="C188" t="str">
        <f>IF('Saisie Heures'!C188="","",'Saisie Heures'!C188)</f>
        <v/>
      </c>
      <c r="D188">
        <f>SUMIFS('Saisie Heures'!J:J,'Saisie Heures'!B:B,B188,'Saisie Heures'!C:C,C188)</f>
        <v>0</v>
      </c>
      <c r="E188" s="8">
        <f>SUMIFS('Saisie Heures'!N:N,'Saisie Heures'!B:B,B188,'Saisie Heures'!C:C,C188)</f>
        <v>0</v>
      </c>
    </row>
    <row r="189" spans="1:5" x14ac:dyDescent="0.2">
      <c r="A189" t="str">
        <f>IF('Saisie Heures'!A189="","",'Saisie Heures'!A189)</f>
        <v/>
      </c>
      <c r="B189" t="str">
        <f>IF('Saisie Heures'!B189="","",'Saisie Heures'!B189)</f>
        <v/>
      </c>
      <c r="C189" t="str">
        <f>IF('Saisie Heures'!C189="","",'Saisie Heures'!C189)</f>
        <v/>
      </c>
      <c r="D189">
        <f>SUMIFS('Saisie Heures'!J:J,'Saisie Heures'!B:B,B189,'Saisie Heures'!C:C,C189)</f>
        <v>0</v>
      </c>
      <c r="E189" s="8">
        <f>SUMIFS('Saisie Heures'!N:N,'Saisie Heures'!B:B,B189,'Saisie Heures'!C:C,C189)</f>
        <v>0</v>
      </c>
    </row>
    <row r="190" spans="1:5" x14ac:dyDescent="0.2">
      <c r="A190" t="str">
        <f>IF('Saisie Heures'!A190="","",'Saisie Heures'!A190)</f>
        <v/>
      </c>
      <c r="B190" t="str">
        <f>IF('Saisie Heures'!B190="","",'Saisie Heures'!B190)</f>
        <v/>
      </c>
      <c r="C190" t="str">
        <f>IF('Saisie Heures'!C190="","",'Saisie Heures'!C190)</f>
        <v/>
      </c>
      <c r="D190">
        <f>SUMIFS('Saisie Heures'!J:J,'Saisie Heures'!B:B,B190,'Saisie Heures'!C:C,C190)</f>
        <v>0</v>
      </c>
      <c r="E190" s="8">
        <f>SUMIFS('Saisie Heures'!N:N,'Saisie Heures'!B:B,B190,'Saisie Heures'!C:C,C190)</f>
        <v>0</v>
      </c>
    </row>
    <row r="191" spans="1:5" x14ac:dyDescent="0.2">
      <c r="A191" t="str">
        <f>IF('Saisie Heures'!A191="","",'Saisie Heures'!A191)</f>
        <v/>
      </c>
      <c r="B191" t="str">
        <f>IF('Saisie Heures'!B191="","",'Saisie Heures'!B191)</f>
        <v/>
      </c>
      <c r="C191" t="str">
        <f>IF('Saisie Heures'!C191="","",'Saisie Heures'!C191)</f>
        <v/>
      </c>
      <c r="D191">
        <f>SUMIFS('Saisie Heures'!J:J,'Saisie Heures'!B:B,B191,'Saisie Heures'!C:C,C191)</f>
        <v>0</v>
      </c>
      <c r="E191" s="8">
        <f>SUMIFS('Saisie Heures'!N:N,'Saisie Heures'!B:B,B191,'Saisie Heures'!C:C,C191)</f>
        <v>0</v>
      </c>
    </row>
    <row r="192" spans="1:5" x14ac:dyDescent="0.2">
      <c r="A192" t="str">
        <f>IF('Saisie Heures'!A192="","",'Saisie Heures'!A192)</f>
        <v/>
      </c>
      <c r="B192" t="str">
        <f>IF('Saisie Heures'!B192="","",'Saisie Heures'!B192)</f>
        <v/>
      </c>
      <c r="C192" t="str">
        <f>IF('Saisie Heures'!C192="","",'Saisie Heures'!C192)</f>
        <v/>
      </c>
      <c r="D192">
        <f>SUMIFS('Saisie Heures'!J:J,'Saisie Heures'!B:B,B192,'Saisie Heures'!C:C,C192)</f>
        <v>0</v>
      </c>
      <c r="E192" s="8">
        <f>SUMIFS('Saisie Heures'!N:N,'Saisie Heures'!B:B,B192,'Saisie Heures'!C:C,C192)</f>
        <v>0</v>
      </c>
    </row>
    <row r="193" spans="1:5" x14ac:dyDescent="0.2">
      <c r="A193" t="str">
        <f>IF('Saisie Heures'!A193="","",'Saisie Heures'!A193)</f>
        <v/>
      </c>
      <c r="B193" t="str">
        <f>IF('Saisie Heures'!B193="","",'Saisie Heures'!B193)</f>
        <v/>
      </c>
      <c r="C193" t="str">
        <f>IF('Saisie Heures'!C193="","",'Saisie Heures'!C193)</f>
        <v/>
      </c>
      <c r="D193">
        <f>SUMIFS('Saisie Heures'!J:J,'Saisie Heures'!B:B,B193,'Saisie Heures'!C:C,C193)</f>
        <v>0</v>
      </c>
      <c r="E193" s="8">
        <f>SUMIFS('Saisie Heures'!N:N,'Saisie Heures'!B:B,B193,'Saisie Heures'!C:C,C193)</f>
        <v>0</v>
      </c>
    </row>
    <row r="194" spans="1:5" x14ac:dyDescent="0.2">
      <c r="A194" t="str">
        <f>IF('Saisie Heures'!A194="","",'Saisie Heures'!A194)</f>
        <v/>
      </c>
      <c r="B194" t="str">
        <f>IF('Saisie Heures'!B194="","",'Saisie Heures'!B194)</f>
        <v/>
      </c>
      <c r="C194" t="str">
        <f>IF('Saisie Heures'!C194="","",'Saisie Heures'!C194)</f>
        <v/>
      </c>
      <c r="D194">
        <f>SUMIFS('Saisie Heures'!J:J,'Saisie Heures'!B:B,B194,'Saisie Heures'!C:C,C194)</f>
        <v>0</v>
      </c>
      <c r="E194" s="8">
        <f>SUMIFS('Saisie Heures'!N:N,'Saisie Heures'!B:B,B194,'Saisie Heures'!C:C,C194)</f>
        <v>0</v>
      </c>
    </row>
    <row r="195" spans="1:5" x14ac:dyDescent="0.2">
      <c r="A195" t="str">
        <f>IF('Saisie Heures'!A195="","",'Saisie Heures'!A195)</f>
        <v/>
      </c>
      <c r="B195" t="str">
        <f>IF('Saisie Heures'!B195="","",'Saisie Heures'!B195)</f>
        <v/>
      </c>
      <c r="C195" t="str">
        <f>IF('Saisie Heures'!C195="","",'Saisie Heures'!C195)</f>
        <v/>
      </c>
      <c r="D195">
        <f>SUMIFS('Saisie Heures'!J:J,'Saisie Heures'!B:B,B195,'Saisie Heures'!C:C,C195)</f>
        <v>0</v>
      </c>
      <c r="E195" s="8">
        <f>SUMIFS('Saisie Heures'!N:N,'Saisie Heures'!B:B,B195,'Saisie Heures'!C:C,C195)</f>
        <v>0</v>
      </c>
    </row>
    <row r="196" spans="1:5" x14ac:dyDescent="0.2">
      <c r="A196" t="str">
        <f>IF('Saisie Heures'!A196="","",'Saisie Heures'!A196)</f>
        <v/>
      </c>
      <c r="B196" t="str">
        <f>IF('Saisie Heures'!B196="","",'Saisie Heures'!B196)</f>
        <v/>
      </c>
      <c r="C196" t="str">
        <f>IF('Saisie Heures'!C196="","",'Saisie Heures'!C196)</f>
        <v/>
      </c>
      <c r="D196">
        <f>SUMIFS('Saisie Heures'!J:J,'Saisie Heures'!B:B,B196,'Saisie Heures'!C:C,C196)</f>
        <v>0</v>
      </c>
      <c r="E196" s="8">
        <f>SUMIFS('Saisie Heures'!N:N,'Saisie Heures'!B:B,B196,'Saisie Heures'!C:C,C196)</f>
        <v>0</v>
      </c>
    </row>
    <row r="197" spans="1:5" x14ac:dyDescent="0.2">
      <c r="A197" t="str">
        <f>IF('Saisie Heures'!A197="","",'Saisie Heures'!A197)</f>
        <v/>
      </c>
      <c r="B197" t="str">
        <f>IF('Saisie Heures'!B197="","",'Saisie Heures'!B197)</f>
        <v/>
      </c>
      <c r="C197" t="str">
        <f>IF('Saisie Heures'!C197="","",'Saisie Heures'!C197)</f>
        <v/>
      </c>
      <c r="D197">
        <f>SUMIFS('Saisie Heures'!J:J,'Saisie Heures'!B:B,B197,'Saisie Heures'!C:C,C197)</f>
        <v>0</v>
      </c>
      <c r="E197" s="8">
        <f>SUMIFS('Saisie Heures'!N:N,'Saisie Heures'!B:B,B197,'Saisie Heures'!C:C,C197)</f>
        <v>0</v>
      </c>
    </row>
    <row r="198" spans="1:5" x14ac:dyDescent="0.2">
      <c r="A198" t="str">
        <f>IF('Saisie Heures'!A198="","",'Saisie Heures'!A198)</f>
        <v/>
      </c>
      <c r="B198" t="str">
        <f>IF('Saisie Heures'!B198="","",'Saisie Heures'!B198)</f>
        <v/>
      </c>
      <c r="C198" t="str">
        <f>IF('Saisie Heures'!C198="","",'Saisie Heures'!C198)</f>
        <v/>
      </c>
      <c r="D198">
        <f>SUMIFS('Saisie Heures'!J:J,'Saisie Heures'!B:B,B198,'Saisie Heures'!C:C,C198)</f>
        <v>0</v>
      </c>
      <c r="E198" s="8">
        <f>SUMIFS('Saisie Heures'!N:N,'Saisie Heures'!B:B,B198,'Saisie Heures'!C:C,C198)</f>
        <v>0</v>
      </c>
    </row>
    <row r="199" spans="1:5" x14ac:dyDescent="0.2">
      <c r="A199" t="str">
        <f>IF('Saisie Heures'!A199="","",'Saisie Heures'!A199)</f>
        <v/>
      </c>
      <c r="B199" t="str">
        <f>IF('Saisie Heures'!B199="","",'Saisie Heures'!B199)</f>
        <v/>
      </c>
      <c r="C199" t="str">
        <f>IF('Saisie Heures'!C199="","",'Saisie Heures'!C199)</f>
        <v/>
      </c>
      <c r="D199">
        <f>SUMIFS('Saisie Heures'!J:J,'Saisie Heures'!B:B,B199,'Saisie Heures'!C:C,C199)</f>
        <v>0</v>
      </c>
      <c r="E199" s="8">
        <f>SUMIFS('Saisie Heures'!N:N,'Saisie Heures'!B:B,B199,'Saisie Heures'!C:C,C199)</f>
        <v>0</v>
      </c>
    </row>
    <row r="200" spans="1:5" x14ac:dyDescent="0.2">
      <c r="A200" t="str">
        <f>IF('Saisie Heures'!A200="","",'Saisie Heures'!A200)</f>
        <v/>
      </c>
      <c r="B200" t="str">
        <f>IF('Saisie Heures'!B200="","",'Saisie Heures'!B200)</f>
        <v/>
      </c>
      <c r="C200" t="str">
        <f>IF('Saisie Heures'!C200="","",'Saisie Heures'!C200)</f>
        <v/>
      </c>
      <c r="D200">
        <f>SUMIFS('Saisie Heures'!J:J,'Saisie Heures'!B:B,B200,'Saisie Heures'!C:C,C200)</f>
        <v>0</v>
      </c>
      <c r="E200" s="8">
        <f>SUMIFS('Saisie Heures'!N:N,'Saisie Heures'!B:B,B200,'Saisie Heures'!C:C,C200)</f>
        <v>0</v>
      </c>
    </row>
    <row r="201" spans="1:5" x14ac:dyDescent="0.2">
      <c r="D201">
        <f>SUMIFS('Saisie Heures'!J:J,'Saisie Heures'!B:B,B201,'Saisie Heures'!C:C,C201)</f>
        <v>0</v>
      </c>
      <c r="E201" s="8">
        <f>SUMIFS('Saisie Heures'!N:N,'Saisie Heures'!B:B,B201,'Saisie Heures'!C:C,C201)</f>
        <v>0</v>
      </c>
    </row>
    <row r="202" spans="1:5" x14ac:dyDescent="0.2">
      <c r="D202">
        <f>SUMIFS('Saisie Heures'!J:J,'Saisie Heures'!B:B,B202,'Saisie Heures'!C:C,C202)</f>
        <v>0</v>
      </c>
      <c r="E202" s="8">
        <f>SUMIFS('Saisie Heures'!N:N,'Saisie Heures'!B:B,B202,'Saisie Heures'!C:C,C202)</f>
        <v>0</v>
      </c>
    </row>
    <row r="203" spans="1:5" x14ac:dyDescent="0.2">
      <c r="D203">
        <f>SUMIFS('Saisie Heures'!J:J,'Saisie Heures'!B:B,B203,'Saisie Heures'!C:C,C203)</f>
        <v>0</v>
      </c>
      <c r="E203" s="8">
        <f>SUMIFS('Saisie Heures'!N:N,'Saisie Heures'!B:B,B203,'Saisie Heures'!C:C,C203)</f>
        <v>0</v>
      </c>
    </row>
    <row r="204" spans="1:5" x14ac:dyDescent="0.2">
      <c r="D204">
        <f>SUMIFS('Saisie Heures'!J:J,'Saisie Heures'!B:B,B204,'Saisie Heures'!C:C,C204)</f>
        <v>0</v>
      </c>
      <c r="E204" s="8">
        <f>SUMIFS('Saisie Heures'!N:N,'Saisie Heures'!B:B,B204,'Saisie Heures'!C:C,C204)</f>
        <v>0</v>
      </c>
    </row>
    <row r="205" spans="1:5" x14ac:dyDescent="0.2">
      <c r="D205">
        <f>SUMIFS('Saisie Heures'!J:J,'Saisie Heures'!B:B,B205,'Saisie Heures'!C:C,C205)</f>
        <v>0</v>
      </c>
      <c r="E205" s="8">
        <f>SUMIFS('Saisie Heures'!N:N,'Saisie Heures'!B:B,B205,'Saisie Heures'!C:C,C205)</f>
        <v>0</v>
      </c>
    </row>
    <row r="206" spans="1:5" x14ac:dyDescent="0.2">
      <c r="D206">
        <f>SUMIFS('Saisie Heures'!J:J,'Saisie Heures'!B:B,B206,'Saisie Heures'!C:C,C206)</f>
        <v>0</v>
      </c>
      <c r="E206" s="8">
        <f>SUMIFS('Saisie Heures'!N:N,'Saisie Heures'!B:B,B206,'Saisie Heures'!C:C,C206)</f>
        <v>0</v>
      </c>
    </row>
    <row r="207" spans="1:5" x14ac:dyDescent="0.2">
      <c r="D207">
        <f>SUMIFS('Saisie Heures'!J:J,'Saisie Heures'!B:B,B207,'Saisie Heures'!C:C,C207)</f>
        <v>0</v>
      </c>
      <c r="E207" s="8">
        <f>SUMIFS('Saisie Heures'!N:N,'Saisie Heures'!B:B,B207,'Saisie Heures'!C:C,C207)</f>
        <v>0</v>
      </c>
    </row>
    <row r="208" spans="1:5" x14ac:dyDescent="0.2">
      <c r="D208">
        <f>SUMIFS('Saisie Heures'!J:J,'Saisie Heures'!B:B,B208,'Saisie Heures'!C:C,C208)</f>
        <v>0</v>
      </c>
      <c r="E208" s="8">
        <f>SUMIFS('Saisie Heures'!N:N,'Saisie Heures'!B:B,B208,'Saisie Heures'!C:C,C208)</f>
        <v>0</v>
      </c>
    </row>
    <row r="209" spans="4:5" x14ac:dyDescent="0.2">
      <c r="D209">
        <f>SUMIFS('Saisie Heures'!J:J,'Saisie Heures'!B:B,B209,'Saisie Heures'!C:C,C209)</f>
        <v>0</v>
      </c>
      <c r="E209" s="8">
        <f>SUMIFS('Saisie Heures'!N:N,'Saisie Heures'!B:B,B209,'Saisie Heures'!C:C,C209)</f>
        <v>0</v>
      </c>
    </row>
    <row r="210" spans="4:5" x14ac:dyDescent="0.2">
      <c r="D210">
        <f>SUMIFS('Saisie Heures'!J:J,'Saisie Heures'!B:B,B210,'Saisie Heures'!C:C,C210)</f>
        <v>0</v>
      </c>
      <c r="E210" s="8">
        <f>SUMIFS('Saisie Heures'!N:N,'Saisie Heures'!B:B,B210,'Saisie Heures'!C:C,C210)</f>
        <v>0</v>
      </c>
    </row>
    <row r="211" spans="4:5" x14ac:dyDescent="0.2">
      <c r="D211">
        <f>SUMIFS('Saisie Heures'!J:J,'Saisie Heures'!B:B,B211,'Saisie Heures'!C:C,C211)</f>
        <v>0</v>
      </c>
      <c r="E211" s="8">
        <f>SUMIFS('Saisie Heures'!N:N,'Saisie Heures'!B:B,B211,'Saisie Heures'!C:C,C211)</f>
        <v>0</v>
      </c>
    </row>
    <row r="212" spans="4:5" x14ac:dyDescent="0.2">
      <c r="D212">
        <f>SUMIFS('Saisie Heures'!J:J,'Saisie Heures'!B:B,B212,'Saisie Heures'!C:C,C212)</f>
        <v>0</v>
      </c>
      <c r="E212" s="8">
        <f>SUMIFS('Saisie Heures'!N:N,'Saisie Heures'!B:B,B212,'Saisie Heures'!C:C,C212)</f>
        <v>0</v>
      </c>
    </row>
    <row r="213" spans="4:5" x14ac:dyDescent="0.2">
      <c r="D213">
        <f>SUMIFS('Saisie Heures'!J:J,'Saisie Heures'!B:B,B213,'Saisie Heures'!C:C,C213)</f>
        <v>0</v>
      </c>
      <c r="E213" s="8">
        <f>SUMIFS('Saisie Heures'!N:N,'Saisie Heures'!B:B,B213,'Saisie Heures'!C:C,C213)</f>
        <v>0</v>
      </c>
    </row>
    <row r="214" spans="4:5" x14ac:dyDescent="0.2">
      <c r="D214">
        <f>SUMIFS('Saisie Heures'!J:J,'Saisie Heures'!B:B,B214,'Saisie Heures'!C:C,C214)</f>
        <v>0</v>
      </c>
      <c r="E214" s="8">
        <f>SUMIFS('Saisie Heures'!N:N,'Saisie Heures'!B:B,B214,'Saisie Heures'!C:C,C214)</f>
        <v>0</v>
      </c>
    </row>
    <row r="215" spans="4:5" x14ac:dyDescent="0.2">
      <c r="D215">
        <f>SUMIFS('Saisie Heures'!J:J,'Saisie Heures'!B:B,B215,'Saisie Heures'!C:C,C215)</f>
        <v>0</v>
      </c>
      <c r="E215" s="8">
        <f>SUMIFS('Saisie Heures'!N:N,'Saisie Heures'!B:B,B215,'Saisie Heures'!C:C,C215)</f>
        <v>0</v>
      </c>
    </row>
    <row r="216" spans="4:5" x14ac:dyDescent="0.2">
      <c r="D216">
        <f>SUMIFS('Saisie Heures'!J:J,'Saisie Heures'!B:B,B216,'Saisie Heures'!C:C,C216)</f>
        <v>0</v>
      </c>
      <c r="E216" s="8">
        <f>SUMIFS('Saisie Heures'!N:N,'Saisie Heures'!B:B,B216,'Saisie Heures'!C:C,C216)</f>
        <v>0</v>
      </c>
    </row>
    <row r="217" spans="4:5" x14ac:dyDescent="0.2">
      <c r="D217">
        <f>SUMIFS('Saisie Heures'!J:J,'Saisie Heures'!B:B,B217,'Saisie Heures'!C:C,C217)</f>
        <v>0</v>
      </c>
      <c r="E217" s="8">
        <f>SUMIFS('Saisie Heures'!N:N,'Saisie Heures'!B:B,B217,'Saisie Heures'!C:C,C217)</f>
        <v>0</v>
      </c>
    </row>
    <row r="218" spans="4:5" x14ac:dyDescent="0.2">
      <c r="D218">
        <f>SUMIFS('Saisie Heures'!J:J,'Saisie Heures'!B:B,B218,'Saisie Heures'!C:C,C218)</f>
        <v>0</v>
      </c>
      <c r="E218" s="8">
        <f>SUMIFS('Saisie Heures'!N:N,'Saisie Heures'!B:B,B218,'Saisie Heures'!C:C,C218)</f>
        <v>0</v>
      </c>
    </row>
    <row r="219" spans="4:5" x14ac:dyDescent="0.2">
      <c r="D219">
        <f>SUMIFS('Saisie Heures'!J:J,'Saisie Heures'!B:B,B219,'Saisie Heures'!C:C,C219)</f>
        <v>0</v>
      </c>
      <c r="E219" s="8">
        <f>SUMIFS('Saisie Heures'!N:N,'Saisie Heures'!B:B,B219,'Saisie Heures'!C:C,C219)</f>
        <v>0</v>
      </c>
    </row>
    <row r="220" spans="4:5" x14ac:dyDescent="0.2">
      <c r="D220">
        <f>SUMIFS('Saisie Heures'!J:J,'Saisie Heures'!B:B,B220,'Saisie Heures'!C:C,C220)</f>
        <v>0</v>
      </c>
      <c r="E220" s="8">
        <f>SUMIFS('Saisie Heures'!N:N,'Saisie Heures'!B:B,B220,'Saisie Heures'!C:C,C220)</f>
        <v>0</v>
      </c>
    </row>
    <row r="221" spans="4:5" x14ac:dyDescent="0.2">
      <c r="D221">
        <f>SUMIFS('Saisie Heures'!J:J,'Saisie Heures'!B:B,B221,'Saisie Heures'!C:C,C221)</f>
        <v>0</v>
      </c>
      <c r="E221" s="8">
        <f>SUMIFS('Saisie Heures'!N:N,'Saisie Heures'!B:B,B221,'Saisie Heures'!C:C,C221)</f>
        <v>0</v>
      </c>
    </row>
    <row r="222" spans="4:5" x14ac:dyDescent="0.2">
      <c r="D222">
        <f>SUMIFS('Saisie Heures'!J:J,'Saisie Heures'!B:B,B222,'Saisie Heures'!C:C,C222)</f>
        <v>0</v>
      </c>
      <c r="E222" s="8">
        <f>SUMIFS('Saisie Heures'!N:N,'Saisie Heures'!B:B,B222,'Saisie Heures'!C:C,C222)</f>
        <v>0</v>
      </c>
    </row>
    <row r="223" spans="4:5" x14ac:dyDescent="0.2">
      <c r="D223">
        <f>SUMIFS('Saisie Heures'!J:J,'Saisie Heures'!B:B,B223,'Saisie Heures'!C:C,C223)</f>
        <v>0</v>
      </c>
      <c r="E223" s="8">
        <f>SUMIFS('Saisie Heures'!N:N,'Saisie Heures'!B:B,B223,'Saisie Heures'!C:C,C223)</f>
        <v>0</v>
      </c>
    </row>
    <row r="224" spans="4:5" x14ac:dyDescent="0.2">
      <c r="D224">
        <f>SUMIFS('Saisie Heures'!J:J,'Saisie Heures'!B:B,B224,'Saisie Heures'!C:C,C224)</f>
        <v>0</v>
      </c>
      <c r="E224" s="8">
        <f>SUMIFS('Saisie Heures'!N:N,'Saisie Heures'!B:B,B224,'Saisie Heures'!C:C,C224)</f>
        <v>0</v>
      </c>
    </row>
    <row r="225" spans="4:5" x14ac:dyDescent="0.2">
      <c r="D225">
        <f>SUMIFS('Saisie Heures'!J:J,'Saisie Heures'!B:B,B225,'Saisie Heures'!C:C,C225)</f>
        <v>0</v>
      </c>
      <c r="E225" s="8">
        <f>SUMIFS('Saisie Heures'!N:N,'Saisie Heures'!B:B,B225,'Saisie Heures'!C:C,C225)</f>
        <v>0</v>
      </c>
    </row>
    <row r="226" spans="4:5" x14ac:dyDescent="0.2">
      <c r="D226">
        <f>SUMIFS('Saisie Heures'!J:J,'Saisie Heures'!B:B,B226,'Saisie Heures'!C:C,C226)</f>
        <v>0</v>
      </c>
      <c r="E226" s="8">
        <f>SUMIFS('Saisie Heures'!N:N,'Saisie Heures'!B:B,B226,'Saisie Heures'!C:C,C226)</f>
        <v>0</v>
      </c>
    </row>
    <row r="227" spans="4:5" x14ac:dyDescent="0.2">
      <c r="D227">
        <f>SUMIFS('Saisie Heures'!J:J,'Saisie Heures'!B:B,B227,'Saisie Heures'!C:C,C227)</f>
        <v>0</v>
      </c>
      <c r="E227" s="8">
        <f>SUMIFS('Saisie Heures'!N:N,'Saisie Heures'!B:B,B227,'Saisie Heures'!C:C,C227)</f>
        <v>0</v>
      </c>
    </row>
    <row r="228" spans="4:5" x14ac:dyDescent="0.2">
      <c r="D228">
        <f>SUMIFS('Saisie Heures'!J:J,'Saisie Heures'!B:B,B228,'Saisie Heures'!C:C,C228)</f>
        <v>0</v>
      </c>
      <c r="E228" s="8">
        <f>SUMIFS('Saisie Heures'!N:N,'Saisie Heures'!B:B,B228,'Saisie Heures'!C:C,C228)</f>
        <v>0</v>
      </c>
    </row>
    <row r="229" spans="4:5" x14ac:dyDescent="0.2">
      <c r="D229">
        <f>SUMIFS('Saisie Heures'!J:J,'Saisie Heures'!B:B,B229,'Saisie Heures'!C:C,C229)</f>
        <v>0</v>
      </c>
      <c r="E229" s="8">
        <f>SUMIFS('Saisie Heures'!N:N,'Saisie Heures'!B:B,B229,'Saisie Heures'!C:C,C229)</f>
        <v>0</v>
      </c>
    </row>
    <row r="230" spans="4:5" x14ac:dyDescent="0.2">
      <c r="D230">
        <f>SUMIFS('Saisie Heures'!J:J,'Saisie Heures'!B:B,B230,'Saisie Heures'!C:C,C230)</f>
        <v>0</v>
      </c>
      <c r="E230" s="8">
        <f>SUMIFS('Saisie Heures'!N:N,'Saisie Heures'!B:B,B230,'Saisie Heures'!C:C,C230)</f>
        <v>0</v>
      </c>
    </row>
    <row r="231" spans="4:5" x14ac:dyDescent="0.2">
      <c r="D231">
        <f>SUMIFS('Saisie Heures'!J:J,'Saisie Heures'!B:B,B231,'Saisie Heures'!C:C,C231)</f>
        <v>0</v>
      </c>
      <c r="E231" s="8">
        <f>SUMIFS('Saisie Heures'!N:N,'Saisie Heures'!B:B,B231,'Saisie Heures'!C:C,C231)</f>
        <v>0</v>
      </c>
    </row>
    <row r="232" spans="4:5" x14ac:dyDescent="0.2">
      <c r="D232">
        <f>SUMIFS('Saisie Heures'!J:J,'Saisie Heures'!B:B,B232,'Saisie Heures'!C:C,C232)</f>
        <v>0</v>
      </c>
      <c r="E232" s="8">
        <f>SUMIFS('Saisie Heures'!N:N,'Saisie Heures'!B:B,B232,'Saisie Heures'!C:C,C232)</f>
        <v>0</v>
      </c>
    </row>
    <row r="233" spans="4:5" x14ac:dyDescent="0.2">
      <c r="D233">
        <f>SUMIFS('Saisie Heures'!J:J,'Saisie Heures'!B:B,B233,'Saisie Heures'!C:C,C233)</f>
        <v>0</v>
      </c>
      <c r="E233" s="8">
        <f>SUMIFS('Saisie Heures'!N:N,'Saisie Heures'!B:B,B233,'Saisie Heures'!C:C,C233)</f>
        <v>0</v>
      </c>
    </row>
    <row r="234" spans="4:5" x14ac:dyDescent="0.2">
      <c r="D234">
        <f>SUMIFS('Saisie Heures'!J:J,'Saisie Heures'!B:B,B234,'Saisie Heures'!C:C,C234)</f>
        <v>0</v>
      </c>
      <c r="E234" s="8">
        <f>SUMIFS('Saisie Heures'!N:N,'Saisie Heures'!B:B,B234,'Saisie Heures'!C:C,C234)</f>
        <v>0</v>
      </c>
    </row>
    <row r="235" spans="4:5" x14ac:dyDescent="0.2">
      <c r="D235">
        <f>SUMIFS('Saisie Heures'!J:J,'Saisie Heures'!B:B,B235,'Saisie Heures'!C:C,C235)</f>
        <v>0</v>
      </c>
      <c r="E235" s="8">
        <f>SUMIFS('Saisie Heures'!N:N,'Saisie Heures'!B:B,B235,'Saisie Heures'!C:C,C235)</f>
        <v>0</v>
      </c>
    </row>
    <row r="236" spans="4:5" x14ac:dyDescent="0.2">
      <c r="D236">
        <f>SUMIFS('Saisie Heures'!J:J,'Saisie Heures'!B:B,B236,'Saisie Heures'!C:C,C236)</f>
        <v>0</v>
      </c>
      <c r="E236" s="8">
        <f>SUMIFS('Saisie Heures'!N:N,'Saisie Heures'!B:B,B236,'Saisie Heures'!C:C,C236)</f>
        <v>0</v>
      </c>
    </row>
    <row r="237" spans="4:5" x14ac:dyDescent="0.2">
      <c r="D237">
        <f>SUMIFS('Saisie Heures'!J:J,'Saisie Heures'!B:B,B237,'Saisie Heures'!C:C,C237)</f>
        <v>0</v>
      </c>
      <c r="E237" s="8">
        <f>SUMIFS('Saisie Heures'!N:N,'Saisie Heures'!B:B,B237,'Saisie Heures'!C:C,C237)</f>
        <v>0</v>
      </c>
    </row>
    <row r="238" spans="4:5" x14ac:dyDescent="0.2">
      <c r="D238">
        <f>SUMIFS('Saisie Heures'!J:J,'Saisie Heures'!B:B,B238,'Saisie Heures'!C:C,C238)</f>
        <v>0</v>
      </c>
      <c r="E238" s="8">
        <f>SUMIFS('Saisie Heures'!N:N,'Saisie Heures'!B:B,B238,'Saisie Heures'!C:C,C238)</f>
        <v>0</v>
      </c>
    </row>
    <row r="239" spans="4:5" x14ac:dyDescent="0.2">
      <c r="D239">
        <f>SUMIFS('Saisie Heures'!J:J,'Saisie Heures'!B:B,B239,'Saisie Heures'!C:C,C239)</f>
        <v>0</v>
      </c>
      <c r="E239" s="8">
        <f>SUMIFS('Saisie Heures'!N:N,'Saisie Heures'!B:B,B239,'Saisie Heures'!C:C,C239)</f>
        <v>0</v>
      </c>
    </row>
    <row r="240" spans="4:5" x14ac:dyDescent="0.2">
      <c r="D240">
        <f>SUMIFS('Saisie Heures'!J:J,'Saisie Heures'!B:B,B240,'Saisie Heures'!C:C,C240)</f>
        <v>0</v>
      </c>
      <c r="E240" s="8">
        <f>SUMIFS('Saisie Heures'!N:N,'Saisie Heures'!B:B,B240,'Saisie Heures'!C:C,C240)</f>
        <v>0</v>
      </c>
    </row>
    <row r="241" spans="4:5" x14ac:dyDescent="0.2">
      <c r="D241">
        <f>SUMIFS('Saisie Heures'!J:J,'Saisie Heures'!B:B,B241,'Saisie Heures'!C:C,C241)</f>
        <v>0</v>
      </c>
      <c r="E241" s="8">
        <f>SUMIFS('Saisie Heures'!N:N,'Saisie Heures'!B:B,B241,'Saisie Heures'!C:C,C241)</f>
        <v>0</v>
      </c>
    </row>
    <row r="242" spans="4:5" x14ac:dyDescent="0.2">
      <c r="D242">
        <f>SUMIFS('Saisie Heures'!J:J,'Saisie Heures'!B:B,B242,'Saisie Heures'!C:C,C242)</f>
        <v>0</v>
      </c>
      <c r="E242" s="8">
        <f>SUMIFS('Saisie Heures'!N:N,'Saisie Heures'!B:B,B242,'Saisie Heures'!C:C,C242)</f>
        <v>0</v>
      </c>
    </row>
    <row r="243" spans="4:5" x14ac:dyDescent="0.2">
      <c r="D243">
        <f>SUMIFS('Saisie Heures'!J:J,'Saisie Heures'!B:B,B243,'Saisie Heures'!C:C,C243)</f>
        <v>0</v>
      </c>
      <c r="E243" s="8">
        <f>SUMIFS('Saisie Heures'!N:N,'Saisie Heures'!B:B,B243,'Saisie Heures'!C:C,C243)</f>
        <v>0</v>
      </c>
    </row>
    <row r="244" spans="4:5" x14ac:dyDescent="0.2">
      <c r="D244">
        <f>SUMIFS('Saisie Heures'!J:J,'Saisie Heures'!B:B,B244,'Saisie Heures'!C:C,C244)</f>
        <v>0</v>
      </c>
      <c r="E244" s="8">
        <f>SUMIFS('Saisie Heures'!N:N,'Saisie Heures'!B:B,B244,'Saisie Heures'!C:C,C244)</f>
        <v>0</v>
      </c>
    </row>
    <row r="245" spans="4:5" x14ac:dyDescent="0.2">
      <c r="D245">
        <f>SUMIFS('Saisie Heures'!J:J,'Saisie Heures'!B:B,B245,'Saisie Heures'!C:C,C245)</f>
        <v>0</v>
      </c>
      <c r="E245" s="8">
        <f>SUMIFS('Saisie Heures'!N:N,'Saisie Heures'!B:B,B245,'Saisie Heures'!C:C,C245)</f>
        <v>0</v>
      </c>
    </row>
    <row r="246" spans="4:5" x14ac:dyDescent="0.2">
      <c r="D246">
        <f>SUMIFS('Saisie Heures'!J:J,'Saisie Heures'!B:B,B246,'Saisie Heures'!C:C,C246)</f>
        <v>0</v>
      </c>
      <c r="E246" s="8">
        <f>SUMIFS('Saisie Heures'!N:N,'Saisie Heures'!B:B,B246,'Saisie Heures'!C:C,C246)</f>
        <v>0</v>
      </c>
    </row>
    <row r="247" spans="4:5" x14ac:dyDescent="0.2">
      <c r="D247">
        <f>SUMIFS('Saisie Heures'!J:J,'Saisie Heures'!B:B,B247,'Saisie Heures'!C:C,C247)</f>
        <v>0</v>
      </c>
      <c r="E247" s="8">
        <f>SUMIFS('Saisie Heures'!N:N,'Saisie Heures'!B:B,B247,'Saisie Heures'!C:C,C247)</f>
        <v>0</v>
      </c>
    </row>
    <row r="248" spans="4:5" x14ac:dyDescent="0.2">
      <c r="D248">
        <f>SUMIFS('Saisie Heures'!J:J,'Saisie Heures'!B:B,B248,'Saisie Heures'!C:C,C248)</f>
        <v>0</v>
      </c>
      <c r="E248" s="8">
        <f>SUMIFS('Saisie Heures'!N:N,'Saisie Heures'!B:B,B248,'Saisie Heures'!C:C,C248)</f>
        <v>0</v>
      </c>
    </row>
    <row r="249" spans="4:5" x14ac:dyDescent="0.2">
      <c r="D249">
        <f>SUMIFS('Saisie Heures'!J:J,'Saisie Heures'!B:B,B249,'Saisie Heures'!C:C,C249)</f>
        <v>0</v>
      </c>
      <c r="E249" s="8">
        <f>SUMIFS('Saisie Heures'!N:N,'Saisie Heures'!B:B,B249,'Saisie Heures'!C:C,C249)</f>
        <v>0</v>
      </c>
    </row>
    <row r="250" spans="4:5" x14ac:dyDescent="0.2">
      <c r="D250">
        <f>SUMIFS('Saisie Heures'!J:J,'Saisie Heures'!B:B,B250,'Saisie Heures'!C:C,C250)</f>
        <v>0</v>
      </c>
      <c r="E250" s="8">
        <f>SUMIFS('Saisie Heures'!N:N,'Saisie Heures'!B:B,B250,'Saisie Heures'!C:C,C250)</f>
        <v>0</v>
      </c>
    </row>
    <row r="251" spans="4:5" x14ac:dyDescent="0.2">
      <c r="D251">
        <f>SUMIFS('Saisie Heures'!J:J,'Saisie Heures'!B:B,B251,'Saisie Heures'!C:C,C251)</f>
        <v>0</v>
      </c>
      <c r="E251" s="8">
        <f>SUMIFS('Saisie Heures'!N:N,'Saisie Heures'!B:B,B251,'Saisie Heures'!C:C,C251)</f>
        <v>0</v>
      </c>
    </row>
    <row r="252" spans="4:5" x14ac:dyDescent="0.2">
      <c r="D252">
        <f>SUMIFS('Saisie Heures'!J:J,'Saisie Heures'!B:B,B252,'Saisie Heures'!C:C,C252)</f>
        <v>0</v>
      </c>
      <c r="E252" s="8">
        <f>SUMIFS('Saisie Heures'!N:N,'Saisie Heures'!B:B,B252,'Saisie Heures'!C:C,C252)</f>
        <v>0</v>
      </c>
    </row>
    <row r="253" spans="4:5" x14ac:dyDescent="0.2">
      <c r="D253">
        <f>SUMIFS('Saisie Heures'!J:J,'Saisie Heures'!B:B,B253,'Saisie Heures'!C:C,C253)</f>
        <v>0</v>
      </c>
      <c r="E253" s="8">
        <f>SUMIFS('Saisie Heures'!N:N,'Saisie Heures'!B:B,B253,'Saisie Heures'!C:C,C253)</f>
        <v>0</v>
      </c>
    </row>
    <row r="254" spans="4:5" x14ac:dyDescent="0.2">
      <c r="D254">
        <f>SUMIFS('Saisie Heures'!J:J,'Saisie Heures'!B:B,B254,'Saisie Heures'!C:C,C254)</f>
        <v>0</v>
      </c>
      <c r="E254" s="8">
        <f>SUMIFS('Saisie Heures'!N:N,'Saisie Heures'!B:B,B254,'Saisie Heures'!C:C,C254)</f>
        <v>0</v>
      </c>
    </row>
    <row r="255" spans="4:5" x14ac:dyDescent="0.2">
      <c r="D255">
        <f>SUMIFS('Saisie Heures'!J:J,'Saisie Heures'!B:B,B255,'Saisie Heures'!C:C,C255)</f>
        <v>0</v>
      </c>
      <c r="E255" s="8">
        <f>SUMIFS('Saisie Heures'!N:N,'Saisie Heures'!B:B,B255,'Saisie Heures'!C:C,C255)</f>
        <v>0</v>
      </c>
    </row>
    <row r="256" spans="4:5" x14ac:dyDescent="0.2">
      <c r="D256">
        <f>SUMIFS('Saisie Heures'!J:J,'Saisie Heures'!B:B,B256,'Saisie Heures'!C:C,C256)</f>
        <v>0</v>
      </c>
      <c r="E256" s="8">
        <f>SUMIFS('Saisie Heures'!N:N,'Saisie Heures'!B:B,B256,'Saisie Heures'!C:C,C256)</f>
        <v>0</v>
      </c>
    </row>
    <row r="257" spans="4:5" x14ac:dyDescent="0.2">
      <c r="D257">
        <f>SUMIFS('Saisie Heures'!J:J,'Saisie Heures'!B:B,B257,'Saisie Heures'!C:C,C257)</f>
        <v>0</v>
      </c>
      <c r="E257" s="8">
        <f>SUMIFS('Saisie Heures'!N:N,'Saisie Heures'!B:B,B257,'Saisie Heures'!C:C,C257)</f>
        <v>0</v>
      </c>
    </row>
    <row r="258" spans="4:5" x14ac:dyDescent="0.2">
      <c r="D258">
        <f>SUMIFS('Saisie Heures'!J:J,'Saisie Heures'!B:B,B258,'Saisie Heures'!C:C,C258)</f>
        <v>0</v>
      </c>
      <c r="E258" s="8">
        <f>SUMIFS('Saisie Heures'!N:N,'Saisie Heures'!B:B,B258,'Saisie Heures'!C:C,C258)</f>
        <v>0</v>
      </c>
    </row>
    <row r="259" spans="4:5" x14ac:dyDescent="0.2">
      <c r="D259">
        <f>SUMIFS('Saisie Heures'!J:J,'Saisie Heures'!B:B,B259,'Saisie Heures'!C:C,C259)</f>
        <v>0</v>
      </c>
      <c r="E259" s="8">
        <f>SUMIFS('Saisie Heures'!N:N,'Saisie Heures'!B:B,B259,'Saisie Heures'!C:C,C259)</f>
        <v>0</v>
      </c>
    </row>
    <row r="260" spans="4:5" x14ac:dyDescent="0.2">
      <c r="D260">
        <f>SUMIFS('Saisie Heures'!J:J,'Saisie Heures'!B:B,B260,'Saisie Heures'!C:C,C260)</f>
        <v>0</v>
      </c>
      <c r="E260" s="8">
        <f>SUMIFS('Saisie Heures'!N:N,'Saisie Heures'!B:B,B260,'Saisie Heures'!C:C,C260)</f>
        <v>0</v>
      </c>
    </row>
    <row r="261" spans="4:5" x14ac:dyDescent="0.2">
      <c r="D261">
        <f>SUMIFS('Saisie Heures'!J:J,'Saisie Heures'!B:B,B261,'Saisie Heures'!C:C,C261)</f>
        <v>0</v>
      </c>
      <c r="E261" s="8">
        <f>SUMIFS('Saisie Heures'!N:N,'Saisie Heures'!B:B,B261,'Saisie Heures'!C:C,C261)</f>
        <v>0</v>
      </c>
    </row>
    <row r="262" spans="4:5" x14ac:dyDescent="0.2">
      <c r="D262">
        <f>SUMIFS('Saisie Heures'!J:J,'Saisie Heures'!B:B,B262,'Saisie Heures'!C:C,C262)</f>
        <v>0</v>
      </c>
      <c r="E262" s="8">
        <f>SUMIFS('Saisie Heures'!N:N,'Saisie Heures'!B:B,B262,'Saisie Heures'!C:C,C262)</f>
        <v>0</v>
      </c>
    </row>
    <row r="263" spans="4:5" x14ac:dyDescent="0.2">
      <c r="D263">
        <f>SUMIFS('Saisie Heures'!J:J,'Saisie Heures'!B:B,B263,'Saisie Heures'!C:C,C263)</f>
        <v>0</v>
      </c>
      <c r="E263" s="8">
        <f>SUMIFS('Saisie Heures'!N:N,'Saisie Heures'!B:B,B263,'Saisie Heures'!C:C,C263)</f>
        <v>0</v>
      </c>
    </row>
    <row r="264" spans="4:5" x14ac:dyDescent="0.2">
      <c r="D264">
        <f>SUMIFS('Saisie Heures'!J:J,'Saisie Heures'!B:B,B264,'Saisie Heures'!C:C,C264)</f>
        <v>0</v>
      </c>
      <c r="E264" s="8">
        <f>SUMIFS('Saisie Heures'!N:N,'Saisie Heures'!B:B,B264,'Saisie Heures'!C:C,C264)</f>
        <v>0</v>
      </c>
    </row>
    <row r="265" spans="4:5" x14ac:dyDescent="0.2">
      <c r="D265">
        <f>SUMIFS('Saisie Heures'!J:J,'Saisie Heures'!B:B,B265,'Saisie Heures'!C:C,C265)</f>
        <v>0</v>
      </c>
      <c r="E265" s="8">
        <f>SUMIFS('Saisie Heures'!N:N,'Saisie Heures'!B:B,B265,'Saisie Heures'!C:C,C265)</f>
        <v>0</v>
      </c>
    </row>
    <row r="266" spans="4:5" x14ac:dyDescent="0.2">
      <c r="D266">
        <f>SUMIFS('Saisie Heures'!J:J,'Saisie Heures'!B:B,B266,'Saisie Heures'!C:C,C266)</f>
        <v>0</v>
      </c>
      <c r="E266" s="8">
        <f>SUMIFS('Saisie Heures'!N:N,'Saisie Heures'!B:B,B266,'Saisie Heures'!C:C,C266)</f>
        <v>0</v>
      </c>
    </row>
    <row r="267" spans="4:5" x14ac:dyDescent="0.2">
      <c r="D267">
        <f>SUMIFS('Saisie Heures'!J:J,'Saisie Heures'!B:B,B267,'Saisie Heures'!C:C,C267)</f>
        <v>0</v>
      </c>
      <c r="E267" s="8">
        <f>SUMIFS('Saisie Heures'!N:N,'Saisie Heures'!B:B,B267,'Saisie Heures'!C:C,C267)</f>
        <v>0</v>
      </c>
    </row>
    <row r="268" spans="4:5" x14ac:dyDescent="0.2">
      <c r="D268">
        <f>SUMIFS('Saisie Heures'!J:J,'Saisie Heures'!B:B,B268,'Saisie Heures'!C:C,C268)</f>
        <v>0</v>
      </c>
      <c r="E268" s="8">
        <f>SUMIFS('Saisie Heures'!N:N,'Saisie Heures'!B:B,B268,'Saisie Heures'!C:C,C268)</f>
        <v>0</v>
      </c>
    </row>
    <row r="269" spans="4:5" x14ac:dyDescent="0.2">
      <c r="D269">
        <f>SUMIFS('Saisie Heures'!J:J,'Saisie Heures'!B:B,B269,'Saisie Heures'!C:C,C269)</f>
        <v>0</v>
      </c>
      <c r="E269" s="8">
        <f>SUMIFS('Saisie Heures'!N:N,'Saisie Heures'!B:B,B269,'Saisie Heures'!C:C,C269)</f>
        <v>0</v>
      </c>
    </row>
    <row r="270" spans="4:5" x14ac:dyDescent="0.2">
      <c r="D270">
        <f>SUMIFS('Saisie Heures'!J:J,'Saisie Heures'!B:B,B270,'Saisie Heures'!C:C,C270)</f>
        <v>0</v>
      </c>
      <c r="E270" s="8">
        <f>SUMIFS('Saisie Heures'!N:N,'Saisie Heures'!B:B,B270,'Saisie Heures'!C:C,C270)</f>
        <v>0</v>
      </c>
    </row>
    <row r="271" spans="4:5" x14ac:dyDescent="0.2">
      <c r="D271">
        <f>SUMIFS('Saisie Heures'!J:J,'Saisie Heures'!B:B,B271,'Saisie Heures'!C:C,C271)</f>
        <v>0</v>
      </c>
      <c r="E271" s="8">
        <f>SUMIFS('Saisie Heures'!N:N,'Saisie Heures'!B:B,B271,'Saisie Heures'!C:C,C271)</f>
        <v>0</v>
      </c>
    </row>
    <row r="272" spans="4:5" x14ac:dyDescent="0.2">
      <c r="D272">
        <f>SUMIFS('Saisie Heures'!J:J,'Saisie Heures'!B:B,B272,'Saisie Heures'!C:C,C272)</f>
        <v>0</v>
      </c>
      <c r="E272" s="8">
        <f>SUMIFS('Saisie Heures'!N:N,'Saisie Heures'!B:B,B272,'Saisie Heures'!C:C,C272)</f>
        <v>0</v>
      </c>
    </row>
    <row r="273" spans="4:5" x14ac:dyDescent="0.2">
      <c r="D273">
        <f>SUMIFS('Saisie Heures'!J:J,'Saisie Heures'!B:B,B273,'Saisie Heures'!C:C,C273)</f>
        <v>0</v>
      </c>
      <c r="E273" s="8">
        <f>SUMIFS('Saisie Heures'!N:N,'Saisie Heures'!B:B,B273,'Saisie Heures'!C:C,C273)</f>
        <v>0</v>
      </c>
    </row>
    <row r="274" spans="4:5" x14ac:dyDescent="0.2">
      <c r="D274">
        <f>SUMIFS('Saisie Heures'!J:J,'Saisie Heures'!B:B,B274,'Saisie Heures'!C:C,C274)</f>
        <v>0</v>
      </c>
      <c r="E274" s="8">
        <f>SUMIFS('Saisie Heures'!N:N,'Saisie Heures'!B:B,B274,'Saisie Heures'!C:C,C274)</f>
        <v>0</v>
      </c>
    </row>
    <row r="275" spans="4:5" x14ac:dyDescent="0.2">
      <c r="D275">
        <f>SUMIFS('Saisie Heures'!J:J,'Saisie Heures'!B:B,B275,'Saisie Heures'!C:C,C275)</f>
        <v>0</v>
      </c>
      <c r="E275" s="8">
        <f>SUMIFS('Saisie Heures'!N:N,'Saisie Heures'!B:B,B275,'Saisie Heures'!C:C,C275)</f>
        <v>0</v>
      </c>
    </row>
    <row r="276" spans="4:5" x14ac:dyDescent="0.2">
      <c r="D276">
        <f>SUMIFS('Saisie Heures'!J:J,'Saisie Heures'!B:B,B276,'Saisie Heures'!C:C,C276)</f>
        <v>0</v>
      </c>
      <c r="E276" s="8">
        <f>SUMIFS('Saisie Heures'!N:N,'Saisie Heures'!B:B,B276,'Saisie Heures'!C:C,C276)</f>
        <v>0</v>
      </c>
    </row>
    <row r="277" spans="4:5" x14ac:dyDescent="0.2">
      <c r="D277">
        <f>SUMIFS('Saisie Heures'!J:J,'Saisie Heures'!B:B,B277,'Saisie Heures'!C:C,C277)</f>
        <v>0</v>
      </c>
      <c r="E277" s="8">
        <f>SUMIFS('Saisie Heures'!N:N,'Saisie Heures'!B:B,B277,'Saisie Heures'!C:C,C277)</f>
        <v>0</v>
      </c>
    </row>
    <row r="278" spans="4:5" x14ac:dyDescent="0.2">
      <c r="D278">
        <f>SUMIFS('Saisie Heures'!J:J,'Saisie Heures'!B:B,B278,'Saisie Heures'!C:C,C278)</f>
        <v>0</v>
      </c>
      <c r="E278" s="8">
        <f>SUMIFS('Saisie Heures'!N:N,'Saisie Heures'!B:B,B278,'Saisie Heures'!C:C,C278)</f>
        <v>0</v>
      </c>
    </row>
    <row r="279" spans="4:5" x14ac:dyDescent="0.2">
      <c r="D279">
        <f>SUMIFS('Saisie Heures'!J:J,'Saisie Heures'!B:B,B279,'Saisie Heures'!C:C,C279)</f>
        <v>0</v>
      </c>
      <c r="E279" s="8">
        <f>SUMIFS('Saisie Heures'!N:N,'Saisie Heures'!B:B,B279,'Saisie Heures'!C:C,C279)</f>
        <v>0</v>
      </c>
    </row>
    <row r="280" spans="4:5" x14ac:dyDescent="0.2">
      <c r="D280">
        <f>SUMIFS('Saisie Heures'!J:J,'Saisie Heures'!B:B,B280,'Saisie Heures'!C:C,C280)</f>
        <v>0</v>
      </c>
      <c r="E280" s="8">
        <f>SUMIFS('Saisie Heures'!N:N,'Saisie Heures'!B:B,B280,'Saisie Heures'!C:C,C280)</f>
        <v>0</v>
      </c>
    </row>
    <row r="281" spans="4:5" x14ac:dyDescent="0.2">
      <c r="D281">
        <f>SUMIFS('Saisie Heures'!J:J,'Saisie Heures'!B:B,B281,'Saisie Heures'!C:C,C281)</f>
        <v>0</v>
      </c>
      <c r="E281" s="8">
        <f>SUMIFS('Saisie Heures'!N:N,'Saisie Heures'!B:B,B281,'Saisie Heures'!C:C,C281)</f>
        <v>0</v>
      </c>
    </row>
    <row r="282" spans="4:5" x14ac:dyDescent="0.2">
      <c r="D282">
        <f>SUMIFS('Saisie Heures'!J:J,'Saisie Heures'!B:B,B282,'Saisie Heures'!C:C,C282)</f>
        <v>0</v>
      </c>
      <c r="E282" s="8">
        <f>SUMIFS('Saisie Heures'!N:N,'Saisie Heures'!B:B,B282,'Saisie Heures'!C:C,C282)</f>
        <v>0</v>
      </c>
    </row>
    <row r="283" spans="4:5" x14ac:dyDescent="0.2">
      <c r="D283">
        <f>SUMIFS('Saisie Heures'!J:J,'Saisie Heures'!B:B,B283,'Saisie Heures'!C:C,C283)</f>
        <v>0</v>
      </c>
      <c r="E283" s="8">
        <f>SUMIFS('Saisie Heures'!N:N,'Saisie Heures'!B:B,B283,'Saisie Heures'!C:C,C283)</f>
        <v>0</v>
      </c>
    </row>
    <row r="284" spans="4:5" x14ac:dyDescent="0.2">
      <c r="D284">
        <f>SUMIFS('Saisie Heures'!J:J,'Saisie Heures'!B:B,B284,'Saisie Heures'!C:C,C284)</f>
        <v>0</v>
      </c>
      <c r="E284" s="8">
        <f>SUMIFS('Saisie Heures'!N:N,'Saisie Heures'!B:B,B284,'Saisie Heures'!C:C,C284)</f>
        <v>0</v>
      </c>
    </row>
    <row r="285" spans="4:5" x14ac:dyDescent="0.2">
      <c r="D285">
        <f>SUMIFS('Saisie Heures'!J:J,'Saisie Heures'!B:B,B285,'Saisie Heures'!C:C,C285)</f>
        <v>0</v>
      </c>
      <c r="E285" s="8">
        <f>SUMIFS('Saisie Heures'!N:N,'Saisie Heures'!B:B,B285,'Saisie Heures'!C:C,C285)</f>
        <v>0</v>
      </c>
    </row>
    <row r="286" spans="4:5" x14ac:dyDescent="0.2">
      <c r="D286">
        <f>SUMIFS('Saisie Heures'!J:J,'Saisie Heures'!B:B,B286,'Saisie Heures'!C:C,C286)</f>
        <v>0</v>
      </c>
      <c r="E286" s="8">
        <f>SUMIFS('Saisie Heures'!N:N,'Saisie Heures'!B:B,B286,'Saisie Heures'!C:C,C286)</f>
        <v>0</v>
      </c>
    </row>
    <row r="287" spans="4:5" x14ac:dyDescent="0.2">
      <c r="D287">
        <f>SUMIFS('Saisie Heures'!J:J,'Saisie Heures'!B:B,B287,'Saisie Heures'!C:C,C287)</f>
        <v>0</v>
      </c>
      <c r="E287" s="8">
        <f>SUMIFS('Saisie Heures'!N:N,'Saisie Heures'!B:B,B287,'Saisie Heures'!C:C,C287)</f>
        <v>0</v>
      </c>
    </row>
    <row r="288" spans="4:5" x14ac:dyDescent="0.2">
      <c r="D288">
        <f>SUMIFS('Saisie Heures'!J:J,'Saisie Heures'!B:B,B288,'Saisie Heures'!C:C,C288)</f>
        <v>0</v>
      </c>
      <c r="E288" s="8">
        <f>SUMIFS('Saisie Heures'!N:N,'Saisie Heures'!B:B,B288,'Saisie Heures'!C:C,C288)</f>
        <v>0</v>
      </c>
    </row>
    <row r="289" spans="4:5" x14ac:dyDescent="0.2">
      <c r="D289">
        <f>SUMIFS('Saisie Heures'!J:J,'Saisie Heures'!B:B,B289,'Saisie Heures'!C:C,C289)</f>
        <v>0</v>
      </c>
      <c r="E289" s="8">
        <f>SUMIFS('Saisie Heures'!N:N,'Saisie Heures'!B:B,B289,'Saisie Heures'!C:C,C289)</f>
        <v>0</v>
      </c>
    </row>
    <row r="290" spans="4:5" x14ac:dyDescent="0.2">
      <c r="D290">
        <f>SUMIFS('Saisie Heures'!J:J,'Saisie Heures'!B:B,B290,'Saisie Heures'!C:C,C290)</f>
        <v>0</v>
      </c>
      <c r="E290" s="8">
        <f>SUMIFS('Saisie Heures'!N:N,'Saisie Heures'!B:B,B290,'Saisie Heures'!C:C,C290)</f>
        <v>0</v>
      </c>
    </row>
    <row r="291" spans="4:5" x14ac:dyDescent="0.2">
      <c r="D291">
        <f>SUMIFS('Saisie Heures'!J:J,'Saisie Heures'!B:B,B291,'Saisie Heures'!C:C,C291)</f>
        <v>0</v>
      </c>
      <c r="E291" s="8">
        <f>SUMIFS('Saisie Heures'!N:N,'Saisie Heures'!B:B,B291,'Saisie Heures'!C:C,C291)</f>
        <v>0</v>
      </c>
    </row>
    <row r="292" spans="4:5" x14ac:dyDescent="0.2">
      <c r="D292">
        <f>SUMIFS('Saisie Heures'!J:J,'Saisie Heures'!B:B,B292,'Saisie Heures'!C:C,C292)</f>
        <v>0</v>
      </c>
      <c r="E292" s="8">
        <f>SUMIFS('Saisie Heures'!N:N,'Saisie Heures'!B:B,B292,'Saisie Heures'!C:C,C292)</f>
        <v>0</v>
      </c>
    </row>
    <row r="293" spans="4:5" x14ac:dyDescent="0.2">
      <c r="D293">
        <f>SUMIFS('Saisie Heures'!J:J,'Saisie Heures'!B:B,B293,'Saisie Heures'!C:C,C293)</f>
        <v>0</v>
      </c>
      <c r="E293" s="8">
        <f>SUMIFS('Saisie Heures'!N:N,'Saisie Heures'!B:B,B293,'Saisie Heures'!C:C,C293)</f>
        <v>0</v>
      </c>
    </row>
    <row r="294" spans="4:5" x14ac:dyDescent="0.2">
      <c r="D294">
        <f>SUMIFS('Saisie Heures'!J:J,'Saisie Heures'!B:B,B294,'Saisie Heures'!C:C,C294)</f>
        <v>0</v>
      </c>
      <c r="E294" s="8">
        <f>SUMIFS('Saisie Heures'!N:N,'Saisie Heures'!B:B,B294,'Saisie Heures'!C:C,C294)</f>
        <v>0</v>
      </c>
    </row>
    <row r="295" spans="4:5" x14ac:dyDescent="0.2">
      <c r="D295">
        <f>SUMIFS('Saisie Heures'!J:J,'Saisie Heures'!B:B,B295,'Saisie Heures'!C:C,C295)</f>
        <v>0</v>
      </c>
      <c r="E295" s="8">
        <f>SUMIFS('Saisie Heures'!N:N,'Saisie Heures'!B:B,B295,'Saisie Heures'!C:C,C295)</f>
        <v>0</v>
      </c>
    </row>
    <row r="296" spans="4:5" x14ac:dyDescent="0.2">
      <c r="D296">
        <f>SUMIFS('Saisie Heures'!J:J,'Saisie Heures'!B:B,B296,'Saisie Heures'!C:C,C296)</f>
        <v>0</v>
      </c>
      <c r="E296" s="8">
        <f>SUMIFS('Saisie Heures'!N:N,'Saisie Heures'!B:B,B296,'Saisie Heures'!C:C,C296)</f>
        <v>0</v>
      </c>
    </row>
    <row r="297" spans="4:5" x14ac:dyDescent="0.2">
      <c r="D297">
        <f>SUMIFS('Saisie Heures'!J:J,'Saisie Heures'!B:B,B297,'Saisie Heures'!C:C,C297)</f>
        <v>0</v>
      </c>
      <c r="E297" s="8">
        <f>SUMIFS('Saisie Heures'!N:N,'Saisie Heures'!B:B,B297,'Saisie Heures'!C:C,C297)</f>
        <v>0</v>
      </c>
    </row>
    <row r="298" spans="4:5" x14ac:dyDescent="0.2">
      <c r="D298">
        <f>SUMIFS('Saisie Heures'!J:J,'Saisie Heures'!B:B,B298,'Saisie Heures'!C:C,C298)</f>
        <v>0</v>
      </c>
      <c r="E298" s="8">
        <f>SUMIFS('Saisie Heures'!N:N,'Saisie Heures'!B:B,B298,'Saisie Heures'!C:C,C298)</f>
        <v>0</v>
      </c>
    </row>
    <row r="299" spans="4:5" x14ac:dyDescent="0.2">
      <c r="D299">
        <f>SUMIFS('Saisie Heures'!J:J,'Saisie Heures'!B:B,B299,'Saisie Heures'!C:C,C299)</f>
        <v>0</v>
      </c>
      <c r="E299" s="8">
        <f>SUMIFS('Saisie Heures'!N:N,'Saisie Heures'!B:B,B299,'Saisie Heures'!C:C,C299)</f>
        <v>0</v>
      </c>
    </row>
  </sheetData>
  <sortState xmlns:xlrd2="http://schemas.microsoft.com/office/spreadsheetml/2017/richdata2" ref="B2:E299">
    <sortCondition ref="B2:B299"/>
  </sortState>
  <conditionalFormatting sqref="A1:A1048576 B2:C200">
    <cfRule type="cellIs" dxfId="7" priority="1" operator="equal">
      <formula>"Lapin"</formula>
    </cfRule>
    <cfRule type="cellIs" dxfId="6" priority="2" operator="equal">
      <formula>"Cariste"</formula>
    </cfRule>
  </conditionalFormatting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E44E75A-8950-44BF-9411-06D685BCDCD2}">
          <x14:formula1>
            <xm:f>Collaborateurs!$B$2:$B$150</xm:f>
          </x14:formula1>
          <xm:sqref>B1 B201:B1048576</xm:sqref>
        </x14:dataValidation>
        <x14:dataValidation type="list" allowBlank="1" showInputMessage="1" showErrorMessage="1" xr:uid="{73E2AA6C-EB17-4F5C-8521-5FD7F1CEF974}">
          <x14:formula1>
            <xm:f>Collaborateurs!$C$2:$C$150</xm:f>
          </x14:formula1>
          <xm:sqref>C1 C201:C1048576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4"/>
  </sheetPr>
  <dimension ref="A1:C198"/>
  <sheetViews>
    <sheetView workbookViewId="0">
      <selection activeCell="A2" sqref="A2"/>
    </sheetView>
  </sheetViews>
  <sheetFormatPr baseColWidth="10" defaultColWidth="8.83203125" defaultRowHeight="15" x14ac:dyDescent="0.2"/>
  <cols>
    <col min="1" max="1" width="25" customWidth="1"/>
    <col min="2" max="2" width="18" customWidth="1"/>
    <col min="3" max="3" width="18" style="8" customWidth="1"/>
  </cols>
  <sheetData>
    <row r="1" spans="1:3" x14ac:dyDescent="0.2">
      <c r="A1" s="2" t="s">
        <v>4</v>
      </c>
      <c r="B1" s="2" t="s">
        <v>12</v>
      </c>
      <c r="C1" s="7" t="s">
        <v>13</v>
      </c>
    </row>
    <row r="2" spans="1:3" x14ac:dyDescent="0.2">
      <c r="A2" t="str">
        <f>IF('Saisie Heures'!D2="","",'Saisie Heures'!D2)</f>
        <v>Wy Events (Wahib)</v>
      </c>
      <c r="B2">
        <f>SUMIF('Saisie Heures'!D:D,A2,'Saisie Heures'!J:J)</f>
        <v>11</v>
      </c>
      <c r="C2" s="8">
        <f>SUMIF('Saisie Heures'!D:D,A2,'Saisie Heures'!N:N)</f>
        <v>440</v>
      </c>
    </row>
    <row r="3" spans="1:3" x14ac:dyDescent="0.2">
      <c r="B3">
        <f>SUMIF('Saisie Heures'!D:D,A3,'Saisie Heures'!J:J)</f>
        <v>0</v>
      </c>
      <c r="C3" s="8">
        <f>SUMIF('Saisie Heures'!D:D,A3,'Saisie Heures'!N:N)</f>
        <v>0</v>
      </c>
    </row>
    <row r="4" spans="1:3" x14ac:dyDescent="0.2">
      <c r="B4">
        <f>SUMIF('Saisie Heures'!D:D,A4,'Saisie Heures'!J:J)</f>
        <v>0</v>
      </c>
      <c r="C4" s="8">
        <f>SUMIF('Saisie Heures'!D:D,A4,'Saisie Heures'!N:N)</f>
        <v>0</v>
      </c>
    </row>
    <row r="5" spans="1:3" x14ac:dyDescent="0.2">
      <c r="B5">
        <f>SUMIF('Saisie Heures'!D:D,A5,'Saisie Heures'!J:J)</f>
        <v>0</v>
      </c>
      <c r="C5" s="8">
        <f>SUMIF('Saisie Heures'!D:D,A5,'Saisie Heures'!N:N)</f>
        <v>0</v>
      </c>
    </row>
    <row r="6" spans="1:3" x14ac:dyDescent="0.2">
      <c r="B6">
        <f>SUMIF('Saisie Heures'!D:D,A6,'Saisie Heures'!J:J)</f>
        <v>0</v>
      </c>
      <c r="C6" s="8">
        <f>SUMIF('Saisie Heures'!D:D,A6,'Saisie Heures'!N:N)</f>
        <v>0</v>
      </c>
    </row>
    <row r="7" spans="1:3" x14ac:dyDescent="0.2">
      <c r="B7">
        <f>SUMIF('Saisie Heures'!D:D,A7,'Saisie Heures'!J:J)</f>
        <v>0</v>
      </c>
      <c r="C7" s="8">
        <f>SUMIF('Saisie Heures'!D:D,A7,'Saisie Heures'!N:N)</f>
        <v>0</v>
      </c>
    </row>
    <row r="8" spans="1:3" x14ac:dyDescent="0.2">
      <c r="B8">
        <f>SUMIF('Saisie Heures'!D:D,A8,'Saisie Heures'!J:J)</f>
        <v>0</v>
      </c>
      <c r="C8" s="8">
        <f>SUMIF('Saisie Heures'!D:D,A8,'Saisie Heures'!N:N)</f>
        <v>0</v>
      </c>
    </row>
    <row r="9" spans="1:3" x14ac:dyDescent="0.2">
      <c r="B9">
        <f>SUMIF('Saisie Heures'!D:D,A9,'Saisie Heures'!J:J)</f>
        <v>0</v>
      </c>
      <c r="C9" s="8">
        <f>SUMIF('Saisie Heures'!D:D,A9,'Saisie Heures'!N:N)</f>
        <v>0</v>
      </c>
    </row>
    <row r="10" spans="1:3" x14ac:dyDescent="0.2">
      <c r="B10">
        <f>SUMIF('Saisie Heures'!D:D,A10,'Saisie Heures'!J:J)</f>
        <v>0</v>
      </c>
      <c r="C10" s="8">
        <f>SUMIF('Saisie Heures'!D:D,A10,'Saisie Heures'!N:N)</f>
        <v>0</v>
      </c>
    </row>
    <row r="11" spans="1:3" x14ac:dyDescent="0.2">
      <c r="B11">
        <f>SUMIF('Saisie Heures'!D:D,A11,'Saisie Heures'!J:J)</f>
        <v>0</v>
      </c>
      <c r="C11" s="8">
        <f>SUMIF('Saisie Heures'!D:D,A11,'Saisie Heures'!N:N)</f>
        <v>0</v>
      </c>
    </row>
    <row r="12" spans="1:3" x14ac:dyDescent="0.2">
      <c r="B12">
        <f>SUMIF('Saisie Heures'!D:D,A12,'Saisie Heures'!J:J)</f>
        <v>0</v>
      </c>
      <c r="C12" s="8">
        <f>SUMIF('Saisie Heures'!D:D,A12,'Saisie Heures'!N:N)</f>
        <v>0</v>
      </c>
    </row>
    <row r="13" spans="1:3" x14ac:dyDescent="0.2">
      <c r="B13">
        <f>SUMIF('Saisie Heures'!D:D,A13,'Saisie Heures'!J:J)</f>
        <v>0</v>
      </c>
      <c r="C13" s="8">
        <f>SUMIF('Saisie Heures'!D:D,A13,'Saisie Heures'!N:N)</f>
        <v>0</v>
      </c>
    </row>
    <row r="14" spans="1:3" x14ac:dyDescent="0.2">
      <c r="B14">
        <f>SUMIF('Saisie Heures'!D:D,A14,'Saisie Heures'!J:J)</f>
        <v>0</v>
      </c>
      <c r="C14" s="8">
        <f>SUMIF('Saisie Heures'!D:D,A14,'Saisie Heures'!N:N)</f>
        <v>0</v>
      </c>
    </row>
    <row r="15" spans="1:3" x14ac:dyDescent="0.2">
      <c r="B15">
        <f>SUMIF('Saisie Heures'!D:D,A15,'Saisie Heures'!J:J)</f>
        <v>0</v>
      </c>
      <c r="C15" s="8">
        <f>SUMIF('Saisie Heures'!D:D,A15,'Saisie Heures'!N:N)</f>
        <v>0</v>
      </c>
    </row>
    <row r="16" spans="1:3" x14ac:dyDescent="0.2">
      <c r="B16">
        <f>SUMIF('Saisie Heures'!D:D,A16,'Saisie Heures'!J:J)</f>
        <v>0</v>
      </c>
      <c r="C16" s="8">
        <f>SUMIF('Saisie Heures'!D:D,A16,'Saisie Heures'!N:N)</f>
        <v>0</v>
      </c>
    </row>
    <row r="17" spans="2:3" x14ac:dyDescent="0.2">
      <c r="B17">
        <f>SUMIF('Saisie Heures'!D:D,A17,'Saisie Heures'!J:J)</f>
        <v>0</v>
      </c>
      <c r="C17" s="8">
        <f>SUMIF('Saisie Heures'!D:D,A17,'Saisie Heures'!N:N)</f>
        <v>0</v>
      </c>
    </row>
    <row r="18" spans="2:3" x14ac:dyDescent="0.2">
      <c r="B18">
        <f>SUMIF('Saisie Heures'!D:D,A18,'Saisie Heures'!J:J)</f>
        <v>0</v>
      </c>
      <c r="C18" s="8">
        <f>SUMIF('Saisie Heures'!D:D,A18,'Saisie Heures'!N:N)</f>
        <v>0</v>
      </c>
    </row>
    <row r="19" spans="2:3" x14ac:dyDescent="0.2">
      <c r="B19">
        <f>SUMIF('Saisie Heures'!D:D,A19,'Saisie Heures'!J:J)</f>
        <v>0</v>
      </c>
      <c r="C19" s="8">
        <f>SUMIF('Saisie Heures'!D:D,A19,'Saisie Heures'!N:N)</f>
        <v>0</v>
      </c>
    </row>
    <row r="20" spans="2:3" x14ac:dyDescent="0.2">
      <c r="B20">
        <f>SUMIF('Saisie Heures'!D:D,A20,'Saisie Heures'!J:J)</f>
        <v>0</v>
      </c>
      <c r="C20" s="8">
        <f>SUMIF('Saisie Heures'!D:D,A20,'Saisie Heures'!N:N)</f>
        <v>0</v>
      </c>
    </row>
    <row r="21" spans="2:3" x14ac:dyDescent="0.2">
      <c r="B21">
        <f>SUMIF('Saisie Heures'!D:D,A21,'Saisie Heures'!J:J)</f>
        <v>0</v>
      </c>
      <c r="C21" s="8">
        <f>SUMIF('Saisie Heures'!D:D,A21,'Saisie Heures'!N:N)</f>
        <v>0</v>
      </c>
    </row>
    <row r="22" spans="2:3" x14ac:dyDescent="0.2">
      <c r="B22">
        <f>SUMIF('Saisie Heures'!D:D,A22,'Saisie Heures'!J:J)</f>
        <v>0</v>
      </c>
      <c r="C22" s="8">
        <f>SUMIF('Saisie Heures'!D:D,A22,'Saisie Heures'!N:N)</f>
        <v>0</v>
      </c>
    </row>
    <row r="23" spans="2:3" x14ac:dyDescent="0.2">
      <c r="B23">
        <f>SUMIF('Saisie Heures'!D:D,A23,'Saisie Heures'!J:J)</f>
        <v>0</v>
      </c>
      <c r="C23" s="8">
        <f>SUMIF('Saisie Heures'!D:D,A23,'Saisie Heures'!N:N)</f>
        <v>0</v>
      </c>
    </row>
    <row r="24" spans="2:3" x14ac:dyDescent="0.2">
      <c r="B24">
        <f>SUMIF('Saisie Heures'!D:D,A24,'Saisie Heures'!J:J)</f>
        <v>0</v>
      </c>
      <c r="C24" s="8">
        <f>SUMIF('Saisie Heures'!D:D,A24,'Saisie Heures'!N:N)</f>
        <v>0</v>
      </c>
    </row>
    <row r="25" spans="2:3" x14ac:dyDescent="0.2">
      <c r="B25">
        <f>SUMIF('Saisie Heures'!D:D,A25,'Saisie Heures'!J:J)</f>
        <v>0</v>
      </c>
      <c r="C25" s="8">
        <f>SUMIF('Saisie Heures'!D:D,A25,'Saisie Heures'!N:N)</f>
        <v>0</v>
      </c>
    </row>
    <row r="26" spans="2:3" x14ac:dyDescent="0.2">
      <c r="B26">
        <f>SUMIF('Saisie Heures'!D:D,A26,'Saisie Heures'!J:J)</f>
        <v>0</v>
      </c>
      <c r="C26" s="8">
        <f>SUMIF('Saisie Heures'!D:D,A26,'Saisie Heures'!N:N)</f>
        <v>0</v>
      </c>
    </row>
    <row r="27" spans="2:3" x14ac:dyDescent="0.2">
      <c r="B27">
        <f>SUMIF('Saisie Heures'!D:D,A27,'Saisie Heures'!J:J)</f>
        <v>0</v>
      </c>
      <c r="C27" s="8">
        <f>SUMIF('Saisie Heures'!D:D,A27,'Saisie Heures'!N:N)</f>
        <v>0</v>
      </c>
    </row>
    <row r="28" spans="2:3" x14ac:dyDescent="0.2">
      <c r="B28">
        <f>SUMIF('Saisie Heures'!D:D,A28,'Saisie Heures'!J:J)</f>
        <v>0</v>
      </c>
      <c r="C28" s="8">
        <f>SUMIF('Saisie Heures'!D:D,A28,'Saisie Heures'!N:N)</f>
        <v>0</v>
      </c>
    </row>
    <row r="29" spans="2:3" x14ac:dyDescent="0.2">
      <c r="B29">
        <f>SUMIF('Saisie Heures'!D:D,A29,'Saisie Heures'!J:J)</f>
        <v>0</v>
      </c>
      <c r="C29" s="8">
        <f>SUMIF('Saisie Heures'!D:D,A29,'Saisie Heures'!N:N)</f>
        <v>0</v>
      </c>
    </row>
    <row r="30" spans="2:3" x14ac:dyDescent="0.2">
      <c r="B30">
        <f>SUMIF('Saisie Heures'!D:D,A30,'Saisie Heures'!J:J)</f>
        <v>0</v>
      </c>
      <c r="C30" s="8">
        <f>SUMIF('Saisie Heures'!D:D,A30,'Saisie Heures'!N:N)</f>
        <v>0</v>
      </c>
    </row>
    <row r="31" spans="2:3" x14ac:dyDescent="0.2">
      <c r="B31">
        <f>SUMIF('Saisie Heures'!D:D,A31,'Saisie Heures'!J:J)</f>
        <v>0</v>
      </c>
      <c r="C31" s="8">
        <f>SUMIF('Saisie Heures'!D:D,A31,'Saisie Heures'!N:N)</f>
        <v>0</v>
      </c>
    </row>
    <row r="32" spans="2:3" x14ac:dyDescent="0.2">
      <c r="B32">
        <f>SUMIF('Saisie Heures'!D:D,A32,'Saisie Heures'!J:J)</f>
        <v>0</v>
      </c>
      <c r="C32" s="8">
        <f>SUMIF('Saisie Heures'!D:D,A32,'Saisie Heures'!N:N)</f>
        <v>0</v>
      </c>
    </row>
    <row r="33" spans="2:3" x14ac:dyDescent="0.2">
      <c r="B33">
        <f>SUMIF('Saisie Heures'!D:D,A33,'Saisie Heures'!J:J)</f>
        <v>0</v>
      </c>
      <c r="C33" s="8">
        <f>SUMIF('Saisie Heures'!D:D,A33,'Saisie Heures'!N:N)</f>
        <v>0</v>
      </c>
    </row>
    <row r="34" spans="2:3" x14ac:dyDescent="0.2">
      <c r="B34">
        <f>SUMIF('Saisie Heures'!D:D,A34,'Saisie Heures'!J:J)</f>
        <v>0</v>
      </c>
      <c r="C34" s="8">
        <f>SUMIF('Saisie Heures'!D:D,A34,'Saisie Heures'!N:N)</f>
        <v>0</v>
      </c>
    </row>
    <row r="35" spans="2:3" x14ac:dyDescent="0.2">
      <c r="B35">
        <f>SUMIF('Saisie Heures'!D:D,A35,'Saisie Heures'!J:J)</f>
        <v>0</v>
      </c>
      <c r="C35" s="8">
        <f>SUMIF('Saisie Heures'!D:D,A35,'Saisie Heures'!N:N)</f>
        <v>0</v>
      </c>
    </row>
    <row r="36" spans="2:3" x14ac:dyDescent="0.2">
      <c r="B36">
        <f>SUMIF('Saisie Heures'!D:D,A36,'Saisie Heures'!J:J)</f>
        <v>0</v>
      </c>
      <c r="C36" s="8">
        <f>SUMIF('Saisie Heures'!D:D,A36,'Saisie Heures'!N:N)</f>
        <v>0</v>
      </c>
    </row>
    <row r="37" spans="2:3" x14ac:dyDescent="0.2">
      <c r="B37">
        <f>SUMIF('Saisie Heures'!D:D,A37,'Saisie Heures'!J:J)</f>
        <v>0</v>
      </c>
      <c r="C37" s="8">
        <f>SUMIF('Saisie Heures'!D:D,A37,'Saisie Heures'!N:N)</f>
        <v>0</v>
      </c>
    </row>
    <row r="38" spans="2:3" x14ac:dyDescent="0.2">
      <c r="B38">
        <f>SUMIF('Saisie Heures'!D:D,A38,'Saisie Heures'!J:J)</f>
        <v>0</v>
      </c>
      <c r="C38" s="8">
        <f>SUMIF('Saisie Heures'!D:D,A38,'Saisie Heures'!N:N)</f>
        <v>0</v>
      </c>
    </row>
    <row r="39" spans="2:3" x14ac:dyDescent="0.2">
      <c r="B39">
        <f>SUMIF('Saisie Heures'!D:D,A39,'Saisie Heures'!J:J)</f>
        <v>0</v>
      </c>
      <c r="C39" s="8">
        <f>SUMIF('Saisie Heures'!D:D,A39,'Saisie Heures'!N:N)</f>
        <v>0</v>
      </c>
    </row>
    <row r="40" spans="2:3" x14ac:dyDescent="0.2">
      <c r="B40">
        <f>SUMIF('Saisie Heures'!D:D,A40,'Saisie Heures'!J:J)</f>
        <v>0</v>
      </c>
      <c r="C40" s="8">
        <f>SUMIF('Saisie Heures'!D:D,A40,'Saisie Heures'!N:N)</f>
        <v>0</v>
      </c>
    </row>
    <row r="41" spans="2:3" x14ac:dyDescent="0.2">
      <c r="B41">
        <f>SUMIF('Saisie Heures'!D:D,A41,'Saisie Heures'!J:J)</f>
        <v>0</v>
      </c>
      <c r="C41" s="8">
        <f>SUMIF('Saisie Heures'!D:D,A41,'Saisie Heures'!N:N)</f>
        <v>0</v>
      </c>
    </row>
    <row r="42" spans="2:3" x14ac:dyDescent="0.2">
      <c r="B42">
        <f>SUMIF('Saisie Heures'!D:D,A42,'Saisie Heures'!J:J)</f>
        <v>0</v>
      </c>
      <c r="C42" s="8">
        <f>SUMIF('Saisie Heures'!D:D,A42,'Saisie Heures'!N:N)</f>
        <v>0</v>
      </c>
    </row>
    <row r="43" spans="2:3" x14ac:dyDescent="0.2">
      <c r="B43">
        <f>SUMIF('Saisie Heures'!D:D,A43,'Saisie Heures'!J:J)</f>
        <v>0</v>
      </c>
      <c r="C43" s="8">
        <f>SUMIF('Saisie Heures'!D:D,A43,'Saisie Heures'!N:N)</f>
        <v>0</v>
      </c>
    </row>
    <row r="44" spans="2:3" x14ac:dyDescent="0.2">
      <c r="B44">
        <f>SUMIF('Saisie Heures'!D:D,A44,'Saisie Heures'!J:J)</f>
        <v>0</v>
      </c>
      <c r="C44" s="8">
        <f>SUMIF('Saisie Heures'!D:D,A44,'Saisie Heures'!N:N)</f>
        <v>0</v>
      </c>
    </row>
    <row r="45" spans="2:3" x14ac:dyDescent="0.2">
      <c r="B45">
        <f>SUMIF('Saisie Heures'!D:D,A45,'Saisie Heures'!J:J)</f>
        <v>0</v>
      </c>
      <c r="C45" s="8">
        <f>SUMIF('Saisie Heures'!D:D,A45,'Saisie Heures'!N:N)</f>
        <v>0</v>
      </c>
    </row>
    <row r="46" spans="2:3" x14ac:dyDescent="0.2">
      <c r="B46">
        <f>SUMIF('Saisie Heures'!D:D,A46,'Saisie Heures'!J:J)</f>
        <v>0</v>
      </c>
      <c r="C46" s="8">
        <f>SUMIF('Saisie Heures'!D:D,A46,'Saisie Heures'!N:N)</f>
        <v>0</v>
      </c>
    </row>
    <row r="47" spans="2:3" x14ac:dyDescent="0.2">
      <c r="B47">
        <f>SUMIF('Saisie Heures'!D:D,A47,'Saisie Heures'!J:J)</f>
        <v>0</v>
      </c>
      <c r="C47" s="8">
        <f>SUMIF('Saisie Heures'!D:D,A47,'Saisie Heures'!N:N)</f>
        <v>0</v>
      </c>
    </row>
    <row r="48" spans="2:3" x14ac:dyDescent="0.2">
      <c r="B48">
        <f>SUMIF('Saisie Heures'!D:D,A48,'Saisie Heures'!J:J)</f>
        <v>0</v>
      </c>
      <c r="C48" s="8">
        <f>SUMIF('Saisie Heures'!D:D,A48,'Saisie Heures'!N:N)</f>
        <v>0</v>
      </c>
    </row>
    <row r="49" spans="2:3" x14ac:dyDescent="0.2">
      <c r="B49">
        <f>SUMIF('Saisie Heures'!D:D,A49,'Saisie Heures'!J:J)</f>
        <v>0</v>
      </c>
      <c r="C49" s="8">
        <f>SUMIF('Saisie Heures'!D:D,A49,'Saisie Heures'!N:N)</f>
        <v>0</v>
      </c>
    </row>
    <row r="50" spans="2:3" x14ac:dyDescent="0.2">
      <c r="B50">
        <f>SUMIF('Saisie Heures'!D:D,A50,'Saisie Heures'!J:J)</f>
        <v>0</v>
      </c>
      <c r="C50" s="8">
        <f>SUMIF('Saisie Heures'!D:D,A50,'Saisie Heures'!N:N)</f>
        <v>0</v>
      </c>
    </row>
    <row r="51" spans="2:3" x14ac:dyDescent="0.2">
      <c r="B51">
        <f>SUMIF('Saisie Heures'!D:D,A51,'Saisie Heures'!J:J)</f>
        <v>0</v>
      </c>
      <c r="C51" s="8">
        <f>SUMIF('Saisie Heures'!D:D,A51,'Saisie Heures'!N:N)</f>
        <v>0</v>
      </c>
    </row>
    <row r="52" spans="2:3" x14ac:dyDescent="0.2">
      <c r="B52">
        <f>SUMIF('Saisie Heures'!D:D,A52,'Saisie Heures'!J:J)</f>
        <v>0</v>
      </c>
      <c r="C52" s="8">
        <f>SUMIF('Saisie Heures'!D:D,A52,'Saisie Heures'!N:N)</f>
        <v>0</v>
      </c>
    </row>
    <row r="53" spans="2:3" x14ac:dyDescent="0.2">
      <c r="B53">
        <f>SUMIF('Saisie Heures'!D:D,A53,'Saisie Heures'!J:J)</f>
        <v>0</v>
      </c>
      <c r="C53" s="8">
        <f>SUMIF('Saisie Heures'!D:D,A53,'Saisie Heures'!N:N)</f>
        <v>0</v>
      </c>
    </row>
    <row r="54" spans="2:3" x14ac:dyDescent="0.2">
      <c r="B54">
        <f>SUMIF('Saisie Heures'!D:D,A54,'Saisie Heures'!J:J)</f>
        <v>0</v>
      </c>
      <c r="C54" s="8">
        <f>SUMIF('Saisie Heures'!D:D,A54,'Saisie Heures'!N:N)</f>
        <v>0</v>
      </c>
    </row>
    <row r="55" spans="2:3" x14ac:dyDescent="0.2">
      <c r="B55">
        <f>SUMIF('Saisie Heures'!D:D,A55,'Saisie Heures'!J:J)</f>
        <v>0</v>
      </c>
      <c r="C55" s="8">
        <f>SUMIF('Saisie Heures'!D:D,A55,'Saisie Heures'!N:N)</f>
        <v>0</v>
      </c>
    </row>
    <row r="56" spans="2:3" x14ac:dyDescent="0.2">
      <c r="B56">
        <f>SUMIF('Saisie Heures'!D:D,A56,'Saisie Heures'!J:J)</f>
        <v>0</v>
      </c>
      <c r="C56" s="8">
        <f>SUMIF('Saisie Heures'!D:D,A56,'Saisie Heures'!N:N)</f>
        <v>0</v>
      </c>
    </row>
    <row r="57" spans="2:3" x14ac:dyDescent="0.2">
      <c r="B57">
        <f>SUMIF('Saisie Heures'!D:D,A57,'Saisie Heures'!J:J)</f>
        <v>0</v>
      </c>
      <c r="C57" s="8">
        <f>SUMIF('Saisie Heures'!D:D,A57,'Saisie Heures'!N:N)</f>
        <v>0</v>
      </c>
    </row>
    <row r="58" spans="2:3" x14ac:dyDescent="0.2">
      <c r="B58">
        <f>SUMIF('Saisie Heures'!D:D,A58,'Saisie Heures'!J:J)</f>
        <v>0</v>
      </c>
      <c r="C58" s="8">
        <f>SUMIF('Saisie Heures'!D:D,A58,'Saisie Heures'!N:N)</f>
        <v>0</v>
      </c>
    </row>
    <row r="59" spans="2:3" x14ac:dyDescent="0.2">
      <c r="B59">
        <f>SUMIF('Saisie Heures'!D:D,A59,'Saisie Heures'!J:J)</f>
        <v>0</v>
      </c>
      <c r="C59" s="8">
        <f>SUMIF('Saisie Heures'!D:D,A59,'Saisie Heures'!N:N)</f>
        <v>0</v>
      </c>
    </row>
    <row r="60" spans="2:3" x14ac:dyDescent="0.2">
      <c r="B60">
        <f>SUMIF('Saisie Heures'!D:D,A60,'Saisie Heures'!J:J)</f>
        <v>0</v>
      </c>
      <c r="C60" s="8">
        <f>SUMIF('Saisie Heures'!D:D,A60,'Saisie Heures'!N:N)</f>
        <v>0</v>
      </c>
    </row>
    <row r="61" spans="2:3" x14ac:dyDescent="0.2">
      <c r="B61">
        <f>SUMIF('Saisie Heures'!D:D,A61,'Saisie Heures'!J:J)</f>
        <v>0</v>
      </c>
      <c r="C61" s="8">
        <f>SUMIF('Saisie Heures'!D:D,A61,'Saisie Heures'!N:N)</f>
        <v>0</v>
      </c>
    </row>
    <row r="62" spans="2:3" x14ac:dyDescent="0.2">
      <c r="B62">
        <f>SUMIF('Saisie Heures'!D:D,A62,'Saisie Heures'!J:J)</f>
        <v>0</v>
      </c>
      <c r="C62" s="8">
        <f>SUMIF('Saisie Heures'!D:D,A62,'Saisie Heures'!N:N)</f>
        <v>0</v>
      </c>
    </row>
    <row r="63" spans="2:3" x14ac:dyDescent="0.2">
      <c r="B63">
        <f>SUMIF('Saisie Heures'!D:D,A63,'Saisie Heures'!J:J)</f>
        <v>0</v>
      </c>
      <c r="C63" s="8">
        <f>SUMIF('Saisie Heures'!D:D,A63,'Saisie Heures'!N:N)</f>
        <v>0</v>
      </c>
    </row>
    <row r="64" spans="2:3" x14ac:dyDescent="0.2">
      <c r="B64">
        <f>SUMIF('Saisie Heures'!D:D,A64,'Saisie Heures'!J:J)</f>
        <v>0</v>
      </c>
      <c r="C64" s="8">
        <f>SUMIF('Saisie Heures'!D:D,A64,'Saisie Heures'!N:N)</f>
        <v>0</v>
      </c>
    </row>
    <row r="65" spans="2:3" x14ac:dyDescent="0.2">
      <c r="B65">
        <f>SUMIF('Saisie Heures'!D:D,A65,'Saisie Heures'!J:J)</f>
        <v>0</v>
      </c>
      <c r="C65" s="8">
        <f>SUMIF('Saisie Heures'!D:D,A65,'Saisie Heures'!N:N)</f>
        <v>0</v>
      </c>
    </row>
    <row r="66" spans="2:3" x14ac:dyDescent="0.2">
      <c r="B66">
        <f>SUMIF('Saisie Heures'!D:D,A66,'Saisie Heures'!J:J)</f>
        <v>0</v>
      </c>
      <c r="C66" s="8">
        <f>SUMIF('Saisie Heures'!D:D,A66,'Saisie Heures'!N:N)</f>
        <v>0</v>
      </c>
    </row>
    <row r="67" spans="2:3" x14ac:dyDescent="0.2">
      <c r="B67">
        <f>SUMIF('Saisie Heures'!D:D,A67,'Saisie Heures'!J:J)</f>
        <v>0</v>
      </c>
      <c r="C67" s="8">
        <f>SUMIF('Saisie Heures'!D:D,A67,'Saisie Heures'!N:N)</f>
        <v>0</v>
      </c>
    </row>
    <row r="68" spans="2:3" x14ac:dyDescent="0.2">
      <c r="B68">
        <f>SUMIF('Saisie Heures'!D:D,A68,'Saisie Heures'!J:J)</f>
        <v>0</v>
      </c>
      <c r="C68" s="8">
        <f>SUMIF('Saisie Heures'!D:D,A68,'Saisie Heures'!N:N)</f>
        <v>0</v>
      </c>
    </row>
    <row r="69" spans="2:3" x14ac:dyDescent="0.2">
      <c r="B69">
        <f>SUMIF('Saisie Heures'!D:D,A69,'Saisie Heures'!J:J)</f>
        <v>0</v>
      </c>
      <c r="C69" s="8">
        <f>SUMIF('Saisie Heures'!D:D,A69,'Saisie Heures'!N:N)</f>
        <v>0</v>
      </c>
    </row>
    <row r="70" spans="2:3" x14ac:dyDescent="0.2">
      <c r="B70">
        <f>SUMIF('Saisie Heures'!D:D,A70,'Saisie Heures'!J:J)</f>
        <v>0</v>
      </c>
      <c r="C70" s="8">
        <f>SUMIF('Saisie Heures'!D:D,A70,'Saisie Heures'!N:N)</f>
        <v>0</v>
      </c>
    </row>
    <row r="71" spans="2:3" x14ac:dyDescent="0.2">
      <c r="B71">
        <f>SUMIF('Saisie Heures'!D:D,A71,'Saisie Heures'!J:J)</f>
        <v>0</v>
      </c>
      <c r="C71" s="8">
        <f>SUMIF('Saisie Heures'!D:D,A71,'Saisie Heures'!N:N)</f>
        <v>0</v>
      </c>
    </row>
    <row r="72" spans="2:3" x14ac:dyDescent="0.2">
      <c r="B72">
        <f>SUMIF('Saisie Heures'!D:D,A72,'Saisie Heures'!J:J)</f>
        <v>0</v>
      </c>
      <c r="C72" s="8">
        <f>SUMIF('Saisie Heures'!D:D,A72,'Saisie Heures'!N:N)</f>
        <v>0</v>
      </c>
    </row>
    <row r="73" spans="2:3" x14ac:dyDescent="0.2">
      <c r="B73">
        <f>SUMIF('Saisie Heures'!D:D,A73,'Saisie Heures'!J:J)</f>
        <v>0</v>
      </c>
      <c r="C73" s="8">
        <f>SUMIF('Saisie Heures'!D:D,A73,'Saisie Heures'!N:N)</f>
        <v>0</v>
      </c>
    </row>
    <row r="74" spans="2:3" x14ac:dyDescent="0.2">
      <c r="B74">
        <f>SUMIF('Saisie Heures'!D:D,A74,'Saisie Heures'!J:J)</f>
        <v>0</v>
      </c>
      <c r="C74" s="8">
        <f>SUMIF('Saisie Heures'!D:D,A74,'Saisie Heures'!N:N)</f>
        <v>0</v>
      </c>
    </row>
    <row r="75" spans="2:3" x14ac:dyDescent="0.2">
      <c r="B75">
        <f>SUMIF('Saisie Heures'!D:D,A75,'Saisie Heures'!J:J)</f>
        <v>0</v>
      </c>
      <c r="C75" s="8">
        <f>SUMIF('Saisie Heures'!D:D,A75,'Saisie Heures'!N:N)</f>
        <v>0</v>
      </c>
    </row>
    <row r="76" spans="2:3" x14ac:dyDescent="0.2">
      <c r="B76">
        <f>SUMIF('Saisie Heures'!D:D,A76,'Saisie Heures'!J:J)</f>
        <v>0</v>
      </c>
      <c r="C76" s="8">
        <f>SUMIF('Saisie Heures'!D:D,A76,'Saisie Heures'!N:N)</f>
        <v>0</v>
      </c>
    </row>
    <row r="77" spans="2:3" x14ac:dyDescent="0.2">
      <c r="B77">
        <f>SUMIF('Saisie Heures'!D:D,A77,'Saisie Heures'!J:J)</f>
        <v>0</v>
      </c>
      <c r="C77" s="8">
        <f>SUMIF('Saisie Heures'!D:D,A77,'Saisie Heures'!N:N)</f>
        <v>0</v>
      </c>
    </row>
    <row r="78" spans="2:3" x14ac:dyDescent="0.2">
      <c r="B78">
        <f>SUMIF('Saisie Heures'!D:D,A78,'Saisie Heures'!J:J)</f>
        <v>0</v>
      </c>
      <c r="C78" s="8">
        <f>SUMIF('Saisie Heures'!D:D,A78,'Saisie Heures'!N:N)</f>
        <v>0</v>
      </c>
    </row>
    <row r="79" spans="2:3" x14ac:dyDescent="0.2">
      <c r="B79">
        <f>SUMIF('Saisie Heures'!D:D,A79,'Saisie Heures'!J:J)</f>
        <v>0</v>
      </c>
      <c r="C79" s="8">
        <f>SUMIF('Saisie Heures'!D:D,A79,'Saisie Heures'!N:N)</f>
        <v>0</v>
      </c>
    </row>
    <row r="80" spans="2:3" x14ac:dyDescent="0.2">
      <c r="B80">
        <f>SUMIF('Saisie Heures'!D:D,A80,'Saisie Heures'!J:J)</f>
        <v>0</v>
      </c>
      <c r="C80" s="8">
        <f>SUMIF('Saisie Heures'!D:D,A80,'Saisie Heures'!N:N)</f>
        <v>0</v>
      </c>
    </row>
    <row r="81" spans="2:3" x14ac:dyDescent="0.2">
      <c r="B81">
        <f>SUMIF('Saisie Heures'!D:D,A81,'Saisie Heures'!J:J)</f>
        <v>0</v>
      </c>
      <c r="C81" s="8">
        <f>SUMIF('Saisie Heures'!D:D,A81,'Saisie Heures'!N:N)</f>
        <v>0</v>
      </c>
    </row>
    <row r="82" spans="2:3" x14ac:dyDescent="0.2">
      <c r="B82">
        <f>SUMIF('Saisie Heures'!D:D,A82,'Saisie Heures'!J:J)</f>
        <v>0</v>
      </c>
      <c r="C82" s="8">
        <f>SUMIF('Saisie Heures'!D:D,A82,'Saisie Heures'!N:N)</f>
        <v>0</v>
      </c>
    </row>
    <row r="83" spans="2:3" x14ac:dyDescent="0.2">
      <c r="B83">
        <f>SUMIF('Saisie Heures'!D:D,A83,'Saisie Heures'!J:J)</f>
        <v>0</v>
      </c>
      <c r="C83" s="8">
        <f>SUMIF('Saisie Heures'!D:D,A83,'Saisie Heures'!N:N)</f>
        <v>0</v>
      </c>
    </row>
    <row r="84" spans="2:3" x14ac:dyDescent="0.2">
      <c r="B84">
        <f>SUMIF('Saisie Heures'!D:D,A84,'Saisie Heures'!J:J)</f>
        <v>0</v>
      </c>
      <c r="C84" s="8">
        <f>SUMIF('Saisie Heures'!D:D,A84,'Saisie Heures'!N:N)</f>
        <v>0</v>
      </c>
    </row>
    <row r="85" spans="2:3" x14ac:dyDescent="0.2">
      <c r="B85">
        <f>SUMIF('Saisie Heures'!D:D,A85,'Saisie Heures'!J:J)</f>
        <v>0</v>
      </c>
      <c r="C85" s="8">
        <f>SUMIF('Saisie Heures'!D:D,A85,'Saisie Heures'!N:N)</f>
        <v>0</v>
      </c>
    </row>
    <row r="86" spans="2:3" x14ac:dyDescent="0.2">
      <c r="B86">
        <f>SUMIF('Saisie Heures'!D:D,A86,'Saisie Heures'!J:J)</f>
        <v>0</v>
      </c>
      <c r="C86" s="8">
        <f>SUMIF('Saisie Heures'!D:D,A86,'Saisie Heures'!N:N)</f>
        <v>0</v>
      </c>
    </row>
    <row r="87" spans="2:3" x14ac:dyDescent="0.2">
      <c r="B87">
        <f>SUMIF('Saisie Heures'!D:D,A87,'Saisie Heures'!J:J)</f>
        <v>0</v>
      </c>
      <c r="C87" s="8">
        <f>SUMIF('Saisie Heures'!D:D,A87,'Saisie Heures'!N:N)</f>
        <v>0</v>
      </c>
    </row>
    <row r="88" spans="2:3" x14ac:dyDescent="0.2">
      <c r="B88">
        <f>SUMIF('Saisie Heures'!D:D,A88,'Saisie Heures'!J:J)</f>
        <v>0</v>
      </c>
      <c r="C88" s="8">
        <f>SUMIF('Saisie Heures'!D:D,A88,'Saisie Heures'!N:N)</f>
        <v>0</v>
      </c>
    </row>
    <row r="89" spans="2:3" x14ac:dyDescent="0.2">
      <c r="B89">
        <f>SUMIF('Saisie Heures'!D:D,A89,'Saisie Heures'!J:J)</f>
        <v>0</v>
      </c>
      <c r="C89" s="8">
        <f>SUMIF('Saisie Heures'!D:D,A89,'Saisie Heures'!N:N)</f>
        <v>0</v>
      </c>
    </row>
    <row r="90" spans="2:3" x14ac:dyDescent="0.2">
      <c r="B90">
        <f>SUMIF('Saisie Heures'!D:D,A90,'Saisie Heures'!J:J)</f>
        <v>0</v>
      </c>
      <c r="C90" s="8">
        <f>SUMIF('Saisie Heures'!D:D,A90,'Saisie Heures'!N:N)</f>
        <v>0</v>
      </c>
    </row>
    <row r="91" spans="2:3" x14ac:dyDescent="0.2">
      <c r="B91">
        <f>SUMIF('Saisie Heures'!D:D,A91,'Saisie Heures'!J:J)</f>
        <v>0</v>
      </c>
      <c r="C91" s="8">
        <f>SUMIF('Saisie Heures'!D:D,A91,'Saisie Heures'!N:N)</f>
        <v>0</v>
      </c>
    </row>
    <row r="92" spans="2:3" x14ac:dyDescent="0.2">
      <c r="B92">
        <f>SUMIF('Saisie Heures'!D:D,A92,'Saisie Heures'!J:J)</f>
        <v>0</v>
      </c>
      <c r="C92" s="8">
        <f>SUMIF('Saisie Heures'!D:D,A92,'Saisie Heures'!N:N)</f>
        <v>0</v>
      </c>
    </row>
    <row r="93" spans="2:3" x14ac:dyDescent="0.2">
      <c r="B93">
        <f>SUMIF('Saisie Heures'!D:D,A93,'Saisie Heures'!J:J)</f>
        <v>0</v>
      </c>
      <c r="C93" s="8">
        <f>SUMIF('Saisie Heures'!D:D,A93,'Saisie Heures'!N:N)</f>
        <v>0</v>
      </c>
    </row>
    <row r="94" spans="2:3" x14ac:dyDescent="0.2">
      <c r="B94">
        <f>SUMIF('Saisie Heures'!D:D,A94,'Saisie Heures'!J:J)</f>
        <v>0</v>
      </c>
      <c r="C94" s="8">
        <f>SUMIF('Saisie Heures'!D:D,A94,'Saisie Heures'!N:N)</f>
        <v>0</v>
      </c>
    </row>
    <row r="95" spans="2:3" x14ac:dyDescent="0.2">
      <c r="B95">
        <f>SUMIF('Saisie Heures'!D:D,A95,'Saisie Heures'!J:J)</f>
        <v>0</v>
      </c>
      <c r="C95" s="8">
        <f>SUMIF('Saisie Heures'!D:D,A95,'Saisie Heures'!N:N)</f>
        <v>0</v>
      </c>
    </row>
    <row r="96" spans="2:3" x14ac:dyDescent="0.2">
      <c r="B96">
        <f>SUMIF('Saisie Heures'!D:D,A96,'Saisie Heures'!J:J)</f>
        <v>0</v>
      </c>
      <c r="C96" s="8">
        <f>SUMIF('Saisie Heures'!D:D,A96,'Saisie Heures'!N:N)</f>
        <v>0</v>
      </c>
    </row>
    <row r="97" spans="2:3" x14ac:dyDescent="0.2">
      <c r="B97">
        <f>SUMIF('Saisie Heures'!D:D,A97,'Saisie Heures'!J:J)</f>
        <v>0</v>
      </c>
      <c r="C97" s="8">
        <f>SUMIF('Saisie Heures'!D:D,A97,'Saisie Heures'!N:N)</f>
        <v>0</v>
      </c>
    </row>
    <row r="98" spans="2:3" x14ac:dyDescent="0.2">
      <c r="B98">
        <f>SUMIF('Saisie Heures'!D:D,A98,'Saisie Heures'!J:J)</f>
        <v>0</v>
      </c>
      <c r="C98" s="8">
        <f>SUMIF('Saisie Heures'!D:D,A98,'Saisie Heures'!N:N)</f>
        <v>0</v>
      </c>
    </row>
    <row r="99" spans="2:3" x14ac:dyDescent="0.2">
      <c r="B99">
        <f>SUMIF('Saisie Heures'!D:D,A99,'Saisie Heures'!J:J)</f>
        <v>0</v>
      </c>
      <c r="C99" s="8">
        <f>SUMIF('Saisie Heures'!D:D,A99,'Saisie Heures'!N:N)</f>
        <v>0</v>
      </c>
    </row>
    <row r="100" spans="2:3" x14ac:dyDescent="0.2">
      <c r="B100">
        <f>SUMIF('Saisie Heures'!D:D,A100,'Saisie Heures'!J:J)</f>
        <v>0</v>
      </c>
      <c r="C100" s="8">
        <f>SUMIF('Saisie Heures'!D:D,A100,'Saisie Heures'!N:N)</f>
        <v>0</v>
      </c>
    </row>
    <row r="101" spans="2:3" x14ac:dyDescent="0.2">
      <c r="B101">
        <f>SUMIF('Saisie Heures'!D:D,A101,'Saisie Heures'!J:J)</f>
        <v>0</v>
      </c>
      <c r="C101" s="8">
        <f>SUMIF('Saisie Heures'!D:D,A101,'Saisie Heures'!N:N)</f>
        <v>0</v>
      </c>
    </row>
    <row r="102" spans="2:3" x14ac:dyDescent="0.2">
      <c r="B102">
        <f>SUMIF('Saisie Heures'!D:D,A102,'Saisie Heures'!J:J)</f>
        <v>0</v>
      </c>
      <c r="C102" s="8">
        <f>SUMIF('Saisie Heures'!D:D,A102,'Saisie Heures'!N:N)</f>
        <v>0</v>
      </c>
    </row>
    <row r="103" spans="2:3" x14ac:dyDescent="0.2">
      <c r="B103">
        <f>SUMIF('Saisie Heures'!D:D,A103,'Saisie Heures'!J:J)</f>
        <v>0</v>
      </c>
      <c r="C103" s="8">
        <f>SUMIF('Saisie Heures'!D:D,A103,'Saisie Heures'!N:N)</f>
        <v>0</v>
      </c>
    </row>
    <row r="104" spans="2:3" x14ac:dyDescent="0.2">
      <c r="B104">
        <f>SUMIF('Saisie Heures'!D:D,A104,'Saisie Heures'!J:J)</f>
        <v>0</v>
      </c>
      <c r="C104" s="8">
        <f>SUMIF('Saisie Heures'!D:D,A104,'Saisie Heures'!N:N)</f>
        <v>0</v>
      </c>
    </row>
    <row r="105" spans="2:3" x14ac:dyDescent="0.2">
      <c r="B105">
        <f>SUMIF('Saisie Heures'!D:D,A105,'Saisie Heures'!J:J)</f>
        <v>0</v>
      </c>
      <c r="C105" s="8">
        <f>SUMIF('Saisie Heures'!D:D,A105,'Saisie Heures'!N:N)</f>
        <v>0</v>
      </c>
    </row>
    <row r="106" spans="2:3" x14ac:dyDescent="0.2">
      <c r="B106">
        <f>SUMIF('Saisie Heures'!D:D,A106,'Saisie Heures'!J:J)</f>
        <v>0</v>
      </c>
      <c r="C106" s="8">
        <f>SUMIF('Saisie Heures'!D:D,A106,'Saisie Heures'!N:N)</f>
        <v>0</v>
      </c>
    </row>
    <row r="107" spans="2:3" x14ac:dyDescent="0.2">
      <c r="B107">
        <f>SUMIF('Saisie Heures'!D:D,A107,'Saisie Heures'!J:J)</f>
        <v>0</v>
      </c>
      <c r="C107" s="8">
        <f>SUMIF('Saisie Heures'!D:D,A107,'Saisie Heures'!N:N)</f>
        <v>0</v>
      </c>
    </row>
    <row r="108" spans="2:3" x14ac:dyDescent="0.2">
      <c r="B108">
        <f>SUMIF('Saisie Heures'!D:D,A108,'Saisie Heures'!J:J)</f>
        <v>0</v>
      </c>
      <c r="C108" s="8">
        <f>SUMIF('Saisie Heures'!D:D,A108,'Saisie Heures'!N:N)</f>
        <v>0</v>
      </c>
    </row>
    <row r="109" spans="2:3" x14ac:dyDescent="0.2">
      <c r="B109">
        <f>SUMIF('Saisie Heures'!D:D,A109,'Saisie Heures'!J:J)</f>
        <v>0</v>
      </c>
      <c r="C109" s="8">
        <f>SUMIF('Saisie Heures'!D:D,A109,'Saisie Heures'!N:N)</f>
        <v>0</v>
      </c>
    </row>
    <row r="110" spans="2:3" x14ac:dyDescent="0.2">
      <c r="B110">
        <f>SUMIF('Saisie Heures'!D:D,A110,'Saisie Heures'!J:J)</f>
        <v>0</v>
      </c>
      <c r="C110" s="8">
        <f>SUMIF('Saisie Heures'!D:D,A110,'Saisie Heures'!N:N)</f>
        <v>0</v>
      </c>
    </row>
    <row r="111" spans="2:3" x14ac:dyDescent="0.2">
      <c r="B111">
        <f>SUMIF('Saisie Heures'!D:D,A111,'Saisie Heures'!J:J)</f>
        <v>0</v>
      </c>
      <c r="C111" s="8">
        <f>SUMIF('Saisie Heures'!D:D,A111,'Saisie Heures'!N:N)</f>
        <v>0</v>
      </c>
    </row>
    <row r="112" spans="2:3" x14ac:dyDescent="0.2">
      <c r="B112">
        <f>SUMIF('Saisie Heures'!D:D,A112,'Saisie Heures'!J:J)</f>
        <v>0</v>
      </c>
      <c r="C112" s="8">
        <f>SUMIF('Saisie Heures'!D:D,A112,'Saisie Heures'!N:N)</f>
        <v>0</v>
      </c>
    </row>
    <row r="113" spans="2:3" x14ac:dyDescent="0.2">
      <c r="B113">
        <f>SUMIF('Saisie Heures'!D:D,A113,'Saisie Heures'!J:J)</f>
        <v>0</v>
      </c>
      <c r="C113" s="8">
        <f>SUMIF('Saisie Heures'!D:D,A113,'Saisie Heures'!N:N)</f>
        <v>0</v>
      </c>
    </row>
    <row r="114" spans="2:3" x14ac:dyDescent="0.2">
      <c r="B114">
        <f>SUMIF('Saisie Heures'!D:D,A114,'Saisie Heures'!J:J)</f>
        <v>0</v>
      </c>
      <c r="C114" s="8">
        <f>SUMIF('Saisie Heures'!D:D,A114,'Saisie Heures'!N:N)</f>
        <v>0</v>
      </c>
    </row>
    <row r="115" spans="2:3" x14ac:dyDescent="0.2">
      <c r="B115">
        <f>SUMIF('Saisie Heures'!D:D,A115,'Saisie Heures'!J:J)</f>
        <v>0</v>
      </c>
      <c r="C115" s="8">
        <f>SUMIF('Saisie Heures'!D:D,A115,'Saisie Heures'!N:N)</f>
        <v>0</v>
      </c>
    </row>
    <row r="116" spans="2:3" x14ac:dyDescent="0.2">
      <c r="B116">
        <f>SUMIF('Saisie Heures'!D:D,A116,'Saisie Heures'!J:J)</f>
        <v>0</v>
      </c>
      <c r="C116" s="8">
        <f>SUMIF('Saisie Heures'!D:D,A116,'Saisie Heures'!N:N)</f>
        <v>0</v>
      </c>
    </row>
    <row r="117" spans="2:3" x14ac:dyDescent="0.2">
      <c r="B117">
        <f>SUMIF('Saisie Heures'!D:D,A117,'Saisie Heures'!J:J)</f>
        <v>0</v>
      </c>
      <c r="C117" s="8">
        <f>SUMIF('Saisie Heures'!D:D,A117,'Saisie Heures'!N:N)</f>
        <v>0</v>
      </c>
    </row>
    <row r="118" spans="2:3" x14ac:dyDescent="0.2">
      <c r="B118">
        <f>SUMIF('Saisie Heures'!D:D,A118,'Saisie Heures'!J:J)</f>
        <v>0</v>
      </c>
      <c r="C118" s="8">
        <f>SUMIF('Saisie Heures'!D:D,A118,'Saisie Heures'!N:N)</f>
        <v>0</v>
      </c>
    </row>
    <row r="119" spans="2:3" x14ac:dyDescent="0.2">
      <c r="B119">
        <f>SUMIF('Saisie Heures'!D:D,A119,'Saisie Heures'!J:J)</f>
        <v>0</v>
      </c>
      <c r="C119" s="8">
        <f>SUMIF('Saisie Heures'!D:D,A119,'Saisie Heures'!N:N)</f>
        <v>0</v>
      </c>
    </row>
    <row r="120" spans="2:3" x14ac:dyDescent="0.2">
      <c r="B120">
        <f>SUMIF('Saisie Heures'!D:D,A120,'Saisie Heures'!J:J)</f>
        <v>0</v>
      </c>
      <c r="C120" s="8">
        <f>SUMIF('Saisie Heures'!D:D,A120,'Saisie Heures'!N:N)</f>
        <v>0</v>
      </c>
    </row>
    <row r="121" spans="2:3" x14ac:dyDescent="0.2">
      <c r="B121">
        <f>SUMIF('Saisie Heures'!D:D,A121,'Saisie Heures'!J:J)</f>
        <v>0</v>
      </c>
      <c r="C121" s="8">
        <f>SUMIF('Saisie Heures'!D:D,A121,'Saisie Heures'!N:N)</f>
        <v>0</v>
      </c>
    </row>
    <row r="122" spans="2:3" x14ac:dyDescent="0.2">
      <c r="B122">
        <f>SUMIF('Saisie Heures'!D:D,A122,'Saisie Heures'!J:J)</f>
        <v>0</v>
      </c>
      <c r="C122" s="8">
        <f>SUMIF('Saisie Heures'!D:D,A122,'Saisie Heures'!N:N)</f>
        <v>0</v>
      </c>
    </row>
    <row r="123" spans="2:3" x14ac:dyDescent="0.2">
      <c r="B123">
        <f>SUMIF('Saisie Heures'!D:D,A123,'Saisie Heures'!J:J)</f>
        <v>0</v>
      </c>
      <c r="C123" s="8">
        <f>SUMIF('Saisie Heures'!D:D,A123,'Saisie Heures'!N:N)</f>
        <v>0</v>
      </c>
    </row>
    <row r="124" spans="2:3" x14ac:dyDescent="0.2">
      <c r="B124">
        <f>SUMIF('Saisie Heures'!D:D,A124,'Saisie Heures'!J:J)</f>
        <v>0</v>
      </c>
      <c r="C124" s="8">
        <f>SUMIF('Saisie Heures'!D:D,A124,'Saisie Heures'!N:N)</f>
        <v>0</v>
      </c>
    </row>
    <row r="125" spans="2:3" x14ac:dyDescent="0.2">
      <c r="B125">
        <f>SUMIF('Saisie Heures'!D:D,A125,'Saisie Heures'!J:J)</f>
        <v>0</v>
      </c>
      <c r="C125" s="8">
        <f>SUMIF('Saisie Heures'!D:D,A125,'Saisie Heures'!N:N)</f>
        <v>0</v>
      </c>
    </row>
    <row r="126" spans="2:3" x14ac:dyDescent="0.2">
      <c r="B126">
        <f>SUMIF('Saisie Heures'!D:D,A126,'Saisie Heures'!J:J)</f>
        <v>0</v>
      </c>
      <c r="C126" s="8">
        <f>SUMIF('Saisie Heures'!D:D,A126,'Saisie Heures'!N:N)</f>
        <v>0</v>
      </c>
    </row>
    <row r="127" spans="2:3" x14ac:dyDescent="0.2">
      <c r="B127">
        <f>SUMIF('Saisie Heures'!D:D,A127,'Saisie Heures'!J:J)</f>
        <v>0</v>
      </c>
      <c r="C127" s="8">
        <f>SUMIF('Saisie Heures'!D:D,A127,'Saisie Heures'!N:N)</f>
        <v>0</v>
      </c>
    </row>
    <row r="128" spans="2:3" x14ac:dyDescent="0.2">
      <c r="B128">
        <f>SUMIF('Saisie Heures'!D:D,A128,'Saisie Heures'!J:J)</f>
        <v>0</v>
      </c>
      <c r="C128" s="8">
        <f>SUMIF('Saisie Heures'!D:D,A128,'Saisie Heures'!N:N)</f>
        <v>0</v>
      </c>
    </row>
    <row r="129" spans="2:3" x14ac:dyDescent="0.2">
      <c r="B129">
        <f>SUMIF('Saisie Heures'!D:D,A129,'Saisie Heures'!J:J)</f>
        <v>0</v>
      </c>
      <c r="C129" s="8">
        <f>SUMIF('Saisie Heures'!D:D,A129,'Saisie Heures'!N:N)</f>
        <v>0</v>
      </c>
    </row>
    <row r="130" spans="2:3" x14ac:dyDescent="0.2">
      <c r="B130">
        <f>SUMIF('Saisie Heures'!D:D,A130,'Saisie Heures'!J:J)</f>
        <v>0</v>
      </c>
      <c r="C130" s="8">
        <f>SUMIF('Saisie Heures'!D:D,A130,'Saisie Heures'!N:N)</f>
        <v>0</v>
      </c>
    </row>
    <row r="131" spans="2:3" x14ac:dyDescent="0.2">
      <c r="B131">
        <f>SUMIF('Saisie Heures'!D:D,A131,'Saisie Heures'!J:J)</f>
        <v>0</v>
      </c>
      <c r="C131" s="8">
        <f>SUMIF('Saisie Heures'!D:D,A131,'Saisie Heures'!N:N)</f>
        <v>0</v>
      </c>
    </row>
    <row r="132" spans="2:3" x14ac:dyDescent="0.2">
      <c r="B132">
        <f>SUMIF('Saisie Heures'!D:D,A132,'Saisie Heures'!J:J)</f>
        <v>0</v>
      </c>
      <c r="C132" s="8">
        <f>SUMIF('Saisie Heures'!D:D,A132,'Saisie Heures'!N:N)</f>
        <v>0</v>
      </c>
    </row>
    <row r="133" spans="2:3" x14ac:dyDescent="0.2">
      <c r="B133">
        <f>SUMIF('Saisie Heures'!D:D,A133,'Saisie Heures'!J:J)</f>
        <v>0</v>
      </c>
      <c r="C133" s="8">
        <f>SUMIF('Saisie Heures'!D:D,A133,'Saisie Heures'!N:N)</f>
        <v>0</v>
      </c>
    </row>
    <row r="134" spans="2:3" x14ac:dyDescent="0.2">
      <c r="B134">
        <f>SUMIF('Saisie Heures'!D:D,A134,'Saisie Heures'!J:J)</f>
        <v>0</v>
      </c>
      <c r="C134" s="8">
        <f>SUMIF('Saisie Heures'!D:D,A134,'Saisie Heures'!N:N)</f>
        <v>0</v>
      </c>
    </row>
    <row r="135" spans="2:3" x14ac:dyDescent="0.2">
      <c r="B135">
        <f>SUMIF('Saisie Heures'!D:D,A135,'Saisie Heures'!J:J)</f>
        <v>0</v>
      </c>
      <c r="C135" s="8">
        <f>SUMIF('Saisie Heures'!D:D,A135,'Saisie Heures'!N:N)</f>
        <v>0</v>
      </c>
    </row>
    <row r="136" spans="2:3" x14ac:dyDescent="0.2">
      <c r="B136">
        <f>SUMIF('Saisie Heures'!D:D,A136,'Saisie Heures'!J:J)</f>
        <v>0</v>
      </c>
      <c r="C136" s="8">
        <f>SUMIF('Saisie Heures'!D:D,A136,'Saisie Heures'!N:N)</f>
        <v>0</v>
      </c>
    </row>
    <row r="137" spans="2:3" x14ac:dyDescent="0.2">
      <c r="B137">
        <f>SUMIF('Saisie Heures'!D:D,A137,'Saisie Heures'!J:J)</f>
        <v>0</v>
      </c>
      <c r="C137" s="8">
        <f>SUMIF('Saisie Heures'!D:D,A137,'Saisie Heures'!N:N)</f>
        <v>0</v>
      </c>
    </row>
    <row r="138" spans="2:3" x14ac:dyDescent="0.2">
      <c r="B138">
        <f>SUMIF('Saisie Heures'!D:D,A138,'Saisie Heures'!J:J)</f>
        <v>0</v>
      </c>
      <c r="C138" s="8">
        <f>SUMIF('Saisie Heures'!D:D,A138,'Saisie Heures'!N:N)</f>
        <v>0</v>
      </c>
    </row>
    <row r="139" spans="2:3" x14ac:dyDescent="0.2">
      <c r="B139">
        <f>SUMIF('Saisie Heures'!D:D,A139,'Saisie Heures'!J:J)</f>
        <v>0</v>
      </c>
      <c r="C139" s="8">
        <f>SUMIF('Saisie Heures'!D:D,A139,'Saisie Heures'!N:N)</f>
        <v>0</v>
      </c>
    </row>
    <row r="140" spans="2:3" x14ac:dyDescent="0.2">
      <c r="B140">
        <f>SUMIF('Saisie Heures'!D:D,A140,'Saisie Heures'!J:J)</f>
        <v>0</v>
      </c>
      <c r="C140" s="8">
        <f>SUMIF('Saisie Heures'!D:D,A140,'Saisie Heures'!N:N)</f>
        <v>0</v>
      </c>
    </row>
    <row r="141" spans="2:3" x14ac:dyDescent="0.2">
      <c r="B141">
        <f>SUMIF('Saisie Heures'!D:D,A141,'Saisie Heures'!J:J)</f>
        <v>0</v>
      </c>
      <c r="C141" s="8">
        <f>SUMIF('Saisie Heures'!D:D,A141,'Saisie Heures'!N:N)</f>
        <v>0</v>
      </c>
    </row>
    <row r="142" spans="2:3" x14ac:dyDescent="0.2">
      <c r="B142">
        <f>SUMIF('Saisie Heures'!D:D,A142,'Saisie Heures'!J:J)</f>
        <v>0</v>
      </c>
      <c r="C142" s="8">
        <f>SUMIF('Saisie Heures'!D:D,A142,'Saisie Heures'!N:N)</f>
        <v>0</v>
      </c>
    </row>
    <row r="143" spans="2:3" x14ac:dyDescent="0.2">
      <c r="B143">
        <f>SUMIF('Saisie Heures'!D:D,A143,'Saisie Heures'!J:J)</f>
        <v>0</v>
      </c>
      <c r="C143" s="8">
        <f>SUMIF('Saisie Heures'!D:D,A143,'Saisie Heures'!N:N)</f>
        <v>0</v>
      </c>
    </row>
    <row r="144" spans="2:3" x14ac:dyDescent="0.2">
      <c r="B144">
        <f>SUMIF('Saisie Heures'!D:D,A144,'Saisie Heures'!J:J)</f>
        <v>0</v>
      </c>
      <c r="C144" s="8">
        <f>SUMIF('Saisie Heures'!D:D,A144,'Saisie Heures'!N:N)</f>
        <v>0</v>
      </c>
    </row>
    <row r="145" spans="2:3" x14ac:dyDescent="0.2">
      <c r="B145">
        <f>SUMIF('Saisie Heures'!D:D,A145,'Saisie Heures'!J:J)</f>
        <v>0</v>
      </c>
      <c r="C145" s="8">
        <f>SUMIF('Saisie Heures'!D:D,A145,'Saisie Heures'!N:N)</f>
        <v>0</v>
      </c>
    </row>
    <row r="146" spans="2:3" x14ac:dyDescent="0.2">
      <c r="B146">
        <f>SUMIF('Saisie Heures'!D:D,A146,'Saisie Heures'!J:J)</f>
        <v>0</v>
      </c>
      <c r="C146" s="8">
        <f>SUMIF('Saisie Heures'!D:D,A146,'Saisie Heures'!N:N)</f>
        <v>0</v>
      </c>
    </row>
    <row r="147" spans="2:3" x14ac:dyDescent="0.2">
      <c r="B147">
        <f>SUMIF('Saisie Heures'!D:D,A147,'Saisie Heures'!J:J)</f>
        <v>0</v>
      </c>
      <c r="C147" s="8">
        <f>SUMIF('Saisie Heures'!D:D,A147,'Saisie Heures'!N:N)</f>
        <v>0</v>
      </c>
    </row>
    <row r="148" spans="2:3" x14ac:dyDescent="0.2">
      <c r="B148">
        <f>SUMIF('Saisie Heures'!D:D,A148,'Saisie Heures'!J:J)</f>
        <v>0</v>
      </c>
      <c r="C148" s="8">
        <f>SUMIF('Saisie Heures'!D:D,A148,'Saisie Heures'!N:N)</f>
        <v>0</v>
      </c>
    </row>
    <row r="149" spans="2:3" x14ac:dyDescent="0.2">
      <c r="B149">
        <f>SUMIF('Saisie Heures'!D:D,A149,'Saisie Heures'!J:J)</f>
        <v>0</v>
      </c>
      <c r="C149" s="8">
        <f>SUMIF('Saisie Heures'!D:D,A149,'Saisie Heures'!N:N)</f>
        <v>0</v>
      </c>
    </row>
    <row r="150" spans="2:3" x14ac:dyDescent="0.2">
      <c r="B150">
        <f>SUMIF('Saisie Heures'!D:D,A150,'Saisie Heures'!J:J)</f>
        <v>0</v>
      </c>
      <c r="C150" s="8">
        <f>SUMIF('Saisie Heures'!D:D,A150,'Saisie Heures'!N:N)</f>
        <v>0</v>
      </c>
    </row>
    <row r="151" spans="2:3" x14ac:dyDescent="0.2">
      <c r="B151">
        <f>SUMIF('Saisie Heures'!D:D,A151,'Saisie Heures'!J:J)</f>
        <v>0</v>
      </c>
      <c r="C151" s="8">
        <f>SUMIF('Saisie Heures'!D:D,A151,'Saisie Heures'!N:N)</f>
        <v>0</v>
      </c>
    </row>
    <row r="152" spans="2:3" x14ac:dyDescent="0.2">
      <c r="B152">
        <f>SUMIF('Saisie Heures'!D:D,A152,'Saisie Heures'!J:J)</f>
        <v>0</v>
      </c>
      <c r="C152" s="8">
        <f>SUMIF('Saisie Heures'!D:D,A152,'Saisie Heures'!N:N)</f>
        <v>0</v>
      </c>
    </row>
    <row r="153" spans="2:3" x14ac:dyDescent="0.2">
      <c r="B153">
        <f>SUMIF('Saisie Heures'!D:D,A153,'Saisie Heures'!J:J)</f>
        <v>0</v>
      </c>
      <c r="C153" s="8">
        <f>SUMIF('Saisie Heures'!D:D,A153,'Saisie Heures'!N:N)</f>
        <v>0</v>
      </c>
    </row>
    <row r="154" spans="2:3" x14ac:dyDescent="0.2">
      <c r="B154">
        <f>SUMIF('Saisie Heures'!D:D,A154,'Saisie Heures'!J:J)</f>
        <v>0</v>
      </c>
      <c r="C154" s="8">
        <f>SUMIF('Saisie Heures'!D:D,A154,'Saisie Heures'!N:N)</f>
        <v>0</v>
      </c>
    </row>
    <row r="155" spans="2:3" x14ac:dyDescent="0.2">
      <c r="B155">
        <f>SUMIF('Saisie Heures'!D:D,A155,'Saisie Heures'!J:J)</f>
        <v>0</v>
      </c>
      <c r="C155" s="8">
        <f>SUMIF('Saisie Heures'!D:D,A155,'Saisie Heures'!N:N)</f>
        <v>0</v>
      </c>
    </row>
    <row r="156" spans="2:3" x14ac:dyDescent="0.2">
      <c r="B156">
        <f>SUMIF('Saisie Heures'!D:D,A156,'Saisie Heures'!J:J)</f>
        <v>0</v>
      </c>
      <c r="C156" s="8">
        <f>SUMIF('Saisie Heures'!D:D,A156,'Saisie Heures'!N:N)</f>
        <v>0</v>
      </c>
    </row>
    <row r="157" spans="2:3" x14ac:dyDescent="0.2">
      <c r="B157">
        <f>SUMIF('Saisie Heures'!D:D,A157,'Saisie Heures'!J:J)</f>
        <v>0</v>
      </c>
      <c r="C157" s="8">
        <f>SUMIF('Saisie Heures'!D:D,A157,'Saisie Heures'!N:N)</f>
        <v>0</v>
      </c>
    </row>
    <row r="158" spans="2:3" x14ac:dyDescent="0.2">
      <c r="B158">
        <f>SUMIF('Saisie Heures'!D:D,A158,'Saisie Heures'!J:J)</f>
        <v>0</v>
      </c>
      <c r="C158" s="8">
        <f>SUMIF('Saisie Heures'!D:D,A158,'Saisie Heures'!N:N)</f>
        <v>0</v>
      </c>
    </row>
    <row r="159" spans="2:3" x14ac:dyDescent="0.2">
      <c r="B159">
        <f>SUMIF('Saisie Heures'!D:D,A159,'Saisie Heures'!J:J)</f>
        <v>0</v>
      </c>
      <c r="C159" s="8">
        <f>SUMIF('Saisie Heures'!D:D,A159,'Saisie Heures'!N:N)</f>
        <v>0</v>
      </c>
    </row>
    <row r="160" spans="2:3" x14ac:dyDescent="0.2">
      <c r="B160">
        <f>SUMIF('Saisie Heures'!D:D,A160,'Saisie Heures'!J:J)</f>
        <v>0</v>
      </c>
      <c r="C160" s="8">
        <f>SUMIF('Saisie Heures'!D:D,A160,'Saisie Heures'!N:N)</f>
        <v>0</v>
      </c>
    </row>
    <row r="161" spans="2:3" x14ac:dyDescent="0.2">
      <c r="B161">
        <f>SUMIF('Saisie Heures'!D:D,A161,'Saisie Heures'!J:J)</f>
        <v>0</v>
      </c>
      <c r="C161" s="8">
        <f>SUMIF('Saisie Heures'!D:D,A161,'Saisie Heures'!N:N)</f>
        <v>0</v>
      </c>
    </row>
    <row r="162" spans="2:3" x14ac:dyDescent="0.2">
      <c r="B162">
        <f>SUMIF('Saisie Heures'!D:D,A162,'Saisie Heures'!J:J)</f>
        <v>0</v>
      </c>
      <c r="C162" s="8">
        <f>SUMIF('Saisie Heures'!D:D,A162,'Saisie Heures'!N:N)</f>
        <v>0</v>
      </c>
    </row>
    <row r="163" spans="2:3" x14ac:dyDescent="0.2">
      <c r="B163">
        <f>SUMIF('Saisie Heures'!D:D,A163,'Saisie Heures'!J:J)</f>
        <v>0</v>
      </c>
      <c r="C163" s="8">
        <f>SUMIF('Saisie Heures'!D:D,A163,'Saisie Heures'!N:N)</f>
        <v>0</v>
      </c>
    </row>
    <row r="164" spans="2:3" x14ac:dyDescent="0.2">
      <c r="B164">
        <f>SUMIF('Saisie Heures'!D:D,A164,'Saisie Heures'!J:J)</f>
        <v>0</v>
      </c>
      <c r="C164" s="8">
        <f>SUMIF('Saisie Heures'!D:D,A164,'Saisie Heures'!N:N)</f>
        <v>0</v>
      </c>
    </row>
    <row r="165" spans="2:3" x14ac:dyDescent="0.2">
      <c r="B165">
        <f>SUMIF('Saisie Heures'!D:D,A165,'Saisie Heures'!J:J)</f>
        <v>0</v>
      </c>
      <c r="C165" s="8">
        <f>SUMIF('Saisie Heures'!D:D,A165,'Saisie Heures'!N:N)</f>
        <v>0</v>
      </c>
    </row>
    <row r="166" spans="2:3" x14ac:dyDescent="0.2">
      <c r="B166">
        <f>SUMIF('Saisie Heures'!D:D,A166,'Saisie Heures'!J:J)</f>
        <v>0</v>
      </c>
      <c r="C166" s="8">
        <f>SUMIF('Saisie Heures'!D:D,A166,'Saisie Heures'!N:N)</f>
        <v>0</v>
      </c>
    </row>
    <row r="167" spans="2:3" x14ac:dyDescent="0.2">
      <c r="B167">
        <f>SUMIF('Saisie Heures'!D:D,A167,'Saisie Heures'!J:J)</f>
        <v>0</v>
      </c>
      <c r="C167" s="8">
        <f>SUMIF('Saisie Heures'!D:D,A167,'Saisie Heures'!N:N)</f>
        <v>0</v>
      </c>
    </row>
    <row r="168" spans="2:3" x14ac:dyDescent="0.2">
      <c r="B168">
        <f>SUMIF('Saisie Heures'!D:D,A168,'Saisie Heures'!J:J)</f>
        <v>0</v>
      </c>
      <c r="C168" s="8">
        <f>SUMIF('Saisie Heures'!D:D,A168,'Saisie Heures'!N:N)</f>
        <v>0</v>
      </c>
    </row>
    <row r="169" spans="2:3" x14ac:dyDescent="0.2">
      <c r="B169">
        <f>SUMIF('Saisie Heures'!D:D,A169,'Saisie Heures'!J:J)</f>
        <v>0</v>
      </c>
      <c r="C169" s="8">
        <f>SUMIF('Saisie Heures'!D:D,A169,'Saisie Heures'!N:N)</f>
        <v>0</v>
      </c>
    </row>
    <row r="170" spans="2:3" x14ac:dyDescent="0.2">
      <c r="B170">
        <f>SUMIF('Saisie Heures'!D:D,A170,'Saisie Heures'!J:J)</f>
        <v>0</v>
      </c>
      <c r="C170" s="8">
        <f>SUMIF('Saisie Heures'!D:D,A170,'Saisie Heures'!N:N)</f>
        <v>0</v>
      </c>
    </row>
    <row r="171" spans="2:3" x14ac:dyDescent="0.2">
      <c r="B171">
        <f>SUMIF('Saisie Heures'!D:D,A171,'Saisie Heures'!J:J)</f>
        <v>0</v>
      </c>
      <c r="C171" s="8">
        <f>SUMIF('Saisie Heures'!D:D,A171,'Saisie Heures'!N:N)</f>
        <v>0</v>
      </c>
    </row>
    <row r="172" spans="2:3" x14ac:dyDescent="0.2">
      <c r="B172">
        <f>SUMIF('Saisie Heures'!D:D,A172,'Saisie Heures'!J:J)</f>
        <v>0</v>
      </c>
      <c r="C172" s="8">
        <f>SUMIF('Saisie Heures'!D:D,A172,'Saisie Heures'!N:N)</f>
        <v>0</v>
      </c>
    </row>
    <row r="173" spans="2:3" x14ac:dyDescent="0.2">
      <c r="B173">
        <f>SUMIF('Saisie Heures'!D:D,A173,'Saisie Heures'!J:J)</f>
        <v>0</v>
      </c>
      <c r="C173" s="8">
        <f>SUMIF('Saisie Heures'!D:D,A173,'Saisie Heures'!N:N)</f>
        <v>0</v>
      </c>
    </row>
    <row r="174" spans="2:3" x14ac:dyDescent="0.2">
      <c r="B174">
        <f>SUMIF('Saisie Heures'!D:D,A174,'Saisie Heures'!J:J)</f>
        <v>0</v>
      </c>
      <c r="C174" s="8">
        <f>SUMIF('Saisie Heures'!D:D,A174,'Saisie Heures'!N:N)</f>
        <v>0</v>
      </c>
    </row>
    <row r="175" spans="2:3" x14ac:dyDescent="0.2">
      <c r="B175">
        <f>SUMIF('Saisie Heures'!D:D,A175,'Saisie Heures'!J:J)</f>
        <v>0</v>
      </c>
      <c r="C175" s="8">
        <f>SUMIF('Saisie Heures'!D:D,A175,'Saisie Heures'!N:N)</f>
        <v>0</v>
      </c>
    </row>
    <row r="176" spans="2:3" x14ac:dyDescent="0.2">
      <c r="B176">
        <f>SUMIF('Saisie Heures'!D:D,A176,'Saisie Heures'!J:J)</f>
        <v>0</v>
      </c>
      <c r="C176" s="8">
        <f>SUMIF('Saisie Heures'!D:D,A176,'Saisie Heures'!N:N)</f>
        <v>0</v>
      </c>
    </row>
    <row r="177" spans="2:3" x14ac:dyDescent="0.2">
      <c r="B177">
        <f>SUMIF('Saisie Heures'!D:D,A177,'Saisie Heures'!J:J)</f>
        <v>0</v>
      </c>
      <c r="C177" s="8">
        <f>SUMIF('Saisie Heures'!D:D,A177,'Saisie Heures'!N:N)</f>
        <v>0</v>
      </c>
    </row>
    <row r="178" spans="2:3" x14ac:dyDescent="0.2">
      <c r="B178">
        <f>SUMIF('Saisie Heures'!D:D,A178,'Saisie Heures'!J:J)</f>
        <v>0</v>
      </c>
      <c r="C178" s="8">
        <f>SUMIF('Saisie Heures'!D:D,A178,'Saisie Heures'!N:N)</f>
        <v>0</v>
      </c>
    </row>
    <row r="179" spans="2:3" x14ac:dyDescent="0.2">
      <c r="B179">
        <f>SUMIF('Saisie Heures'!D:D,A179,'Saisie Heures'!J:J)</f>
        <v>0</v>
      </c>
      <c r="C179" s="8">
        <f>SUMIF('Saisie Heures'!D:D,A179,'Saisie Heures'!N:N)</f>
        <v>0</v>
      </c>
    </row>
    <row r="180" spans="2:3" x14ac:dyDescent="0.2">
      <c r="B180">
        <f>SUMIF('Saisie Heures'!D:D,A180,'Saisie Heures'!J:J)</f>
        <v>0</v>
      </c>
      <c r="C180" s="8">
        <f>SUMIF('Saisie Heures'!D:D,A180,'Saisie Heures'!N:N)</f>
        <v>0</v>
      </c>
    </row>
    <row r="181" spans="2:3" x14ac:dyDescent="0.2">
      <c r="B181">
        <f>SUMIF('Saisie Heures'!D:D,A181,'Saisie Heures'!J:J)</f>
        <v>0</v>
      </c>
      <c r="C181" s="8">
        <f>SUMIF('Saisie Heures'!D:D,A181,'Saisie Heures'!N:N)</f>
        <v>0</v>
      </c>
    </row>
    <row r="182" spans="2:3" x14ac:dyDescent="0.2">
      <c r="B182">
        <f>SUMIF('Saisie Heures'!D:D,A182,'Saisie Heures'!J:J)</f>
        <v>0</v>
      </c>
      <c r="C182" s="8">
        <f>SUMIF('Saisie Heures'!D:D,A182,'Saisie Heures'!N:N)</f>
        <v>0</v>
      </c>
    </row>
    <row r="183" spans="2:3" x14ac:dyDescent="0.2">
      <c r="B183">
        <f>SUMIF('Saisie Heures'!D:D,A183,'Saisie Heures'!J:J)</f>
        <v>0</v>
      </c>
      <c r="C183" s="8">
        <f>SUMIF('Saisie Heures'!D:D,A183,'Saisie Heures'!N:N)</f>
        <v>0</v>
      </c>
    </row>
    <row r="184" spans="2:3" x14ac:dyDescent="0.2">
      <c r="B184">
        <f>SUMIF('Saisie Heures'!D:D,A184,'Saisie Heures'!J:J)</f>
        <v>0</v>
      </c>
      <c r="C184" s="8">
        <f>SUMIF('Saisie Heures'!D:D,A184,'Saisie Heures'!N:N)</f>
        <v>0</v>
      </c>
    </row>
    <row r="185" spans="2:3" x14ac:dyDescent="0.2">
      <c r="B185">
        <f>SUMIF('Saisie Heures'!D:D,A185,'Saisie Heures'!J:J)</f>
        <v>0</v>
      </c>
      <c r="C185" s="8">
        <f>SUMIF('Saisie Heures'!D:D,A185,'Saisie Heures'!N:N)</f>
        <v>0</v>
      </c>
    </row>
    <row r="186" spans="2:3" x14ac:dyDescent="0.2">
      <c r="B186">
        <f>SUMIF('Saisie Heures'!D:D,A186,'Saisie Heures'!J:J)</f>
        <v>0</v>
      </c>
      <c r="C186" s="8">
        <f>SUMIF('Saisie Heures'!D:D,A186,'Saisie Heures'!N:N)</f>
        <v>0</v>
      </c>
    </row>
    <row r="187" spans="2:3" x14ac:dyDescent="0.2">
      <c r="B187">
        <f>SUMIF('Saisie Heures'!D:D,A187,'Saisie Heures'!J:J)</f>
        <v>0</v>
      </c>
      <c r="C187" s="8">
        <f>SUMIF('Saisie Heures'!D:D,A187,'Saisie Heures'!N:N)</f>
        <v>0</v>
      </c>
    </row>
    <row r="188" spans="2:3" x14ac:dyDescent="0.2">
      <c r="B188">
        <f>SUMIF('Saisie Heures'!D:D,A188,'Saisie Heures'!J:J)</f>
        <v>0</v>
      </c>
      <c r="C188" s="8">
        <f>SUMIF('Saisie Heures'!D:D,A188,'Saisie Heures'!N:N)</f>
        <v>0</v>
      </c>
    </row>
    <row r="189" spans="2:3" x14ac:dyDescent="0.2">
      <c r="B189">
        <f>SUMIF('Saisie Heures'!D:D,A189,'Saisie Heures'!J:J)</f>
        <v>0</v>
      </c>
      <c r="C189" s="8">
        <f>SUMIF('Saisie Heures'!D:D,A189,'Saisie Heures'!N:N)</f>
        <v>0</v>
      </c>
    </row>
    <row r="190" spans="2:3" x14ac:dyDescent="0.2">
      <c r="B190">
        <f>SUMIF('Saisie Heures'!D:D,A190,'Saisie Heures'!J:J)</f>
        <v>0</v>
      </c>
      <c r="C190" s="8">
        <f>SUMIF('Saisie Heures'!D:D,A190,'Saisie Heures'!N:N)</f>
        <v>0</v>
      </c>
    </row>
    <row r="191" spans="2:3" x14ac:dyDescent="0.2">
      <c r="B191">
        <f>SUMIF('Saisie Heures'!D:D,A191,'Saisie Heures'!J:J)</f>
        <v>0</v>
      </c>
      <c r="C191" s="8">
        <f>SUMIF('Saisie Heures'!D:D,A191,'Saisie Heures'!N:N)</f>
        <v>0</v>
      </c>
    </row>
    <row r="192" spans="2:3" x14ac:dyDescent="0.2">
      <c r="B192">
        <f>SUMIF('Saisie Heures'!D:D,A192,'Saisie Heures'!J:J)</f>
        <v>0</v>
      </c>
      <c r="C192" s="8">
        <f>SUMIF('Saisie Heures'!D:D,A192,'Saisie Heures'!N:N)</f>
        <v>0</v>
      </c>
    </row>
    <row r="193" spans="2:3" x14ac:dyDescent="0.2">
      <c r="B193">
        <f>SUMIF('Saisie Heures'!D:D,A193,'Saisie Heures'!J:J)</f>
        <v>0</v>
      </c>
      <c r="C193" s="8">
        <f>SUMIF('Saisie Heures'!D:D,A193,'Saisie Heures'!N:N)</f>
        <v>0</v>
      </c>
    </row>
    <row r="194" spans="2:3" x14ac:dyDescent="0.2">
      <c r="B194">
        <f>SUMIF('Saisie Heures'!D:D,A194,'Saisie Heures'!J:J)</f>
        <v>0</v>
      </c>
      <c r="C194" s="8">
        <f>SUMIF('Saisie Heures'!D:D,A194,'Saisie Heures'!N:N)</f>
        <v>0</v>
      </c>
    </row>
    <row r="195" spans="2:3" x14ac:dyDescent="0.2">
      <c r="B195">
        <f>SUMIF('Saisie Heures'!D:D,A195,'Saisie Heures'!J:J)</f>
        <v>0</v>
      </c>
      <c r="C195" s="8">
        <f>SUMIF('Saisie Heures'!D:D,A195,'Saisie Heures'!N:N)</f>
        <v>0</v>
      </c>
    </row>
    <row r="196" spans="2:3" x14ac:dyDescent="0.2">
      <c r="B196">
        <f>SUMIF('Saisie Heures'!D:D,A196,'Saisie Heures'!J:J)</f>
        <v>0</v>
      </c>
      <c r="C196" s="8">
        <f>SUMIF('Saisie Heures'!D:D,A196,'Saisie Heures'!N:N)</f>
        <v>0</v>
      </c>
    </row>
    <row r="197" spans="2:3" x14ac:dyDescent="0.2">
      <c r="B197">
        <f>SUMIF('Saisie Heures'!D:D,A197,'Saisie Heures'!J:J)</f>
        <v>0</v>
      </c>
      <c r="C197" s="8">
        <f>SUMIF('Saisie Heures'!D:D,A197,'Saisie Heures'!N:N)</f>
        <v>0</v>
      </c>
    </row>
    <row r="198" spans="2:3" x14ac:dyDescent="0.2">
      <c r="B198">
        <f>SUMIF('Saisie Heures'!D:D,A198,'Saisie Heures'!J:J)</f>
        <v>0</v>
      </c>
      <c r="C198" s="8">
        <f>SUMIF('Saisie Heures'!D:D,A198,'Saisie Heures'!N:N)</f>
        <v>0</v>
      </c>
    </row>
  </sheetData>
  <sortState xmlns:xlrd2="http://schemas.microsoft.com/office/spreadsheetml/2017/richdata2" ref="A2:C198">
    <sortCondition ref="A2:A198"/>
  </sortState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C38"/>
  <sheetViews>
    <sheetView workbookViewId="0">
      <selection activeCell="D1" sqref="D1:D1048576"/>
    </sheetView>
  </sheetViews>
  <sheetFormatPr baseColWidth="10" defaultColWidth="8.83203125" defaultRowHeight="15" x14ac:dyDescent="0.2"/>
  <cols>
    <col min="2" max="3" width="18" customWidth="1"/>
  </cols>
  <sheetData>
    <row r="1" spans="1:3" x14ac:dyDescent="0.2">
      <c r="A1" t="s">
        <v>38</v>
      </c>
      <c r="B1" t="s">
        <v>2</v>
      </c>
      <c r="C1" t="s">
        <v>3</v>
      </c>
    </row>
    <row r="2" spans="1:3" ht="16" x14ac:dyDescent="0.2">
      <c r="A2" s="13" t="s">
        <v>41</v>
      </c>
      <c r="B2" s="12" t="s">
        <v>99</v>
      </c>
      <c r="C2" s="13" t="s">
        <v>39</v>
      </c>
    </row>
    <row r="3" spans="1:3" ht="16" x14ac:dyDescent="0.2">
      <c r="A3" s="13" t="s">
        <v>41</v>
      </c>
      <c r="B3" s="12" t="s">
        <v>97</v>
      </c>
      <c r="C3" s="13" t="s">
        <v>98</v>
      </c>
    </row>
    <row r="4" spans="1:3" ht="16" x14ac:dyDescent="0.2">
      <c r="A4" s="13" t="s">
        <v>40</v>
      </c>
      <c r="B4" s="11" t="s">
        <v>46</v>
      </c>
      <c r="C4" s="13" t="s">
        <v>47</v>
      </c>
    </row>
    <row r="5" spans="1:3" ht="16" x14ac:dyDescent="0.2">
      <c r="A5" s="13" t="s">
        <v>40</v>
      </c>
      <c r="B5" s="12" t="s">
        <v>48</v>
      </c>
      <c r="C5" s="13" t="s">
        <v>49</v>
      </c>
    </row>
    <row r="6" spans="1:3" ht="16" x14ac:dyDescent="0.2">
      <c r="A6" s="13" t="s">
        <v>40</v>
      </c>
      <c r="B6" s="12" t="s">
        <v>82</v>
      </c>
      <c r="C6" s="13" t="s">
        <v>16</v>
      </c>
    </row>
    <row r="7" spans="1:3" ht="16" x14ac:dyDescent="0.2">
      <c r="A7" s="13" t="s">
        <v>40</v>
      </c>
      <c r="B7" s="11" t="s">
        <v>54</v>
      </c>
      <c r="C7" s="13" t="s">
        <v>55</v>
      </c>
    </row>
    <row r="8" spans="1:3" ht="16" x14ac:dyDescent="0.2">
      <c r="A8" s="13" t="s">
        <v>40</v>
      </c>
      <c r="B8" s="12" t="s">
        <v>68</v>
      </c>
      <c r="C8" s="13" t="s">
        <v>24</v>
      </c>
    </row>
    <row r="9" spans="1:3" ht="16" x14ac:dyDescent="0.2">
      <c r="A9" s="13" t="s">
        <v>41</v>
      </c>
      <c r="B9" s="12" t="s">
        <v>103</v>
      </c>
      <c r="C9" s="13" t="s">
        <v>104</v>
      </c>
    </row>
    <row r="10" spans="1:3" ht="16" x14ac:dyDescent="0.2">
      <c r="A10" s="13" t="s">
        <v>41</v>
      </c>
      <c r="B10" s="14" t="s">
        <v>21</v>
      </c>
      <c r="C10" s="13" t="s">
        <v>102</v>
      </c>
    </row>
    <row r="11" spans="1:3" ht="16" x14ac:dyDescent="0.2">
      <c r="A11" s="13" t="s">
        <v>40</v>
      </c>
      <c r="B11" s="12" t="s">
        <v>44</v>
      </c>
      <c r="C11" s="13" t="s">
        <v>45</v>
      </c>
    </row>
    <row r="12" spans="1:3" ht="16" x14ac:dyDescent="0.2">
      <c r="A12" s="13" t="s">
        <v>40</v>
      </c>
      <c r="B12" s="12" t="s">
        <v>56</v>
      </c>
      <c r="C12" s="13" t="s">
        <v>57</v>
      </c>
    </row>
    <row r="13" spans="1:3" ht="16" x14ac:dyDescent="0.2">
      <c r="A13" s="13" t="s">
        <v>40</v>
      </c>
      <c r="B13" s="12" t="s">
        <v>58</v>
      </c>
      <c r="C13" s="13" t="s">
        <v>59</v>
      </c>
    </row>
    <row r="14" spans="1:3" ht="16" x14ac:dyDescent="0.2">
      <c r="A14" s="13" t="s">
        <v>40</v>
      </c>
      <c r="B14" s="13" t="s">
        <v>60</v>
      </c>
      <c r="C14" s="12" t="s">
        <v>61</v>
      </c>
    </row>
    <row r="15" spans="1:3" ht="16" x14ac:dyDescent="0.2">
      <c r="A15" s="13" t="s">
        <v>40</v>
      </c>
      <c r="B15" s="14" t="s">
        <v>66</v>
      </c>
      <c r="C15" s="13" t="s">
        <v>67</v>
      </c>
    </row>
    <row r="16" spans="1:3" ht="16" x14ac:dyDescent="0.2">
      <c r="A16" s="13" t="s">
        <v>40</v>
      </c>
      <c r="B16" s="13" t="s">
        <v>69</v>
      </c>
      <c r="C16" s="12" t="s">
        <v>70</v>
      </c>
    </row>
    <row r="17" spans="1:3" ht="16" x14ac:dyDescent="0.2">
      <c r="A17" s="13" t="s">
        <v>40</v>
      </c>
      <c r="B17" s="12" t="s">
        <v>71</v>
      </c>
      <c r="C17" s="13" t="s">
        <v>72</v>
      </c>
    </row>
    <row r="18" spans="1:3" ht="16" x14ac:dyDescent="0.2">
      <c r="A18" s="13" t="s">
        <v>40</v>
      </c>
      <c r="B18" s="12" t="s">
        <v>73</v>
      </c>
      <c r="C18" s="13" t="s">
        <v>74</v>
      </c>
    </row>
    <row r="19" spans="1:3" ht="16" x14ac:dyDescent="0.2">
      <c r="A19" s="13" t="s">
        <v>40</v>
      </c>
      <c r="B19" s="12" t="s">
        <v>77</v>
      </c>
      <c r="C19" s="13" t="s">
        <v>78</v>
      </c>
    </row>
    <row r="20" spans="1:3" ht="16" x14ac:dyDescent="0.2">
      <c r="A20" s="13" t="s">
        <v>40</v>
      </c>
      <c r="B20" s="12" t="s">
        <v>81</v>
      </c>
      <c r="C20" s="13" t="s">
        <v>37</v>
      </c>
    </row>
    <row r="21" spans="1:3" ht="16" x14ac:dyDescent="0.2">
      <c r="A21" s="13" t="s">
        <v>40</v>
      </c>
      <c r="B21" s="12" t="s">
        <v>83</v>
      </c>
      <c r="C21" s="13" t="s">
        <v>84</v>
      </c>
    </row>
    <row r="22" spans="1:3" ht="16" x14ac:dyDescent="0.2">
      <c r="A22" s="13" t="s">
        <v>40</v>
      </c>
      <c r="B22" s="12"/>
      <c r="C22" s="13" t="s">
        <v>94</v>
      </c>
    </row>
    <row r="23" spans="1:3" ht="16" x14ac:dyDescent="0.2">
      <c r="A23" s="13" t="s">
        <v>41</v>
      </c>
      <c r="B23" s="14" t="s">
        <v>95</v>
      </c>
      <c r="C23" s="13" t="s">
        <v>96</v>
      </c>
    </row>
    <row r="24" spans="1:3" ht="16" x14ac:dyDescent="0.2">
      <c r="A24" s="13" t="s">
        <v>41</v>
      </c>
      <c r="B24" s="14" t="s">
        <v>100</v>
      </c>
      <c r="C24" s="13" t="s">
        <v>101</v>
      </c>
    </row>
    <row r="25" spans="1:3" ht="16" x14ac:dyDescent="0.2">
      <c r="A25" s="13" t="s">
        <v>40</v>
      </c>
      <c r="B25" s="14" t="s">
        <v>48</v>
      </c>
      <c r="C25" s="13" t="s">
        <v>50</v>
      </c>
    </row>
    <row r="26" spans="1:3" ht="16" x14ac:dyDescent="0.2">
      <c r="A26" s="13" t="s">
        <v>40</v>
      </c>
      <c r="B26" s="16" t="s">
        <v>51</v>
      </c>
      <c r="C26" s="15" t="s">
        <v>52</v>
      </c>
    </row>
    <row r="27" spans="1:3" ht="16" x14ac:dyDescent="0.2">
      <c r="A27" s="13" t="s">
        <v>40</v>
      </c>
      <c r="B27" s="14" t="s">
        <v>53</v>
      </c>
      <c r="C27" s="13" t="s">
        <v>22</v>
      </c>
    </row>
    <row r="28" spans="1:3" ht="16" x14ac:dyDescent="0.2">
      <c r="A28" s="13" t="s">
        <v>40</v>
      </c>
      <c r="B28" s="14" t="s">
        <v>62</v>
      </c>
      <c r="C28" s="13" t="s">
        <v>63</v>
      </c>
    </row>
    <row r="29" spans="1:3" ht="16" x14ac:dyDescent="0.2">
      <c r="A29" s="13" t="s">
        <v>40</v>
      </c>
      <c r="B29" s="12" t="s">
        <v>64</v>
      </c>
      <c r="C29" s="13" t="s">
        <v>65</v>
      </c>
    </row>
    <row r="30" spans="1:3" ht="16" x14ac:dyDescent="0.2">
      <c r="A30" s="13" t="s">
        <v>40</v>
      </c>
      <c r="B30" s="16" t="s">
        <v>75</v>
      </c>
      <c r="C30" s="15" t="s">
        <v>76</v>
      </c>
    </row>
    <row r="31" spans="1:3" ht="16" x14ac:dyDescent="0.2">
      <c r="A31" s="13" t="s">
        <v>40</v>
      </c>
      <c r="B31" s="14" t="s">
        <v>79</v>
      </c>
      <c r="C31" s="13" t="s">
        <v>80</v>
      </c>
    </row>
    <row r="32" spans="1:3" ht="16" x14ac:dyDescent="0.2">
      <c r="A32" s="13" t="s">
        <v>40</v>
      </c>
      <c r="B32" s="12" t="s">
        <v>85</v>
      </c>
      <c r="C32" s="13" t="s">
        <v>86</v>
      </c>
    </row>
    <row r="33" spans="1:3" ht="16" x14ac:dyDescent="0.2">
      <c r="A33" s="13" t="s">
        <v>40</v>
      </c>
      <c r="B33" s="12" t="s">
        <v>87</v>
      </c>
      <c r="C33" s="13" t="s">
        <v>88</v>
      </c>
    </row>
    <row r="34" spans="1:3" ht="16" x14ac:dyDescent="0.2">
      <c r="A34" s="13" t="s">
        <v>40</v>
      </c>
      <c r="B34" s="14" t="s">
        <v>87</v>
      </c>
      <c r="C34" s="13" t="s">
        <v>89</v>
      </c>
    </row>
    <row r="35" spans="1:3" ht="16" x14ac:dyDescent="0.2">
      <c r="A35" s="13" t="s">
        <v>40</v>
      </c>
      <c r="B35" s="12" t="s">
        <v>87</v>
      </c>
      <c r="C35" s="13" t="s">
        <v>90</v>
      </c>
    </row>
    <row r="36" spans="1:3" ht="16" x14ac:dyDescent="0.2">
      <c r="A36" s="13" t="s">
        <v>40</v>
      </c>
      <c r="B36" s="14" t="s">
        <v>91</v>
      </c>
      <c r="C36" s="13" t="s">
        <v>92</v>
      </c>
    </row>
    <row r="37" spans="1:3" ht="16" x14ac:dyDescent="0.2">
      <c r="A37" s="13" t="s">
        <v>40</v>
      </c>
      <c r="B37" s="12" t="s">
        <v>17</v>
      </c>
      <c r="C37" s="13" t="s">
        <v>22</v>
      </c>
    </row>
    <row r="38" spans="1:3" ht="16" x14ac:dyDescent="0.2">
      <c r="A38" s="13" t="s">
        <v>40</v>
      </c>
      <c r="B38" s="14" t="s">
        <v>93</v>
      </c>
      <c r="C38" s="13" t="s">
        <v>19</v>
      </c>
    </row>
  </sheetData>
  <sortState xmlns:xlrd2="http://schemas.microsoft.com/office/spreadsheetml/2017/richdata2" ref="B2:C6">
    <sortCondition ref="C2:C6"/>
  </sortState>
  <conditionalFormatting sqref="A1:A1048576">
    <cfRule type="cellIs" dxfId="5" priority="1" operator="equal">
      <formula>"Lapin"</formula>
    </cfRule>
    <cfRule type="cellIs" dxfId="4" priority="2" operator="equal">
      <formula>"Cariste"</formula>
    </cfRule>
  </conditionalFormatting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A17"/>
  <sheetViews>
    <sheetView workbookViewId="0">
      <selection activeCell="F9" sqref="F9"/>
    </sheetView>
  </sheetViews>
  <sheetFormatPr baseColWidth="10" defaultColWidth="8.83203125" defaultRowHeight="15" x14ac:dyDescent="0.2"/>
  <cols>
    <col min="1" max="1" width="30" customWidth="1"/>
  </cols>
  <sheetData>
    <row r="1" spans="1:1" x14ac:dyDescent="0.2">
      <c r="A1" s="2" t="s">
        <v>4</v>
      </c>
    </row>
    <row r="2" spans="1:1" ht="36" customHeight="1" x14ac:dyDescent="0.2">
      <c r="A2" s="4" t="s">
        <v>34</v>
      </c>
    </row>
    <row r="3" spans="1:1" ht="36" customHeight="1" x14ac:dyDescent="0.2">
      <c r="A3" s="4" t="s">
        <v>30</v>
      </c>
    </row>
    <row r="4" spans="1:1" ht="36" customHeight="1" x14ac:dyDescent="0.2">
      <c r="A4" s="4" t="s">
        <v>31</v>
      </c>
    </row>
    <row r="5" spans="1:1" ht="36" customHeight="1" x14ac:dyDescent="0.2">
      <c r="A5" s="4" t="s">
        <v>35</v>
      </c>
    </row>
    <row r="6" spans="1:1" ht="36" customHeight="1" x14ac:dyDescent="0.2">
      <c r="A6" s="4" t="s">
        <v>20</v>
      </c>
    </row>
    <row r="7" spans="1:1" ht="36" customHeight="1" x14ac:dyDescent="0.2">
      <c r="A7" s="4" t="s">
        <v>33</v>
      </c>
    </row>
    <row r="8" spans="1:1" ht="36" customHeight="1" x14ac:dyDescent="0.2">
      <c r="A8" s="4" t="s">
        <v>105</v>
      </c>
    </row>
    <row r="9" spans="1:1" ht="36" customHeight="1" x14ac:dyDescent="0.2">
      <c r="A9" s="4" t="s">
        <v>23</v>
      </c>
    </row>
    <row r="10" spans="1:1" ht="36" customHeight="1" x14ac:dyDescent="0.2">
      <c r="A10" s="4" t="s">
        <v>25</v>
      </c>
    </row>
    <row r="11" spans="1:1" ht="36" customHeight="1" x14ac:dyDescent="0.2">
      <c r="A11" s="4" t="s">
        <v>26</v>
      </c>
    </row>
    <row r="12" spans="1:1" ht="36" customHeight="1" x14ac:dyDescent="0.2">
      <c r="A12" s="4" t="s">
        <v>27</v>
      </c>
    </row>
    <row r="13" spans="1:1" ht="36" customHeight="1" x14ac:dyDescent="0.2">
      <c r="A13" s="4" t="s">
        <v>32</v>
      </c>
    </row>
    <row r="14" spans="1:1" ht="36" customHeight="1" x14ac:dyDescent="0.2">
      <c r="A14" s="4" t="s">
        <v>28</v>
      </c>
    </row>
    <row r="15" spans="1:1" ht="36" customHeight="1" x14ac:dyDescent="0.2">
      <c r="A15" s="4" t="s">
        <v>29</v>
      </c>
    </row>
    <row r="16" spans="1:1" ht="36" customHeight="1" x14ac:dyDescent="0.2">
      <c r="A16" s="4" t="s">
        <v>18</v>
      </c>
    </row>
    <row r="17" spans="1:1" ht="36" customHeight="1" x14ac:dyDescent="0.2">
      <c r="A17" s="4" t="s">
        <v>36</v>
      </c>
    </row>
  </sheetData>
  <sortState xmlns:xlrd2="http://schemas.microsoft.com/office/spreadsheetml/2017/richdata2" ref="A2:A17">
    <sortCondition ref="A2:A17"/>
  </sortState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39"/>
  <sheetViews>
    <sheetView zoomScale="130" zoomScaleNormal="130" workbookViewId="0">
      <selection activeCell="N43" sqref="N43:N50"/>
    </sheetView>
  </sheetViews>
  <sheetFormatPr baseColWidth="10" defaultColWidth="8.83203125" defaultRowHeight="15" x14ac:dyDescent="0.2"/>
  <cols>
    <col min="1" max="1" width="56.1640625" customWidth="1"/>
    <col min="2" max="2" width="14.6640625" style="23" customWidth="1"/>
    <col min="3" max="3" width="8.83203125" style="23"/>
    <col min="4" max="4" width="16.33203125" style="23" bestFit="1" customWidth="1"/>
    <col min="5" max="5" width="3.83203125" customWidth="1"/>
    <col min="6" max="6" width="15" bestFit="1" customWidth="1"/>
    <col min="7" max="7" width="4.1640625" customWidth="1"/>
    <col min="8" max="8" width="16" customWidth="1"/>
    <col min="9" max="9" width="28.1640625" bestFit="1" customWidth="1"/>
    <col min="10" max="10" width="3.83203125" customWidth="1"/>
    <col min="13" max="13" width="9" customWidth="1"/>
    <col min="15" max="15" width="9.83203125" customWidth="1"/>
  </cols>
  <sheetData>
    <row r="1" spans="1:16" x14ac:dyDescent="0.2">
      <c r="A1" s="1" t="s">
        <v>114</v>
      </c>
      <c r="H1" s="31" t="s">
        <v>123</v>
      </c>
      <c r="I1" s="32"/>
      <c r="K1" s="36" t="s">
        <v>114</v>
      </c>
      <c r="N1" t="s">
        <v>145</v>
      </c>
      <c r="O1" s="6">
        <v>2.0833333333333332E-2</v>
      </c>
    </row>
    <row r="2" spans="1:16" x14ac:dyDescent="0.2">
      <c r="A2" s="24" t="s">
        <v>38</v>
      </c>
      <c r="B2" s="28" t="s">
        <v>1</v>
      </c>
      <c r="F2" s="30" t="s">
        <v>122</v>
      </c>
      <c r="H2" t="s">
        <v>124</v>
      </c>
      <c r="I2" s="24" t="s">
        <v>125</v>
      </c>
      <c r="K2" s="35" t="s">
        <v>117</v>
      </c>
      <c r="L2" s="35" t="s">
        <v>116</v>
      </c>
      <c r="M2" s="35" t="s">
        <v>118</v>
      </c>
      <c r="N2" s="35" t="s">
        <v>119</v>
      </c>
      <c r="O2" s="35" t="s">
        <v>121</v>
      </c>
      <c r="P2" s="35" t="s">
        <v>120</v>
      </c>
    </row>
    <row r="3" spans="1:16" x14ac:dyDescent="0.2">
      <c r="A3" s="25" t="s">
        <v>106</v>
      </c>
      <c r="B3" s="19">
        <v>40</v>
      </c>
      <c r="F3" t="str" cm="1">
        <f t="array" ref="F3:F5">_xlfn._xlws.FILTER(Table2[Fonction],Table2[Fonction]&lt;&gt;"")</f>
        <v>Caristes</v>
      </c>
      <c r="H3" s="33">
        <v>46023</v>
      </c>
      <c r="I3" s="24" t="s">
        <v>126</v>
      </c>
      <c r="K3" s="6">
        <v>0</v>
      </c>
      <c r="L3" s="6">
        <f>K3+$O$1</f>
        <v>2.0833333333333332E-2</v>
      </c>
      <c r="M3">
        <v>1.9</v>
      </c>
      <c r="N3">
        <v>1.9</v>
      </c>
      <c r="O3">
        <v>1.9</v>
      </c>
      <c r="P3">
        <v>1.9</v>
      </c>
    </row>
    <row r="4" spans="1:16" x14ac:dyDescent="0.2">
      <c r="A4" s="26" t="s">
        <v>107</v>
      </c>
      <c r="B4" s="20">
        <v>40</v>
      </c>
      <c r="F4" t="str">
        <v>Lapins</v>
      </c>
      <c r="H4" s="33">
        <v>46024</v>
      </c>
      <c r="I4" s="24" t="s">
        <v>127</v>
      </c>
      <c r="K4" s="6">
        <f>L3</f>
        <v>2.0833333333333332E-2</v>
      </c>
      <c r="L4" s="6">
        <f>K4+$O$1</f>
        <v>4.1666666666666664E-2</v>
      </c>
      <c r="M4">
        <v>1.9</v>
      </c>
      <c r="N4">
        <v>1.9</v>
      </c>
      <c r="O4">
        <v>1.9</v>
      </c>
      <c r="P4">
        <v>1.9</v>
      </c>
    </row>
    <row r="5" spans="1:16" x14ac:dyDescent="0.2">
      <c r="A5" s="27" t="s">
        <v>108</v>
      </c>
      <c r="B5" s="21">
        <v>35</v>
      </c>
      <c r="F5" t="str">
        <v>Manutentionnaires</v>
      </c>
      <c r="H5" s="33">
        <v>46115</v>
      </c>
      <c r="I5" s="24" t="s">
        <v>128</v>
      </c>
      <c r="K5" s="6">
        <f t="shared" ref="K5:K50" si="0">L4</f>
        <v>4.1666666666666664E-2</v>
      </c>
      <c r="L5" s="6">
        <f>K5+$O$1</f>
        <v>6.25E-2</v>
      </c>
      <c r="M5">
        <v>1.9</v>
      </c>
      <c r="N5">
        <v>1.9</v>
      </c>
      <c r="O5">
        <v>1.9</v>
      </c>
      <c r="P5">
        <v>1.9</v>
      </c>
    </row>
    <row r="6" spans="1:16" x14ac:dyDescent="0.2">
      <c r="H6" s="33">
        <v>46118</v>
      </c>
      <c r="I6" s="24" t="s">
        <v>129</v>
      </c>
      <c r="K6" s="6">
        <f t="shared" si="0"/>
        <v>6.25E-2</v>
      </c>
      <c r="L6" s="6">
        <f>K6+$O$1</f>
        <v>8.3333333333333329E-2</v>
      </c>
      <c r="M6">
        <v>1.9</v>
      </c>
      <c r="N6">
        <v>1.9</v>
      </c>
      <c r="O6">
        <v>1.9</v>
      </c>
      <c r="P6">
        <v>1.9</v>
      </c>
    </row>
    <row r="7" spans="1:16" x14ac:dyDescent="0.2">
      <c r="H7" s="33">
        <v>46143</v>
      </c>
      <c r="I7" s="24" t="s">
        <v>130</v>
      </c>
      <c r="K7" s="6">
        <f t="shared" si="0"/>
        <v>8.3333333333333329E-2</v>
      </c>
      <c r="L7" s="6">
        <f>K7+$O$1</f>
        <v>0.10416666666666666</v>
      </c>
      <c r="M7">
        <v>1.9</v>
      </c>
      <c r="N7">
        <v>1.9</v>
      </c>
      <c r="O7">
        <v>1.9</v>
      </c>
      <c r="P7">
        <v>1.9</v>
      </c>
    </row>
    <row r="8" spans="1:16" x14ac:dyDescent="0.2">
      <c r="H8" s="33">
        <v>46150</v>
      </c>
      <c r="I8" s="24" t="s">
        <v>131</v>
      </c>
      <c r="K8" s="6">
        <f t="shared" si="0"/>
        <v>0.10416666666666666</v>
      </c>
      <c r="L8" s="6">
        <f>K8+$O$1</f>
        <v>0.12499999999999999</v>
      </c>
      <c r="M8">
        <v>1.9</v>
      </c>
      <c r="N8">
        <v>1.9</v>
      </c>
      <c r="O8">
        <v>1.9</v>
      </c>
      <c r="P8">
        <v>1.9</v>
      </c>
    </row>
    <row r="9" spans="1:16" x14ac:dyDescent="0.2">
      <c r="H9" s="33">
        <v>46156</v>
      </c>
      <c r="I9" s="24" t="s">
        <v>132</v>
      </c>
      <c r="K9" s="6">
        <f t="shared" si="0"/>
        <v>0.12499999999999999</v>
      </c>
      <c r="L9" s="6">
        <f>K9+$O$1</f>
        <v>0.14583333333333331</v>
      </c>
      <c r="M9">
        <v>1.9</v>
      </c>
      <c r="N9">
        <v>1.9</v>
      </c>
      <c r="O9">
        <v>1.9</v>
      </c>
      <c r="P9">
        <v>1.9</v>
      </c>
    </row>
    <row r="10" spans="1:16" x14ac:dyDescent="0.2">
      <c r="A10" s="37"/>
      <c r="B10" s="38"/>
      <c r="C10" s="38"/>
      <c r="D10" s="38"/>
      <c r="H10" s="33">
        <v>46167</v>
      </c>
      <c r="I10" s="24" t="s">
        <v>134</v>
      </c>
      <c r="K10" s="6">
        <f t="shared" si="0"/>
        <v>0.14583333333333331</v>
      </c>
      <c r="L10" s="6">
        <f>K10+$O$1</f>
        <v>0.16666666666666666</v>
      </c>
      <c r="M10">
        <v>1.9</v>
      </c>
      <c r="N10">
        <v>1.9</v>
      </c>
      <c r="O10">
        <v>1.9</v>
      </c>
      <c r="P10">
        <v>1.9</v>
      </c>
    </row>
    <row r="11" spans="1:16" x14ac:dyDescent="0.2">
      <c r="A11" s="1" t="s">
        <v>115</v>
      </c>
      <c r="B11" s="39" t="s">
        <v>106</v>
      </c>
      <c r="C11" s="40" t="s">
        <v>107</v>
      </c>
      <c r="D11" s="41" t="s">
        <v>108</v>
      </c>
      <c r="H11" s="33">
        <v>46217</v>
      </c>
      <c r="I11" s="24" t="s">
        <v>135</v>
      </c>
      <c r="K11" s="6">
        <f t="shared" si="0"/>
        <v>0.16666666666666666</v>
      </c>
      <c r="L11" s="6">
        <f>K11+$O$1</f>
        <v>0.1875</v>
      </c>
      <c r="M11">
        <v>1.9</v>
      </c>
      <c r="N11">
        <v>1.9</v>
      </c>
      <c r="O11">
        <v>1.9</v>
      </c>
      <c r="P11">
        <v>1.9</v>
      </c>
    </row>
    <row r="12" spans="1:16" x14ac:dyDescent="0.2">
      <c r="A12" t="s">
        <v>109</v>
      </c>
      <c r="B12" s="22">
        <v>1.4</v>
      </c>
      <c r="C12" s="17">
        <v>1.4</v>
      </c>
      <c r="D12" s="18">
        <v>1.4</v>
      </c>
      <c r="H12" s="33">
        <v>46230</v>
      </c>
      <c r="I12" s="24" t="s">
        <v>136</v>
      </c>
      <c r="K12" s="6">
        <f t="shared" si="0"/>
        <v>0.1875</v>
      </c>
      <c r="L12" s="6">
        <f>K12+$O$1</f>
        <v>0.20833333333333334</v>
      </c>
      <c r="M12">
        <v>1.9</v>
      </c>
      <c r="N12">
        <v>1.9</v>
      </c>
      <c r="O12">
        <v>1.9</v>
      </c>
      <c r="P12">
        <v>1.9</v>
      </c>
    </row>
    <row r="13" spans="1:16" x14ac:dyDescent="0.2">
      <c r="A13" t="s">
        <v>110</v>
      </c>
      <c r="B13" s="22">
        <v>1.9</v>
      </c>
      <c r="C13" s="17">
        <v>1.9</v>
      </c>
      <c r="D13" s="18">
        <v>1.9</v>
      </c>
      <c r="H13" s="33">
        <v>46231</v>
      </c>
      <c r="I13" s="24" t="s">
        <v>136</v>
      </c>
      <c r="K13" s="6">
        <f t="shared" si="0"/>
        <v>0.20833333333333334</v>
      </c>
      <c r="L13" s="6">
        <f>K13+$O$1</f>
        <v>0.22916666666666669</v>
      </c>
      <c r="M13">
        <v>1.9</v>
      </c>
      <c r="N13">
        <v>1.9</v>
      </c>
      <c r="O13">
        <v>1.9</v>
      </c>
      <c r="P13">
        <v>1.9</v>
      </c>
    </row>
    <row r="14" spans="1:16" x14ac:dyDescent="0.2">
      <c r="A14" t="s">
        <v>111</v>
      </c>
      <c r="B14" s="22">
        <v>1.4</v>
      </c>
      <c r="C14" s="17">
        <v>1.4</v>
      </c>
      <c r="D14" s="18">
        <v>1.4</v>
      </c>
      <c r="H14" s="33">
        <v>46232</v>
      </c>
      <c r="I14" s="24" t="s">
        <v>136</v>
      </c>
      <c r="K14" s="6">
        <f t="shared" si="0"/>
        <v>0.22916666666666669</v>
      </c>
      <c r="L14" s="6">
        <f>K14+$O$1</f>
        <v>0.25</v>
      </c>
      <c r="M14">
        <v>1.9</v>
      </c>
      <c r="N14">
        <v>1.9</v>
      </c>
      <c r="O14">
        <v>1.9</v>
      </c>
      <c r="P14">
        <v>1.9</v>
      </c>
    </row>
    <row r="15" spans="1:16" x14ac:dyDescent="0.2">
      <c r="A15" t="s">
        <v>112</v>
      </c>
      <c r="B15" s="22">
        <v>1.9</v>
      </c>
      <c r="C15" s="17">
        <v>1.9</v>
      </c>
      <c r="D15" s="18">
        <v>1.9</v>
      </c>
      <c r="H15" s="33">
        <v>46233</v>
      </c>
      <c r="I15" s="24" t="s">
        <v>136</v>
      </c>
      <c r="K15" s="6">
        <f t="shared" si="0"/>
        <v>0.25</v>
      </c>
      <c r="L15" s="6">
        <f>K15+$O$1</f>
        <v>0.27083333333333331</v>
      </c>
      <c r="M15">
        <v>1.9</v>
      </c>
      <c r="N15">
        <v>1.9</v>
      </c>
      <c r="O15">
        <v>1.9</v>
      </c>
      <c r="P15">
        <v>1.9</v>
      </c>
    </row>
    <row r="16" spans="1:16" x14ac:dyDescent="0.2">
      <c r="A16" t="s">
        <v>113</v>
      </c>
      <c r="B16" s="22">
        <v>1.9</v>
      </c>
      <c r="C16" s="17">
        <v>1.9</v>
      </c>
      <c r="D16" s="18">
        <v>1.9</v>
      </c>
      <c r="H16" s="33">
        <v>46234</v>
      </c>
      <c r="I16" s="24" t="s">
        <v>136</v>
      </c>
      <c r="K16" s="6">
        <f t="shared" si="0"/>
        <v>0.27083333333333331</v>
      </c>
      <c r="L16" s="6">
        <f>K16+$O$1</f>
        <v>0.29166666666666663</v>
      </c>
      <c r="M16">
        <v>1.9</v>
      </c>
      <c r="N16">
        <v>1.9</v>
      </c>
      <c r="O16">
        <v>1.9</v>
      </c>
      <c r="P16">
        <v>1.9</v>
      </c>
    </row>
    <row r="17" spans="1:16" x14ac:dyDescent="0.2">
      <c r="A17" s="42"/>
      <c r="B17" s="42"/>
      <c r="C17" s="42"/>
      <c r="D17" s="42"/>
      <c r="H17" s="33">
        <v>46237</v>
      </c>
      <c r="I17" s="24" t="s">
        <v>136</v>
      </c>
      <c r="K17" s="6">
        <f t="shared" si="0"/>
        <v>0.29166666666666663</v>
      </c>
      <c r="L17" s="6">
        <f>K17+$O$1</f>
        <v>0.31249999999999994</v>
      </c>
      <c r="M17">
        <v>1.9</v>
      </c>
      <c r="N17">
        <v>1.4</v>
      </c>
      <c r="O17">
        <v>1.9</v>
      </c>
      <c r="P17">
        <v>1.9</v>
      </c>
    </row>
    <row r="18" spans="1:16" x14ac:dyDescent="0.2">
      <c r="H18" s="33">
        <v>46238</v>
      </c>
      <c r="I18" s="24" t="s">
        <v>136</v>
      </c>
      <c r="K18" s="6">
        <f t="shared" si="0"/>
        <v>0.31249999999999994</v>
      </c>
      <c r="L18" s="6">
        <f>K18+$O$1</f>
        <v>0.33333333333333326</v>
      </c>
      <c r="M18">
        <v>1.9</v>
      </c>
      <c r="N18">
        <v>1.4</v>
      </c>
      <c r="O18">
        <v>1.9</v>
      </c>
      <c r="P18">
        <v>1.9</v>
      </c>
    </row>
    <row r="19" spans="1:16" x14ac:dyDescent="0.2">
      <c r="H19" s="33">
        <v>46239</v>
      </c>
      <c r="I19" s="24" t="s">
        <v>136</v>
      </c>
      <c r="K19" s="6">
        <f t="shared" si="0"/>
        <v>0.33333333333333326</v>
      </c>
      <c r="L19" s="6">
        <f>K19+$O$1</f>
        <v>0.35416666666666657</v>
      </c>
      <c r="M19">
        <v>1</v>
      </c>
      <c r="N19">
        <v>1.4</v>
      </c>
      <c r="O19">
        <v>1.9</v>
      </c>
      <c r="P19">
        <v>1.9</v>
      </c>
    </row>
    <row r="20" spans="1:16" x14ac:dyDescent="0.2">
      <c r="H20" s="33">
        <v>46240</v>
      </c>
      <c r="I20" s="24" t="s">
        <v>136</v>
      </c>
      <c r="K20" s="6">
        <f t="shared" si="0"/>
        <v>0.35416666666666657</v>
      </c>
      <c r="L20" s="6">
        <f>K20+$O$1</f>
        <v>0.37499999999999989</v>
      </c>
      <c r="M20">
        <v>1</v>
      </c>
      <c r="N20">
        <v>1.4</v>
      </c>
      <c r="O20">
        <v>1.9</v>
      </c>
      <c r="P20">
        <v>1.9</v>
      </c>
    </row>
    <row r="21" spans="1:16" x14ac:dyDescent="0.2">
      <c r="H21" s="33">
        <v>46241</v>
      </c>
      <c r="I21" s="24" t="s">
        <v>136</v>
      </c>
      <c r="K21" s="6">
        <f t="shared" si="0"/>
        <v>0.37499999999999989</v>
      </c>
      <c r="L21" s="6">
        <f>K21+$O$1</f>
        <v>0.3958333333333332</v>
      </c>
      <c r="M21">
        <v>1</v>
      </c>
      <c r="N21">
        <v>1.4</v>
      </c>
      <c r="O21">
        <v>1.9</v>
      </c>
      <c r="P21">
        <v>1.9</v>
      </c>
    </row>
    <row r="22" spans="1:16" x14ac:dyDescent="0.2">
      <c r="H22" s="33">
        <v>46244</v>
      </c>
      <c r="I22" s="24" t="s">
        <v>136</v>
      </c>
      <c r="K22" s="6">
        <f t="shared" si="0"/>
        <v>0.3958333333333332</v>
      </c>
      <c r="L22" s="6">
        <f>K22+$O$1</f>
        <v>0.41666666666666652</v>
      </c>
      <c r="M22">
        <v>1</v>
      </c>
      <c r="N22">
        <v>1.4</v>
      </c>
      <c r="O22">
        <v>1.9</v>
      </c>
      <c r="P22">
        <v>1.9</v>
      </c>
    </row>
    <row r="23" spans="1:16" x14ac:dyDescent="0.2">
      <c r="H23" s="33">
        <v>46245</v>
      </c>
      <c r="I23" s="24" t="s">
        <v>136</v>
      </c>
      <c r="K23" s="6">
        <f t="shared" si="0"/>
        <v>0.41666666666666652</v>
      </c>
      <c r="L23" s="6">
        <f>K23+$O$1</f>
        <v>0.43749999999999983</v>
      </c>
      <c r="M23">
        <v>1</v>
      </c>
      <c r="N23">
        <v>1.4</v>
      </c>
      <c r="O23">
        <v>1.9</v>
      </c>
      <c r="P23">
        <v>1.9</v>
      </c>
    </row>
    <row r="24" spans="1:16" x14ac:dyDescent="0.2">
      <c r="H24" s="33">
        <v>46246</v>
      </c>
      <c r="I24" s="24" t="s">
        <v>136</v>
      </c>
      <c r="K24" s="6">
        <f t="shared" si="0"/>
        <v>0.43749999999999983</v>
      </c>
      <c r="L24" s="6">
        <f>K24+$O$1</f>
        <v>0.45833333333333315</v>
      </c>
      <c r="M24">
        <v>1</v>
      </c>
      <c r="N24">
        <v>1.4</v>
      </c>
      <c r="O24">
        <v>1.9</v>
      </c>
      <c r="P24">
        <v>1.9</v>
      </c>
    </row>
    <row r="25" spans="1:16" x14ac:dyDescent="0.2">
      <c r="H25" s="33">
        <v>46247</v>
      </c>
      <c r="I25" s="24" t="s">
        <v>136</v>
      </c>
      <c r="K25" s="6">
        <f t="shared" si="0"/>
        <v>0.45833333333333315</v>
      </c>
      <c r="L25" s="6">
        <f>K25+$O$1</f>
        <v>0.47916666666666646</v>
      </c>
      <c r="M25">
        <v>1</v>
      </c>
      <c r="N25">
        <v>1.4</v>
      </c>
      <c r="O25">
        <v>1.9</v>
      </c>
      <c r="P25">
        <v>1.9</v>
      </c>
    </row>
    <row r="26" spans="1:16" x14ac:dyDescent="0.2">
      <c r="H26" s="33">
        <v>46248</v>
      </c>
      <c r="I26" s="24" t="s">
        <v>136</v>
      </c>
      <c r="K26" s="6">
        <f t="shared" si="0"/>
        <v>0.47916666666666646</v>
      </c>
      <c r="L26" s="6">
        <f t="shared" ref="L26:L50" si="1">K26+$O$1</f>
        <v>0.49999999999999978</v>
      </c>
      <c r="M26">
        <v>1</v>
      </c>
      <c r="N26">
        <v>1.4</v>
      </c>
      <c r="O26">
        <v>1.9</v>
      </c>
      <c r="P26">
        <v>1.9</v>
      </c>
    </row>
    <row r="27" spans="1:16" x14ac:dyDescent="0.2">
      <c r="H27" s="33">
        <v>46249</v>
      </c>
      <c r="I27" s="24" t="s">
        <v>137</v>
      </c>
      <c r="K27" s="6">
        <f t="shared" si="0"/>
        <v>0.49999999999999978</v>
      </c>
      <c r="L27" s="6">
        <f t="shared" si="1"/>
        <v>0.52083333333333315</v>
      </c>
      <c r="M27">
        <v>1</v>
      </c>
      <c r="N27">
        <v>1.4</v>
      </c>
      <c r="O27">
        <v>1.9</v>
      </c>
      <c r="P27">
        <v>1.9</v>
      </c>
    </row>
    <row r="28" spans="1:16" x14ac:dyDescent="0.2">
      <c r="H28" s="33">
        <v>46307</v>
      </c>
      <c r="I28" s="24" t="s">
        <v>138</v>
      </c>
      <c r="K28" s="6">
        <f t="shared" si="0"/>
        <v>0.52083333333333315</v>
      </c>
      <c r="L28" s="6">
        <f t="shared" si="1"/>
        <v>0.54166666666666652</v>
      </c>
      <c r="M28">
        <v>1</v>
      </c>
      <c r="N28">
        <v>1.4</v>
      </c>
      <c r="O28">
        <v>1.9</v>
      </c>
      <c r="P28">
        <v>1.9</v>
      </c>
    </row>
    <row r="29" spans="1:16" x14ac:dyDescent="0.2">
      <c r="H29" s="33">
        <v>46327</v>
      </c>
      <c r="I29" s="24" t="s">
        <v>139</v>
      </c>
      <c r="K29" s="6">
        <f t="shared" si="0"/>
        <v>0.54166666666666652</v>
      </c>
      <c r="L29" s="6">
        <f t="shared" si="1"/>
        <v>0.56249999999999989</v>
      </c>
      <c r="M29">
        <v>1</v>
      </c>
      <c r="N29">
        <v>1.4</v>
      </c>
      <c r="O29">
        <v>1.9</v>
      </c>
      <c r="P29">
        <v>1.9</v>
      </c>
    </row>
    <row r="30" spans="1:16" x14ac:dyDescent="0.2">
      <c r="H30" s="33">
        <v>46337</v>
      </c>
      <c r="I30" s="24" t="s">
        <v>140</v>
      </c>
      <c r="K30" s="6">
        <f t="shared" si="0"/>
        <v>0.56249999999999989</v>
      </c>
      <c r="L30" s="6">
        <f t="shared" si="1"/>
        <v>0.58333333333333326</v>
      </c>
      <c r="M30">
        <v>1</v>
      </c>
      <c r="N30">
        <v>1.4</v>
      </c>
      <c r="O30">
        <v>1.9</v>
      </c>
      <c r="P30">
        <v>1.9</v>
      </c>
    </row>
    <row r="31" spans="1:16" x14ac:dyDescent="0.2">
      <c r="H31" s="33">
        <v>46380</v>
      </c>
      <c r="I31" s="24" t="s">
        <v>141</v>
      </c>
      <c r="K31" s="6">
        <f t="shared" si="0"/>
        <v>0.58333333333333326</v>
      </c>
      <c r="L31" s="6">
        <f t="shared" si="1"/>
        <v>0.60416666666666663</v>
      </c>
      <c r="M31">
        <v>1</v>
      </c>
      <c r="N31">
        <v>1.4</v>
      </c>
      <c r="O31">
        <v>1.9</v>
      </c>
      <c r="P31">
        <v>1.9</v>
      </c>
    </row>
    <row r="32" spans="1:16" x14ac:dyDescent="0.2">
      <c r="H32" s="33">
        <v>46381</v>
      </c>
      <c r="I32" s="24" t="s">
        <v>142</v>
      </c>
      <c r="K32" s="6">
        <f t="shared" si="0"/>
        <v>0.60416666666666663</v>
      </c>
      <c r="L32" s="6">
        <f t="shared" si="1"/>
        <v>0.625</v>
      </c>
      <c r="M32">
        <v>1</v>
      </c>
      <c r="N32">
        <v>1.4</v>
      </c>
      <c r="O32">
        <v>1.9</v>
      </c>
      <c r="P32">
        <v>1.9</v>
      </c>
    </row>
    <row r="33" spans="8:16" x14ac:dyDescent="0.2">
      <c r="H33" s="33">
        <v>46384</v>
      </c>
      <c r="I33" s="24" t="s">
        <v>143</v>
      </c>
      <c r="K33" s="6">
        <f t="shared" si="0"/>
        <v>0.625</v>
      </c>
      <c r="L33" s="6">
        <f t="shared" si="1"/>
        <v>0.64583333333333337</v>
      </c>
      <c r="M33">
        <v>1</v>
      </c>
      <c r="N33">
        <v>1.4</v>
      </c>
      <c r="O33">
        <v>1.9</v>
      </c>
      <c r="P33">
        <v>1.9</v>
      </c>
    </row>
    <row r="34" spans="8:16" x14ac:dyDescent="0.2">
      <c r="H34" s="33">
        <v>46385</v>
      </c>
      <c r="I34" s="24" t="s">
        <v>143</v>
      </c>
      <c r="K34" s="6">
        <f t="shared" si="0"/>
        <v>0.64583333333333337</v>
      </c>
      <c r="L34" s="6">
        <f t="shared" si="1"/>
        <v>0.66666666666666674</v>
      </c>
      <c r="M34">
        <v>1</v>
      </c>
      <c r="N34">
        <v>1.4</v>
      </c>
      <c r="O34">
        <v>1.9</v>
      </c>
      <c r="P34">
        <v>1.9</v>
      </c>
    </row>
    <row r="35" spans="8:16" x14ac:dyDescent="0.2">
      <c r="H35" s="33">
        <v>46386</v>
      </c>
      <c r="I35" s="24" t="s">
        <v>143</v>
      </c>
      <c r="K35" s="6">
        <f t="shared" si="0"/>
        <v>0.66666666666666674</v>
      </c>
      <c r="L35" s="6">
        <f t="shared" si="1"/>
        <v>0.68750000000000011</v>
      </c>
      <c r="M35">
        <v>1</v>
      </c>
      <c r="N35">
        <v>1.4</v>
      </c>
      <c r="O35">
        <v>1.9</v>
      </c>
      <c r="P35">
        <v>1.9</v>
      </c>
    </row>
    <row r="36" spans="8:16" x14ac:dyDescent="0.2">
      <c r="H36" s="33">
        <v>46387</v>
      </c>
      <c r="I36" s="24" t="s">
        <v>144</v>
      </c>
      <c r="K36" s="6">
        <f t="shared" si="0"/>
        <v>0.68750000000000011</v>
      </c>
      <c r="L36" s="6">
        <f t="shared" si="1"/>
        <v>0.70833333333333348</v>
      </c>
      <c r="M36">
        <v>1</v>
      </c>
      <c r="N36">
        <v>1.4</v>
      </c>
      <c r="O36">
        <v>1.9</v>
      </c>
      <c r="P36">
        <v>1.9</v>
      </c>
    </row>
    <row r="37" spans="8:16" x14ac:dyDescent="0.2">
      <c r="H37" s="33">
        <v>46388</v>
      </c>
      <c r="I37" s="24" t="s">
        <v>126</v>
      </c>
      <c r="K37" s="6">
        <f t="shared" si="0"/>
        <v>0.70833333333333348</v>
      </c>
      <c r="L37" s="6">
        <f t="shared" si="1"/>
        <v>0.72916666666666685</v>
      </c>
      <c r="M37">
        <v>1</v>
      </c>
      <c r="N37">
        <v>1.4</v>
      </c>
      <c r="O37">
        <v>1.9</v>
      </c>
      <c r="P37">
        <v>1.9</v>
      </c>
    </row>
    <row r="38" spans="8:16" x14ac:dyDescent="0.2">
      <c r="H38" s="33">
        <v>46472</v>
      </c>
      <c r="I38" s="24" t="s">
        <v>128</v>
      </c>
      <c r="K38" s="6">
        <f t="shared" si="0"/>
        <v>0.72916666666666685</v>
      </c>
      <c r="L38" s="6">
        <f t="shared" si="1"/>
        <v>0.75000000000000022</v>
      </c>
      <c r="M38">
        <v>1</v>
      </c>
      <c r="N38">
        <v>1.4</v>
      </c>
      <c r="O38">
        <v>1.9</v>
      </c>
      <c r="P38">
        <v>1.9</v>
      </c>
    </row>
    <row r="39" spans="8:16" x14ac:dyDescent="0.2">
      <c r="H39" s="33">
        <v>46475</v>
      </c>
      <c r="I39" s="24" t="s">
        <v>129</v>
      </c>
      <c r="K39" s="6">
        <f t="shared" si="0"/>
        <v>0.75000000000000022</v>
      </c>
      <c r="L39" s="6">
        <f t="shared" si="1"/>
        <v>0.77083333333333359</v>
      </c>
      <c r="M39">
        <v>1</v>
      </c>
      <c r="N39">
        <v>1.4</v>
      </c>
      <c r="O39">
        <v>1.9</v>
      </c>
      <c r="P39">
        <v>1.9</v>
      </c>
    </row>
    <row r="40" spans="8:16" x14ac:dyDescent="0.2">
      <c r="H40" s="33">
        <v>46531</v>
      </c>
      <c r="I40" s="24" t="s">
        <v>133</v>
      </c>
      <c r="K40" s="6">
        <f t="shared" si="0"/>
        <v>0.77083333333333359</v>
      </c>
      <c r="L40" s="6">
        <f t="shared" si="1"/>
        <v>0.79166666666666696</v>
      </c>
      <c r="M40">
        <v>1</v>
      </c>
      <c r="N40">
        <v>1.4</v>
      </c>
      <c r="O40">
        <v>1.9</v>
      </c>
      <c r="P40">
        <v>1.9</v>
      </c>
    </row>
    <row r="41" spans="8:16" x14ac:dyDescent="0.2">
      <c r="H41" s="33">
        <v>46587</v>
      </c>
      <c r="I41" s="24" t="s">
        <v>136</v>
      </c>
      <c r="K41" s="6">
        <f t="shared" si="0"/>
        <v>0.79166666666666696</v>
      </c>
      <c r="L41" s="6">
        <f t="shared" si="1"/>
        <v>0.81250000000000033</v>
      </c>
      <c r="M41">
        <v>1</v>
      </c>
      <c r="N41">
        <v>1.4</v>
      </c>
      <c r="O41">
        <v>1.9</v>
      </c>
      <c r="P41">
        <v>1.9</v>
      </c>
    </row>
    <row r="42" spans="8:16" x14ac:dyDescent="0.2">
      <c r="H42" s="33">
        <v>46588</v>
      </c>
      <c r="I42" s="24" t="s">
        <v>136</v>
      </c>
      <c r="K42" s="6">
        <f t="shared" si="0"/>
        <v>0.81250000000000033</v>
      </c>
      <c r="L42" s="6">
        <f t="shared" si="1"/>
        <v>0.8333333333333337</v>
      </c>
      <c r="M42">
        <v>1</v>
      </c>
      <c r="N42">
        <v>1.4</v>
      </c>
      <c r="O42">
        <v>1.9</v>
      </c>
      <c r="P42">
        <v>1.9</v>
      </c>
    </row>
    <row r="43" spans="8:16" x14ac:dyDescent="0.2">
      <c r="H43" s="33">
        <v>46589</v>
      </c>
      <c r="I43" s="24" t="s">
        <v>136</v>
      </c>
      <c r="K43" s="6">
        <f t="shared" si="0"/>
        <v>0.8333333333333337</v>
      </c>
      <c r="L43" s="6">
        <f t="shared" si="1"/>
        <v>0.85416666666666707</v>
      </c>
      <c r="M43">
        <v>1.4</v>
      </c>
      <c r="N43">
        <v>1.9</v>
      </c>
      <c r="O43">
        <v>1.9</v>
      </c>
      <c r="P43">
        <v>1.9</v>
      </c>
    </row>
    <row r="44" spans="8:16" x14ac:dyDescent="0.2">
      <c r="H44" s="33">
        <v>46590</v>
      </c>
      <c r="I44" s="24" t="s">
        <v>136</v>
      </c>
      <c r="K44" s="6">
        <f t="shared" si="0"/>
        <v>0.85416666666666707</v>
      </c>
      <c r="L44" s="6">
        <f t="shared" si="1"/>
        <v>0.87500000000000044</v>
      </c>
      <c r="M44">
        <v>1.4</v>
      </c>
      <c r="N44">
        <v>1.9</v>
      </c>
      <c r="O44">
        <v>1.9</v>
      </c>
      <c r="P44">
        <v>1.9</v>
      </c>
    </row>
    <row r="45" spans="8:16" x14ac:dyDescent="0.2">
      <c r="H45" s="33">
        <v>46591</v>
      </c>
      <c r="I45" s="24" t="s">
        <v>136</v>
      </c>
      <c r="K45" s="6">
        <f t="shared" si="0"/>
        <v>0.87500000000000044</v>
      </c>
      <c r="L45" s="6">
        <f t="shared" si="1"/>
        <v>0.89583333333333381</v>
      </c>
      <c r="M45">
        <v>1.4</v>
      </c>
      <c r="N45">
        <v>1.9</v>
      </c>
      <c r="O45">
        <v>1.9</v>
      </c>
      <c r="P45">
        <v>1.9</v>
      </c>
    </row>
    <row r="46" spans="8:16" x14ac:dyDescent="0.2">
      <c r="H46" s="33">
        <v>46594</v>
      </c>
      <c r="I46" s="24" t="s">
        <v>136</v>
      </c>
      <c r="K46" s="6">
        <f t="shared" si="0"/>
        <v>0.89583333333333381</v>
      </c>
      <c r="L46" s="6">
        <f t="shared" si="1"/>
        <v>0.91666666666666718</v>
      </c>
      <c r="M46">
        <v>1.4</v>
      </c>
      <c r="N46">
        <v>1.9</v>
      </c>
      <c r="O46">
        <v>1.9</v>
      </c>
      <c r="P46">
        <v>1.9</v>
      </c>
    </row>
    <row r="47" spans="8:16" x14ac:dyDescent="0.2">
      <c r="H47" s="33">
        <v>46595</v>
      </c>
      <c r="I47" s="24" t="s">
        <v>136</v>
      </c>
      <c r="K47" s="6">
        <f t="shared" si="0"/>
        <v>0.91666666666666718</v>
      </c>
      <c r="L47" s="6">
        <f t="shared" si="1"/>
        <v>0.93750000000000056</v>
      </c>
      <c r="M47">
        <v>1.9</v>
      </c>
      <c r="N47">
        <v>1.9</v>
      </c>
      <c r="O47">
        <v>1.9</v>
      </c>
      <c r="P47">
        <v>1.9</v>
      </c>
    </row>
    <row r="48" spans="8:16" x14ac:dyDescent="0.2">
      <c r="H48" s="33">
        <v>46596</v>
      </c>
      <c r="I48" s="24" t="s">
        <v>136</v>
      </c>
      <c r="K48" s="6">
        <f t="shared" si="0"/>
        <v>0.93750000000000056</v>
      </c>
      <c r="L48" s="6">
        <f t="shared" si="1"/>
        <v>0.95833333333333393</v>
      </c>
      <c r="M48">
        <v>1.9</v>
      </c>
      <c r="N48">
        <v>1.9</v>
      </c>
      <c r="O48">
        <v>1.9</v>
      </c>
      <c r="P48">
        <v>1.9</v>
      </c>
    </row>
    <row r="49" spans="8:27" x14ac:dyDescent="0.2">
      <c r="H49" s="33">
        <v>46597</v>
      </c>
      <c r="I49" s="24" t="s">
        <v>136</v>
      </c>
      <c r="K49" s="6">
        <f t="shared" si="0"/>
        <v>0.95833333333333393</v>
      </c>
      <c r="L49" s="6">
        <f t="shared" si="1"/>
        <v>0.9791666666666673</v>
      </c>
      <c r="M49">
        <v>1.9</v>
      </c>
      <c r="N49">
        <v>1.9</v>
      </c>
      <c r="O49">
        <v>1.9</v>
      </c>
      <c r="P49">
        <v>1.9</v>
      </c>
    </row>
    <row r="50" spans="8:27" x14ac:dyDescent="0.2">
      <c r="H50" s="33">
        <v>46598</v>
      </c>
      <c r="I50" s="24" t="s">
        <v>136</v>
      </c>
      <c r="K50" s="6">
        <f t="shared" si="0"/>
        <v>0.9791666666666673</v>
      </c>
      <c r="L50" s="6">
        <f t="shared" si="1"/>
        <v>1.0000000000000007</v>
      </c>
      <c r="M50">
        <v>1.9</v>
      </c>
      <c r="N50">
        <v>1.9</v>
      </c>
      <c r="O50">
        <v>1.9</v>
      </c>
      <c r="P50">
        <v>1.9</v>
      </c>
      <c r="AA50" s="6">
        <v>1.0000000000000007</v>
      </c>
    </row>
    <row r="51" spans="8:27" x14ac:dyDescent="0.2">
      <c r="H51" s="33">
        <v>46601</v>
      </c>
      <c r="I51" s="24" t="s">
        <v>136</v>
      </c>
      <c r="K51" s="6"/>
      <c r="L51" s="6"/>
    </row>
    <row r="52" spans="8:27" x14ac:dyDescent="0.2">
      <c r="H52" s="33">
        <v>46602</v>
      </c>
      <c r="I52" s="24" t="s">
        <v>136</v>
      </c>
      <c r="K52" s="6"/>
      <c r="L52" s="6"/>
    </row>
    <row r="53" spans="8:27" x14ac:dyDescent="0.2">
      <c r="H53" s="33">
        <v>46603</v>
      </c>
      <c r="I53" s="24" t="s">
        <v>136</v>
      </c>
      <c r="K53" s="6"/>
      <c r="L53" s="6"/>
    </row>
    <row r="54" spans="8:27" x14ac:dyDescent="0.2">
      <c r="H54" s="33">
        <v>46604</v>
      </c>
      <c r="I54" s="24" t="s">
        <v>136</v>
      </c>
      <c r="K54" s="6"/>
      <c r="L54" s="6"/>
    </row>
    <row r="55" spans="8:27" x14ac:dyDescent="0.2">
      <c r="H55" s="33">
        <v>46605</v>
      </c>
      <c r="I55" s="24" t="s">
        <v>136</v>
      </c>
      <c r="K55" s="6"/>
      <c r="L55" s="6"/>
    </row>
    <row r="56" spans="8:27" x14ac:dyDescent="0.2">
      <c r="H56" s="33">
        <v>46671</v>
      </c>
      <c r="I56" s="24" t="s">
        <v>138</v>
      </c>
      <c r="K56" s="6"/>
      <c r="L56" s="6"/>
    </row>
    <row r="57" spans="8:27" x14ac:dyDescent="0.2">
      <c r="H57" s="33">
        <v>46703</v>
      </c>
      <c r="I57" s="24" t="s">
        <v>140</v>
      </c>
      <c r="K57" s="6"/>
      <c r="L57" s="6"/>
    </row>
    <row r="58" spans="8:27" x14ac:dyDescent="0.2">
      <c r="H58" s="33">
        <v>46745</v>
      </c>
      <c r="I58" s="24" t="s">
        <v>141</v>
      </c>
      <c r="K58" s="6"/>
      <c r="L58" s="6"/>
    </row>
    <row r="59" spans="8:27" x14ac:dyDescent="0.2">
      <c r="H59" s="33">
        <v>46748</v>
      </c>
      <c r="I59" s="24" t="s">
        <v>143</v>
      </c>
      <c r="K59" s="6"/>
      <c r="L59" s="6"/>
    </row>
    <row r="60" spans="8:27" x14ac:dyDescent="0.2">
      <c r="H60" s="33">
        <v>46749</v>
      </c>
      <c r="I60" s="24" t="s">
        <v>143</v>
      </c>
      <c r="K60" s="6"/>
      <c r="L60" s="6"/>
    </row>
    <row r="61" spans="8:27" x14ac:dyDescent="0.2">
      <c r="H61" s="33">
        <v>46750</v>
      </c>
      <c r="I61" s="24" t="s">
        <v>143</v>
      </c>
      <c r="K61" s="6"/>
      <c r="L61" s="6"/>
    </row>
    <row r="62" spans="8:27" x14ac:dyDescent="0.2">
      <c r="H62" s="33">
        <v>46751</v>
      </c>
      <c r="I62" s="24" t="s">
        <v>143</v>
      </c>
      <c r="K62" s="6"/>
      <c r="L62" s="6"/>
    </row>
    <row r="63" spans="8:27" x14ac:dyDescent="0.2">
      <c r="H63" s="33">
        <v>46752</v>
      </c>
      <c r="I63" s="24" t="s">
        <v>144</v>
      </c>
      <c r="K63" s="6"/>
      <c r="L63" s="6"/>
    </row>
    <row r="64" spans="8:27" x14ac:dyDescent="0.2">
      <c r="H64" s="33">
        <v>46753</v>
      </c>
      <c r="I64" s="24" t="s">
        <v>126</v>
      </c>
      <c r="K64" s="6"/>
      <c r="L64" s="6"/>
    </row>
    <row r="65" spans="8:12" x14ac:dyDescent="0.2">
      <c r="H65" s="33"/>
      <c r="I65" s="24"/>
      <c r="K65" s="6"/>
      <c r="L65" s="6"/>
    </row>
    <row r="66" spans="8:12" x14ac:dyDescent="0.2">
      <c r="H66" s="33"/>
      <c r="I66" s="24"/>
      <c r="K66" s="6"/>
      <c r="L66" s="6"/>
    </row>
    <row r="67" spans="8:12" x14ac:dyDescent="0.2">
      <c r="H67" s="33"/>
      <c r="I67" s="24"/>
      <c r="K67" s="6"/>
      <c r="L67" s="6"/>
    </row>
    <row r="68" spans="8:12" x14ac:dyDescent="0.2">
      <c r="H68" s="33"/>
      <c r="I68" s="24"/>
      <c r="K68" s="6"/>
      <c r="L68" s="6"/>
    </row>
    <row r="69" spans="8:12" x14ac:dyDescent="0.2">
      <c r="H69" s="33"/>
      <c r="I69" s="24"/>
      <c r="K69" s="6"/>
      <c r="L69" s="6"/>
    </row>
    <row r="70" spans="8:12" x14ac:dyDescent="0.2">
      <c r="H70" s="33"/>
      <c r="I70" s="24"/>
      <c r="K70" s="6"/>
      <c r="L70" s="6"/>
    </row>
    <row r="71" spans="8:12" x14ac:dyDescent="0.2">
      <c r="H71" s="33"/>
      <c r="I71" s="24"/>
      <c r="K71" s="6"/>
      <c r="L71" s="6"/>
    </row>
    <row r="72" spans="8:12" x14ac:dyDescent="0.2">
      <c r="H72" s="33"/>
      <c r="I72" s="24"/>
    </row>
    <row r="73" spans="8:12" x14ac:dyDescent="0.2">
      <c r="H73" s="33"/>
      <c r="I73" s="24"/>
    </row>
    <row r="74" spans="8:12" x14ac:dyDescent="0.2">
      <c r="H74" s="33"/>
      <c r="I74" s="24"/>
    </row>
    <row r="75" spans="8:12" x14ac:dyDescent="0.2">
      <c r="H75" s="33"/>
      <c r="I75" s="24"/>
    </row>
    <row r="76" spans="8:12" x14ac:dyDescent="0.2">
      <c r="H76" s="33"/>
      <c r="I76" s="24"/>
    </row>
    <row r="77" spans="8:12" x14ac:dyDescent="0.2">
      <c r="H77" s="33"/>
      <c r="I77" s="24"/>
    </row>
    <row r="78" spans="8:12" x14ac:dyDescent="0.2">
      <c r="H78" s="33"/>
      <c r="I78" s="24"/>
    </row>
    <row r="79" spans="8:12" x14ac:dyDescent="0.2">
      <c r="H79" s="33"/>
      <c r="I79" s="24"/>
    </row>
    <row r="80" spans="8:12" x14ac:dyDescent="0.2">
      <c r="H80" s="33"/>
      <c r="I80" s="24"/>
    </row>
    <row r="81" spans="8:9" x14ac:dyDescent="0.2">
      <c r="H81" s="33"/>
      <c r="I81" s="24"/>
    </row>
    <row r="82" spans="8:9" x14ac:dyDescent="0.2">
      <c r="H82" s="33"/>
      <c r="I82" s="24"/>
    </row>
    <row r="83" spans="8:9" x14ac:dyDescent="0.2">
      <c r="H83" s="33"/>
      <c r="I83" s="24"/>
    </row>
    <row r="84" spans="8:9" x14ac:dyDescent="0.2">
      <c r="H84" s="33"/>
      <c r="I84" s="24"/>
    </row>
    <row r="85" spans="8:9" x14ac:dyDescent="0.2">
      <c r="H85" s="33"/>
      <c r="I85" s="24"/>
    </row>
    <row r="86" spans="8:9" x14ac:dyDescent="0.2">
      <c r="H86" s="33"/>
      <c r="I86" s="24"/>
    </row>
    <row r="87" spans="8:9" x14ac:dyDescent="0.2">
      <c r="H87" s="33"/>
      <c r="I87" s="24"/>
    </row>
    <row r="88" spans="8:9" x14ac:dyDescent="0.2">
      <c r="H88" s="33"/>
      <c r="I88" s="24"/>
    </row>
    <row r="89" spans="8:9" x14ac:dyDescent="0.2">
      <c r="H89" s="33"/>
      <c r="I89" s="24"/>
    </row>
    <row r="90" spans="8:9" x14ac:dyDescent="0.2">
      <c r="H90" s="33"/>
      <c r="I90" s="24"/>
    </row>
    <row r="91" spans="8:9" x14ac:dyDescent="0.2">
      <c r="H91" s="33"/>
      <c r="I91" s="24"/>
    </row>
    <row r="92" spans="8:9" x14ac:dyDescent="0.2">
      <c r="H92" s="33"/>
      <c r="I92" s="24"/>
    </row>
    <row r="93" spans="8:9" x14ac:dyDescent="0.2">
      <c r="H93" s="33"/>
      <c r="I93" s="24"/>
    </row>
    <row r="94" spans="8:9" x14ac:dyDescent="0.2">
      <c r="H94" s="33"/>
      <c r="I94" s="24"/>
    </row>
    <row r="95" spans="8:9" x14ac:dyDescent="0.2">
      <c r="H95" s="33"/>
      <c r="I95" s="24"/>
    </row>
    <row r="96" spans="8:9" x14ac:dyDescent="0.2">
      <c r="H96" s="33"/>
      <c r="I96" s="24"/>
    </row>
    <row r="97" spans="8:9" x14ac:dyDescent="0.2">
      <c r="H97" s="33"/>
      <c r="I97" s="24"/>
    </row>
    <row r="98" spans="8:9" x14ac:dyDescent="0.2">
      <c r="H98" s="33"/>
      <c r="I98" s="24"/>
    </row>
    <row r="99" spans="8:9" x14ac:dyDescent="0.2">
      <c r="H99" s="33"/>
      <c r="I99" s="24"/>
    </row>
    <row r="100" spans="8:9" x14ac:dyDescent="0.2">
      <c r="H100" s="33"/>
      <c r="I100" s="24"/>
    </row>
    <row r="101" spans="8:9" x14ac:dyDescent="0.2">
      <c r="H101" s="33"/>
      <c r="I101" s="24"/>
    </row>
    <row r="102" spans="8:9" x14ac:dyDescent="0.2">
      <c r="H102" s="33"/>
      <c r="I102" s="24"/>
    </row>
    <row r="103" spans="8:9" x14ac:dyDescent="0.2">
      <c r="H103" s="33"/>
      <c r="I103" s="24"/>
    </row>
    <row r="104" spans="8:9" x14ac:dyDescent="0.2">
      <c r="H104" s="33"/>
      <c r="I104" s="24"/>
    </row>
    <row r="105" spans="8:9" x14ac:dyDescent="0.2">
      <c r="H105" s="33"/>
      <c r="I105" s="24"/>
    </row>
    <row r="106" spans="8:9" x14ac:dyDescent="0.2">
      <c r="H106" s="33"/>
      <c r="I106" s="24"/>
    </row>
    <row r="107" spans="8:9" x14ac:dyDescent="0.2">
      <c r="H107" s="33"/>
      <c r="I107" s="24"/>
    </row>
    <row r="108" spans="8:9" x14ac:dyDescent="0.2">
      <c r="H108" s="33"/>
      <c r="I108" s="24"/>
    </row>
    <row r="109" spans="8:9" x14ac:dyDescent="0.2">
      <c r="H109" s="33"/>
      <c r="I109" s="24"/>
    </row>
    <row r="110" spans="8:9" x14ac:dyDescent="0.2">
      <c r="H110" s="33"/>
      <c r="I110" s="24"/>
    </row>
    <row r="111" spans="8:9" x14ac:dyDescent="0.2">
      <c r="H111" s="33"/>
      <c r="I111" s="24"/>
    </row>
    <row r="112" spans="8:9" x14ac:dyDescent="0.2">
      <c r="H112" s="33"/>
      <c r="I112" s="24"/>
    </row>
    <row r="113" spans="8:9" x14ac:dyDescent="0.2">
      <c r="H113" s="33"/>
      <c r="I113" s="24"/>
    </row>
    <row r="114" spans="8:9" x14ac:dyDescent="0.2">
      <c r="H114" s="33"/>
      <c r="I114" s="24"/>
    </row>
    <row r="115" spans="8:9" x14ac:dyDescent="0.2">
      <c r="H115" s="33"/>
      <c r="I115" s="24"/>
    </row>
    <row r="116" spans="8:9" x14ac:dyDescent="0.2">
      <c r="H116" s="33"/>
      <c r="I116" s="24"/>
    </row>
    <row r="117" spans="8:9" x14ac:dyDescent="0.2">
      <c r="H117" s="33"/>
      <c r="I117" s="24"/>
    </row>
    <row r="118" spans="8:9" x14ac:dyDescent="0.2">
      <c r="H118" s="33"/>
      <c r="I118" s="24"/>
    </row>
    <row r="119" spans="8:9" x14ac:dyDescent="0.2">
      <c r="H119" s="33"/>
      <c r="I119" s="24"/>
    </row>
    <row r="120" spans="8:9" x14ac:dyDescent="0.2">
      <c r="I120" s="24"/>
    </row>
    <row r="121" spans="8:9" x14ac:dyDescent="0.2">
      <c r="I121" s="24"/>
    </row>
    <row r="122" spans="8:9" x14ac:dyDescent="0.2">
      <c r="I122" s="24"/>
    </row>
    <row r="123" spans="8:9" x14ac:dyDescent="0.2">
      <c r="I123" s="24"/>
    </row>
    <row r="124" spans="8:9" x14ac:dyDescent="0.2">
      <c r="I124" s="24"/>
    </row>
    <row r="125" spans="8:9" x14ac:dyDescent="0.2">
      <c r="I125" s="24"/>
    </row>
    <row r="126" spans="8:9" x14ac:dyDescent="0.2">
      <c r="I126" s="24"/>
    </row>
    <row r="127" spans="8:9" x14ac:dyDescent="0.2">
      <c r="I127" s="24"/>
    </row>
    <row r="128" spans="8:9" x14ac:dyDescent="0.2">
      <c r="I128" s="24"/>
    </row>
    <row r="129" spans="9:9" x14ac:dyDescent="0.2">
      <c r="I129" s="24"/>
    </row>
    <row r="130" spans="9:9" x14ac:dyDescent="0.2">
      <c r="I130" s="24"/>
    </row>
    <row r="131" spans="9:9" x14ac:dyDescent="0.2">
      <c r="I131" s="24"/>
    </row>
    <row r="132" spans="9:9" x14ac:dyDescent="0.2">
      <c r="I132" s="24"/>
    </row>
    <row r="133" spans="9:9" x14ac:dyDescent="0.2">
      <c r="I133" s="24"/>
    </row>
    <row r="134" spans="9:9" x14ac:dyDescent="0.2">
      <c r="I134" s="24"/>
    </row>
    <row r="135" spans="9:9" x14ac:dyDescent="0.2">
      <c r="I135" s="24"/>
    </row>
    <row r="136" spans="9:9" x14ac:dyDescent="0.2">
      <c r="I136" s="24"/>
    </row>
    <row r="137" spans="9:9" x14ac:dyDescent="0.2">
      <c r="I137" s="24"/>
    </row>
    <row r="138" spans="9:9" x14ac:dyDescent="0.2">
      <c r="I138" s="24"/>
    </row>
    <row r="139" spans="9:9" x14ac:dyDescent="0.2">
      <c r="I139" s="24"/>
    </row>
  </sheetData>
  <pageMargins left="0.75" right="0.75" top="1" bottom="1" header="0.5" footer="0.5"/>
  <pageSetup paperSize="9" orientation="portrait" horizontalDpi="360" verticalDpi="360" r:id="rId1"/>
  <tableParts count="3">
    <tablePart r:id="rId2"/>
    <tablePart r:id="rId3"/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3"/>
  <sheetViews>
    <sheetView workbookViewId="0">
      <selection activeCell="H21" sqref="H21"/>
    </sheetView>
  </sheetViews>
  <sheetFormatPr baseColWidth="10" defaultColWidth="8.83203125" defaultRowHeight="15" x14ac:dyDescent="0.2"/>
  <cols>
    <col min="1" max="1" width="25" customWidth="1"/>
    <col min="2" max="2" width="18" customWidth="1"/>
  </cols>
  <sheetData>
    <row r="1" spans="1:2" x14ac:dyDescent="0.2">
      <c r="A1" s="2" t="s">
        <v>14</v>
      </c>
      <c r="B1" s="2" t="s">
        <v>0</v>
      </c>
    </row>
    <row r="2" spans="1:2" x14ac:dyDescent="0.2">
      <c r="A2" t="s">
        <v>12</v>
      </c>
      <c r="B2">
        <f>SUM('Saisie Heures'!J:J)</f>
        <v>51</v>
      </c>
    </row>
    <row r="3" spans="1:2" x14ac:dyDescent="0.2">
      <c r="A3" t="s">
        <v>15</v>
      </c>
      <c r="B3">
        <f>SUM('Saisie Heures'!N:N)</f>
        <v>1392.5</v>
      </c>
    </row>
  </sheetData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Saisie Heures</vt:lpstr>
      <vt:lpstr>Récap Collaborateurs</vt:lpstr>
      <vt:lpstr>Récap Sociétés</vt:lpstr>
      <vt:lpstr>Collaborateurs</vt:lpstr>
      <vt:lpstr>Sociétés</vt:lpstr>
      <vt:lpstr>Paramètres</vt:lpstr>
      <vt:lpstr>Dashboard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Daniel Dumas</cp:lastModifiedBy>
  <cp:lastPrinted>2026-03-08T13:56:38Z</cp:lastPrinted>
  <dcterms:created xsi:type="dcterms:W3CDTF">2026-03-07T10:01:28Z</dcterms:created>
  <dcterms:modified xsi:type="dcterms:W3CDTF">2026-03-10T20:35:38Z</dcterms:modified>
</cp:coreProperties>
</file>