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fileSharing readOnlyRecommended="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m4\Desktop\"/>
    </mc:Choice>
  </mc:AlternateContent>
  <xr:revisionPtr revIDLastSave="0" documentId="13_ncr:1_{496693B3-5395-4782-B4DD-F57EEDC984C1}" xr6:coauthVersionLast="47" xr6:coauthVersionMax="47" xr10:uidLastSave="{00000000-0000-0000-0000-000000000000}"/>
  <bookViews>
    <workbookView xWindow="57480" yWindow="-120" windowWidth="29040" windowHeight="15840" xr2:uid="{00000000-000D-0000-FFFF-FFFF00000000}"/>
  </bookViews>
  <sheets>
    <sheet name="Semaine" sheetId="24" r:id="rId1"/>
    <sheet name="Synthèse Logements" sheetId="13" state="hidden" r:id="rId2"/>
    <sheet name="BDD" sheetId="16" r:id="rId3"/>
    <sheet name="BDD N-1" sheetId="23" r:id="rId4"/>
  </sheets>
  <externalReferences>
    <externalReference r:id="rId5"/>
    <externalReference r:id="rId6"/>
  </externalReferences>
  <definedNames>
    <definedName name="_xlnm._FilterDatabase" localSheetId="3" hidden="1">'BDD N-1'!$A$3:$OK$3</definedName>
    <definedName name="DateJ">#REF!</definedName>
    <definedName name="DateN_1">#REF!</definedName>
    <definedName name="DebutN">#REF!</definedName>
    <definedName name="DebutN_1">#REF!</definedName>
    <definedName name="ETAB" localSheetId="2">[1]Paramètres!#REF!</definedName>
    <definedName name="ETAB" localSheetId="3">[1]Paramètres!#REF!</definedName>
    <definedName name="ETAB">[2]Paramètres!#REF!</definedName>
    <definedName name="FinN">#REF!</definedName>
    <definedName name="FinN_1">#REF!</definedName>
    <definedName name="Prestations" localSheetId="2">'[1]Prestas gestion'!#REF!</definedName>
    <definedName name="Prestations" localSheetId="3">'[1]Prestas gestion'!#REF!</definedName>
    <definedName name="Prestations">'[2]Prestas gestion'!#REF!</definedName>
    <definedName name="Produit_exclu" localSheetId="2">[1]Paramètres!#REF!</definedName>
    <definedName name="Produit_exclu" localSheetId="3">[1]Paramètres!#REF!</definedName>
    <definedName name="Produit_exclu">[2]Paramètres!#REF!</definedName>
    <definedName name="Rubrique" localSheetId="2">[1]Paramètres!#REF!</definedName>
    <definedName name="Rubrique" localSheetId="3">[1]Paramètres!#REF!</definedName>
    <definedName name="Rubrique">[2]Paramètres!#REF!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24" l="1" a="1"/>
  <c r="D6" i="24" s="1"/>
  <c r="D25" i="24" a="1"/>
  <c r="D25" i="24" s="1"/>
  <c r="D30" i="24" a="1"/>
  <c r="D30" i="24" s="1"/>
  <c r="D31" i="24" a="1"/>
  <c r="D31" i="24" s="1"/>
  <c r="D36" i="24" a="1"/>
  <c r="D36" i="24" s="1"/>
  <c r="D37" i="24" a="1"/>
  <c r="D37" i="24" s="1"/>
  <c r="D42" i="24" a="1"/>
  <c r="D42" i="24" s="1"/>
  <c r="D43" i="24" a="1"/>
  <c r="D43" i="24" s="1"/>
  <c r="D45" i="24" a="1"/>
  <c r="D45" i="24" s="1"/>
  <c r="D47" i="24" a="1"/>
  <c r="D47" i="24" s="1"/>
  <c r="D48" i="24" a="1"/>
  <c r="D48" i="24" s="1"/>
  <c r="D49" i="24" a="1"/>
  <c r="D49" i="24" s="1"/>
  <c r="D51" i="24" a="1"/>
  <c r="D51" i="24" s="1"/>
  <c r="D53" i="24" a="1"/>
  <c r="D53" i="24" s="1"/>
  <c r="D54" i="24" a="1"/>
  <c r="D54" i="24" s="1"/>
  <c r="D55" i="24" a="1"/>
  <c r="D55" i="24" s="1"/>
  <c r="D1" i="24"/>
  <c r="B1" i="24" s="1"/>
  <c r="D5" i="24" s="1" a="1"/>
  <c r="D5" i="24" s="1"/>
  <c r="OJ5" i="23"/>
  <c r="OI6" i="16" a="1"/>
  <c r="OI6" i="16" s="1"/>
  <c r="I1" i="16"/>
  <c r="J1" i="16"/>
  <c r="K1" i="16"/>
  <c r="L1" i="16"/>
  <c r="M1" i="16"/>
  <c r="N1" i="16"/>
  <c r="O1" i="16"/>
  <c r="P1" i="16"/>
  <c r="Q1" i="16"/>
  <c r="R1" i="16"/>
  <c r="S1" i="16"/>
  <c r="T1" i="16"/>
  <c r="U1" i="16"/>
  <c r="V1" i="16"/>
  <c r="W1" i="16"/>
  <c r="X1" i="16"/>
  <c r="Y1" i="16"/>
  <c r="Z1" i="16"/>
  <c r="AA1" i="16"/>
  <c r="AB1" i="16"/>
  <c r="AC1" i="16"/>
  <c r="AD1" i="16"/>
  <c r="AE1" i="16"/>
  <c r="AF1" i="16"/>
  <c r="AG1" i="16"/>
  <c r="AH1" i="16"/>
  <c r="AI1" i="16"/>
  <c r="AJ1" i="16"/>
  <c r="AK1" i="16"/>
  <c r="AL1" i="16"/>
  <c r="AM1" i="16"/>
  <c r="AN1" i="16"/>
  <c r="AO1" i="16"/>
  <c r="AP1" i="16"/>
  <c r="AQ1" i="16"/>
  <c r="AR1" i="16"/>
  <c r="AS1" i="16"/>
  <c r="AT1" i="16"/>
  <c r="AU1" i="16"/>
  <c r="AV1" i="16"/>
  <c r="AW1" i="16"/>
  <c r="AX1" i="16"/>
  <c r="AY1" i="16"/>
  <c r="AZ1" i="16"/>
  <c r="BA1" i="16"/>
  <c r="BB1" i="16"/>
  <c r="BC1" i="16"/>
  <c r="BD1" i="16"/>
  <c r="BE1" i="16"/>
  <c r="BF1" i="16"/>
  <c r="BG1" i="16"/>
  <c r="BH1" i="16"/>
  <c r="BI1" i="16"/>
  <c r="BJ1" i="16"/>
  <c r="BK1" i="16"/>
  <c r="BL1" i="16"/>
  <c r="BM1" i="16"/>
  <c r="BN1" i="16"/>
  <c r="BO1" i="16"/>
  <c r="BP1" i="16"/>
  <c r="BQ1" i="16"/>
  <c r="BR1" i="16"/>
  <c r="BS1" i="16"/>
  <c r="BT1" i="16"/>
  <c r="BU1" i="16"/>
  <c r="BV1" i="16"/>
  <c r="BW1" i="16"/>
  <c r="BX1" i="16"/>
  <c r="BY1" i="16"/>
  <c r="BZ1" i="16"/>
  <c r="CA1" i="16"/>
  <c r="CB1" i="16"/>
  <c r="CC1" i="16"/>
  <c r="CD1" i="16"/>
  <c r="CE1" i="16"/>
  <c r="CF1" i="16"/>
  <c r="CG1" i="16"/>
  <c r="CH1" i="16"/>
  <c r="CI1" i="16"/>
  <c r="CJ1" i="16"/>
  <c r="CK1" i="16"/>
  <c r="CL1" i="16"/>
  <c r="CM1" i="16"/>
  <c r="CN1" i="16"/>
  <c r="CO1" i="16"/>
  <c r="CP1" i="16"/>
  <c r="CQ1" i="16"/>
  <c r="CR1" i="16"/>
  <c r="CS1" i="16"/>
  <c r="CT1" i="16"/>
  <c r="CU1" i="16"/>
  <c r="CV1" i="16"/>
  <c r="CW1" i="16"/>
  <c r="CX1" i="16"/>
  <c r="CY1" i="16"/>
  <c r="CZ1" i="16"/>
  <c r="DA1" i="16"/>
  <c r="DB1" i="16"/>
  <c r="DC1" i="16"/>
  <c r="DD1" i="16"/>
  <c r="DE1" i="16"/>
  <c r="DF1" i="16"/>
  <c r="DG1" i="16"/>
  <c r="DH1" i="16"/>
  <c r="DI1" i="16"/>
  <c r="DJ1" i="16"/>
  <c r="DK1" i="16"/>
  <c r="DL1" i="16"/>
  <c r="DM1" i="16"/>
  <c r="DN1" i="16"/>
  <c r="DO1" i="16"/>
  <c r="DP1" i="16"/>
  <c r="DQ1" i="16"/>
  <c r="DR1" i="16"/>
  <c r="DS1" i="16"/>
  <c r="DT1" i="16"/>
  <c r="DU1" i="16"/>
  <c r="DV1" i="16"/>
  <c r="DW1" i="16"/>
  <c r="DX1" i="16"/>
  <c r="DY1" i="16"/>
  <c r="DZ1" i="16"/>
  <c r="EA1" i="16"/>
  <c r="EB1" i="16"/>
  <c r="EC1" i="16"/>
  <c r="ED1" i="16"/>
  <c r="EE1" i="16"/>
  <c r="EF1" i="16"/>
  <c r="EG1" i="16"/>
  <c r="EH1" i="16"/>
  <c r="EI1" i="16"/>
  <c r="EJ1" i="16"/>
  <c r="EK1" i="16"/>
  <c r="EL1" i="16"/>
  <c r="EM1" i="16"/>
  <c r="EN1" i="16"/>
  <c r="EO1" i="16"/>
  <c r="EP1" i="16"/>
  <c r="EQ1" i="16"/>
  <c r="ER1" i="16"/>
  <c r="ES1" i="16"/>
  <c r="ET1" i="16"/>
  <c r="EU1" i="16"/>
  <c r="EV1" i="16"/>
  <c r="EW1" i="16"/>
  <c r="EX1" i="16"/>
  <c r="EY1" i="16"/>
  <c r="EZ1" i="16"/>
  <c r="FA1" i="16"/>
  <c r="FB1" i="16"/>
  <c r="FC1" i="16"/>
  <c r="FD1" i="16"/>
  <c r="FE1" i="16"/>
  <c r="FF1" i="16"/>
  <c r="FG1" i="16"/>
  <c r="FH1" i="16"/>
  <c r="FI1" i="16"/>
  <c r="FJ1" i="16"/>
  <c r="FK1" i="16"/>
  <c r="FL1" i="16"/>
  <c r="FM1" i="16"/>
  <c r="FN1" i="16"/>
  <c r="FO1" i="16"/>
  <c r="FP1" i="16"/>
  <c r="FQ1" i="16"/>
  <c r="FR1" i="16"/>
  <c r="FS1" i="16"/>
  <c r="FT1" i="16"/>
  <c r="FU1" i="16"/>
  <c r="FV1" i="16"/>
  <c r="FW1" i="16"/>
  <c r="FX1" i="16"/>
  <c r="FY1" i="16"/>
  <c r="FZ1" i="16"/>
  <c r="GA1" i="16"/>
  <c r="GB1" i="16"/>
  <c r="GC1" i="16"/>
  <c r="GD1" i="16"/>
  <c r="GE1" i="16"/>
  <c r="GF1" i="16"/>
  <c r="GG1" i="16"/>
  <c r="GH1" i="16"/>
  <c r="GI1" i="16"/>
  <c r="GJ1" i="16"/>
  <c r="GK1" i="16"/>
  <c r="GL1" i="16"/>
  <c r="GM1" i="16"/>
  <c r="GN1" i="16"/>
  <c r="GO1" i="16"/>
  <c r="GP1" i="16"/>
  <c r="GQ1" i="16"/>
  <c r="GR1" i="16"/>
  <c r="GS1" i="16"/>
  <c r="GT1" i="16"/>
  <c r="GU1" i="16"/>
  <c r="GV1" i="16"/>
  <c r="GW1" i="16"/>
  <c r="GX1" i="16"/>
  <c r="GY1" i="16"/>
  <c r="GZ1" i="16"/>
  <c r="HA1" i="16"/>
  <c r="HB1" i="16"/>
  <c r="HC1" i="16"/>
  <c r="HD1" i="16"/>
  <c r="HE1" i="16"/>
  <c r="HF1" i="16"/>
  <c r="HG1" i="16"/>
  <c r="HH1" i="16"/>
  <c r="HI1" i="16"/>
  <c r="HJ1" i="16"/>
  <c r="HK1" i="16"/>
  <c r="HL1" i="16"/>
  <c r="HM1" i="16"/>
  <c r="HN1" i="16"/>
  <c r="HO1" i="16"/>
  <c r="HP1" i="16"/>
  <c r="HQ1" i="16"/>
  <c r="HR1" i="16"/>
  <c r="HS1" i="16"/>
  <c r="HT1" i="16"/>
  <c r="HU1" i="16"/>
  <c r="HV1" i="16"/>
  <c r="HW1" i="16"/>
  <c r="HX1" i="16"/>
  <c r="HY1" i="16"/>
  <c r="HZ1" i="16"/>
  <c r="IA1" i="16"/>
  <c r="IB1" i="16"/>
  <c r="IC1" i="16"/>
  <c r="ID1" i="16"/>
  <c r="IE1" i="16"/>
  <c r="IF1" i="16"/>
  <c r="IG1" i="16"/>
  <c r="IH1" i="16"/>
  <c r="II1" i="16"/>
  <c r="IJ1" i="16"/>
  <c r="IK1" i="16"/>
  <c r="IL1" i="16"/>
  <c r="IM1" i="16"/>
  <c r="IN1" i="16"/>
  <c r="IO1" i="16"/>
  <c r="IP1" i="16"/>
  <c r="IQ1" i="16"/>
  <c r="IR1" i="16"/>
  <c r="IS1" i="16"/>
  <c r="IT1" i="16"/>
  <c r="IU1" i="16"/>
  <c r="IV1" i="16"/>
  <c r="IW1" i="16"/>
  <c r="IX1" i="16"/>
  <c r="IY1" i="16"/>
  <c r="IZ1" i="16"/>
  <c r="JA1" i="16"/>
  <c r="JB1" i="16"/>
  <c r="JC1" i="16"/>
  <c r="JD1" i="16"/>
  <c r="JE1" i="16"/>
  <c r="JF1" i="16"/>
  <c r="JG1" i="16"/>
  <c r="JH1" i="16"/>
  <c r="JI1" i="16"/>
  <c r="JJ1" i="16"/>
  <c r="JK1" i="16"/>
  <c r="JL1" i="16"/>
  <c r="JM1" i="16"/>
  <c r="JN1" i="16"/>
  <c r="JO1" i="16"/>
  <c r="JP1" i="16"/>
  <c r="JQ1" i="16"/>
  <c r="JR1" i="16"/>
  <c r="JS1" i="16"/>
  <c r="JT1" i="16"/>
  <c r="JU1" i="16"/>
  <c r="JV1" i="16"/>
  <c r="JW1" i="16"/>
  <c r="JX1" i="16"/>
  <c r="JY1" i="16"/>
  <c r="JZ1" i="16"/>
  <c r="KA1" i="16"/>
  <c r="KB1" i="16"/>
  <c r="KC1" i="16"/>
  <c r="KD1" i="16"/>
  <c r="KE1" i="16"/>
  <c r="KF1" i="16"/>
  <c r="KG1" i="16"/>
  <c r="KH1" i="16"/>
  <c r="KI1" i="16"/>
  <c r="KJ1" i="16"/>
  <c r="KK1" i="16"/>
  <c r="KL1" i="16"/>
  <c r="KM1" i="16"/>
  <c r="KN1" i="16"/>
  <c r="KO1" i="16"/>
  <c r="KP1" i="16"/>
  <c r="KQ1" i="16"/>
  <c r="KR1" i="16"/>
  <c r="KS1" i="16"/>
  <c r="KT1" i="16"/>
  <c r="KU1" i="16"/>
  <c r="KV1" i="16"/>
  <c r="KW1" i="16"/>
  <c r="KX1" i="16"/>
  <c r="KY1" i="16"/>
  <c r="KZ1" i="16"/>
  <c r="LA1" i="16"/>
  <c r="LB1" i="16"/>
  <c r="LC1" i="16"/>
  <c r="LD1" i="16"/>
  <c r="LE1" i="16"/>
  <c r="LF1" i="16"/>
  <c r="LG1" i="16"/>
  <c r="LH1" i="16"/>
  <c r="LI1" i="16"/>
  <c r="LJ1" i="16"/>
  <c r="LK1" i="16"/>
  <c r="LL1" i="16"/>
  <c r="LM1" i="16"/>
  <c r="LN1" i="16"/>
  <c r="LO1" i="16"/>
  <c r="LP1" i="16"/>
  <c r="LQ1" i="16"/>
  <c r="LR1" i="16"/>
  <c r="LS1" i="16"/>
  <c r="LT1" i="16"/>
  <c r="LU1" i="16"/>
  <c r="LV1" i="16"/>
  <c r="LW1" i="16"/>
  <c r="LX1" i="16"/>
  <c r="LY1" i="16"/>
  <c r="LZ1" i="16"/>
  <c r="MA1" i="16"/>
  <c r="MB1" i="16"/>
  <c r="MC1" i="16"/>
  <c r="MD1" i="16"/>
  <c r="ME1" i="16"/>
  <c r="MF1" i="16"/>
  <c r="MG1" i="16"/>
  <c r="MH1" i="16"/>
  <c r="MI1" i="16"/>
  <c r="MJ1" i="16"/>
  <c r="MK1" i="16"/>
  <c r="ML1" i="16"/>
  <c r="MM1" i="16"/>
  <c r="MN1" i="16"/>
  <c r="MO1" i="16"/>
  <c r="MP1" i="16"/>
  <c r="MQ1" i="16"/>
  <c r="MR1" i="16"/>
  <c r="MS1" i="16"/>
  <c r="MT1" i="16"/>
  <c r="MU1" i="16"/>
  <c r="MV1" i="16"/>
  <c r="MW1" i="16"/>
  <c r="MX1" i="16"/>
  <c r="MY1" i="16"/>
  <c r="MZ1" i="16"/>
  <c r="NA1" i="16"/>
  <c r="NB1" i="16"/>
  <c r="NC1" i="16"/>
  <c r="ND1" i="16"/>
  <c r="NE1" i="16"/>
  <c r="NF1" i="16"/>
  <c r="NG1" i="16"/>
  <c r="NH1" i="16"/>
  <c r="NI1" i="16"/>
  <c r="NJ1" i="16"/>
  <c r="H1" i="16"/>
  <c r="D35" i="24" l="1" a="1"/>
  <c r="D35" i="24" s="1"/>
  <c r="D23" i="24" a="1"/>
  <c r="D23" i="24" s="1"/>
  <c r="D11" i="24" a="1"/>
  <c r="D11" i="24" s="1"/>
  <c r="D52" i="24" a="1"/>
  <c r="D52" i="24" s="1"/>
  <c r="D46" i="24" a="1"/>
  <c r="D46" i="24" s="1"/>
  <c r="D40" i="24" a="1"/>
  <c r="D40" i="24" s="1"/>
  <c r="D22" i="24" a="1"/>
  <c r="D22" i="24" s="1"/>
  <c r="D10" i="24" a="1"/>
  <c r="D10" i="24" s="1"/>
  <c r="D34" i="24" a="1"/>
  <c r="D34" i="24" s="1"/>
  <c r="D28" i="24" a="1"/>
  <c r="D28" i="24" s="1"/>
  <c r="D16" i="24" a="1"/>
  <c r="D16" i="24" s="1"/>
  <c r="D39" i="24" a="1"/>
  <c r="D39" i="24" s="1"/>
  <c r="D27" i="24" a="1"/>
  <c r="D27" i="24" s="1"/>
  <c r="D21" i="24" a="1"/>
  <c r="D21" i="24" s="1"/>
  <c r="D9" i="24" a="1"/>
  <c r="D9" i="24" s="1"/>
  <c r="D33" i="24" a="1"/>
  <c r="D33" i="24" s="1"/>
  <c r="D15" i="24" a="1"/>
  <c r="D15" i="24" s="1"/>
  <c r="D44" i="24" a="1"/>
  <c r="D44" i="24" s="1"/>
  <c r="D32" i="24" a="1"/>
  <c r="D32" i="24" s="1"/>
  <c r="D20" i="24" a="1"/>
  <c r="D20" i="24" s="1"/>
  <c r="D8" i="24" a="1"/>
  <c r="D8" i="24" s="1"/>
  <c r="D50" i="24" a="1"/>
  <c r="D50" i="24" s="1"/>
  <c r="D38" i="24" a="1"/>
  <c r="D38" i="24" s="1"/>
  <c r="D26" i="24" a="1"/>
  <c r="D26" i="24" s="1"/>
  <c r="D14" i="24" a="1"/>
  <c r="D14" i="24" s="1"/>
  <c r="D19" i="24" a="1"/>
  <c r="D19" i="24" s="1"/>
  <c r="D13" i="24" a="1"/>
  <c r="D13" i="24" s="1"/>
  <c r="D7" i="24" a="1"/>
  <c r="D7" i="24" s="1"/>
  <c r="D24" i="24" a="1"/>
  <c r="D24" i="24" s="1"/>
  <c r="D18" i="24" a="1"/>
  <c r="D18" i="24" s="1"/>
  <c r="D12" i="24" a="1"/>
  <c r="D12" i="24" s="1"/>
  <c r="D41" i="24" a="1"/>
  <c r="D41" i="24" s="1"/>
  <c r="D29" i="24" a="1"/>
  <c r="D29" i="24" s="1"/>
  <c r="D17" i="24" a="1"/>
  <c r="D17" i="24" s="1"/>
  <c r="OI4" i="16" a="1"/>
  <c r="OI4" i="16" s="1"/>
  <c r="I1" i="23"/>
  <c r="J1" i="23"/>
  <c r="K1" i="23"/>
  <c r="L1" i="23"/>
  <c r="M1" i="23"/>
  <c r="N1" i="23"/>
  <c r="O1" i="23"/>
  <c r="P1" i="23"/>
  <c r="Q1" i="23"/>
  <c r="R1" i="23"/>
  <c r="S1" i="23"/>
  <c r="T1" i="23"/>
  <c r="U1" i="23"/>
  <c r="V1" i="23"/>
  <c r="W1" i="23"/>
  <c r="X1" i="23"/>
  <c r="Y1" i="23"/>
  <c r="Z1" i="23"/>
  <c r="AA1" i="23"/>
  <c r="AB1" i="23"/>
  <c r="AC1" i="23"/>
  <c r="AD1" i="23"/>
  <c r="AE1" i="23"/>
  <c r="AF1" i="23"/>
  <c r="AG1" i="23"/>
  <c r="AH1" i="23"/>
  <c r="AI1" i="23"/>
  <c r="AJ1" i="23"/>
  <c r="AK1" i="23"/>
  <c r="AL1" i="23"/>
  <c r="AM1" i="23"/>
  <c r="AN1" i="23"/>
  <c r="AO1" i="23"/>
  <c r="AP1" i="23"/>
  <c r="AQ1" i="23"/>
  <c r="AR1" i="23"/>
  <c r="AS1" i="23"/>
  <c r="AT1" i="23"/>
  <c r="AU1" i="23"/>
  <c r="AV1" i="23"/>
  <c r="AW1" i="23"/>
  <c r="AX1" i="23"/>
  <c r="AY1" i="23"/>
  <c r="AZ1" i="23"/>
  <c r="BA1" i="23"/>
  <c r="BB1" i="23"/>
  <c r="BC1" i="23"/>
  <c r="BD1" i="23"/>
  <c r="BE1" i="23"/>
  <c r="BF1" i="23"/>
  <c r="BG1" i="23"/>
  <c r="BH1" i="23"/>
  <c r="BI1" i="23"/>
  <c r="BJ1" i="23"/>
  <c r="BK1" i="23"/>
  <c r="BL1" i="23"/>
  <c r="BM1" i="23"/>
  <c r="BN1" i="23"/>
  <c r="BO1" i="23"/>
  <c r="BP1" i="23"/>
  <c r="BQ1" i="23"/>
  <c r="BR1" i="23"/>
  <c r="BS1" i="23"/>
  <c r="BT1" i="23"/>
  <c r="BU1" i="23"/>
  <c r="BV1" i="23"/>
  <c r="BW1" i="23"/>
  <c r="BX1" i="23"/>
  <c r="BY1" i="23"/>
  <c r="BZ1" i="23"/>
  <c r="CA1" i="23"/>
  <c r="CB1" i="23"/>
  <c r="CC1" i="23"/>
  <c r="CD1" i="23"/>
  <c r="CE1" i="23"/>
  <c r="CF1" i="23"/>
  <c r="CG1" i="23"/>
  <c r="CH1" i="23"/>
  <c r="CI1" i="23"/>
  <c r="CJ1" i="23"/>
  <c r="CK1" i="23"/>
  <c r="CL1" i="23"/>
  <c r="CM1" i="23"/>
  <c r="CN1" i="23"/>
  <c r="CO1" i="23"/>
  <c r="CP1" i="23"/>
  <c r="CQ1" i="23"/>
  <c r="CR1" i="23"/>
  <c r="CS1" i="23"/>
  <c r="CT1" i="23"/>
  <c r="CU1" i="23"/>
  <c r="CV1" i="23"/>
  <c r="CW1" i="23"/>
  <c r="CX1" i="23"/>
  <c r="CY1" i="23"/>
  <c r="CZ1" i="23"/>
  <c r="DA1" i="23"/>
  <c r="DB1" i="23"/>
  <c r="DC1" i="23"/>
  <c r="DD1" i="23"/>
  <c r="DE1" i="23"/>
  <c r="DF1" i="23"/>
  <c r="DG1" i="23"/>
  <c r="DH1" i="23"/>
  <c r="DI1" i="23"/>
  <c r="DJ1" i="23"/>
  <c r="DK1" i="23"/>
  <c r="DL1" i="23"/>
  <c r="DM1" i="23"/>
  <c r="DN1" i="23"/>
  <c r="DO1" i="23"/>
  <c r="DP1" i="23"/>
  <c r="DQ1" i="23"/>
  <c r="DR1" i="23"/>
  <c r="DS1" i="23"/>
  <c r="DT1" i="23"/>
  <c r="DU1" i="23"/>
  <c r="DV1" i="23"/>
  <c r="DW1" i="23"/>
  <c r="DX1" i="23"/>
  <c r="DY1" i="23"/>
  <c r="DZ1" i="23"/>
  <c r="EA1" i="23"/>
  <c r="EB1" i="23"/>
  <c r="EC1" i="23"/>
  <c r="ED1" i="23"/>
  <c r="EE1" i="23"/>
  <c r="EF1" i="23"/>
  <c r="EG1" i="23"/>
  <c r="EH1" i="23"/>
  <c r="EI1" i="23"/>
  <c r="EJ1" i="23"/>
  <c r="EK1" i="23"/>
  <c r="EL1" i="23"/>
  <c r="EM1" i="23"/>
  <c r="EN1" i="23"/>
  <c r="EO1" i="23"/>
  <c r="EP1" i="23"/>
  <c r="EQ1" i="23"/>
  <c r="ER1" i="23"/>
  <c r="ES1" i="23"/>
  <c r="ET1" i="23"/>
  <c r="EU1" i="23"/>
  <c r="EV1" i="23"/>
  <c r="EW1" i="23"/>
  <c r="EX1" i="23"/>
  <c r="EY1" i="23"/>
  <c r="EZ1" i="23"/>
  <c r="FA1" i="23"/>
  <c r="FB1" i="23"/>
  <c r="FC1" i="23"/>
  <c r="FD1" i="23"/>
  <c r="FE1" i="23"/>
  <c r="FF1" i="23"/>
  <c r="FG1" i="23"/>
  <c r="FH1" i="23"/>
  <c r="FI1" i="23"/>
  <c r="FJ1" i="23"/>
  <c r="FK1" i="23"/>
  <c r="FL1" i="23"/>
  <c r="FM1" i="23"/>
  <c r="FN1" i="23"/>
  <c r="FO1" i="23"/>
  <c r="FP1" i="23"/>
  <c r="FQ1" i="23"/>
  <c r="FR1" i="23"/>
  <c r="FS1" i="23"/>
  <c r="FT1" i="23"/>
  <c r="FU1" i="23"/>
  <c r="FV1" i="23"/>
  <c r="FW1" i="23"/>
  <c r="FX1" i="23"/>
  <c r="FY1" i="23"/>
  <c r="FZ1" i="23"/>
  <c r="GA1" i="23"/>
  <c r="GB1" i="23"/>
  <c r="GC1" i="23"/>
  <c r="GD1" i="23"/>
  <c r="GE1" i="23"/>
  <c r="GF1" i="23"/>
  <c r="GG1" i="23"/>
  <c r="GH1" i="23"/>
  <c r="GI1" i="23"/>
  <c r="GJ1" i="23"/>
  <c r="GK1" i="23"/>
  <c r="GL1" i="23"/>
  <c r="GM1" i="23"/>
  <c r="GN1" i="23"/>
  <c r="GO1" i="23"/>
  <c r="GP1" i="23"/>
  <c r="GQ1" i="23"/>
  <c r="GR1" i="23"/>
  <c r="GS1" i="23"/>
  <c r="GT1" i="23"/>
  <c r="GU1" i="23"/>
  <c r="GV1" i="23"/>
  <c r="GW1" i="23"/>
  <c r="GX1" i="23"/>
  <c r="GY1" i="23"/>
  <c r="GZ1" i="23"/>
  <c r="HA1" i="23"/>
  <c r="HB1" i="23"/>
  <c r="HC1" i="23"/>
  <c r="HD1" i="23"/>
  <c r="HE1" i="23"/>
  <c r="HF1" i="23"/>
  <c r="HG1" i="23"/>
  <c r="HH1" i="23"/>
  <c r="HI1" i="23"/>
  <c r="HJ1" i="23"/>
  <c r="HK1" i="23"/>
  <c r="HL1" i="23"/>
  <c r="HM1" i="23"/>
  <c r="HN1" i="23"/>
  <c r="HO1" i="23"/>
  <c r="HP1" i="23"/>
  <c r="HQ1" i="23"/>
  <c r="HR1" i="23"/>
  <c r="HS1" i="23"/>
  <c r="HT1" i="23"/>
  <c r="HU1" i="23"/>
  <c r="HV1" i="23"/>
  <c r="HW1" i="23"/>
  <c r="HX1" i="23"/>
  <c r="HY1" i="23"/>
  <c r="HZ1" i="23"/>
  <c r="IA1" i="23"/>
  <c r="IB1" i="23"/>
  <c r="IC1" i="23"/>
  <c r="ID1" i="23"/>
  <c r="IE1" i="23"/>
  <c r="IF1" i="23"/>
  <c r="IG1" i="23"/>
  <c r="IH1" i="23"/>
  <c r="II1" i="23"/>
  <c r="IJ1" i="23"/>
  <c r="IK1" i="23"/>
  <c r="IL1" i="23"/>
  <c r="IM1" i="23"/>
  <c r="IN1" i="23"/>
  <c r="IO1" i="23"/>
  <c r="IP1" i="23"/>
  <c r="IQ1" i="23"/>
  <c r="IR1" i="23"/>
  <c r="IS1" i="23"/>
  <c r="IT1" i="23"/>
  <c r="IU1" i="23"/>
  <c r="IV1" i="23"/>
  <c r="IW1" i="23"/>
  <c r="IX1" i="23"/>
  <c r="IY1" i="23"/>
  <c r="IZ1" i="23"/>
  <c r="JA1" i="23"/>
  <c r="JB1" i="23"/>
  <c r="JC1" i="23"/>
  <c r="JD1" i="23"/>
  <c r="JE1" i="23"/>
  <c r="JF1" i="23"/>
  <c r="JG1" i="23"/>
  <c r="JH1" i="23"/>
  <c r="JI1" i="23"/>
  <c r="JJ1" i="23"/>
  <c r="JK1" i="23"/>
  <c r="JL1" i="23"/>
  <c r="JM1" i="23"/>
  <c r="JN1" i="23"/>
  <c r="JO1" i="23"/>
  <c r="JP1" i="23"/>
  <c r="JQ1" i="23"/>
  <c r="JR1" i="23"/>
  <c r="JS1" i="23"/>
  <c r="JT1" i="23"/>
  <c r="JU1" i="23"/>
  <c r="JV1" i="23"/>
  <c r="JW1" i="23"/>
  <c r="JX1" i="23"/>
  <c r="JY1" i="23"/>
  <c r="JZ1" i="23"/>
  <c r="KA1" i="23"/>
  <c r="KB1" i="23"/>
  <c r="KC1" i="23"/>
  <c r="KD1" i="23"/>
  <c r="KE1" i="23"/>
  <c r="KF1" i="23"/>
  <c r="KG1" i="23"/>
  <c r="KH1" i="23"/>
  <c r="KI1" i="23"/>
  <c r="KJ1" i="23"/>
  <c r="KK1" i="23"/>
  <c r="KL1" i="23"/>
  <c r="KM1" i="23"/>
  <c r="KN1" i="23"/>
  <c r="KO1" i="23"/>
  <c r="KP1" i="23"/>
  <c r="KQ1" i="23"/>
  <c r="KR1" i="23"/>
  <c r="KS1" i="23"/>
  <c r="KT1" i="23"/>
  <c r="KU1" i="23"/>
  <c r="KV1" i="23"/>
  <c r="KW1" i="23"/>
  <c r="KX1" i="23"/>
  <c r="KY1" i="23"/>
  <c r="KZ1" i="23"/>
  <c r="LA1" i="23"/>
  <c r="LB1" i="23"/>
  <c r="LC1" i="23"/>
  <c r="LD1" i="23"/>
  <c r="LE1" i="23"/>
  <c r="LF1" i="23"/>
  <c r="LG1" i="23"/>
  <c r="LH1" i="23"/>
  <c r="LI1" i="23"/>
  <c r="LJ1" i="23"/>
  <c r="LK1" i="23"/>
  <c r="LL1" i="23"/>
  <c r="LM1" i="23"/>
  <c r="LN1" i="23"/>
  <c r="LO1" i="23"/>
  <c r="LP1" i="23"/>
  <c r="LQ1" i="23"/>
  <c r="LR1" i="23"/>
  <c r="LS1" i="23"/>
  <c r="LT1" i="23"/>
  <c r="LU1" i="23"/>
  <c r="LV1" i="23"/>
  <c r="LW1" i="23"/>
  <c r="LX1" i="23"/>
  <c r="LY1" i="23"/>
  <c r="LZ1" i="23"/>
  <c r="MA1" i="23"/>
  <c r="MB1" i="23"/>
  <c r="MC1" i="23"/>
  <c r="MD1" i="23"/>
  <c r="ME1" i="23"/>
  <c r="MF1" i="23"/>
  <c r="MG1" i="23"/>
  <c r="MH1" i="23"/>
  <c r="MI1" i="23"/>
  <c r="MJ1" i="23"/>
  <c r="MK1" i="23"/>
  <c r="ML1" i="23"/>
  <c r="MM1" i="23"/>
  <c r="MN1" i="23"/>
  <c r="MO1" i="23"/>
  <c r="MP1" i="23"/>
  <c r="MQ1" i="23"/>
  <c r="MR1" i="23"/>
  <c r="MS1" i="23"/>
  <c r="MT1" i="23"/>
  <c r="MU1" i="23"/>
  <c r="MV1" i="23"/>
  <c r="MW1" i="23"/>
  <c r="MX1" i="23"/>
  <c r="MY1" i="23"/>
  <c r="MZ1" i="23"/>
  <c r="NA1" i="23"/>
  <c r="NB1" i="23"/>
  <c r="NC1" i="23"/>
  <c r="ND1" i="23"/>
  <c r="NE1" i="23"/>
  <c r="NF1" i="23"/>
  <c r="NG1" i="23"/>
  <c r="NH1" i="23"/>
  <c r="NI1" i="23"/>
  <c r="NJ1" i="23"/>
  <c r="NK1" i="23"/>
  <c r="NL1" i="23"/>
  <c r="NM1" i="23"/>
  <c r="H1" i="23"/>
  <c r="NL2" i="23" l="1"/>
  <c r="NM2" i="23"/>
  <c r="NK2" i="23"/>
  <c r="G32" i="23"/>
  <c r="F32" i="23"/>
  <c r="G31" i="23"/>
  <c r="F31" i="23"/>
  <c r="G30" i="23"/>
  <c r="F30" i="23"/>
  <c r="G29" i="23"/>
  <c r="F29" i="23"/>
  <c r="G28" i="23"/>
  <c r="F28" i="23"/>
  <c r="G27" i="23"/>
  <c r="F27" i="23"/>
  <c r="G26" i="23"/>
  <c r="F26" i="23"/>
  <c r="G25" i="23"/>
  <c r="F25" i="23"/>
  <c r="G24" i="23"/>
  <c r="F24" i="23"/>
  <c r="G23" i="23"/>
  <c r="F23" i="23"/>
  <c r="G22" i="23"/>
  <c r="F22" i="23"/>
  <c r="G21" i="23"/>
  <c r="F21" i="23"/>
  <c r="G20" i="23"/>
  <c r="F20" i="23"/>
  <c r="G19" i="23"/>
  <c r="F19" i="23"/>
  <c r="G18" i="23"/>
  <c r="F18" i="23"/>
  <c r="G17" i="23"/>
  <c r="F17" i="23"/>
  <c r="G16" i="23"/>
  <c r="F16" i="23"/>
  <c r="G15" i="23"/>
  <c r="F15" i="23"/>
  <c r="G14" i="23"/>
  <c r="F14" i="23"/>
  <c r="G13" i="23"/>
  <c r="F13" i="23"/>
  <c r="G12" i="23"/>
  <c r="F12" i="23"/>
  <c r="G11" i="23"/>
  <c r="F11" i="23"/>
  <c r="G10" i="23"/>
  <c r="F10" i="23"/>
  <c r="G9" i="23"/>
  <c r="F9" i="23"/>
  <c r="G8" i="23"/>
  <c r="F8" i="23"/>
  <c r="G7" i="23"/>
  <c r="F7" i="23"/>
  <c r="G6" i="23"/>
  <c r="F6" i="23"/>
  <c r="G5" i="23"/>
  <c r="F5" i="23"/>
  <c r="G4" i="23"/>
  <c r="F4" i="23"/>
  <c r="NJ2" i="23"/>
  <c r="NI2" i="23"/>
  <c r="NH2" i="23"/>
  <c r="NG2" i="23"/>
  <c r="NF2" i="23"/>
  <c r="NE2" i="23"/>
  <c r="ND2" i="23"/>
  <c r="NC2" i="23"/>
  <c r="NB2" i="23"/>
  <c r="NA2" i="23"/>
  <c r="MZ2" i="23"/>
  <c r="MY2" i="23"/>
  <c r="MX2" i="23"/>
  <c r="MW2" i="23"/>
  <c r="MV2" i="23"/>
  <c r="MU2" i="23"/>
  <c r="MT2" i="23"/>
  <c r="MS2" i="23"/>
  <c r="MR2" i="23"/>
  <c r="MQ2" i="23"/>
  <c r="MP2" i="23"/>
  <c r="MO2" i="23"/>
  <c r="MN2" i="23"/>
  <c r="MM2" i="23"/>
  <c r="ML2" i="23"/>
  <c r="MK2" i="23"/>
  <c r="MJ2" i="23"/>
  <c r="MI2" i="23"/>
  <c r="MH2" i="23"/>
  <c r="MG2" i="23"/>
  <c r="MF2" i="23"/>
  <c r="ME2" i="23"/>
  <c r="MD2" i="23"/>
  <c r="MC2" i="23"/>
  <c r="MB2" i="23"/>
  <c r="MA2" i="23"/>
  <c r="LZ2" i="23"/>
  <c r="LY2" i="23"/>
  <c r="LX2" i="23"/>
  <c r="LW2" i="23"/>
  <c r="LV2" i="23"/>
  <c r="LU2" i="23"/>
  <c r="LT2" i="23"/>
  <c r="LS2" i="23"/>
  <c r="LR2" i="23"/>
  <c r="LQ2" i="23"/>
  <c r="LP2" i="23"/>
  <c r="LO2" i="23"/>
  <c r="LN2" i="23"/>
  <c r="LM2" i="23"/>
  <c r="LL2" i="23"/>
  <c r="LK2" i="23"/>
  <c r="LJ2" i="23"/>
  <c r="LI2" i="23"/>
  <c r="LH2" i="23"/>
  <c r="LG2" i="23"/>
  <c r="LF2" i="23"/>
  <c r="LE2" i="23"/>
  <c r="LD2" i="23"/>
  <c r="LC2" i="23"/>
  <c r="LB2" i="23"/>
  <c r="LA2" i="23"/>
  <c r="KZ2" i="23"/>
  <c r="KY2" i="23"/>
  <c r="KX2" i="23"/>
  <c r="KW2" i="23"/>
  <c r="KV2" i="23"/>
  <c r="KU2" i="23"/>
  <c r="KT2" i="23"/>
  <c r="KS2" i="23"/>
  <c r="KR2" i="23"/>
  <c r="KQ2" i="23"/>
  <c r="KP2" i="23"/>
  <c r="KO2" i="23"/>
  <c r="KN2" i="23"/>
  <c r="KM2" i="23"/>
  <c r="KL2" i="23"/>
  <c r="KK2" i="23"/>
  <c r="KJ2" i="23"/>
  <c r="KI2" i="23"/>
  <c r="KH2" i="23"/>
  <c r="KG2" i="23"/>
  <c r="KF2" i="23"/>
  <c r="KE2" i="23"/>
  <c r="KD2" i="23"/>
  <c r="KC2" i="23"/>
  <c r="KB2" i="23"/>
  <c r="KA2" i="23"/>
  <c r="JZ2" i="23"/>
  <c r="JY2" i="23"/>
  <c r="JX2" i="23"/>
  <c r="JW2" i="23"/>
  <c r="JV2" i="23"/>
  <c r="JU2" i="23"/>
  <c r="JT2" i="23"/>
  <c r="JS2" i="23"/>
  <c r="JR2" i="23"/>
  <c r="JQ2" i="23"/>
  <c r="JP2" i="23"/>
  <c r="JO2" i="23"/>
  <c r="JN2" i="23"/>
  <c r="JM2" i="23"/>
  <c r="JL2" i="23"/>
  <c r="JK2" i="23"/>
  <c r="JJ2" i="23"/>
  <c r="JI2" i="23"/>
  <c r="JH2" i="23"/>
  <c r="JG2" i="23"/>
  <c r="JF2" i="23"/>
  <c r="JE2" i="23"/>
  <c r="JD2" i="23"/>
  <c r="JC2" i="23"/>
  <c r="JB2" i="23"/>
  <c r="JA2" i="23"/>
  <c r="IZ2" i="23"/>
  <c r="IY2" i="23"/>
  <c r="IX2" i="23"/>
  <c r="IW2" i="23"/>
  <c r="IV2" i="23"/>
  <c r="IU2" i="23"/>
  <c r="IT2" i="23"/>
  <c r="IS2" i="23"/>
  <c r="IR2" i="23"/>
  <c r="IQ2" i="23"/>
  <c r="IP2" i="23"/>
  <c r="IO2" i="23"/>
  <c r="IN2" i="23"/>
  <c r="IM2" i="23"/>
  <c r="IL2" i="23"/>
  <c r="IK2" i="23"/>
  <c r="IJ2" i="23"/>
  <c r="II2" i="23"/>
  <c r="IH2" i="23"/>
  <c r="IG2" i="23"/>
  <c r="IF2" i="23"/>
  <c r="IE2" i="23"/>
  <c r="ID2" i="23"/>
  <c r="IC2" i="23"/>
  <c r="IB2" i="23"/>
  <c r="IA2" i="23"/>
  <c r="HZ2" i="23"/>
  <c r="HY2" i="23"/>
  <c r="HX2" i="23"/>
  <c r="HW2" i="23"/>
  <c r="HV2" i="23"/>
  <c r="HU2" i="23"/>
  <c r="HT2" i="23"/>
  <c r="HS2" i="23"/>
  <c r="HR2" i="23"/>
  <c r="HQ2" i="23"/>
  <c r="HP2" i="23"/>
  <c r="HO2" i="23"/>
  <c r="HN2" i="23"/>
  <c r="HM2" i="23"/>
  <c r="HL2" i="23"/>
  <c r="HK2" i="23"/>
  <c r="HJ2" i="23"/>
  <c r="HI2" i="23"/>
  <c r="HH2" i="23"/>
  <c r="HG2" i="23"/>
  <c r="HF2" i="23"/>
  <c r="HE2" i="23"/>
  <c r="HD2" i="23"/>
  <c r="HC2" i="23"/>
  <c r="HB2" i="23"/>
  <c r="HA2" i="23"/>
  <c r="GZ2" i="23"/>
  <c r="GY2" i="23"/>
  <c r="GX2" i="23"/>
  <c r="GW2" i="23"/>
  <c r="GV2" i="23"/>
  <c r="GU2" i="23"/>
  <c r="GT2" i="23"/>
  <c r="GS2" i="23"/>
  <c r="GR2" i="23"/>
  <c r="GQ2" i="23"/>
  <c r="GP2" i="23"/>
  <c r="GO2" i="23"/>
  <c r="GN2" i="23"/>
  <c r="GM2" i="23"/>
  <c r="GL2" i="23"/>
  <c r="GK2" i="23"/>
  <c r="GJ2" i="23"/>
  <c r="GI2" i="23"/>
  <c r="GH2" i="23"/>
  <c r="GG2" i="23"/>
  <c r="GF2" i="23"/>
  <c r="GE2" i="23"/>
  <c r="GD2" i="23"/>
  <c r="GC2" i="23"/>
  <c r="GB2" i="23"/>
  <c r="GA2" i="23"/>
  <c r="FZ2" i="23"/>
  <c r="FY2" i="23"/>
  <c r="FX2" i="23"/>
  <c r="FW2" i="23"/>
  <c r="FV2" i="23"/>
  <c r="FU2" i="23"/>
  <c r="FT2" i="23"/>
  <c r="FS2" i="23"/>
  <c r="FR2" i="23"/>
  <c r="FQ2" i="23"/>
  <c r="FP2" i="23"/>
  <c r="FO2" i="23"/>
  <c r="FN2" i="23"/>
  <c r="FM2" i="23"/>
  <c r="FL2" i="23"/>
  <c r="FK2" i="23"/>
  <c r="FJ2" i="23"/>
  <c r="FI2" i="23"/>
  <c r="FH2" i="23"/>
  <c r="FG2" i="23"/>
  <c r="FF2" i="23"/>
  <c r="FE2" i="23"/>
  <c r="FD2" i="23"/>
  <c r="FC2" i="23"/>
  <c r="FB2" i="23"/>
  <c r="FA2" i="23"/>
  <c r="EZ2" i="23"/>
  <c r="EY2" i="23"/>
  <c r="EX2" i="23"/>
  <c r="EW2" i="23"/>
  <c r="EV2" i="23"/>
  <c r="EU2" i="23"/>
  <c r="ET2" i="23"/>
  <c r="ES2" i="23"/>
  <c r="ER2" i="23"/>
  <c r="EQ2" i="23"/>
  <c r="EP2" i="23"/>
  <c r="EO2" i="23"/>
  <c r="EN2" i="23"/>
  <c r="EM2" i="23"/>
  <c r="EL2" i="23"/>
  <c r="EK2" i="23"/>
  <c r="EJ2" i="23"/>
  <c r="EI2" i="23"/>
  <c r="EH2" i="23"/>
  <c r="EG2" i="23"/>
  <c r="EF2" i="23"/>
  <c r="EE2" i="23"/>
  <c r="ED2" i="23"/>
  <c r="EC2" i="23"/>
  <c r="EB2" i="23"/>
  <c r="EA2" i="23"/>
  <c r="DZ2" i="23"/>
  <c r="DY2" i="23"/>
  <c r="DX2" i="23"/>
  <c r="DW2" i="23"/>
  <c r="DV2" i="23"/>
  <c r="DU2" i="23"/>
  <c r="DT2" i="23"/>
  <c r="DS2" i="23"/>
  <c r="DR2" i="23"/>
  <c r="DQ2" i="23"/>
  <c r="DP2" i="23"/>
  <c r="DO2" i="23"/>
  <c r="DN2" i="23"/>
  <c r="DM2" i="23"/>
  <c r="DL2" i="23"/>
  <c r="DK2" i="23"/>
  <c r="DJ2" i="23"/>
  <c r="DI2" i="23"/>
  <c r="DH2" i="23"/>
  <c r="DG2" i="23"/>
  <c r="DF2" i="23"/>
  <c r="DE2" i="23"/>
  <c r="DD2" i="23"/>
  <c r="DC2" i="23"/>
  <c r="DB2" i="23"/>
  <c r="DA2" i="23"/>
  <c r="CZ2" i="23"/>
  <c r="CY2" i="23"/>
  <c r="CX2" i="23"/>
  <c r="CW2" i="23"/>
  <c r="CV2" i="23"/>
  <c r="CU2" i="23"/>
  <c r="CT2" i="23"/>
  <c r="CS2" i="23"/>
  <c r="CR2" i="23"/>
  <c r="CQ2" i="23"/>
  <c r="CP2" i="23"/>
  <c r="CO2" i="23"/>
  <c r="CN2" i="23"/>
  <c r="CM2" i="23"/>
  <c r="CL2" i="23"/>
  <c r="CK2" i="23"/>
  <c r="CJ2" i="23"/>
  <c r="CI2" i="23"/>
  <c r="CH2" i="23"/>
  <c r="CG2" i="23"/>
  <c r="CF2" i="23"/>
  <c r="CE2" i="23"/>
  <c r="CD2" i="23"/>
  <c r="CC2" i="23"/>
  <c r="CB2" i="23"/>
  <c r="CA2" i="23"/>
  <c r="BZ2" i="23"/>
  <c r="BY2" i="23"/>
  <c r="BX2" i="23"/>
  <c r="BW2" i="23"/>
  <c r="BV2" i="23"/>
  <c r="BU2" i="23"/>
  <c r="BT2" i="23"/>
  <c r="BS2" i="23"/>
  <c r="BR2" i="23"/>
  <c r="BQ2" i="23"/>
  <c r="BP2" i="23"/>
  <c r="BO2" i="23"/>
  <c r="BN2" i="23"/>
  <c r="BM2" i="23"/>
  <c r="BL2" i="23"/>
  <c r="BK2" i="23"/>
  <c r="BJ2" i="23"/>
  <c r="BI2" i="23"/>
  <c r="BH2" i="23"/>
  <c r="BG2" i="23"/>
  <c r="BF2" i="23"/>
  <c r="BE2" i="23"/>
  <c r="BD2" i="23"/>
  <c r="BC2" i="23"/>
  <c r="BB2" i="23"/>
  <c r="BA2" i="23"/>
  <c r="AZ2" i="23"/>
  <c r="AY2" i="23"/>
  <c r="AX2" i="23"/>
  <c r="AW2" i="23"/>
  <c r="AV2" i="23"/>
  <c r="AU2" i="23"/>
  <c r="AT2" i="23"/>
  <c r="AS2" i="23"/>
  <c r="AR2" i="23"/>
  <c r="AQ2" i="23"/>
  <c r="AP2" i="23"/>
  <c r="AO2" i="23"/>
  <c r="AN2" i="23"/>
  <c r="AM2" i="23"/>
  <c r="AL2" i="23"/>
  <c r="AK2" i="23"/>
  <c r="AJ2" i="23"/>
  <c r="AI2" i="23"/>
  <c r="AH2" i="23"/>
  <c r="AG2" i="23"/>
  <c r="AF2" i="23"/>
  <c r="AE2" i="23"/>
  <c r="AD2" i="23"/>
  <c r="AC2" i="23"/>
  <c r="AB2" i="23"/>
  <c r="AA2" i="23"/>
  <c r="Z2" i="23"/>
  <c r="Y2" i="23"/>
  <c r="X2" i="23"/>
  <c r="W2" i="23"/>
  <c r="V2" i="23"/>
  <c r="U2" i="23"/>
  <c r="T2" i="23"/>
  <c r="S2" i="23"/>
  <c r="R2" i="23"/>
  <c r="Q2" i="23"/>
  <c r="P2" i="23"/>
  <c r="O2" i="23"/>
  <c r="N2" i="23"/>
  <c r="M2" i="23"/>
  <c r="L2" i="23"/>
  <c r="K2" i="23"/>
  <c r="J2" i="23"/>
  <c r="I2" i="23"/>
  <c r="H2" i="23"/>
  <c r="H2" i="16"/>
  <c r="FT26" i="23" l="1"/>
  <c r="ID12" i="23"/>
  <c r="AA26" i="23"/>
  <c r="DT26" i="23"/>
  <c r="NL28" i="23"/>
  <c r="NM28" i="23"/>
  <c r="NL18" i="23"/>
  <c r="NM18" i="23"/>
  <c r="NL24" i="23"/>
  <c r="NM24" i="23"/>
  <c r="NL29" i="23"/>
  <c r="NM29" i="23"/>
  <c r="NL13" i="23"/>
  <c r="NM13" i="23"/>
  <c r="NL19" i="23"/>
  <c r="NM19" i="23"/>
  <c r="NK25" i="23"/>
  <c r="NL25" i="23"/>
  <c r="NM25" i="23"/>
  <c r="NL31" i="23"/>
  <c r="NM31" i="23"/>
  <c r="NL15" i="23"/>
  <c r="NM15" i="23"/>
  <c r="NL21" i="23"/>
  <c r="NM21" i="23"/>
  <c r="NL32" i="23"/>
  <c r="NM32" i="23"/>
  <c r="NL16" i="23"/>
  <c r="NM16" i="23"/>
  <c r="NL22" i="23"/>
  <c r="NM22" i="23"/>
  <c r="NL7" i="23"/>
  <c r="NM7" i="23"/>
  <c r="NJ24" i="23"/>
  <c r="KY28" i="23"/>
  <c r="NL8" i="23"/>
  <c r="NM8" i="23"/>
  <c r="NL14" i="23"/>
  <c r="NM14" i="23"/>
  <c r="NL20" i="23"/>
  <c r="NM20" i="23"/>
  <c r="NL26" i="23"/>
  <c r="NM26" i="23"/>
  <c r="NK30" i="23"/>
  <c r="NL30" i="23"/>
  <c r="NM30" i="23"/>
  <c r="NK9" i="23"/>
  <c r="NL9" i="23"/>
  <c r="NM9" i="23"/>
  <c r="MK26" i="23"/>
  <c r="NL4" i="23"/>
  <c r="NM4" i="23"/>
  <c r="NL10" i="23"/>
  <c r="NM10" i="23"/>
  <c r="NG15" i="23"/>
  <c r="NL5" i="23"/>
  <c r="NM5" i="23"/>
  <c r="NL11" i="23"/>
  <c r="NM11" i="23"/>
  <c r="LI26" i="23"/>
  <c r="NL17" i="23"/>
  <c r="NM17" i="23"/>
  <c r="NL23" i="23"/>
  <c r="NM23" i="23"/>
  <c r="NL27" i="23"/>
  <c r="NM27" i="23"/>
  <c r="NL6" i="23"/>
  <c r="NM6" i="23"/>
  <c r="NL12" i="23"/>
  <c r="NM12" i="23"/>
  <c r="NG27" i="23"/>
  <c r="NI14" i="23"/>
  <c r="NK14" i="23"/>
  <c r="IZ20" i="23"/>
  <c r="NK20" i="23"/>
  <c r="MA26" i="23"/>
  <c r="NK26" i="23"/>
  <c r="JH26" i="23"/>
  <c r="JP26" i="23"/>
  <c r="NK15" i="23"/>
  <c r="NK21" i="23"/>
  <c r="X26" i="23"/>
  <c r="LH26" i="23"/>
  <c r="NB4" i="23"/>
  <c r="NK4" i="23"/>
  <c r="NC10" i="23"/>
  <c r="NK10" i="23"/>
  <c r="MF31" i="23"/>
  <c r="NK31" i="23"/>
  <c r="NB16" i="23"/>
  <c r="NK16" i="23"/>
  <c r="MH22" i="23"/>
  <c r="NK22" i="23"/>
  <c r="BU26" i="23"/>
  <c r="NE26" i="23"/>
  <c r="NH31" i="23"/>
  <c r="NI5" i="23"/>
  <c r="NK5" i="23"/>
  <c r="MO11" i="23"/>
  <c r="NK11" i="23"/>
  <c r="BV26" i="23"/>
  <c r="NI26" i="23"/>
  <c r="ED31" i="23"/>
  <c r="NI17" i="23"/>
  <c r="NK17" i="23"/>
  <c r="LQ23" i="23"/>
  <c r="NK23" i="23"/>
  <c r="DR26" i="23"/>
  <c r="DA27" i="23"/>
  <c r="NK27" i="23"/>
  <c r="GW31" i="23"/>
  <c r="ND6" i="23"/>
  <c r="NK6" i="23"/>
  <c r="NE12" i="23"/>
  <c r="NK12" i="23"/>
  <c r="EJ32" i="23"/>
  <c r="NK32" i="23"/>
  <c r="NK18" i="23"/>
  <c r="KZ24" i="23"/>
  <c r="NK24" i="23"/>
  <c r="FO26" i="23"/>
  <c r="MX28" i="23"/>
  <c r="NK28" i="23"/>
  <c r="NF7" i="23"/>
  <c r="NK7" i="23"/>
  <c r="NB13" i="23"/>
  <c r="NK13" i="23"/>
  <c r="NF19" i="23"/>
  <c r="NK19" i="23"/>
  <c r="HJ26" i="23"/>
  <c r="P28" i="23"/>
  <c r="NK8" i="23"/>
  <c r="NC19" i="23"/>
  <c r="NE25" i="23"/>
  <c r="HQ26" i="23"/>
  <c r="NK29" i="23"/>
  <c r="CF24" i="23"/>
  <c r="JB24" i="23"/>
  <c r="AY26" i="23"/>
  <c r="CV26" i="23"/>
  <c r="EV26" i="23"/>
  <c r="GN26" i="23"/>
  <c r="IO26" i="23"/>
  <c r="KN26" i="23"/>
  <c r="NC7" i="23"/>
  <c r="CR24" i="23"/>
  <c r="JN24" i="23"/>
  <c r="H26" i="23"/>
  <c r="AZ26" i="23"/>
  <c r="DA26" i="23"/>
  <c r="EZ26" i="23"/>
  <c r="GW26" i="23"/>
  <c r="IT26" i="23"/>
  <c r="KO26" i="23"/>
  <c r="MM26" i="23"/>
  <c r="CT28" i="23"/>
  <c r="NF8" i="23"/>
  <c r="V12" i="23"/>
  <c r="DN24" i="23"/>
  <c r="JP24" i="23"/>
  <c r="L26" i="23"/>
  <c r="BI26" i="23"/>
  <c r="DF26" i="23"/>
  <c r="FA26" i="23"/>
  <c r="GY26" i="23"/>
  <c r="IV26" i="23"/>
  <c r="KV26" i="23"/>
  <c r="MS26" i="23"/>
  <c r="GC28" i="23"/>
  <c r="CP12" i="23"/>
  <c r="DZ24" i="23"/>
  <c r="KN24" i="23"/>
  <c r="M26" i="23"/>
  <c r="BK26" i="23"/>
  <c r="DH26" i="23"/>
  <c r="FH26" i="23"/>
  <c r="HE26" i="23"/>
  <c r="IZ26" i="23"/>
  <c r="KZ26" i="23"/>
  <c r="MW26" i="23"/>
  <c r="JO28" i="23"/>
  <c r="N31" i="23"/>
  <c r="FJ12" i="23"/>
  <c r="EB24" i="23"/>
  <c r="T26" i="23"/>
  <c r="BQ26" i="23"/>
  <c r="DL26" i="23"/>
  <c r="FL26" i="23"/>
  <c r="HI26" i="23"/>
  <c r="JF26" i="23"/>
  <c r="LC26" i="23"/>
  <c r="MX26" i="23"/>
  <c r="BS31" i="23"/>
  <c r="ND18" i="23"/>
  <c r="NE24" i="23"/>
  <c r="EZ24" i="23"/>
  <c r="LV24" i="23"/>
  <c r="KM29" i="23"/>
  <c r="FL24" i="23"/>
  <c r="MH24" i="23"/>
  <c r="L24" i="23"/>
  <c r="GH24" i="23"/>
  <c r="MJ24" i="23"/>
  <c r="AF26" i="23"/>
  <c r="CC26" i="23"/>
  <c r="EB26" i="23"/>
  <c r="FU26" i="23"/>
  <c r="HU26" i="23"/>
  <c r="JR26" i="23"/>
  <c r="LO26" i="23"/>
  <c r="CE29" i="23"/>
  <c r="JO31" i="23"/>
  <c r="X24" i="23"/>
  <c r="GT24" i="23"/>
  <c r="NH24" i="23"/>
  <c r="AG26" i="23"/>
  <c r="CG26" i="23"/>
  <c r="ED26" i="23"/>
  <c r="GA26" i="23"/>
  <c r="HX26" i="23"/>
  <c r="JS26" i="23"/>
  <c r="LT26" i="23"/>
  <c r="DO29" i="23"/>
  <c r="GA11" i="23"/>
  <c r="AT24" i="23"/>
  <c r="GV24" i="23"/>
  <c r="AM26" i="23"/>
  <c r="CJ26" i="23"/>
  <c r="EE26" i="23"/>
  <c r="GF26" i="23"/>
  <c r="IC26" i="23"/>
  <c r="KB26" i="23"/>
  <c r="LY26" i="23"/>
  <c r="JC29" i="23"/>
  <c r="AM11" i="23"/>
  <c r="U14" i="23"/>
  <c r="BF24" i="23"/>
  <c r="HT24" i="23"/>
  <c r="AR26" i="23"/>
  <c r="CO26" i="23"/>
  <c r="EN26" i="23"/>
  <c r="GK26" i="23"/>
  <c r="IF26" i="23"/>
  <c r="KD26" i="23"/>
  <c r="KK29" i="23"/>
  <c r="DG11" i="23"/>
  <c r="NB15" i="23"/>
  <c r="NH21" i="23"/>
  <c r="BH24" i="23"/>
  <c r="IF24" i="23"/>
  <c r="NG26" i="23"/>
  <c r="AW26" i="23"/>
  <c r="CR26" i="23"/>
  <c r="EP26" i="23"/>
  <c r="GM26" i="23"/>
  <c r="IJ26" i="23"/>
  <c r="KJ26" i="23"/>
  <c r="MB26" i="23"/>
  <c r="ND30" i="23"/>
  <c r="AB4" i="23"/>
  <c r="BL4" i="23"/>
  <c r="CV4" i="23"/>
  <c r="EF4" i="23"/>
  <c r="FP4" i="23"/>
  <c r="GZ4" i="23"/>
  <c r="IJ4" i="23"/>
  <c r="JT4" i="23"/>
  <c r="LD4" i="23"/>
  <c r="MN4" i="23"/>
  <c r="U5" i="23"/>
  <c r="CO5" i="23"/>
  <c r="FI5" i="23"/>
  <c r="IC5" i="23"/>
  <c r="KW5" i="23"/>
  <c r="W7" i="23"/>
  <c r="AN7" i="23"/>
  <c r="BJ7" i="23"/>
  <c r="CF7" i="23"/>
  <c r="CZ7" i="23"/>
  <c r="DS7" i="23"/>
  <c r="EO7" i="23"/>
  <c r="FK7" i="23"/>
  <c r="GB7" i="23"/>
  <c r="GX7" i="23"/>
  <c r="HT7" i="23"/>
  <c r="IN7" i="23"/>
  <c r="JG7" i="23"/>
  <c r="KC7" i="23"/>
  <c r="KY7" i="23"/>
  <c r="LP7" i="23"/>
  <c r="ML7" i="23"/>
  <c r="NH7" i="23"/>
  <c r="CN8" i="23"/>
  <c r="IB8" i="23"/>
  <c r="NJ9" i="23"/>
  <c r="AH9" i="23"/>
  <c r="BK9" i="23"/>
  <c r="CK9" i="23"/>
  <c r="DQ9" i="23"/>
  <c r="ER9" i="23"/>
  <c r="FV9" i="23"/>
  <c r="GY9" i="23"/>
  <c r="HY9" i="23"/>
  <c r="JE9" i="23"/>
  <c r="KF9" i="23"/>
  <c r="LJ9" i="23"/>
  <c r="MM9" i="23"/>
  <c r="H10" i="23"/>
  <c r="X10" i="23"/>
  <c r="AR10" i="23"/>
  <c r="BH10" i="23"/>
  <c r="CB10" i="23"/>
  <c r="CR10" i="23"/>
  <c r="DL10" i="23"/>
  <c r="EB10" i="23"/>
  <c r="EV10" i="23"/>
  <c r="FL10" i="23"/>
  <c r="GF10" i="23"/>
  <c r="GV10" i="23"/>
  <c r="HP10" i="23"/>
  <c r="IF10" i="23"/>
  <c r="IZ10" i="23"/>
  <c r="JP10" i="23"/>
  <c r="KJ10" i="23"/>
  <c r="KZ10" i="23"/>
  <c r="LT10" i="23"/>
  <c r="MJ10" i="23"/>
  <c r="ND10" i="23"/>
  <c r="IU11" i="23"/>
  <c r="LO11" i="23"/>
  <c r="KX12" i="23"/>
  <c r="AN14" i="23"/>
  <c r="BJ14" i="23"/>
  <c r="CF14" i="23"/>
  <c r="CZ14" i="23"/>
  <c r="DS14" i="23"/>
  <c r="EO14" i="23"/>
  <c r="FI14" i="23"/>
  <c r="GB14" i="23"/>
  <c r="GX14" i="23"/>
  <c r="HT14" i="23"/>
  <c r="IN14" i="23"/>
  <c r="JG14" i="23"/>
  <c r="KC14" i="23"/>
  <c r="KW14" i="23"/>
  <c r="LP14" i="23"/>
  <c r="ML14" i="23"/>
  <c r="NH14" i="23"/>
  <c r="CO15" i="23"/>
  <c r="IC15" i="23"/>
  <c r="AN16" i="23"/>
  <c r="BX16" i="23"/>
  <c r="DH16" i="23"/>
  <c r="ER16" i="23"/>
  <c r="GB16" i="23"/>
  <c r="HL16" i="23"/>
  <c r="IV16" i="23"/>
  <c r="KF16" i="23"/>
  <c r="LP16" i="23"/>
  <c r="MZ16" i="23"/>
  <c r="AS17" i="23"/>
  <c r="DM17" i="23"/>
  <c r="GG17" i="23"/>
  <c r="JA17" i="23"/>
  <c r="LU17" i="23"/>
  <c r="H19" i="23"/>
  <c r="AF19" i="23"/>
  <c r="BD19" i="23"/>
  <c r="CB19" i="23"/>
  <c r="CZ19" i="23"/>
  <c r="DX19" i="23"/>
  <c r="EV19" i="23"/>
  <c r="FT19" i="23"/>
  <c r="GR19" i="23"/>
  <c r="HP19" i="23"/>
  <c r="IN19" i="23"/>
  <c r="JL19" i="23"/>
  <c r="KJ19" i="23"/>
  <c r="LH19" i="23"/>
  <c r="MF19" i="23"/>
  <c r="ND19" i="23"/>
  <c r="BP20" i="23"/>
  <c r="HD20" i="23"/>
  <c r="MR20" i="23"/>
  <c r="V21" i="23"/>
  <c r="AO21" i="23"/>
  <c r="BK21" i="23"/>
  <c r="CG21" i="23"/>
  <c r="DA21" i="23"/>
  <c r="DT21" i="23"/>
  <c r="EP21" i="23"/>
  <c r="FJ21" i="23"/>
  <c r="GC21" i="23"/>
  <c r="GY21" i="23"/>
  <c r="HU21" i="23"/>
  <c r="IO21" i="23"/>
  <c r="JH21" i="23"/>
  <c r="KD21" i="23"/>
  <c r="KX21" i="23"/>
  <c r="LQ21" i="23"/>
  <c r="MM21" i="23"/>
  <c r="NI21" i="23"/>
  <c r="U22" i="23"/>
  <c r="AO22" i="23"/>
  <c r="BH22" i="23"/>
  <c r="CD22" i="23"/>
  <c r="CZ22" i="23"/>
  <c r="DT22" i="23"/>
  <c r="EV22" i="23"/>
  <c r="GI22" i="23"/>
  <c r="IJ22" i="23"/>
  <c r="KG22" i="23"/>
  <c r="MF22" i="23"/>
  <c r="BK23" i="23"/>
  <c r="HM23" i="23"/>
  <c r="JY27" i="23"/>
  <c r="BG28" i="23"/>
  <c r="EP28" i="23"/>
  <c r="HX28" i="23"/>
  <c r="LB28" i="23"/>
  <c r="AI29" i="23"/>
  <c r="HE29" i="23"/>
  <c r="NG29" i="23"/>
  <c r="AR31" i="23"/>
  <c r="CU31" i="23"/>
  <c r="FN31" i="23"/>
  <c r="IB31" i="23"/>
  <c r="KV31" i="23"/>
  <c r="NF32" i="23"/>
  <c r="IZ32" i="23"/>
  <c r="DL32" i="23"/>
  <c r="IB32" i="23"/>
  <c r="CN32" i="23"/>
  <c r="ND32" i="23"/>
  <c r="HP32" i="23"/>
  <c r="CB32" i="23"/>
  <c r="MF32" i="23"/>
  <c r="GR32" i="23"/>
  <c r="BD32" i="23"/>
  <c r="LH32" i="23"/>
  <c r="FT32" i="23"/>
  <c r="AF32" i="23"/>
  <c r="KV32" i="23"/>
  <c r="FH32" i="23"/>
  <c r="T32" i="23"/>
  <c r="KJ32" i="23"/>
  <c r="EV32" i="23"/>
  <c r="H32" i="23"/>
  <c r="LT32" i="23"/>
  <c r="AC4" i="23"/>
  <c r="BM4" i="23"/>
  <c r="CW4" i="23"/>
  <c r="EG4" i="23"/>
  <c r="FQ4" i="23"/>
  <c r="HA4" i="23"/>
  <c r="IK4" i="23"/>
  <c r="JU4" i="23"/>
  <c r="LE4" i="23"/>
  <c r="MO4" i="23"/>
  <c r="W5" i="23"/>
  <c r="CQ5" i="23"/>
  <c r="FK5" i="23"/>
  <c r="IE5" i="23"/>
  <c r="KY5" i="23"/>
  <c r="X7" i="23"/>
  <c r="AR7" i="23"/>
  <c r="BK7" i="23"/>
  <c r="CG7" i="23"/>
  <c r="DC7" i="23"/>
  <c r="DT7" i="23"/>
  <c r="EP7" i="23"/>
  <c r="FL7" i="23"/>
  <c r="GF7" i="23"/>
  <c r="GY7" i="23"/>
  <c r="HU7" i="23"/>
  <c r="IQ7" i="23"/>
  <c r="JH7" i="23"/>
  <c r="KD7" i="23"/>
  <c r="KZ7" i="23"/>
  <c r="LT7" i="23"/>
  <c r="MM7" i="23"/>
  <c r="NI7" i="23"/>
  <c r="CZ8" i="23"/>
  <c r="IN8" i="23"/>
  <c r="AK9" i="23"/>
  <c r="BL9" i="23"/>
  <c r="CP9" i="23"/>
  <c r="DS9" i="23"/>
  <c r="ES9" i="23"/>
  <c r="FY9" i="23"/>
  <c r="GZ9" i="23"/>
  <c r="ID9" i="23"/>
  <c r="JG9" i="23"/>
  <c r="KG9" i="23"/>
  <c r="LM9" i="23"/>
  <c r="MN9" i="23"/>
  <c r="I10" i="23"/>
  <c r="Y10" i="23"/>
  <c r="AS10" i="23"/>
  <c r="BI10" i="23"/>
  <c r="CC10" i="23"/>
  <c r="CS10" i="23"/>
  <c r="DM10" i="23"/>
  <c r="EC10" i="23"/>
  <c r="EW10" i="23"/>
  <c r="FM10" i="23"/>
  <c r="GG10" i="23"/>
  <c r="GW10" i="23"/>
  <c r="HQ10" i="23"/>
  <c r="IG10" i="23"/>
  <c r="JA10" i="23"/>
  <c r="JQ10" i="23"/>
  <c r="KK10" i="23"/>
  <c r="LA10" i="23"/>
  <c r="LU10" i="23"/>
  <c r="MK10" i="23"/>
  <c r="NE10" i="23"/>
  <c r="AO11" i="23"/>
  <c r="DI11" i="23"/>
  <c r="GC11" i="23"/>
  <c r="IW11" i="23"/>
  <c r="LQ11" i="23"/>
  <c r="X12" i="23"/>
  <c r="CR12" i="23"/>
  <c r="FL12" i="23"/>
  <c r="IF12" i="23"/>
  <c r="KZ12" i="23"/>
  <c r="NE13" i="23"/>
  <c r="X14" i="23"/>
  <c r="AR14" i="23"/>
  <c r="BK14" i="23"/>
  <c r="CG14" i="23"/>
  <c r="DA14" i="23"/>
  <c r="DT14" i="23"/>
  <c r="EP14" i="23"/>
  <c r="FL14" i="23"/>
  <c r="GF14" i="23"/>
  <c r="GY14" i="23"/>
  <c r="HU14" i="23"/>
  <c r="IO14" i="23"/>
  <c r="JH14" i="23"/>
  <c r="KD14" i="23"/>
  <c r="KZ14" i="23"/>
  <c r="LT14" i="23"/>
  <c r="MM14" i="23"/>
  <c r="DA15" i="23"/>
  <c r="IO15" i="23"/>
  <c r="AO16" i="23"/>
  <c r="BY16" i="23"/>
  <c r="DI16" i="23"/>
  <c r="ES16" i="23"/>
  <c r="GC16" i="23"/>
  <c r="HM16" i="23"/>
  <c r="IW16" i="23"/>
  <c r="KG16" i="23"/>
  <c r="LQ16" i="23"/>
  <c r="NA16" i="23"/>
  <c r="AU17" i="23"/>
  <c r="DO17" i="23"/>
  <c r="GI17" i="23"/>
  <c r="JC17" i="23"/>
  <c r="LW17" i="23"/>
  <c r="K19" i="23"/>
  <c r="AI19" i="23"/>
  <c r="BG19" i="23"/>
  <c r="CE19" i="23"/>
  <c r="DC19" i="23"/>
  <c r="EA19" i="23"/>
  <c r="EY19" i="23"/>
  <c r="FW19" i="23"/>
  <c r="GU19" i="23"/>
  <c r="HS19" i="23"/>
  <c r="IQ19" i="23"/>
  <c r="JO19" i="23"/>
  <c r="KM19" i="23"/>
  <c r="LK19" i="23"/>
  <c r="MI19" i="23"/>
  <c r="NG19" i="23"/>
  <c r="CB20" i="23"/>
  <c r="HP20" i="23"/>
  <c r="ND20" i="23"/>
  <c r="Y21" i="23"/>
  <c r="AS21" i="23"/>
  <c r="BL21" i="23"/>
  <c r="CH21" i="23"/>
  <c r="DB21" i="23"/>
  <c r="DU21" i="23"/>
  <c r="EQ21" i="23"/>
  <c r="FM21" i="23"/>
  <c r="GG21" i="23"/>
  <c r="GZ21" i="23"/>
  <c r="HV21" i="23"/>
  <c r="IP21" i="23"/>
  <c r="JI21" i="23"/>
  <c r="KE21" i="23"/>
  <c r="LA21" i="23"/>
  <c r="LU21" i="23"/>
  <c r="MN21" i="23"/>
  <c r="NJ21" i="23"/>
  <c r="V22" i="23"/>
  <c r="AR22" i="23"/>
  <c r="BL22" i="23"/>
  <c r="CE22" i="23"/>
  <c r="DA22" i="23"/>
  <c r="DU22" i="23"/>
  <c r="EZ22" i="23"/>
  <c r="GR22" i="23"/>
  <c r="IO22" i="23"/>
  <c r="KJ22" i="23"/>
  <c r="BW23" i="23"/>
  <c r="IK23" i="23"/>
  <c r="JA27" i="23"/>
  <c r="KW27" i="23"/>
  <c r="BJ28" i="23"/>
  <c r="ES28" i="23"/>
  <c r="IE28" i="23"/>
  <c r="LN28" i="23"/>
  <c r="AU29" i="23"/>
  <c r="HQ29" i="23"/>
  <c r="AU31" i="23"/>
  <c r="DC31" i="23"/>
  <c r="FT31" i="23"/>
  <c r="II31" i="23"/>
  <c r="LB31" i="23"/>
  <c r="MR32" i="23"/>
  <c r="AI4" i="23"/>
  <c r="BS4" i="23"/>
  <c r="DC4" i="23"/>
  <c r="EM4" i="23"/>
  <c r="FW4" i="23"/>
  <c r="HG4" i="23"/>
  <c r="IQ4" i="23"/>
  <c r="KA4" i="23"/>
  <c r="LK4" i="23"/>
  <c r="MU4" i="23"/>
  <c r="AG5" i="23"/>
  <c r="DA5" i="23"/>
  <c r="FU5" i="23"/>
  <c r="IO5" i="23"/>
  <c r="LI5" i="23"/>
  <c r="Y7" i="23"/>
  <c r="AU7" i="23"/>
  <c r="BL7" i="23"/>
  <c r="CH7" i="23"/>
  <c r="DD7" i="23"/>
  <c r="DX7" i="23"/>
  <c r="EQ7" i="23"/>
  <c r="FM7" i="23"/>
  <c r="GI7" i="23"/>
  <c r="GZ7" i="23"/>
  <c r="HV7" i="23"/>
  <c r="IR7" i="23"/>
  <c r="JL7" i="23"/>
  <c r="KE7" i="23"/>
  <c r="LA7" i="23"/>
  <c r="LW7" i="23"/>
  <c r="MN7" i="23"/>
  <c r="NJ7" i="23"/>
  <c r="DL8" i="23"/>
  <c r="IZ8" i="23"/>
  <c r="J9" i="23"/>
  <c r="AM9" i="23"/>
  <c r="BM9" i="23"/>
  <c r="CS9" i="23"/>
  <c r="DT9" i="23"/>
  <c r="EX9" i="23"/>
  <c r="GA9" i="23"/>
  <c r="HA9" i="23"/>
  <c r="IG9" i="23"/>
  <c r="JH9" i="23"/>
  <c r="KL9" i="23"/>
  <c r="LO9" i="23"/>
  <c r="MO9" i="23"/>
  <c r="J10" i="23"/>
  <c r="AB10" i="23"/>
  <c r="AT10" i="23"/>
  <c r="BL10" i="23"/>
  <c r="CD10" i="23"/>
  <c r="CV10" i="23"/>
  <c r="DN10" i="23"/>
  <c r="EF10" i="23"/>
  <c r="EX10" i="23"/>
  <c r="FP10" i="23"/>
  <c r="GH10" i="23"/>
  <c r="GZ10" i="23"/>
  <c r="HR10" i="23"/>
  <c r="IJ10" i="23"/>
  <c r="JB10" i="23"/>
  <c r="JT10" i="23"/>
  <c r="KL10" i="23"/>
  <c r="LD10" i="23"/>
  <c r="LV10" i="23"/>
  <c r="MN10" i="23"/>
  <c r="NF10" i="23"/>
  <c r="AY11" i="23"/>
  <c r="DS11" i="23"/>
  <c r="GM11" i="23"/>
  <c r="JG11" i="23"/>
  <c r="MA11" i="23"/>
  <c r="AH12" i="23"/>
  <c r="DB12" i="23"/>
  <c r="FV12" i="23"/>
  <c r="IP12" i="23"/>
  <c r="LJ12" i="23"/>
  <c r="NG14" i="23"/>
  <c r="Y14" i="23"/>
  <c r="AS14" i="23"/>
  <c r="BL14" i="23"/>
  <c r="CH14" i="23"/>
  <c r="DD14" i="23"/>
  <c r="DX14" i="23"/>
  <c r="EQ14" i="23"/>
  <c r="FM14" i="23"/>
  <c r="GG14" i="23"/>
  <c r="GZ14" i="23"/>
  <c r="HV14" i="23"/>
  <c r="IR14" i="23"/>
  <c r="JL14" i="23"/>
  <c r="KE14" i="23"/>
  <c r="LA14" i="23"/>
  <c r="LU14" i="23"/>
  <c r="MN14" i="23"/>
  <c r="NJ14" i="23"/>
  <c r="DM15" i="23"/>
  <c r="JA15" i="23"/>
  <c r="K16" i="23"/>
  <c r="AU16" i="23"/>
  <c r="CE16" i="23"/>
  <c r="DO16" i="23"/>
  <c r="EY16" i="23"/>
  <c r="GI16" i="23"/>
  <c r="HS16" i="23"/>
  <c r="JC16" i="23"/>
  <c r="KM16" i="23"/>
  <c r="LW16" i="23"/>
  <c r="NG16" i="23"/>
  <c r="BE17" i="23"/>
  <c r="DY17" i="23"/>
  <c r="GS17" i="23"/>
  <c r="JM17" i="23"/>
  <c r="MG17" i="23"/>
  <c r="L19" i="23"/>
  <c r="AJ19" i="23"/>
  <c r="BH19" i="23"/>
  <c r="CF19" i="23"/>
  <c r="DD19" i="23"/>
  <c r="EB19" i="23"/>
  <c r="EZ19" i="23"/>
  <c r="FX19" i="23"/>
  <c r="GV19" i="23"/>
  <c r="HT19" i="23"/>
  <c r="IR19" i="23"/>
  <c r="JP19" i="23"/>
  <c r="KN19" i="23"/>
  <c r="LL19" i="23"/>
  <c r="MJ19" i="23"/>
  <c r="NH19" i="23"/>
  <c r="CN20" i="23"/>
  <c r="IB20" i="23"/>
  <c r="Z21" i="23"/>
  <c r="AT21" i="23"/>
  <c r="BM21" i="23"/>
  <c r="CI21" i="23"/>
  <c r="DE21" i="23"/>
  <c r="DY21" i="23"/>
  <c r="ER21" i="23"/>
  <c r="FN21" i="23"/>
  <c r="GH21" i="23"/>
  <c r="HA21" i="23"/>
  <c r="HW21" i="23"/>
  <c r="IS21" i="23"/>
  <c r="JM21" i="23"/>
  <c r="KF21" i="23"/>
  <c r="LB21" i="23"/>
  <c r="LV21" i="23"/>
  <c r="MO21" i="23"/>
  <c r="NC22" i="23"/>
  <c r="NH22" i="23"/>
  <c r="MO22" i="23"/>
  <c r="LU22" i="23"/>
  <c r="KY22" i="23"/>
  <c r="KF22" i="23"/>
  <c r="JL22" i="23"/>
  <c r="IP22" i="23"/>
  <c r="HT22" i="23"/>
  <c r="HA22" i="23"/>
  <c r="GG22" i="23"/>
  <c r="FK22" i="23"/>
  <c r="ER22" i="23"/>
  <c r="NF22" i="23"/>
  <c r="MJ22" i="23"/>
  <c r="LQ22" i="23"/>
  <c r="KW22" i="23"/>
  <c r="KA22" i="23"/>
  <c r="JH22" i="23"/>
  <c r="IN22" i="23"/>
  <c r="HR22" i="23"/>
  <c r="GV22" i="23"/>
  <c r="GC22" i="23"/>
  <c r="FI22" i="23"/>
  <c r="EM22" i="23"/>
  <c r="NE22" i="23"/>
  <c r="MI22" i="23"/>
  <c r="LP22" i="23"/>
  <c r="KV22" i="23"/>
  <c r="JZ22" i="23"/>
  <c r="JD22" i="23"/>
  <c r="IK22" i="23"/>
  <c r="HQ22" i="23"/>
  <c r="GU22" i="23"/>
  <c r="GB22" i="23"/>
  <c r="FH22" i="23"/>
  <c r="EL22" i="23"/>
  <c r="NA22" i="23"/>
  <c r="MG22" i="23"/>
  <c r="LK22" i="23"/>
  <c r="KR22" i="23"/>
  <c r="JX22" i="23"/>
  <c r="JB22" i="23"/>
  <c r="IF22" i="23"/>
  <c r="HM22" i="23"/>
  <c r="GS22" i="23"/>
  <c r="MV22" i="23"/>
  <c r="MC22" i="23"/>
  <c r="LI22" i="23"/>
  <c r="KM22" i="23"/>
  <c r="JT22" i="23"/>
  <c r="IZ22" i="23"/>
  <c r="ID22" i="23"/>
  <c r="HH22" i="23"/>
  <c r="GO22" i="23"/>
  <c r="FU22" i="23"/>
  <c r="EY22" i="23"/>
  <c r="EF22" i="23"/>
  <c r="MU22" i="23"/>
  <c r="MB22" i="23"/>
  <c r="LH22" i="23"/>
  <c r="KL22" i="23"/>
  <c r="JP22" i="23"/>
  <c r="IW22" i="23"/>
  <c r="IC22" i="23"/>
  <c r="HG22" i="23"/>
  <c r="GN22" i="23"/>
  <c r="FT22" i="23"/>
  <c r="EX22" i="23"/>
  <c r="MT22" i="23"/>
  <c r="LX22" i="23"/>
  <c r="LE22" i="23"/>
  <c r="KK22" i="23"/>
  <c r="JO22" i="23"/>
  <c r="IV22" i="23"/>
  <c r="IB22" i="23"/>
  <c r="HF22" i="23"/>
  <c r="GJ22" i="23"/>
  <c r="FQ22" i="23"/>
  <c r="EW22" i="23"/>
  <c r="W22" i="23"/>
  <c r="AS22" i="23"/>
  <c r="BM22" i="23"/>
  <c r="CF22" i="23"/>
  <c r="DB22" i="23"/>
  <c r="DX22" i="23"/>
  <c r="FD22" i="23"/>
  <c r="GT22" i="23"/>
  <c r="IQ22" i="23"/>
  <c r="KN22" i="23"/>
  <c r="MN22" i="23"/>
  <c r="BY23" i="23"/>
  <c r="IW23" i="23"/>
  <c r="LI27" i="23"/>
  <c r="BV28" i="23"/>
  <c r="FD28" i="23"/>
  <c r="IH28" i="23"/>
  <c r="LQ28" i="23"/>
  <c r="BQ29" i="23"/>
  <c r="HS29" i="23"/>
  <c r="AY31" i="23"/>
  <c r="DG31" i="23"/>
  <c r="FW31" i="23"/>
  <c r="IQ31" i="23"/>
  <c r="LH31" i="23"/>
  <c r="AR32" i="23"/>
  <c r="AL4" i="23"/>
  <c r="BV4" i="23"/>
  <c r="DF4" i="23"/>
  <c r="EP4" i="23"/>
  <c r="FZ4" i="23"/>
  <c r="HJ4" i="23"/>
  <c r="IT4" i="23"/>
  <c r="KD4" i="23"/>
  <c r="LN4" i="23"/>
  <c r="MX4" i="23"/>
  <c r="AI5" i="23"/>
  <c r="DC5" i="23"/>
  <c r="FW5" i="23"/>
  <c r="IQ5" i="23"/>
  <c r="LK5" i="23"/>
  <c r="Z7" i="23"/>
  <c r="AV7" i="23"/>
  <c r="BP7" i="23"/>
  <c r="CI7" i="23"/>
  <c r="DE7" i="23"/>
  <c r="EA7" i="23"/>
  <c r="ER7" i="23"/>
  <c r="FN7" i="23"/>
  <c r="GJ7" i="23"/>
  <c r="HD7" i="23"/>
  <c r="HW7" i="23"/>
  <c r="IS7" i="23"/>
  <c r="JO7" i="23"/>
  <c r="KF7" i="23"/>
  <c r="LB7" i="23"/>
  <c r="LX7" i="23"/>
  <c r="MR7" i="23"/>
  <c r="DX8" i="23"/>
  <c r="JL8" i="23"/>
  <c r="M9" i="23"/>
  <c r="AN9" i="23"/>
  <c r="BR9" i="23"/>
  <c r="CU9" i="23"/>
  <c r="DU9" i="23"/>
  <c r="FA9" i="23"/>
  <c r="GB9" i="23"/>
  <c r="HF9" i="23"/>
  <c r="II9" i="23"/>
  <c r="JI9" i="23"/>
  <c r="KO9" i="23"/>
  <c r="LP9" i="23"/>
  <c r="MT9" i="23"/>
  <c r="K10" i="23"/>
  <c r="AC10" i="23"/>
  <c r="AU10" i="23"/>
  <c r="BM10" i="23"/>
  <c r="CE10" i="23"/>
  <c r="CW10" i="23"/>
  <c r="DO10" i="23"/>
  <c r="EG10" i="23"/>
  <c r="EY10" i="23"/>
  <c r="FQ10" i="23"/>
  <c r="GI10" i="23"/>
  <c r="HA10" i="23"/>
  <c r="HS10" i="23"/>
  <c r="IK10" i="23"/>
  <c r="JC10" i="23"/>
  <c r="JU10" i="23"/>
  <c r="KM10" i="23"/>
  <c r="LE10" i="23"/>
  <c r="LW10" i="23"/>
  <c r="MO10" i="23"/>
  <c r="NG10" i="23"/>
  <c r="BA11" i="23"/>
  <c r="DU11" i="23"/>
  <c r="GO11" i="23"/>
  <c r="JI11" i="23"/>
  <c r="MC11" i="23"/>
  <c r="AJ12" i="23"/>
  <c r="DD12" i="23"/>
  <c r="FX12" i="23"/>
  <c r="IR12" i="23"/>
  <c r="LL12" i="23"/>
  <c r="Z14" i="23"/>
  <c r="AV14" i="23"/>
  <c r="BP14" i="23"/>
  <c r="CI14" i="23"/>
  <c r="DE14" i="23"/>
  <c r="DY14" i="23"/>
  <c r="ER14" i="23"/>
  <c r="FN14" i="23"/>
  <c r="GJ14" i="23"/>
  <c r="HD14" i="23"/>
  <c r="HW14" i="23"/>
  <c r="IS14" i="23"/>
  <c r="JM14" i="23"/>
  <c r="KF14" i="23"/>
  <c r="LB14" i="23"/>
  <c r="LX14" i="23"/>
  <c r="MR14" i="23"/>
  <c r="DY15" i="23"/>
  <c r="JM15" i="23"/>
  <c r="N16" i="23"/>
  <c r="AX16" i="23"/>
  <c r="CH16" i="23"/>
  <c r="DR16" i="23"/>
  <c r="FB16" i="23"/>
  <c r="GL16" i="23"/>
  <c r="HV16" i="23"/>
  <c r="JF16" i="23"/>
  <c r="KP16" i="23"/>
  <c r="LZ16" i="23"/>
  <c r="NJ16" i="23"/>
  <c r="BG17" i="23"/>
  <c r="EA17" i="23"/>
  <c r="GU17" i="23"/>
  <c r="JO17" i="23"/>
  <c r="MI17" i="23"/>
  <c r="M19" i="23"/>
  <c r="AK19" i="23"/>
  <c r="BI19" i="23"/>
  <c r="CG19" i="23"/>
  <c r="DE19" i="23"/>
  <c r="EC19" i="23"/>
  <c r="FA19" i="23"/>
  <c r="FY19" i="23"/>
  <c r="GW19" i="23"/>
  <c r="HU19" i="23"/>
  <c r="IS19" i="23"/>
  <c r="JQ19" i="23"/>
  <c r="KO19" i="23"/>
  <c r="LM19" i="23"/>
  <c r="MK19" i="23"/>
  <c r="NI19" i="23"/>
  <c r="CZ20" i="23"/>
  <c r="IN20" i="23"/>
  <c r="AA21" i="23"/>
  <c r="AW21" i="23"/>
  <c r="BQ21" i="23"/>
  <c r="CJ21" i="23"/>
  <c r="DF21" i="23"/>
  <c r="DZ21" i="23"/>
  <c r="ES21" i="23"/>
  <c r="FO21" i="23"/>
  <c r="GK21" i="23"/>
  <c r="HE21" i="23"/>
  <c r="HX21" i="23"/>
  <c r="IT21" i="23"/>
  <c r="JN21" i="23"/>
  <c r="KG21" i="23"/>
  <c r="LC21" i="23"/>
  <c r="LY21" i="23"/>
  <c r="MS21" i="23"/>
  <c r="X22" i="23"/>
  <c r="AT22" i="23"/>
  <c r="BP22" i="23"/>
  <c r="CJ22" i="23"/>
  <c r="DC22" i="23"/>
  <c r="DY22" i="23"/>
  <c r="FE22" i="23"/>
  <c r="GZ22" i="23"/>
  <c r="IR22" i="23"/>
  <c r="KS22" i="23"/>
  <c r="MR22" i="23"/>
  <c r="CW23" i="23"/>
  <c r="JS23" i="23"/>
  <c r="U27" i="23"/>
  <c r="NE27" i="23"/>
  <c r="BY28" i="23"/>
  <c r="FK28" i="23"/>
  <c r="IT28" i="23"/>
  <c r="MB28" i="23"/>
  <c r="CC29" i="23"/>
  <c r="IQ29" i="23"/>
  <c r="MR31" i="23"/>
  <c r="BG31" i="23"/>
  <c r="DO31" i="23"/>
  <c r="GF31" i="23"/>
  <c r="IU31" i="23"/>
  <c r="LK31" i="23"/>
  <c r="BP32" i="23"/>
  <c r="AN4" i="23"/>
  <c r="BX4" i="23"/>
  <c r="DH4" i="23"/>
  <c r="ER4" i="23"/>
  <c r="GB4" i="23"/>
  <c r="HL4" i="23"/>
  <c r="IV4" i="23"/>
  <c r="KF4" i="23"/>
  <c r="LP4" i="23"/>
  <c r="MZ4" i="23"/>
  <c r="AS5" i="23"/>
  <c r="DM5" i="23"/>
  <c r="GG5" i="23"/>
  <c r="JA5" i="23"/>
  <c r="LU5" i="23"/>
  <c r="H7" i="23"/>
  <c r="AA7" i="23"/>
  <c r="AW7" i="23"/>
  <c r="BS7" i="23"/>
  <c r="CJ7" i="23"/>
  <c r="DF7" i="23"/>
  <c r="EB7" i="23"/>
  <c r="EV7" i="23"/>
  <c r="FO7" i="23"/>
  <c r="GK7" i="23"/>
  <c r="HG7" i="23"/>
  <c r="HX7" i="23"/>
  <c r="IT7" i="23"/>
  <c r="JP7" i="23"/>
  <c r="KJ7" i="23"/>
  <c r="LC7" i="23"/>
  <c r="LY7" i="23"/>
  <c r="MU7" i="23"/>
  <c r="EJ8" i="23"/>
  <c r="JX8" i="23"/>
  <c r="O9" i="23"/>
  <c r="AO9" i="23"/>
  <c r="BU9" i="23"/>
  <c r="CV9" i="23"/>
  <c r="DZ9" i="23"/>
  <c r="FC9" i="23"/>
  <c r="GC9" i="23"/>
  <c r="HI9" i="23"/>
  <c r="IJ9" i="23"/>
  <c r="JN9" i="23"/>
  <c r="KQ9" i="23"/>
  <c r="LQ9" i="23"/>
  <c r="MW9" i="23"/>
  <c r="L10" i="23"/>
  <c r="AF10" i="23"/>
  <c r="AV10" i="23"/>
  <c r="BP10" i="23"/>
  <c r="CF10" i="23"/>
  <c r="CZ10" i="23"/>
  <c r="DP10" i="23"/>
  <c r="EJ10" i="23"/>
  <c r="EZ10" i="23"/>
  <c r="FT10" i="23"/>
  <c r="GJ10" i="23"/>
  <c r="HD10" i="23"/>
  <c r="HT10" i="23"/>
  <c r="IN10" i="23"/>
  <c r="JD10" i="23"/>
  <c r="JX10" i="23"/>
  <c r="KN10" i="23"/>
  <c r="LH10" i="23"/>
  <c r="LX10" i="23"/>
  <c r="MR10" i="23"/>
  <c r="NH10" i="23"/>
  <c r="BK11" i="23"/>
  <c r="EE11" i="23"/>
  <c r="GY11" i="23"/>
  <c r="JS11" i="23"/>
  <c r="MM11" i="23"/>
  <c r="AT12" i="23"/>
  <c r="DN12" i="23"/>
  <c r="GH12" i="23"/>
  <c r="JB12" i="23"/>
  <c r="LV12" i="23"/>
  <c r="H14" i="23"/>
  <c r="AA14" i="23"/>
  <c r="AW14" i="23"/>
  <c r="BQ14" i="23"/>
  <c r="CJ14" i="23"/>
  <c r="DF14" i="23"/>
  <c r="EB14" i="23"/>
  <c r="EV14" i="23"/>
  <c r="FO14" i="23"/>
  <c r="GK14" i="23"/>
  <c r="HE14" i="23"/>
  <c r="HX14" i="23"/>
  <c r="IT14" i="23"/>
  <c r="JP14" i="23"/>
  <c r="KJ14" i="23"/>
  <c r="LC14" i="23"/>
  <c r="LY14" i="23"/>
  <c r="MS14" i="23"/>
  <c r="EK15" i="23"/>
  <c r="JY15" i="23"/>
  <c r="P16" i="23"/>
  <c r="AZ16" i="23"/>
  <c r="CJ16" i="23"/>
  <c r="DT16" i="23"/>
  <c r="FD16" i="23"/>
  <c r="GN16" i="23"/>
  <c r="HX16" i="23"/>
  <c r="JH16" i="23"/>
  <c r="KR16" i="23"/>
  <c r="MB16" i="23"/>
  <c r="BQ17" i="23"/>
  <c r="EK17" i="23"/>
  <c r="HE17" i="23"/>
  <c r="JY17" i="23"/>
  <c r="MS17" i="23"/>
  <c r="N19" i="23"/>
  <c r="AL19" i="23"/>
  <c r="BJ19" i="23"/>
  <c r="CH19" i="23"/>
  <c r="DF19" i="23"/>
  <c r="ED19" i="23"/>
  <c r="FB19" i="23"/>
  <c r="FZ19" i="23"/>
  <c r="GX19" i="23"/>
  <c r="HV19" i="23"/>
  <c r="IT19" i="23"/>
  <c r="JR19" i="23"/>
  <c r="KP19" i="23"/>
  <c r="LN19" i="23"/>
  <c r="ML19" i="23"/>
  <c r="NJ19" i="23"/>
  <c r="DL20" i="23"/>
  <c r="I21" i="23"/>
  <c r="AB21" i="23"/>
  <c r="AX21" i="23"/>
  <c r="BR21" i="23"/>
  <c r="CK21" i="23"/>
  <c r="DG21" i="23"/>
  <c r="EC21" i="23"/>
  <c r="EW21" i="23"/>
  <c r="FP21" i="23"/>
  <c r="GL21" i="23"/>
  <c r="HF21" i="23"/>
  <c r="HY21" i="23"/>
  <c r="IU21" i="23"/>
  <c r="JQ21" i="23"/>
  <c r="KK21" i="23"/>
  <c r="LD21" i="23"/>
  <c r="LZ21" i="23"/>
  <c r="MT21" i="23"/>
  <c r="H22" i="23"/>
  <c r="AB22" i="23"/>
  <c r="AU22" i="23"/>
  <c r="BQ22" i="23"/>
  <c r="CK22" i="23"/>
  <c r="DD22" i="23"/>
  <c r="DZ22" i="23"/>
  <c r="FJ22" i="23"/>
  <c r="HD22" i="23"/>
  <c r="JA22" i="23"/>
  <c r="KX22" i="23"/>
  <c r="MS22" i="23"/>
  <c r="DI23" i="23"/>
  <c r="KE23" i="23"/>
  <c r="AG27" i="23"/>
  <c r="MU28" i="23"/>
  <c r="CJ28" i="23"/>
  <c r="FN28" i="23"/>
  <c r="IW28" i="23"/>
  <c r="MI28" i="23"/>
  <c r="BJ31" i="23"/>
  <c r="DQ31" i="23"/>
  <c r="GK31" i="23"/>
  <c r="JC31" i="23"/>
  <c r="LT31" i="23"/>
  <c r="CZ32" i="23"/>
  <c r="AO4" i="23"/>
  <c r="BY4" i="23"/>
  <c r="DI4" i="23"/>
  <c r="ES4" i="23"/>
  <c r="GC4" i="23"/>
  <c r="HM4" i="23"/>
  <c r="IW4" i="23"/>
  <c r="KG4" i="23"/>
  <c r="LQ4" i="23"/>
  <c r="NA4" i="23"/>
  <c r="AU5" i="23"/>
  <c r="DO5" i="23"/>
  <c r="GI5" i="23"/>
  <c r="JC5" i="23"/>
  <c r="LW5" i="23"/>
  <c r="K7" i="23"/>
  <c r="AB7" i="23"/>
  <c r="AX7" i="23"/>
  <c r="BT7" i="23"/>
  <c r="CN7" i="23"/>
  <c r="DG7" i="23"/>
  <c r="EC7" i="23"/>
  <c r="EY7" i="23"/>
  <c r="FP7" i="23"/>
  <c r="GL7" i="23"/>
  <c r="HH7" i="23"/>
  <c r="IB7" i="23"/>
  <c r="IU7" i="23"/>
  <c r="JQ7" i="23"/>
  <c r="KM7" i="23"/>
  <c r="LD7" i="23"/>
  <c r="LZ7" i="23"/>
  <c r="MV7" i="23"/>
  <c r="H8" i="23"/>
  <c r="EV8" i="23"/>
  <c r="KJ8" i="23"/>
  <c r="P9" i="23"/>
  <c r="AT9" i="23"/>
  <c r="BW9" i="23"/>
  <c r="CW9" i="23"/>
  <c r="EC9" i="23"/>
  <c r="FD9" i="23"/>
  <c r="GH9" i="23"/>
  <c r="HK9" i="23"/>
  <c r="IK9" i="23"/>
  <c r="JQ9" i="23"/>
  <c r="KR9" i="23"/>
  <c r="LV9" i="23"/>
  <c r="MY9" i="23"/>
  <c r="M10" i="23"/>
  <c r="AG10" i="23"/>
  <c r="AW10" i="23"/>
  <c r="BQ10" i="23"/>
  <c r="CG10" i="23"/>
  <c r="DA10" i="23"/>
  <c r="DQ10" i="23"/>
  <c r="EK10" i="23"/>
  <c r="FA10" i="23"/>
  <c r="FU10" i="23"/>
  <c r="GK10" i="23"/>
  <c r="HE10" i="23"/>
  <c r="HU10" i="23"/>
  <c r="IO10" i="23"/>
  <c r="JE10" i="23"/>
  <c r="JY10" i="23"/>
  <c r="KO10" i="23"/>
  <c r="LI10" i="23"/>
  <c r="LY10" i="23"/>
  <c r="MS10" i="23"/>
  <c r="NI10" i="23"/>
  <c r="BM11" i="23"/>
  <c r="EG11" i="23"/>
  <c r="HA11" i="23"/>
  <c r="JU11" i="23"/>
  <c r="AV12" i="23"/>
  <c r="DP12" i="23"/>
  <c r="GJ12" i="23"/>
  <c r="JD12" i="23"/>
  <c r="LX12" i="23"/>
  <c r="I14" i="23"/>
  <c r="AB14" i="23"/>
  <c r="AX14" i="23"/>
  <c r="BT14" i="23"/>
  <c r="CN14" i="23"/>
  <c r="DG14" i="23"/>
  <c r="EC14" i="23"/>
  <c r="EW14" i="23"/>
  <c r="FP14" i="23"/>
  <c r="GL14" i="23"/>
  <c r="HH14" i="23"/>
  <c r="IB14" i="23"/>
  <c r="IU14" i="23"/>
  <c r="JQ14" i="23"/>
  <c r="KK14" i="23"/>
  <c r="LD14" i="23"/>
  <c r="LZ14" i="23"/>
  <c r="MV14" i="23"/>
  <c r="I15" i="23"/>
  <c r="EW15" i="23"/>
  <c r="KK15" i="23"/>
  <c r="Q16" i="23"/>
  <c r="BA16" i="23"/>
  <c r="CK16" i="23"/>
  <c r="DU16" i="23"/>
  <c r="FE16" i="23"/>
  <c r="GO16" i="23"/>
  <c r="HY16" i="23"/>
  <c r="JI16" i="23"/>
  <c r="KS16" i="23"/>
  <c r="MC16" i="23"/>
  <c r="BS17" i="23"/>
  <c r="EM17" i="23"/>
  <c r="HG17" i="23"/>
  <c r="KA17" i="23"/>
  <c r="MU17" i="23"/>
  <c r="O19" i="23"/>
  <c r="AM19" i="23"/>
  <c r="BK19" i="23"/>
  <c r="CI19" i="23"/>
  <c r="DG19" i="23"/>
  <c r="EE19" i="23"/>
  <c r="FC19" i="23"/>
  <c r="GA19" i="23"/>
  <c r="GY19" i="23"/>
  <c r="HW19" i="23"/>
  <c r="IU19" i="23"/>
  <c r="JS19" i="23"/>
  <c r="KQ19" i="23"/>
  <c r="LO19" i="23"/>
  <c r="MM19" i="23"/>
  <c r="NF20" i="23"/>
  <c r="DX20" i="23"/>
  <c r="JL20" i="23"/>
  <c r="J21" i="23"/>
  <c r="AC21" i="23"/>
  <c r="AY21" i="23"/>
  <c r="BU21" i="23"/>
  <c r="CO21" i="23"/>
  <c r="DH21" i="23"/>
  <c r="ED21" i="23"/>
  <c r="EX21" i="23"/>
  <c r="FQ21" i="23"/>
  <c r="GM21" i="23"/>
  <c r="HI21" i="23"/>
  <c r="IC21" i="23"/>
  <c r="IV21" i="23"/>
  <c r="JR21" i="23"/>
  <c r="KL21" i="23"/>
  <c r="LE21" i="23"/>
  <c r="MA21" i="23"/>
  <c r="MW21" i="23"/>
  <c r="I22" i="23"/>
  <c r="AC22" i="23"/>
  <c r="AV22" i="23"/>
  <c r="BR22" i="23"/>
  <c r="CN22" i="23"/>
  <c r="DH22" i="23"/>
  <c r="EA22" i="23"/>
  <c r="FL22" i="23"/>
  <c r="HE22" i="23"/>
  <c r="JC22" i="23"/>
  <c r="KZ22" i="23"/>
  <c r="MZ22" i="23"/>
  <c r="EE23" i="23"/>
  <c r="KG23" i="23"/>
  <c r="CC27" i="23"/>
  <c r="CQ28" i="23"/>
  <c r="FZ28" i="23"/>
  <c r="JH28" i="23"/>
  <c r="ML28" i="23"/>
  <c r="DC29" i="23"/>
  <c r="JY29" i="23"/>
  <c r="K31" i="23"/>
  <c r="BP31" i="23"/>
  <c r="EA31" i="23"/>
  <c r="GR31" i="23"/>
  <c r="JE31" i="23"/>
  <c r="LY31" i="23"/>
  <c r="DX32" i="23"/>
  <c r="K4" i="23"/>
  <c r="AU4" i="23"/>
  <c r="CE4" i="23"/>
  <c r="DO4" i="23"/>
  <c r="EY4" i="23"/>
  <c r="GI4" i="23"/>
  <c r="HS4" i="23"/>
  <c r="JC4" i="23"/>
  <c r="KM4" i="23"/>
  <c r="LW4" i="23"/>
  <c r="NG4" i="23"/>
  <c r="BE5" i="23"/>
  <c r="DY5" i="23"/>
  <c r="GS5" i="23"/>
  <c r="JM5" i="23"/>
  <c r="MG5" i="23"/>
  <c r="L7" i="23"/>
  <c r="AF7" i="23"/>
  <c r="AY7" i="23"/>
  <c r="BU7" i="23"/>
  <c r="CQ7" i="23"/>
  <c r="DH7" i="23"/>
  <c r="ED7" i="23"/>
  <c r="EZ7" i="23"/>
  <c r="FT7" i="23"/>
  <c r="GM7" i="23"/>
  <c r="HI7" i="23"/>
  <c r="IE7" i="23"/>
  <c r="IV7" i="23"/>
  <c r="JR7" i="23"/>
  <c r="KN7" i="23"/>
  <c r="LH7" i="23"/>
  <c r="MA7" i="23"/>
  <c r="MW7" i="23"/>
  <c r="T8" i="23"/>
  <c r="FH8" i="23"/>
  <c r="KV8" i="23"/>
  <c r="Q9" i="23"/>
  <c r="AW9" i="23"/>
  <c r="BX9" i="23"/>
  <c r="DB9" i="23"/>
  <c r="EE9" i="23"/>
  <c r="FE9" i="23"/>
  <c r="GK9" i="23"/>
  <c r="HL9" i="23"/>
  <c r="IP9" i="23"/>
  <c r="JS9" i="23"/>
  <c r="KS9" i="23"/>
  <c r="LY9" i="23"/>
  <c r="MZ9" i="23"/>
  <c r="P10" i="23"/>
  <c r="AH10" i="23"/>
  <c r="AZ10" i="23"/>
  <c r="BR10" i="23"/>
  <c r="CJ10" i="23"/>
  <c r="DB10" i="23"/>
  <c r="DT10" i="23"/>
  <c r="EL10" i="23"/>
  <c r="FD10" i="23"/>
  <c r="FV10" i="23"/>
  <c r="GN10" i="23"/>
  <c r="HF10" i="23"/>
  <c r="HX10" i="23"/>
  <c r="IP10" i="23"/>
  <c r="JH10" i="23"/>
  <c r="JZ10" i="23"/>
  <c r="KR10" i="23"/>
  <c r="LJ10" i="23"/>
  <c r="MB10" i="23"/>
  <c r="MT10" i="23"/>
  <c r="NC11" i="23"/>
  <c r="BW11" i="23"/>
  <c r="EQ11" i="23"/>
  <c r="HK11" i="23"/>
  <c r="KE11" i="23"/>
  <c r="MY11" i="23"/>
  <c r="BF12" i="23"/>
  <c r="DZ12" i="23"/>
  <c r="GT12" i="23"/>
  <c r="JN12" i="23"/>
  <c r="MH12" i="23"/>
  <c r="L14" i="23"/>
  <c r="AF14" i="23"/>
  <c r="AY14" i="23"/>
  <c r="BU14" i="23"/>
  <c r="CO14" i="23"/>
  <c r="DH14" i="23"/>
  <c r="ED14" i="23"/>
  <c r="EZ14" i="23"/>
  <c r="FT14" i="23"/>
  <c r="GM14" i="23"/>
  <c r="HI14" i="23"/>
  <c r="IC14" i="23"/>
  <c r="IV14" i="23"/>
  <c r="JR14" i="23"/>
  <c r="KN14" i="23"/>
  <c r="LH14" i="23"/>
  <c r="MA14" i="23"/>
  <c r="MW14" i="23"/>
  <c r="U15" i="23"/>
  <c r="FI15" i="23"/>
  <c r="KW15" i="23"/>
  <c r="W16" i="23"/>
  <c r="BG16" i="23"/>
  <c r="CQ16" i="23"/>
  <c r="EA16" i="23"/>
  <c r="FK16" i="23"/>
  <c r="GU16" i="23"/>
  <c r="IE16" i="23"/>
  <c r="JO16" i="23"/>
  <c r="KY16" i="23"/>
  <c r="MI16" i="23"/>
  <c r="I17" i="23"/>
  <c r="CC17" i="23"/>
  <c r="EW17" i="23"/>
  <c r="HQ17" i="23"/>
  <c r="KK17" i="23"/>
  <c r="NE17" i="23"/>
  <c r="T19" i="23"/>
  <c r="AR19" i="23"/>
  <c r="BP19" i="23"/>
  <c r="CN19" i="23"/>
  <c r="DL19" i="23"/>
  <c r="EJ19" i="23"/>
  <c r="FH19" i="23"/>
  <c r="GF19" i="23"/>
  <c r="HD19" i="23"/>
  <c r="IB19" i="23"/>
  <c r="IZ19" i="23"/>
  <c r="JX19" i="23"/>
  <c r="KV19" i="23"/>
  <c r="LT19" i="23"/>
  <c r="MR19" i="23"/>
  <c r="EJ20" i="23"/>
  <c r="JX20" i="23"/>
  <c r="M21" i="23"/>
  <c r="AG21" i="23"/>
  <c r="AZ21" i="23"/>
  <c r="BV21" i="23"/>
  <c r="CP21" i="23"/>
  <c r="DI21" i="23"/>
  <c r="EE21" i="23"/>
  <c r="FA21" i="23"/>
  <c r="FU21" i="23"/>
  <c r="GN21" i="23"/>
  <c r="HJ21" i="23"/>
  <c r="ID21" i="23"/>
  <c r="IW21" i="23"/>
  <c r="JS21" i="23"/>
  <c r="KO21" i="23"/>
  <c r="LI21" i="23"/>
  <c r="MB21" i="23"/>
  <c r="MX21" i="23"/>
  <c r="J22" i="23"/>
  <c r="AF22" i="23"/>
  <c r="AZ22" i="23"/>
  <c r="BS22" i="23"/>
  <c r="CO22" i="23"/>
  <c r="DI22" i="23"/>
  <c r="EB22" i="23"/>
  <c r="FP22" i="23"/>
  <c r="HL22" i="23"/>
  <c r="JI22" i="23"/>
  <c r="LD22" i="23"/>
  <c r="ND22" i="23"/>
  <c r="EQ23" i="23"/>
  <c r="LE23" i="23"/>
  <c r="N4" i="23"/>
  <c r="AX4" i="23"/>
  <c r="CH4" i="23"/>
  <c r="DR4" i="23"/>
  <c r="FB4" i="23"/>
  <c r="GL4" i="23"/>
  <c r="HV4" i="23"/>
  <c r="JF4" i="23"/>
  <c r="KP4" i="23"/>
  <c r="LZ4" i="23"/>
  <c r="NJ4" i="23"/>
  <c r="BG5" i="23"/>
  <c r="EA5" i="23"/>
  <c r="GU5" i="23"/>
  <c r="JO5" i="23"/>
  <c r="MI5" i="23"/>
  <c r="M7" i="23"/>
  <c r="AI7" i="23"/>
  <c r="AZ7" i="23"/>
  <c r="BV7" i="23"/>
  <c r="CR7" i="23"/>
  <c r="DL7" i="23"/>
  <c r="EE7" i="23"/>
  <c r="FA7" i="23"/>
  <c r="FW7" i="23"/>
  <c r="GN7" i="23"/>
  <c r="HJ7" i="23"/>
  <c r="IF7" i="23"/>
  <c r="IZ7" i="23"/>
  <c r="JS7" i="23"/>
  <c r="KO7" i="23"/>
  <c r="LK7" i="23"/>
  <c r="MB7" i="23"/>
  <c r="MX7" i="23"/>
  <c r="AF8" i="23"/>
  <c r="FT8" i="23"/>
  <c r="LH8" i="23"/>
  <c r="V9" i="23"/>
  <c r="AY9" i="23"/>
  <c r="BY9" i="23"/>
  <c r="DE9" i="23"/>
  <c r="EF9" i="23"/>
  <c r="FJ9" i="23"/>
  <c r="GM9" i="23"/>
  <c r="HM9" i="23"/>
  <c r="IS9" i="23"/>
  <c r="JT9" i="23"/>
  <c r="KX9" i="23"/>
  <c r="MA9" i="23"/>
  <c r="NA9" i="23"/>
  <c r="Q10" i="23"/>
  <c r="AI10" i="23"/>
  <c r="BA10" i="23"/>
  <c r="BS10" i="23"/>
  <c r="CK10" i="23"/>
  <c r="DC10" i="23"/>
  <c r="DU10" i="23"/>
  <c r="EM10" i="23"/>
  <c r="FE10" i="23"/>
  <c r="FW10" i="23"/>
  <c r="GO10" i="23"/>
  <c r="HG10" i="23"/>
  <c r="HY10" i="23"/>
  <c r="IQ10" i="23"/>
  <c r="JI10" i="23"/>
  <c r="KA10" i="23"/>
  <c r="KS10" i="23"/>
  <c r="LK10" i="23"/>
  <c r="MC10" i="23"/>
  <c r="MU10" i="23"/>
  <c r="BY11" i="23"/>
  <c r="ES11" i="23"/>
  <c r="HM11" i="23"/>
  <c r="KG11" i="23"/>
  <c r="NA11" i="23"/>
  <c r="BH12" i="23"/>
  <c r="EB12" i="23"/>
  <c r="GV12" i="23"/>
  <c r="JP12" i="23"/>
  <c r="MJ12" i="23"/>
  <c r="M14" i="23"/>
  <c r="AG14" i="23"/>
  <c r="AZ14" i="23"/>
  <c r="BV14" i="23"/>
  <c r="CR14" i="23"/>
  <c r="DL14" i="23"/>
  <c r="EE14" i="23"/>
  <c r="FA14" i="23"/>
  <c r="FU14" i="23"/>
  <c r="GN14" i="23"/>
  <c r="HJ14" i="23"/>
  <c r="IF14" i="23"/>
  <c r="IZ14" i="23"/>
  <c r="JS14" i="23"/>
  <c r="KO14" i="23"/>
  <c r="LI14" i="23"/>
  <c r="MB14" i="23"/>
  <c r="MX14" i="23"/>
  <c r="AG15" i="23"/>
  <c r="FU15" i="23"/>
  <c r="LI15" i="23"/>
  <c r="Z16" i="23"/>
  <c r="BJ16" i="23"/>
  <c r="CT16" i="23"/>
  <c r="ED16" i="23"/>
  <c r="FN16" i="23"/>
  <c r="GX16" i="23"/>
  <c r="IH16" i="23"/>
  <c r="JR16" i="23"/>
  <c r="LB16" i="23"/>
  <c r="ML16" i="23"/>
  <c r="K17" i="23"/>
  <c r="CE17" i="23"/>
  <c r="EY17" i="23"/>
  <c r="HS17" i="23"/>
  <c r="KM17" i="23"/>
  <c r="NG17" i="23"/>
  <c r="W19" i="23"/>
  <c r="AU19" i="23"/>
  <c r="BS19" i="23"/>
  <c r="CQ19" i="23"/>
  <c r="DO19" i="23"/>
  <c r="EM19" i="23"/>
  <c r="FK19" i="23"/>
  <c r="GI19" i="23"/>
  <c r="HG19" i="23"/>
  <c r="IE19" i="23"/>
  <c r="JC19" i="23"/>
  <c r="KA19" i="23"/>
  <c r="KY19" i="23"/>
  <c r="LW19" i="23"/>
  <c r="MU19" i="23"/>
  <c r="H20" i="23"/>
  <c r="EV20" i="23"/>
  <c r="KJ20" i="23"/>
  <c r="N21" i="23"/>
  <c r="AH21" i="23"/>
  <c r="BA21" i="23"/>
  <c r="BW21" i="23"/>
  <c r="CS21" i="23"/>
  <c r="DM21" i="23"/>
  <c r="EF21" i="23"/>
  <c r="FB21" i="23"/>
  <c r="FV21" i="23"/>
  <c r="GO21" i="23"/>
  <c r="HK21" i="23"/>
  <c r="IG21" i="23"/>
  <c r="JA21" i="23"/>
  <c r="JT21" i="23"/>
  <c r="KP21" i="23"/>
  <c r="LJ21" i="23"/>
  <c r="MC21" i="23"/>
  <c r="MY21" i="23"/>
  <c r="K22" i="23"/>
  <c r="AG22" i="23"/>
  <c r="BA22" i="23"/>
  <c r="BT22" i="23"/>
  <c r="CP22" i="23"/>
  <c r="DL22" i="23"/>
  <c r="EG22" i="23"/>
  <c r="FV22" i="23"/>
  <c r="HP22" i="23"/>
  <c r="JM22" i="23"/>
  <c r="LJ22" i="23"/>
  <c r="NG22" i="23"/>
  <c r="ES23" i="23"/>
  <c r="EK27" i="23"/>
  <c r="W28" i="23"/>
  <c r="DF28" i="23"/>
  <c r="GN28" i="23"/>
  <c r="JR28" i="23"/>
  <c r="NA28" i="23"/>
  <c r="EK29" i="23"/>
  <c r="T31" i="23"/>
  <c r="BW31" i="23"/>
  <c r="EM31" i="23"/>
  <c r="GX31" i="23"/>
  <c r="JR31" i="23"/>
  <c r="MK31" i="23"/>
  <c r="GF32" i="23"/>
  <c r="P4" i="23"/>
  <c r="AZ4" i="23"/>
  <c r="CJ4" i="23"/>
  <c r="DT4" i="23"/>
  <c r="FD4" i="23"/>
  <c r="GN4" i="23"/>
  <c r="HX4" i="23"/>
  <c r="JH4" i="23"/>
  <c r="KR4" i="23"/>
  <c r="MB4" i="23"/>
  <c r="BQ5" i="23"/>
  <c r="EK5" i="23"/>
  <c r="HE5" i="23"/>
  <c r="JY5" i="23"/>
  <c r="MS5" i="23"/>
  <c r="N7" i="23"/>
  <c r="AJ7" i="23"/>
  <c r="BD7" i="23"/>
  <c r="BW7" i="23"/>
  <c r="CS7" i="23"/>
  <c r="DO7" i="23"/>
  <c r="EF7" i="23"/>
  <c r="FB7" i="23"/>
  <c r="FX7" i="23"/>
  <c r="GR7" i="23"/>
  <c r="HK7" i="23"/>
  <c r="IG7" i="23"/>
  <c r="JC7" i="23"/>
  <c r="JT7" i="23"/>
  <c r="KP7" i="23"/>
  <c r="LL7" i="23"/>
  <c r="MF7" i="23"/>
  <c r="MY7" i="23"/>
  <c r="AR8" i="23"/>
  <c r="GF8" i="23"/>
  <c r="LT8" i="23"/>
  <c r="Y9" i="23"/>
  <c r="AZ9" i="23"/>
  <c r="CD9" i="23"/>
  <c r="DG9" i="23"/>
  <c r="EG9" i="23"/>
  <c r="FM9" i="23"/>
  <c r="GN9" i="23"/>
  <c r="HR9" i="23"/>
  <c r="IU9" i="23"/>
  <c r="JU9" i="23"/>
  <c r="LA9" i="23"/>
  <c r="MB9" i="23"/>
  <c r="NF9" i="23"/>
  <c r="T10" i="23"/>
  <c r="AJ10" i="23"/>
  <c r="BD10" i="23"/>
  <c r="BT10" i="23"/>
  <c r="CN10" i="23"/>
  <c r="DD10" i="23"/>
  <c r="DX10" i="23"/>
  <c r="EN10" i="23"/>
  <c r="FH10" i="23"/>
  <c r="FX10" i="23"/>
  <c r="GR10" i="23"/>
  <c r="HH10" i="23"/>
  <c r="IB10" i="23"/>
  <c r="IR10" i="23"/>
  <c r="JL10" i="23"/>
  <c r="KB10" i="23"/>
  <c r="KV10" i="23"/>
  <c r="LL10" i="23"/>
  <c r="MF10" i="23"/>
  <c r="MV10" i="23"/>
  <c r="O11" i="23"/>
  <c r="CI11" i="23"/>
  <c r="FC11" i="23"/>
  <c r="HW11" i="23"/>
  <c r="KQ11" i="23"/>
  <c r="BR12" i="23"/>
  <c r="EL12" i="23"/>
  <c r="HF12" i="23"/>
  <c r="JZ12" i="23"/>
  <c r="MT12" i="23"/>
  <c r="N14" i="23"/>
  <c r="AJ14" i="23"/>
  <c r="BD14" i="23"/>
  <c r="BW14" i="23"/>
  <c r="CS14" i="23"/>
  <c r="DM14" i="23"/>
  <c r="EF14" i="23"/>
  <c r="FB14" i="23"/>
  <c r="FX14" i="23"/>
  <c r="GR14" i="23"/>
  <c r="HK14" i="23"/>
  <c r="IG14" i="23"/>
  <c r="JA14" i="23"/>
  <c r="JT14" i="23"/>
  <c r="KP14" i="23"/>
  <c r="LL14" i="23"/>
  <c r="MF14" i="23"/>
  <c r="MY14" i="23"/>
  <c r="AS15" i="23"/>
  <c r="GG15" i="23"/>
  <c r="LU15" i="23"/>
  <c r="AB16" i="23"/>
  <c r="BL16" i="23"/>
  <c r="CV16" i="23"/>
  <c r="EF16" i="23"/>
  <c r="FP16" i="23"/>
  <c r="GZ16" i="23"/>
  <c r="IJ16" i="23"/>
  <c r="JT16" i="23"/>
  <c r="LD16" i="23"/>
  <c r="MN16" i="23"/>
  <c r="U17" i="23"/>
  <c r="CO17" i="23"/>
  <c r="FI17" i="23"/>
  <c r="IC17" i="23"/>
  <c r="KW17" i="23"/>
  <c r="X19" i="23"/>
  <c r="AV19" i="23"/>
  <c r="BT19" i="23"/>
  <c r="CR19" i="23"/>
  <c r="DP19" i="23"/>
  <c r="EN19" i="23"/>
  <c r="FL19" i="23"/>
  <c r="GJ19" i="23"/>
  <c r="HH19" i="23"/>
  <c r="IF19" i="23"/>
  <c r="JD19" i="23"/>
  <c r="KB19" i="23"/>
  <c r="KZ19" i="23"/>
  <c r="LX19" i="23"/>
  <c r="MV19" i="23"/>
  <c r="T20" i="23"/>
  <c r="FH20" i="23"/>
  <c r="KV20" i="23"/>
  <c r="O21" i="23"/>
  <c r="AK21" i="23"/>
  <c r="BE21" i="23"/>
  <c r="BX21" i="23"/>
  <c r="CT21" i="23"/>
  <c r="DN21" i="23"/>
  <c r="EG21" i="23"/>
  <c r="FC21" i="23"/>
  <c r="FY21" i="23"/>
  <c r="GS21" i="23"/>
  <c r="HL21" i="23"/>
  <c r="IH21" i="23"/>
  <c r="JB21" i="23"/>
  <c r="JU21" i="23"/>
  <c r="KQ21" i="23"/>
  <c r="LM21" i="23"/>
  <c r="MG21" i="23"/>
  <c r="MZ21" i="23"/>
  <c r="L22" i="23"/>
  <c r="AH22" i="23"/>
  <c r="BD22" i="23"/>
  <c r="BX22" i="23"/>
  <c r="CQ22" i="23"/>
  <c r="DM22" i="23"/>
  <c r="EJ22" i="23"/>
  <c r="FW22" i="23"/>
  <c r="HS22" i="23"/>
  <c r="JN22" i="23"/>
  <c r="LL22" i="23"/>
  <c r="NC23" i="23"/>
  <c r="MO23" i="23"/>
  <c r="JU23" i="23"/>
  <c r="HA23" i="23"/>
  <c r="EG23" i="23"/>
  <c r="BM23" i="23"/>
  <c r="MC23" i="23"/>
  <c r="JI23" i="23"/>
  <c r="GO23" i="23"/>
  <c r="DU23" i="23"/>
  <c r="BA23" i="23"/>
  <c r="MA23" i="23"/>
  <c r="JG23" i="23"/>
  <c r="GM23" i="23"/>
  <c r="DS23" i="23"/>
  <c r="AY23" i="23"/>
  <c r="LO23" i="23"/>
  <c r="IU23" i="23"/>
  <c r="GA23" i="23"/>
  <c r="DG23" i="23"/>
  <c r="AM23" i="23"/>
  <c r="LC23" i="23"/>
  <c r="II23" i="23"/>
  <c r="FO23" i="23"/>
  <c r="CU23" i="23"/>
  <c r="AA23" i="23"/>
  <c r="KS23" i="23"/>
  <c r="HY23" i="23"/>
  <c r="FE23" i="23"/>
  <c r="CK23" i="23"/>
  <c r="Q23" i="23"/>
  <c r="KQ23" i="23"/>
  <c r="HW23" i="23"/>
  <c r="FC23" i="23"/>
  <c r="CI23" i="23"/>
  <c r="O23" i="23"/>
  <c r="FQ23" i="23"/>
  <c r="MM23" i="23"/>
  <c r="FI27" i="23"/>
  <c r="Z28" i="23"/>
  <c r="DI28" i="23"/>
  <c r="GU28" i="23"/>
  <c r="KD28" i="23"/>
  <c r="NI29" i="23"/>
  <c r="MU29" i="23"/>
  <c r="KA29" i="23"/>
  <c r="HG29" i="23"/>
  <c r="EM29" i="23"/>
  <c r="BS29" i="23"/>
  <c r="MI29" i="23"/>
  <c r="JO29" i="23"/>
  <c r="GU29" i="23"/>
  <c r="EA29" i="23"/>
  <c r="BG29" i="23"/>
  <c r="MG29" i="23"/>
  <c r="JM29" i="23"/>
  <c r="GS29" i="23"/>
  <c r="DY29" i="23"/>
  <c r="BE29" i="23"/>
  <c r="LU29" i="23"/>
  <c r="JA29" i="23"/>
  <c r="GG29" i="23"/>
  <c r="DM29" i="23"/>
  <c r="AS29" i="23"/>
  <c r="LI29" i="23"/>
  <c r="IO29" i="23"/>
  <c r="FU29" i="23"/>
  <c r="DA29" i="23"/>
  <c r="AG29" i="23"/>
  <c r="KY29" i="23"/>
  <c r="IE29" i="23"/>
  <c r="FK29" i="23"/>
  <c r="CQ29" i="23"/>
  <c r="W29" i="23"/>
  <c r="KW29" i="23"/>
  <c r="IC29" i="23"/>
  <c r="FI29" i="23"/>
  <c r="CO29" i="23"/>
  <c r="U29" i="23"/>
  <c r="EW29" i="23"/>
  <c r="LK29" i="23"/>
  <c r="W31" i="23"/>
  <c r="CE31" i="23"/>
  <c r="EP31" i="23"/>
  <c r="HI31" i="23"/>
  <c r="KA31" i="23"/>
  <c r="ML31" i="23"/>
  <c r="HD32" i="23"/>
  <c r="Q4" i="23"/>
  <c r="BA4" i="23"/>
  <c r="CK4" i="23"/>
  <c r="DU4" i="23"/>
  <c r="FE4" i="23"/>
  <c r="GO4" i="23"/>
  <c r="HY4" i="23"/>
  <c r="JI4" i="23"/>
  <c r="KS4" i="23"/>
  <c r="MC4" i="23"/>
  <c r="BS5" i="23"/>
  <c r="EM5" i="23"/>
  <c r="HG5" i="23"/>
  <c r="KA5" i="23"/>
  <c r="MU5" i="23"/>
  <c r="O7" i="23"/>
  <c r="AK7" i="23"/>
  <c r="BG7" i="23"/>
  <c r="BX7" i="23"/>
  <c r="CT7" i="23"/>
  <c r="DP7" i="23"/>
  <c r="EJ7" i="23"/>
  <c r="FC7" i="23"/>
  <c r="FY7" i="23"/>
  <c r="GU7" i="23"/>
  <c r="HL7" i="23"/>
  <c r="IH7" i="23"/>
  <c r="JD7" i="23"/>
  <c r="JX7" i="23"/>
  <c r="KQ7" i="23"/>
  <c r="LM7" i="23"/>
  <c r="MI7" i="23"/>
  <c r="MZ7" i="23"/>
  <c r="BD8" i="23"/>
  <c r="GR8" i="23"/>
  <c r="MF8" i="23"/>
  <c r="AA9" i="23"/>
  <c r="BA9" i="23"/>
  <c r="CG9" i="23"/>
  <c r="DH9" i="23"/>
  <c r="EL9" i="23"/>
  <c r="FO9" i="23"/>
  <c r="GO9" i="23"/>
  <c r="HU9" i="23"/>
  <c r="IV9" i="23"/>
  <c r="JZ9" i="23"/>
  <c r="LC9" i="23"/>
  <c r="MC9" i="23"/>
  <c r="NI9" i="23"/>
  <c r="U10" i="23"/>
  <c r="AK10" i="23"/>
  <c r="BE10" i="23"/>
  <c r="BU10" i="23"/>
  <c r="CO10" i="23"/>
  <c r="DE10" i="23"/>
  <c r="DY10" i="23"/>
  <c r="EO10" i="23"/>
  <c r="FI10" i="23"/>
  <c r="FY10" i="23"/>
  <c r="GS10" i="23"/>
  <c r="HI10" i="23"/>
  <c r="IC10" i="23"/>
  <c r="IS10" i="23"/>
  <c r="JM10" i="23"/>
  <c r="KC10" i="23"/>
  <c r="KW10" i="23"/>
  <c r="LM10" i="23"/>
  <c r="MG10" i="23"/>
  <c r="MW10" i="23"/>
  <c r="Q11" i="23"/>
  <c r="CK11" i="23"/>
  <c r="FE11" i="23"/>
  <c r="HY11" i="23"/>
  <c r="KS11" i="23"/>
  <c r="NJ12" i="23"/>
  <c r="BT12" i="23"/>
  <c r="EN12" i="23"/>
  <c r="HH12" i="23"/>
  <c r="KB12" i="23"/>
  <c r="MV12" i="23"/>
  <c r="O14" i="23"/>
  <c r="AK14" i="23"/>
  <c r="BE14" i="23"/>
  <c r="BX14" i="23"/>
  <c r="CT14" i="23"/>
  <c r="DP14" i="23"/>
  <c r="EJ14" i="23"/>
  <c r="FC14" i="23"/>
  <c r="FY14" i="23"/>
  <c r="GS14" i="23"/>
  <c r="HL14" i="23"/>
  <c r="IH14" i="23"/>
  <c r="JD14" i="23"/>
  <c r="JX14" i="23"/>
  <c r="KQ14" i="23"/>
  <c r="LM14" i="23"/>
  <c r="MG14" i="23"/>
  <c r="MZ14" i="23"/>
  <c r="BE15" i="23"/>
  <c r="GS15" i="23"/>
  <c r="MG15" i="23"/>
  <c r="AC16" i="23"/>
  <c r="BM16" i="23"/>
  <c r="CW16" i="23"/>
  <c r="EG16" i="23"/>
  <c r="FQ16" i="23"/>
  <c r="HA16" i="23"/>
  <c r="IK16" i="23"/>
  <c r="JU16" i="23"/>
  <c r="LE16" i="23"/>
  <c r="MO16" i="23"/>
  <c r="W17" i="23"/>
  <c r="CQ17" i="23"/>
  <c r="FK17" i="23"/>
  <c r="IE17" i="23"/>
  <c r="KY17" i="23"/>
  <c r="Y19" i="23"/>
  <c r="AW19" i="23"/>
  <c r="BU19" i="23"/>
  <c r="CS19" i="23"/>
  <c r="DQ19" i="23"/>
  <c r="EO19" i="23"/>
  <c r="FM19" i="23"/>
  <c r="GK19" i="23"/>
  <c r="HI19" i="23"/>
  <c r="IG19" i="23"/>
  <c r="JE19" i="23"/>
  <c r="KC19" i="23"/>
  <c r="LA19" i="23"/>
  <c r="LY19" i="23"/>
  <c r="MW19" i="23"/>
  <c r="AF20" i="23"/>
  <c r="FT20" i="23"/>
  <c r="LH20" i="23"/>
  <c r="P21" i="23"/>
  <c r="AL21" i="23"/>
  <c r="BF21" i="23"/>
  <c r="BY21" i="23"/>
  <c r="CU21" i="23"/>
  <c r="DQ21" i="23"/>
  <c r="EK21" i="23"/>
  <c r="FD21" i="23"/>
  <c r="FZ21" i="23"/>
  <c r="GT21" i="23"/>
  <c r="HM21" i="23"/>
  <c r="II21" i="23"/>
  <c r="JE21" i="23"/>
  <c r="JY21" i="23"/>
  <c r="KR21" i="23"/>
  <c r="LN21" i="23"/>
  <c r="MH21" i="23"/>
  <c r="NA21" i="23"/>
  <c r="P22" i="23"/>
  <c r="AI22" i="23"/>
  <c r="BE22" i="23"/>
  <c r="BY22" i="23"/>
  <c r="CR22" i="23"/>
  <c r="DN22" i="23"/>
  <c r="EK22" i="23"/>
  <c r="FX22" i="23"/>
  <c r="HX22" i="23"/>
  <c r="JU22" i="23"/>
  <c r="LT22" i="23"/>
  <c r="GC23" i="23"/>
  <c r="MY23" i="23"/>
  <c r="FU27" i="23"/>
  <c r="AL28" i="23"/>
  <c r="DT28" i="23"/>
  <c r="GX28" i="23"/>
  <c r="KG28" i="23"/>
  <c r="EY29" i="23"/>
  <c r="LW29" i="23"/>
  <c r="AA31" i="23"/>
  <c r="CH31" i="23"/>
  <c r="EQ31" i="23"/>
  <c r="HK31" i="23"/>
  <c r="KD31" i="23"/>
  <c r="MW31" i="23"/>
  <c r="IN32" i="23"/>
  <c r="W4" i="23"/>
  <c r="BG4" i="23"/>
  <c r="CQ4" i="23"/>
  <c r="EA4" i="23"/>
  <c r="FK4" i="23"/>
  <c r="GU4" i="23"/>
  <c r="IE4" i="23"/>
  <c r="JO4" i="23"/>
  <c r="KY4" i="23"/>
  <c r="MI4" i="23"/>
  <c r="I5" i="23"/>
  <c r="CC5" i="23"/>
  <c r="EW5" i="23"/>
  <c r="HQ5" i="23"/>
  <c r="KK5" i="23"/>
  <c r="NE5" i="23"/>
  <c r="P7" i="23"/>
  <c r="AL7" i="23"/>
  <c r="BH7" i="23"/>
  <c r="CB7" i="23"/>
  <c r="CU7" i="23"/>
  <c r="DQ7" i="23"/>
  <c r="EM7" i="23"/>
  <c r="FD7" i="23"/>
  <c r="FZ7" i="23"/>
  <c r="GV7" i="23"/>
  <c r="HP7" i="23"/>
  <c r="II7" i="23"/>
  <c r="JE7" i="23"/>
  <c r="KA7" i="23"/>
  <c r="KR7" i="23"/>
  <c r="LN7" i="23"/>
  <c r="MJ7" i="23"/>
  <c r="ND7" i="23"/>
  <c r="BP8" i="23"/>
  <c r="HD8" i="23"/>
  <c r="MR8" i="23"/>
  <c r="AB9" i="23"/>
  <c r="BF9" i="23"/>
  <c r="CI9" i="23"/>
  <c r="DI9" i="23"/>
  <c r="EO9" i="23"/>
  <c r="FP9" i="23"/>
  <c r="GT9" i="23"/>
  <c r="HW9" i="23"/>
  <c r="IW9" i="23"/>
  <c r="KC9" i="23"/>
  <c r="LD9" i="23"/>
  <c r="MH9" i="23"/>
  <c r="V10" i="23"/>
  <c r="AN10" i="23"/>
  <c r="BF10" i="23"/>
  <c r="BX10" i="23"/>
  <c r="CP10" i="23"/>
  <c r="DH10" i="23"/>
  <c r="DZ10" i="23"/>
  <c r="ER10" i="23"/>
  <c r="FJ10" i="23"/>
  <c r="GB10" i="23"/>
  <c r="GT10" i="23"/>
  <c r="HL10" i="23"/>
  <c r="ID10" i="23"/>
  <c r="IV10" i="23"/>
  <c r="JN10" i="23"/>
  <c r="KF10" i="23"/>
  <c r="KX10" i="23"/>
  <c r="LP10" i="23"/>
  <c r="MH10" i="23"/>
  <c r="MZ10" i="23"/>
  <c r="AA11" i="23"/>
  <c r="CU11" i="23"/>
  <c r="FO11" i="23"/>
  <c r="II11" i="23"/>
  <c r="LC11" i="23"/>
  <c r="J12" i="23"/>
  <c r="CD12" i="23"/>
  <c r="EX12" i="23"/>
  <c r="HR12" i="23"/>
  <c r="KL12" i="23"/>
  <c r="NF12" i="23"/>
  <c r="P14" i="23"/>
  <c r="AL14" i="23"/>
  <c r="BH14" i="23"/>
  <c r="CB14" i="23"/>
  <c r="CU14" i="23"/>
  <c r="DQ14" i="23"/>
  <c r="EK14" i="23"/>
  <c r="FD14" i="23"/>
  <c r="FZ14" i="23"/>
  <c r="GV14" i="23"/>
  <c r="HP14" i="23"/>
  <c r="II14" i="23"/>
  <c r="JE14" i="23"/>
  <c r="JY14" i="23"/>
  <c r="KR14" i="23"/>
  <c r="LN14" i="23"/>
  <c r="MJ14" i="23"/>
  <c r="ND14" i="23"/>
  <c r="BQ15" i="23"/>
  <c r="HE15" i="23"/>
  <c r="MS15" i="23"/>
  <c r="AI16" i="23"/>
  <c r="BS16" i="23"/>
  <c r="DC16" i="23"/>
  <c r="EM16" i="23"/>
  <c r="FW16" i="23"/>
  <c r="HG16" i="23"/>
  <c r="IQ16" i="23"/>
  <c r="KA16" i="23"/>
  <c r="LK16" i="23"/>
  <c r="MU16" i="23"/>
  <c r="AG17" i="23"/>
  <c r="DA17" i="23"/>
  <c r="FU17" i="23"/>
  <c r="IO17" i="23"/>
  <c r="LI17" i="23"/>
  <c r="Z19" i="23"/>
  <c r="AX19" i="23"/>
  <c r="BV19" i="23"/>
  <c r="CT19" i="23"/>
  <c r="DR19" i="23"/>
  <c r="EP19" i="23"/>
  <c r="FN19" i="23"/>
  <c r="GL19" i="23"/>
  <c r="HJ19" i="23"/>
  <c r="IH19" i="23"/>
  <c r="JF19" i="23"/>
  <c r="KD19" i="23"/>
  <c r="LB19" i="23"/>
  <c r="LZ19" i="23"/>
  <c r="MX19" i="23"/>
  <c r="AR20" i="23"/>
  <c r="GF20" i="23"/>
  <c r="LT20" i="23"/>
  <c r="Q21" i="23"/>
  <c r="AM21" i="23"/>
  <c r="BI21" i="23"/>
  <c r="CC21" i="23"/>
  <c r="CV21" i="23"/>
  <c r="DR21" i="23"/>
  <c r="EL21" i="23"/>
  <c r="FE21" i="23"/>
  <c r="GA21" i="23"/>
  <c r="GW21" i="23"/>
  <c r="HQ21" i="23"/>
  <c r="IJ21" i="23"/>
  <c r="JF21" i="23"/>
  <c r="JZ21" i="23"/>
  <c r="KS21" i="23"/>
  <c r="LO21" i="23"/>
  <c r="MK21" i="23"/>
  <c r="NE21" i="23"/>
  <c r="Q22" i="23"/>
  <c r="AJ22" i="23"/>
  <c r="BF22" i="23"/>
  <c r="CB22" i="23"/>
  <c r="CV22" i="23"/>
  <c r="DO22" i="23"/>
  <c r="EN22" i="23"/>
  <c r="GF22" i="23"/>
  <c r="HY22" i="23"/>
  <c r="JY22" i="23"/>
  <c r="LV22" i="23"/>
  <c r="AC23" i="23"/>
  <c r="GY23" i="23"/>
  <c r="NA23" i="23"/>
  <c r="HQ27" i="23"/>
  <c r="AO28" i="23"/>
  <c r="EA28" i="23"/>
  <c r="HJ28" i="23"/>
  <c r="KR28" i="23"/>
  <c r="I29" i="23"/>
  <c r="FW29" i="23"/>
  <c r="MS29" i="23"/>
  <c r="AI31" i="23"/>
  <c r="CN31" i="23"/>
  <c r="FB31" i="23"/>
  <c r="HU31" i="23"/>
  <c r="KE31" i="23"/>
  <c r="MY31" i="23"/>
  <c r="JL32" i="23"/>
  <c r="Z4" i="23"/>
  <c r="BJ4" i="23"/>
  <c r="CT4" i="23"/>
  <c r="ED4" i="23"/>
  <c r="FN4" i="23"/>
  <c r="GX4" i="23"/>
  <c r="IH4" i="23"/>
  <c r="JR4" i="23"/>
  <c r="LB4" i="23"/>
  <c r="ML4" i="23"/>
  <c r="K5" i="23"/>
  <c r="CE5" i="23"/>
  <c r="EY5" i="23"/>
  <c r="HS5" i="23"/>
  <c r="KM5" i="23"/>
  <c r="NG5" i="23"/>
  <c r="T7" i="23"/>
  <c r="AM7" i="23"/>
  <c r="BI7" i="23"/>
  <c r="CE7" i="23"/>
  <c r="CV7" i="23"/>
  <c r="DR7" i="23"/>
  <c r="EN7" i="23"/>
  <c r="FH7" i="23"/>
  <c r="GA7" i="23"/>
  <c r="GW7" i="23"/>
  <c r="HS7" i="23"/>
  <c r="IJ7" i="23"/>
  <c r="JF7" i="23"/>
  <c r="KB7" i="23"/>
  <c r="KV7" i="23"/>
  <c r="LO7" i="23"/>
  <c r="MK7" i="23"/>
  <c r="NG7" i="23"/>
  <c r="CB8" i="23"/>
  <c r="HP8" i="23"/>
  <c r="ND8" i="23"/>
  <c r="AC9" i="23"/>
  <c r="BI9" i="23"/>
  <c r="CJ9" i="23"/>
  <c r="DN9" i="23"/>
  <c r="EQ9" i="23"/>
  <c r="FQ9" i="23"/>
  <c r="GW9" i="23"/>
  <c r="HX9" i="23"/>
  <c r="JB9" i="23"/>
  <c r="KE9" i="23"/>
  <c r="LE9" i="23"/>
  <c r="MK9" i="23"/>
  <c r="W10" i="23"/>
  <c r="AO10" i="23"/>
  <c r="BG10" i="23"/>
  <c r="BY10" i="23"/>
  <c r="CQ10" i="23"/>
  <c r="DI10" i="23"/>
  <c r="EA10" i="23"/>
  <c r="ES10" i="23"/>
  <c r="FK10" i="23"/>
  <c r="GC10" i="23"/>
  <c r="GU10" i="23"/>
  <c r="HM10" i="23"/>
  <c r="IE10" i="23"/>
  <c r="IW10" i="23"/>
  <c r="JO10" i="23"/>
  <c r="KG10" i="23"/>
  <c r="KY10" i="23"/>
  <c r="LQ10" i="23"/>
  <c r="MI10" i="23"/>
  <c r="NA10" i="23"/>
  <c r="AC11" i="23"/>
  <c r="CW11" i="23"/>
  <c r="FQ11" i="23"/>
  <c r="IK11" i="23"/>
  <c r="LE11" i="23"/>
  <c r="L12" i="23"/>
  <c r="CF12" i="23"/>
  <c r="EZ12" i="23"/>
  <c r="HT12" i="23"/>
  <c r="KN12" i="23"/>
  <c r="NH12" i="23"/>
  <c r="T14" i="23"/>
  <c r="AM14" i="23"/>
  <c r="BI14" i="23"/>
  <c r="CC14" i="23"/>
  <c r="CV14" i="23"/>
  <c r="DR14" i="23"/>
  <c r="EN14" i="23"/>
  <c r="FH14" i="23"/>
  <c r="GA14" i="23"/>
  <c r="GW14" i="23"/>
  <c r="HQ14" i="23"/>
  <c r="IJ14" i="23"/>
  <c r="JF14" i="23"/>
  <c r="KB14" i="23"/>
  <c r="KV14" i="23"/>
  <c r="LO14" i="23"/>
  <c r="MK14" i="23"/>
  <c r="NE14" i="23"/>
  <c r="CC15" i="23"/>
  <c r="HQ15" i="23"/>
  <c r="NE15" i="23"/>
  <c r="AL16" i="23"/>
  <c r="BV16" i="23"/>
  <c r="DF16" i="23"/>
  <c r="EP16" i="23"/>
  <c r="FZ16" i="23"/>
  <c r="HJ16" i="23"/>
  <c r="IT16" i="23"/>
  <c r="KD16" i="23"/>
  <c r="LN16" i="23"/>
  <c r="MX16" i="23"/>
  <c r="AI17" i="23"/>
  <c r="DC17" i="23"/>
  <c r="FW17" i="23"/>
  <c r="IQ17" i="23"/>
  <c r="LK17" i="23"/>
  <c r="AA19" i="23"/>
  <c r="AY19" i="23"/>
  <c r="BW19" i="23"/>
  <c r="CU19" i="23"/>
  <c r="DS19" i="23"/>
  <c r="EQ19" i="23"/>
  <c r="FO19" i="23"/>
  <c r="GM19" i="23"/>
  <c r="HK19" i="23"/>
  <c r="II19" i="23"/>
  <c r="JG19" i="23"/>
  <c r="KE19" i="23"/>
  <c r="LC19" i="23"/>
  <c r="MA19" i="23"/>
  <c r="MY19" i="23"/>
  <c r="BD20" i="23"/>
  <c r="GR20" i="23"/>
  <c r="MF20" i="23"/>
  <c r="U21" i="23"/>
  <c r="AN21" i="23"/>
  <c r="BJ21" i="23"/>
  <c r="CD21" i="23"/>
  <c r="CW21" i="23"/>
  <c r="DS21" i="23"/>
  <c r="EO21" i="23"/>
  <c r="FI21" i="23"/>
  <c r="GB21" i="23"/>
  <c r="GX21" i="23"/>
  <c r="HR21" i="23"/>
  <c r="IK21" i="23"/>
  <c r="JG21" i="23"/>
  <c r="KC21" i="23"/>
  <c r="KW21" i="23"/>
  <c r="LP21" i="23"/>
  <c r="ML21" i="23"/>
  <c r="NF21" i="23"/>
  <c r="T22" i="23"/>
  <c r="AN22" i="23"/>
  <c r="BG22" i="23"/>
  <c r="CC22" i="23"/>
  <c r="CW22" i="23"/>
  <c r="DP22" i="23"/>
  <c r="ES22" i="23"/>
  <c r="GH22" i="23"/>
  <c r="IE22" i="23"/>
  <c r="KB22" i="23"/>
  <c r="LW22" i="23"/>
  <c r="AO23" i="23"/>
  <c r="HK23" i="23"/>
  <c r="IO27" i="23"/>
  <c r="AZ28" i="23"/>
  <c r="ED28" i="23"/>
  <c r="HM28" i="23"/>
  <c r="K29" i="23"/>
  <c r="GI29" i="23"/>
  <c r="NE29" i="23"/>
  <c r="AL31" i="23"/>
  <c r="CQ31" i="23"/>
  <c r="FH31" i="23"/>
  <c r="HW31" i="23"/>
  <c r="KP31" i="23"/>
  <c r="NI31" i="23"/>
  <c r="JX32" i="23"/>
  <c r="BR24" i="23"/>
  <c r="EL24" i="23"/>
  <c r="HF24" i="23"/>
  <c r="JZ24" i="23"/>
  <c r="MT24" i="23"/>
  <c r="N26" i="23"/>
  <c r="AJ26" i="23"/>
  <c r="BD26" i="23"/>
  <c r="BW26" i="23"/>
  <c r="CS26" i="23"/>
  <c r="DM26" i="23"/>
  <c r="EF26" i="23"/>
  <c r="FB26" i="23"/>
  <c r="FX26" i="23"/>
  <c r="GR26" i="23"/>
  <c r="HK26" i="23"/>
  <c r="IG26" i="23"/>
  <c r="JA26" i="23"/>
  <c r="JT26" i="23"/>
  <c r="KP26" i="23"/>
  <c r="LL26" i="23"/>
  <c r="MF26" i="23"/>
  <c r="MY26" i="23"/>
  <c r="AS27" i="23"/>
  <c r="GG27" i="23"/>
  <c r="LU27" i="23"/>
  <c r="AB28" i="23"/>
  <c r="BL28" i="23"/>
  <c r="CV28" i="23"/>
  <c r="EF28" i="23"/>
  <c r="FP28" i="23"/>
  <c r="GZ28" i="23"/>
  <c r="IJ28" i="23"/>
  <c r="JT28" i="23"/>
  <c r="LD28" i="23"/>
  <c r="MN28" i="23"/>
  <c r="X31" i="23"/>
  <c r="AV31" i="23"/>
  <c r="BT31" i="23"/>
  <c r="CR31" i="23"/>
  <c r="DR31" i="23"/>
  <c r="EV31" i="23"/>
  <c r="FY31" i="23"/>
  <c r="GY31" i="23"/>
  <c r="IE31" i="23"/>
  <c r="JF31" i="23"/>
  <c r="KJ31" i="23"/>
  <c r="LM31" i="23"/>
  <c r="MM31" i="23"/>
  <c r="BT24" i="23"/>
  <c r="EN24" i="23"/>
  <c r="HH24" i="23"/>
  <c r="KB24" i="23"/>
  <c r="MV24" i="23"/>
  <c r="O26" i="23"/>
  <c r="AK26" i="23"/>
  <c r="BE26" i="23"/>
  <c r="BX26" i="23"/>
  <c r="CT26" i="23"/>
  <c r="DP26" i="23"/>
  <c r="EJ26" i="23"/>
  <c r="FC26" i="23"/>
  <c r="FY26" i="23"/>
  <c r="GS26" i="23"/>
  <c r="HL26" i="23"/>
  <c r="IH26" i="23"/>
  <c r="JD26" i="23"/>
  <c r="JX26" i="23"/>
  <c r="KQ26" i="23"/>
  <c r="LM26" i="23"/>
  <c r="MG26" i="23"/>
  <c r="MZ26" i="23"/>
  <c r="BE27" i="23"/>
  <c r="GS27" i="23"/>
  <c r="MG27" i="23"/>
  <c r="AC28" i="23"/>
  <c r="BM28" i="23"/>
  <c r="CW28" i="23"/>
  <c r="EG28" i="23"/>
  <c r="FQ28" i="23"/>
  <c r="HA28" i="23"/>
  <c r="IK28" i="23"/>
  <c r="JU28" i="23"/>
  <c r="LE28" i="23"/>
  <c r="MO28" i="23"/>
  <c r="Y31" i="23"/>
  <c r="AW31" i="23"/>
  <c r="BU31" i="23"/>
  <c r="CS31" i="23"/>
  <c r="DS31" i="23"/>
  <c r="EY31" i="23"/>
  <c r="FZ31" i="23"/>
  <c r="HD31" i="23"/>
  <c r="IG31" i="23"/>
  <c r="JG31" i="23"/>
  <c r="KM31" i="23"/>
  <c r="LN31" i="23"/>
  <c r="J24" i="23"/>
  <c r="CD24" i="23"/>
  <c r="EX24" i="23"/>
  <c r="HR24" i="23"/>
  <c r="KL24" i="23"/>
  <c r="NF24" i="23"/>
  <c r="P26" i="23"/>
  <c r="AL26" i="23"/>
  <c r="BH26" i="23"/>
  <c r="CB26" i="23"/>
  <c r="CU26" i="23"/>
  <c r="DQ26" i="23"/>
  <c r="EK26" i="23"/>
  <c r="FD26" i="23"/>
  <c r="FZ26" i="23"/>
  <c r="GV26" i="23"/>
  <c r="HP26" i="23"/>
  <c r="II26" i="23"/>
  <c r="JE26" i="23"/>
  <c r="JY26" i="23"/>
  <c r="KR26" i="23"/>
  <c r="LN26" i="23"/>
  <c r="MJ26" i="23"/>
  <c r="ND26" i="23"/>
  <c r="BQ27" i="23"/>
  <c r="HE27" i="23"/>
  <c r="MS27" i="23"/>
  <c r="AI28" i="23"/>
  <c r="BS28" i="23"/>
  <c r="DC28" i="23"/>
  <c r="EM28" i="23"/>
  <c r="FW28" i="23"/>
  <c r="HG28" i="23"/>
  <c r="IQ28" i="23"/>
  <c r="KA28" i="23"/>
  <c r="LK28" i="23"/>
  <c r="NF31" i="23"/>
  <c r="Z31" i="23"/>
  <c r="AX31" i="23"/>
  <c r="BV31" i="23"/>
  <c r="CT31" i="23"/>
  <c r="DX31" i="23"/>
  <c r="FA31" i="23"/>
  <c r="GA31" i="23"/>
  <c r="HG31" i="23"/>
  <c r="IH31" i="23"/>
  <c r="JL31" i="23"/>
  <c r="KO31" i="23"/>
  <c r="LO31" i="23"/>
  <c r="MU31" i="23"/>
  <c r="V24" i="23"/>
  <c r="CP24" i="23"/>
  <c r="FJ24" i="23"/>
  <c r="ID24" i="23"/>
  <c r="KX24" i="23"/>
  <c r="NB25" i="23"/>
  <c r="U26" i="23"/>
  <c r="AN26" i="23"/>
  <c r="BJ26" i="23"/>
  <c r="CF26" i="23"/>
  <c r="CZ26" i="23"/>
  <c r="DS26" i="23"/>
  <c r="EO26" i="23"/>
  <c r="FI26" i="23"/>
  <c r="GB26" i="23"/>
  <c r="GX26" i="23"/>
  <c r="HT26" i="23"/>
  <c r="IN26" i="23"/>
  <c r="JG26" i="23"/>
  <c r="KC26" i="23"/>
  <c r="KW26" i="23"/>
  <c r="LP26" i="23"/>
  <c r="ML26" i="23"/>
  <c r="NH26" i="23"/>
  <c r="CO27" i="23"/>
  <c r="IC27" i="23"/>
  <c r="NB28" i="23"/>
  <c r="AN28" i="23"/>
  <c r="BX28" i="23"/>
  <c r="DH28" i="23"/>
  <c r="ER28" i="23"/>
  <c r="GB28" i="23"/>
  <c r="HL28" i="23"/>
  <c r="IV28" i="23"/>
  <c r="KF28" i="23"/>
  <c r="LP28" i="23"/>
  <c r="MZ28" i="23"/>
  <c r="H31" i="23"/>
  <c r="AF31" i="23"/>
  <c r="BD31" i="23"/>
  <c r="CB31" i="23"/>
  <c r="CZ31" i="23"/>
  <c r="EC31" i="23"/>
  <c r="FC31" i="23"/>
  <c r="GI31" i="23"/>
  <c r="HJ31" i="23"/>
  <c r="IN31" i="23"/>
  <c r="JQ31" i="23"/>
  <c r="KQ31" i="23"/>
  <c r="LW31" i="23"/>
  <c r="MX31" i="23"/>
  <c r="AH24" i="23"/>
  <c r="DB24" i="23"/>
  <c r="FV24" i="23"/>
  <c r="IP24" i="23"/>
  <c r="LJ24" i="23"/>
  <c r="Y26" i="23"/>
  <c r="AS26" i="23"/>
  <c r="BL26" i="23"/>
  <c r="CH26" i="23"/>
  <c r="DD26" i="23"/>
  <c r="DX26" i="23"/>
  <c r="EQ26" i="23"/>
  <c r="FM26" i="23"/>
  <c r="GG26" i="23"/>
  <c r="GZ26" i="23"/>
  <c r="HV26" i="23"/>
  <c r="IR26" i="23"/>
  <c r="JL26" i="23"/>
  <c r="KE26" i="23"/>
  <c r="LA26" i="23"/>
  <c r="LU26" i="23"/>
  <c r="MN26" i="23"/>
  <c r="NJ26" i="23"/>
  <c r="DM27" i="23"/>
  <c r="K28" i="23"/>
  <c r="AU28" i="23"/>
  <c r="CE28" i="23"/>
  <c r="DO28" i="23"/>
  <c r="EY28" i="23"/>
  <c r="GI28" i="23"/>
  <c r="HS28" i="23"/>
  <c r="JC28" i="23"/>
  <c r="KM28" i="23"/>
  <c r="LW28" i="23"/>
  <c r="NG28" i="23"/>
  <c r="L31" i="23"/>
  <c r="AJ31" i="23"/>
  <c r="BH31" i="23"/>
  <c r="CF31" i="23"/>
  <c r="DE31" i="23"/>
  <c r="EE31" i="23"/>
  <c r="FK31" i="23"/>
  <c r="GL31" i="23"/>
  <c r="HP31" i="23"/>
  <c r="IS31" i="23"/>
  <c r="JS31" i="23"/>
  <c r="KY31" i="23"/>
  <c r="LZ31" i="23"/>
  <c r="ND31" i="23"/>
  <c r="AJ24" i="23"/>
  <c r="DD24" i="23"/>
  <c r="FX24" i="23"/>
  <c r="IR24" i="23"/>
  <c r="LL24" i="23"/>
  <c r="IY26" i="23"/>
  <c r="Z26" i="23"/>
  <c r="AV26" i="23"/>
  <c r="BP26" i="23"/>
  <c r="CI26" i="23"/>
  <c r="DE26" i="23"/>
  <c r="DY26" i="23"/>
  <c r="ER26" i="23"/>
  <c r="FN26" i="23"/>
  <c r="GJ26" i="23"/>
  <c r="HD26" i="23"/>
  <c r="HW26" i="23"/>
  <c r="IS26" i="23"/>
  <c r="JM26" i="23"/>
  <c r="KF26" i="23"/>
  <c r="LB26" i="23"/>
  <c r="LX26" i="23"/>
  <c r="MR26" i="23"/>
  <c r="NB27" i="23"/>
  <c r="DY27" i="23"/>
  <c r="JM27" i="23"/>
  <c r="N28" i="23"/>
  <c r="AX28" i="23"/>
  <c r="CH28" i="23"/>
  <c r="DR28" i="23"/>
  <c r="FB28" i="23"/>
  <c r="GL28" i="23"/>
  <c r="HV28" i="23"/>
  <c r="JF28" i="23"/>
  <c r="KP28" i="23"/>
  <c r="LZ28" i="23"/>
  <c r="NJ28" i="23"/>
  <c r="M31" i="23"/>
  <c r="AK31" i="23"/>
  <c r="BI31" i="23"/>
  <c r="CG31" i="23"/>
  <c r="DF31" i="23"/>
  <c r="EJ31" i="23"/>
  <c r="FM31" i="23"/>
  <c r="GM31" i="23"/>
  <c r="HS31" i="23"/>
  <c r="IT31" i="23"/>
  <c r="JX31" i="23"/>
  <c r="LA31" i="23"/>
  <c r="MA31" i="23"/>
  <c r="NG31" i="23"/>
  <c r="AV24" i="23"/>
  <c r="DP24" i="23"/>
  <c r="GJ24" i="23"/>
  <c r="JD24" i="23"/>
  <c r="LX24" i="23"/>
  <c r="I26" i="23"/>
  <c r="AB26" i="23"/>
  <c r="AX26" i="23"/>
  <c r="BT26" i="23"/>
  <c r="CN26" i="23"/>
  <c r="DG26" i="23"/>
  <c r="EC26" i="23"/>
  <c r="EW26" i="23"/>
  <c r="FP26" i="23"/>
  <c r="GL26" i="23"/>
  <c r="HH26" i="23"/>
  <c r="IB26" i="23"/>
  <c r="IU26" i="23"/>
  <c r="JQ26" i="23"/>
  <c r="KK26" i="23"/>
  <c r="LD26" i="23"/>
  <c r="LZ26" i="23"/>
  <c r="MV26" i="23"/>
  <c r="I27" i="23"/>
  <c r="EW27" i="23"/>
  <c r="KK27" i="23"/>
  <c r="Q28" i="23"/>
  <c r="BA28" i="23"/>
  <c r="CK28" i="23"/>
  <c r="DU28" i="23"/>
  <c r="FE28" i="23"/>
  <c r="GO28" i="23"/>
  <c r="HY28" i="23"/>
  <c r="JI28" i="23"/>
  <c r="KS28" i="23"/>
  <c r="MC28" i="23"/>
  <c r="O31" i="23"/>
  <c r="AM31" i="23"/>
  <c r="BK31" i="23"/>
  <c r="CI31" i="23"/>
  <c r="DL31" i="23"/>
  <c r="EO31" i="23"/>
  <c r="FO31" i="23"/>
  <c r="GU31" i="23"/>
  <c r="HV31" i="23"/>
  <c r="IZ31" i="23"/>
  <c r="KC31" i="23"/>
  <c r="LC31" i="23"/>
  <c r="MI31" i="23"/>
  <c r="NJ31" i="23"/>
  <c r="AP6" i="23"/>
  <c r="GD6" i="23"/>
  <c r="LR6" i="23"/>
  <c r="S13" i="23"/>
  <c r="FG13" i="23"/>
  <c r="KU13" i="23"/>
  <c r="EH18" i="23"/>
  <c r="JJ18" i="23"/>
  <c r="CM25" i="23"/>
  <c r="IA25" i="23"/>
  <c r="NC25" i="23"/>
  <c r="CL30" i="23"/>
  <c r="HZ30" i="23"/>
  <c r="S4" i="23"/>
  <c r="AE4" i="23"/>
  <c r="AQ4" i="23"/>
  <c r="BC4" i="23"/>
  <c r="BO4" i="23"/>
  <c r="CA4" i="23"/>
  <c r="CM4" i="23"/>
  <c r="CY4" i="23"/>
  <c r="DK4" i="23"/>
  <c r="DW4" i="23"/>
  <c r="EI4" i="23"/>
  <c r="EU4" i="23"/>
  <c r="FG4" i="23"/>
  <c r="FS4" i="23"/>
  <c r="GE4" i="23"/>
  <c r="GQ4" i="23"/>
  <c r="HC4" i="23"/>
  <c r="HO4" i="23"/>
  <c r="IA4" i="23"/>
  <c r="IM4" i="23"/>
  <c r="IY4" i="23"/>
  <c r="JK4" i="23"/>
  <c r="JW4" i="23"/>
  <c r="KI4" i="23"/>
  <c r="KU4" i="23"/>
  <c r="LG4" i="23"/>
  <c r="LS4" i="23"/>
  <c r="ME4" i="23"/>
  <c r="MQ4" i="23"/>
  <c r="NC4" i="23"/>
  <c r="N5" i="23"/>
  <c r="Z5" i="23"/>
  <c r="AL5" i="23"/>
  <c r="AX5" i="23"/>
  <c r="BJ5" i="23"/>
  <c r="BV5" i="23"/>
  <c r="CH5" i="23"/>
  <c r="CT5" i="23"/>
  <c r="DF5" i="23"/>
  <c r="DR5" i="23"/>
  <c r="ED5" i="23"/>
  <c r="EP5" i="23"/>
  <c r="FB5" i="23"/>
  <c r="FN5" i="23"/>
  <c r="FZ5" i="23"/>
  <c r="GL5" i="23"/>
  <c r="GX5" i="23"/>
  <c r="HJ5" i="23"/>
  <c r="HV5" i="23"/>
  <c r="IH5" i="23"/>
  <c r="IT5" i="23"/>
  <c r="JF5" i="23"/>
  <c r="JR5" i="23"/>
  <c r="KD5" i="23"/>
  <c r="KP5" i="23"/>
  <c r="LB5" i="23"/>
  <c r="LN5" i="23"/>
  <c r="LZ5" i="23"/>
  <c r="ML5" i="23"/>
  <c r="MX5" i="23"/>
  <c r="NJ5" i="23"/>
  <c r="I6" i="23"/>
  <c r="U6" i="23"/>
  <c r="AG6" i="23"/>
  <c r="AS6" i="23"/>
  <c r="BE6" i="23"/>
  <c r="BQ6" i="23"/>
  <c r="CC6" i="23"/>
  <c r="CO6" i="23"/>
  <c r="DA6" i="23"/>
  <c r="DM6" i="23"/>
  <c r="DY6" i="23"/>
  <c r="EK6" i="23"/>
  <c r="EW6" i="23"/>
  <c r="FI6" i="23"/>
  <c r="FU6" i="23"/>
  <c r="GG6" i="23"/>
  <c r="GS6" i="23"/>
  <c r="HE6" i="23"/>
  <c r="HQ6" i="23"/>
  <c r="IC6" i="23"/>
  <c r="IO6" i="23"/>
  <c r="JA6" i="23"/>
  <c r="JM6" i="23"/>
  <c r="JY6" i="23"/>
  <c r="KK6" i="23"/>
  <c r="KW6" i="23"/>
  <c r="LI6" i="23"/>
  <c r="LU6" i="23"/>
  <c r="MG6" i="23"/>
  <c r="MS6" i="23"/>
  <c r="NE6" i="23"/>
  <c r="K8" i="23"/>
  <c r="W8" i="23"/>
  <c r="AI8" i="23"/>
  <c r="AU8" i="23"/>
  <c r="BG8" i="23"/>
  <c r="BS8" i="23"/>
  <c r="CE8" i="23"/>
  <c r="CQ8" i="23"/>
  <c r="DC8" i="23"/>
  <c r="DO8" i="23"/>
  <c r="EA8" i="23"/>
  <c r="EM8" i="23"/>
  <c r="EY8" i="23"/>
  <c r="FK8" i="23"/>
  <c r="FW8" i="23"/>
  <c r="GI8" i="23"/>
  <c r="GU8" i="23"/>
  <c r="HG8" i="23"/>
  <c r="HS8" i="23"/>
  <c r="IE8" i="23"/>
  <c r="IQ8" i="23"/>
  <c r="JC8" i="23"/>
  <c r="JO8" i="23"/>
  <c r="KA8" i="23"/>
  <c r="KM8" i="23"/>
  <c r="KY8" i="23"/>
  <c r="LK8" i="23"/>
  <c r="LW8" i="23"/>
  <c r="MI8" i="23"/>
  <c r="MU8" i="23"/>
  <c r="NG8" i="23"/>
  <c r="R9" i="23"/>
  <c r="AD9" i="23"/>
  <c r="AP9" i="23"/>
  <c r="BB9" i="23"/>
  <c r="BN9" i="23"/>
  <c r="BZ9" i="23"/>
  <c r="CL9" i="23"/>
  <c r="CX9" i="23"/>
  <c r="DJ9" i="23"/>
  <c r="DV9" i="23"/>
  <c r="EH9" i="23"/>
  <c r="ET9" i="23"/>
  <c r="FF9" i="23"/>
  <c r="FR9" i="23"/>
  <c r="GD9" i="23"/>
  <c r="GP9" i="23"/>
  <c r="HB9" i="23"/>
  <c r="HN9" i="23"/>
  <c r="HZ9" i="23"/>
  <c r="IL9" i="23"/>
  <c r="IX9" i="23"/>
  <c r="JJ9" i="23"/>
  <c r="JV9" i="23"/>
  <c r="KH9" i="23"/>
  <c r="KT9" i="23"/>
  <c r="LF9" i="23"/>
  <c r="LR9" i="23"/>
  <c r="MD9" i="23"/>
  <c r="MP9" i="23"/>
  <c r="NB9" i="23"/>
  <c r="H11" i="23"/>
  <c r="T11" i="23"/>
  <c r="AF11" i="23"/>
  <c r="AR11" i="23"/>
  <c r="BD11" i="23"/>
  <c r="BP11" i="23"/>
  <c r="CB11" i="23"/>
  <c r="CN11" i="23"/>
  <c r="CZ11" i="23"/>
  <c r="DL11" i="23"/>
  <c r="DX11" i="23"/>
  <c r="EJ11" i="23"/>
  <c r="EV11" i="23"/>
  <c r="FH11" i="23"/>
  <c r="FT11" i="23"/>
  <c r="GF11" i="23"/>
  <c r="GR11" i="23"/>
  <c r="HD11" i="23"/>
  <c r="HP11" i="23"/>
  <c r="IB11" i="23"/>
  <c r="IN11" i="23"/>
  <c r="IZ11" i="23"/>
  <c r="JL11" i="23"/>
  <c r="JX11" i="23"/>
  <c r="KJ11" i="23"/>
  <c r="KV11" i="23"/>
  <c r="LH11" i="23"/>
  <c r="LT11" i="23"/>
  <c r="MF11" i="23"/>
  <c r="MR11" i="23"/>
  <c r="ND11" i="23"/>
  <c r="O12" i="23"/>
  <c r="AA12" i="23"/>
  <c r="AM12" i="23"/>
  <c r="AY12" i="23"/>
  <c r="BK12" i="23"/>
  <c r="BW12" i="23"/>
  <c r="CI12" i="23"/>
  <c r="CU12" i="23"/>
  <c r="DG12" i="23"/>
  <c r="DS12" i="23"/>
  <c r="EE12" i="23"/>
  <c r="EQ12" i="23"/>
  <c r="FC12" i="23"/>
  <c r="FO12" i="23"/>
  <c r="GA12" i="23"/>
  <c r="GM12" i="23"/>
  <c r="GY12" i="23"/>
  <c r="HK12" i="23"/>
  <c r="HW12" i="23"/>
  <c r="II12" i="23"/>
  <c r="IU12" i="23"/>
  <c r="JG12" i="23"/>
  <c r="JS12" i="23"/>
  <c r="KE12" i="23"/>
  <c r="KQ12" i="23"/>
  <c r="LC12" i="23"/>
  <c r="LO12" i="23"/>
  <c r="MA12" i="23"/>
  <c r="MM12" i="23"/>
  <c r="MY12" i="23"/>
  <c r="J13" i="23"/>
  <c r="V13" i="23"/>
  <c r="AH13" i="23"/>
  <c r="AT13" i="23"/>
  <c r="BF13" i="23"/>
  <c r="BR13" i="23"/>
  <c r="CD13" i="23"/>
  <c r="CP13" i="23"/>
  <c r="DB13" i="23"/>
  <c r="DN13" i="23"/>
  <c r="DZ13" i="23"/>
  <c r="EL13" i="23"/>
  <c r="EX13" i="23"/>
  <c r="FJ13" i="23"/>
  <c r="FV13" i="23"/>
  <c r="GH13" i="23"/>
  <c r="GT13" i="23"/>
  <c r="HF13" i="23"/>
  <c r="HR13" i="23"/>
  <c r="ID13" i="23"/>
  <c r="IP13" i="23"/>
  <c r="JB13" i="23"/>
  <c r="JN13" i="23"/>
  <c r="JZ13" i="23"/>
  <c r="KL13" i="23"/>
  <c r="KX13" i="23"/>
  <c r="LJ13" i="23"/>
  <c r="LV13" i="23"/>
  <c r="MH13" i="23"/>
  <c r="MT13" i="23"/>
  <c r="NF13" i="23"/>
  <c r="Q14" i="23"/>
  <c r="AC14" i="23"/>
  <c r="AO14" i="23"/>
  <c r="BA14" i="23"/>
  <c r="BM14" i="23"/>
  <c r="BY14" i="23"/>
  <c r="CK14" i="23"/>
  <c r="CW14" i="23"/>
  <c r="DI14" i="23"/>
  <c r="DU14" i="23"/>
  <c r="EG14" i="23"/>
  <c r="ES14" i="23"/>
  <c r="FE14" i="23"/>
  <c r="FQ14" i="23"/>
  <c r="GC14" i="23"/>
  <c r="GO14" i="23"/>
  <c r="HA14" i="23"/>
  <c r="HM14" i="23"/>
  <c r="HY14" i="23"/>
  <c r="IK14" i="23"/>
  <c r="IW14" i="23"/>
  <c r="JI14" i="23"/>
  <c r="JU14" i="23"/>
  <c r="KG14" i="23"/>
  <c r="KS14" i="23"/>
  <c r="LE14" i="23"/>
  <c r="LQ14" i="23"/>
  <c r="MC14" i="23"/>
  <c r="MO14" i="23"/>
  <c r="NA14" i="23"/>
  <c r="L15" i="23"/>
  <c r="X15" i="23"/>
  <c r="AJ15" i="23"/>
  <c r="AV15" i="23"/>
  <c r="BH15" i="23"/>
  <c r="BT15" i="23"/>
  <c r="CF15" i="23"/>
  <c r="CR15" i="23"/>
  <c r="DD15" i="23"/>
  <c r="DP15" i="23"/>
  <c r="EB15" i="23"/>
  <c r="EN15" i="23"/>
  <c r="EZ15" i="23"/>
  <c r="FL15" i="23"/>
  <c r="FX15" i="23"/>
  <c r="GJ15" i="23"/>
  <c r="GV15" i="23"/>
  <c r="HH15" i="23"/>
  <c r="HT15" i="23"/>
  <c r="IF15" i="23"/>
  <c r="IR15" i="23"/>
  <c r="JD15" i="23"/>
  <c r="JP15" i="23"/>
  <c r="KB15" i="23"/>
  <c r="KN15" i="23"/>
  <c r="KZ15" i="23"/>
  <c r="LL15" i="23"/>
  <c r="LX15" i="23"/>
  <c r="MJ15" i="23"/>
  <c r="MV15" i="23"/>
  <c r="NH15" i="23"/>
  <c r="S16" i="23"/>
  <c r="AE16" i="23"/>
  <c r="AQ16" i="23"/>
  <c r="BC16" i="23"/>
  <c r="BO16" i="23"/>
  <c r="CA16" i="23"/>
  <c r="CM16" i="23"/>
  <c r="CY16" i="23"/>
  <c r="DK16" i="23"/>
  <c r="DW16" i="23"/>
  <c r="EI16" i="23"/>
  <c r="EU16" i="23"/>
  <c r="FG16" i="23"/>
  <c r="FS16" i="23"/>
  <c r="GE16" i="23"/>
  <c r="GQ16" i="23"/>
  <c r="HC16" i="23"/>
  <c r="HO16" i="23"/>
  <c r="IA16" i="23"/>
  <c r="IM16" i="23"/>
  <c r="IY16" i="23"/>
  <c r="JK16" i="23"/>
  <c r="JW16" i="23"/>
  <c r="KI16" i="23"/>
  <c r="KU16" i="23"/>
  <c r="LG16" i="23"/>
  <c r="LS16" i="23"/>
  <c r="ME16" i="23"/>
  <c r="MQ16" i="23"/>
  <c r="NC16" i="23"/>
  <c r="N17" i="23"/>
  <c r="Z17" i="23"/>
  <c r="AL17" i="23"/>
  <c r="AX17" i="23"/>
  <c r="BJ17" i="23"/>
  <c r="BV17" i="23"/>
  <c r="CH17" i="23"/>
  <c r="CT17" i="23"/>
  <c r="DF17" i="23"/>
  <c r="DR17" i="23"/>
  <c r="ED17" i="23"/>
  <c r="EP17" i="23"/>
  <c r="FB17" i="23"/>
  <c r="FN17" i="23"/>
  <c r="FZ17" i="23"/>
  <c r="GL17" i="23"/>
  <c r="GX17" i="23"/>
  <c r="HJ17" i="23"/>
  <c r="HV17" i="23"/>
  <c r="IH17" i="23"/>
  <c r="IT17" i="23"/>
  <c r="JF17" i="23"/>
  <c r="JR17" i="23"/>
  <c r="KD17" i="23"/>
  <c r="KP17" i="23"/>
  <c r="LB17" i="23"/>
  <c r="LN17" i="23"/>
  <c r="LZ17" i="23"/>
  <c r="ML17" i="23"/>
  <c r="MX17" i="23"/>
  <c r="NJ17" i="23"/>
  <c r="I18" i="23"/>
  <c r="U18" i="23"/>
  <c r="AG18" i="23"/>
  <c r="AS18" i="23"/>
  <c r="BE18" i="23"/>
  <c r="BQ18" i="23"/>
  <c r="CC18" i="23"/>
  <c r="CO18" i="23"/>
  <c r="DA18" i="23"/>
  <c r="DM18" i="23"/>
  <c r="DY18" i="23"/>
  <c r="EK18" i="23"/>
  <c r="EW18" i="23"/>
  <c r="FI18" i="23"/>
  <c r="FU18" i="23"/>
  <c r="GG18" i="23"/>
  <c r="GS18" i="23"/>
  <c r="HE18" i="23"/>
  <c r="HQ18" i="23"/>
  <c r="IC18" i="23"/>
  <c r="IO18" i="23"/>
  <c r="JA18" i="23"/>
  <c r="JM18" i="23"/>
  <c r="JY18" i="23"/>
  <c r="KK18" i="23"/>
  <c r="KW18" i="23"/>
  <c r="LI18" i="23"/>
  <c r="LU18" i="23"/>
  <c r="MG18" i="23"/>
  <c r="MS18" i="23"/>
  <c r="NE18" i="23"/>
  <c r="P19" i="23"/>
  <c r="AB19" i="23"/>
  <c r="AN19" i="23"/>
  <c r="AZ19" i="23"/>
  <c r="BL19" i="23"/>
  <c r="BX19" i="23"/>
  <c r="CJ19" i="23"/>
  <c r="CV19" i="23"/>
  <c r="DH19" i="23"/>
  <c r="DT19" i="23"/>
  <c r="EF19" i="23"/>
  <c r="ER19" i="23"/>
  <c r="FD19" i="23"/>
  <c r="FP19" i="23"/>
  <c r="GB19" i="23"/>
  <c r="GN19" i="23"/>
  <c r="GZ19" i="23"/>
  <c r="HL19" i="23"/>
  <c r="HX19" i="23"/>
  <c r="IJ19" i="23"/>
  <c r="IV19" i="23"/>
  <c r="JH19" i="23"/>
  <c r="JT19" i="23"/>
  <c r="KF19" i="23"/>
  <c r="KR19" i="23"/>
  <c r="LD19" i="23"/>
  <c r="LP19" i="23"/>
  <c r="MB19" i="23"/>
  <c r="MN19" i="23"/>
  <c r="MZ19" i="23"/>
  <c r="K20" i="23"/>
  <c r="W20" i="23"/>
  <c r="AI20" i="23"/>
  <c r="AU20" i="23"/>
  <c r="BG20" i="23"/>
  <c r="BS20" i="23"/>
  <c r="CE20" i="23"/>
  <c r="CQ20" i="23"/>
  <c r="DC20" i="23"/>
  <c r="DO20" i="23"/>
  <c r="EA20" i="23"/>
  <c r="EM20" i="23"/>
  <c r="EY20" i="23"/>
  <c r="FK20" i="23"/>
  <c r="FW20" i="23"/>
  <c r="GI20" i="23"/>
  <c r="GU20" i="23"/>
  <c r="HG20" i="23"/>
  <c r="HS20" i="23"/>
  <c r="IE20" i="23"/>
  <c r="IQ20" i="23"/>
  <c r="JC20" i="23"/>
  <c r="JO20" i="23"/>
  <c r="KA20" i="23"/>
  <c r="KM20" i="23"/>
  <c r="KY20" i="23"/>
  <c r="LK20" i="23"/>
  <c r="LW20" i="23"/>
  <c r="MI20" i="23"/>
  <c r="MU20" i="23"/>
  <c r="NG20" i="23"/>
  <c r="R21" i="23"/>
  <c r="AD21" i="23"/>
  <c r="AP21" i="23"/>
  <c r="BB21" i="23"/>
  <c r="BN21" i="23"/>
  <c r="BZ21" i="23"/>
  <c r="CL21" i="23"/>
  <c r="CX21" i="23"/>
  <c r="DJ21" i="23"/>
  <c r="DV21" i="23"/>
  <c r="EH21" i="23"/>
  <c r="ET21" i="23"/>
  <c r="FF21" i="23"/>
  <c r="FR21" i="23"/>
  <c r="GD21" i="23"/>
  <c r="GP21" i="23"/>
  <c r="HB21" i="23"/>
  <c r="HN21" i="23"/>
  <c r="HZ21" i="23"/>
  <c r="IL21" i="23"/>
  <c r="IX21" i="23"/>
  <c r="JJ21" i="23"/>
  <c r="JV21" i="23"/>
  <c r="KH21" i="23"/>
  <c r="KT21" i="23"/>
  <c r="LF21" i="23"/>
  <c r="LR21" i="23"/>
  <c r="MD21" i="23"/>
  <c r="MP21" i="23"/>
  <c r="NB21" i="23"/>
  <c r="M22" i="23"/>
  <c r="Y22" i="23"/>
  <c r="AK22" i="23"/>
  <c r="AW22" i="23"/>
  <c r="BI22" i="23"/>
  <c r="BU22" i="23"/>
  <c r="CG22" i="23"/>
  <c r="CS22" i="23"/>
  <c r="DE22" i="23"/>
  <c r="DQ22" i="23"/>
  <c r="EC22" i="23"/>
  <c r="EO22" i="23"/>
  <c r="FA22" i="23"/>
  <c r="FM22" i="23"/>
  <c r="FY22" i="23"/>
  <c r="GK22" i="23"/>
  <c r="GW22" i="23"/>
  <c r="HI22" i="23"/>
  <c r="HU22" i="23"/>
  <c r="IG22" i="23"/>
  <c r="IS22" i="23"/>
  <c r="JE22" i="23"/>
  <c r="JQ22" i="23"/>
  <c r="KC22" i="23"/>
  <c r="KO22" i="23"/>
  <c r="LA22" i="23"/>
  <c r="LM22" i="23"/>
  <c r="LY22" i="23"/>
  <c r="MK22" i="23"/>
  <c r="MW22" i="23"/>
  <c r="NI22" i="23"/>
  <c r="H23" i="23"/>
  <c r="T23" i="23"/>
  <c r="AF23" i="23"/>
  <c r="AR23" i="23"/>
  <c r="BD23" i="23"/>
  <c r="BP23" i="23"/>
  <c r="CB23" i="23"/>
  <c r="CN23" i="23"/>
  <c r="CZ23" i="23"/>
  <c r="DL23" i="23"/>
  <c r="DX23" i="23"/>
  <c r="EJ23" i="23"/>
  <c r="EV23" i="23"/>
  <c r="FH23" i="23"/>
  <c r="FT23" i="23"/>
  <c r="GF23" i="23"/>
  <c r="GR23" i="23"/>
  <c r="HD23" i="23"/>
  <c r="HP23" i="23"/>
  <c r="IB23" i="23"/>
  <c r="IN23" i="23"/>
  <c r="IZ23" i="23"/>
  <c r="JL23" i="23"/>
  <c r="JX23" i="23"/>
  <c r="KJ23" i="23"/>
  <c r="KV23" i="23"/>
  <c r="LH23" i="23"/>
  <c r="LT23" i="23"/>
  <c r="MF23" i="23"/>
  <c r="MR23" i="23"/>
  <c r="ND23" i="23"/>
  <c r="O24" i="23"/>
  <c r="AA24" i="23"/>
  <c r="AM24" i="23"/>
  <c r="AY24" i="23"/>
  <c r="BK24" i="23"/>
  <c r="BW24" i="23"/>
  <c r="CI24" i="23"/>
  <c r="CU24" i="23"/>
  <c r="DG24" i="23"/>
  <c r="DS24" i="23"/>
  <c r="EE24" i="23"/>
  <c r="EQ24" i="23"/>
  <c r="FC24" i="23"/>
  <c r="FO24" i="23"/>
  <c r="GA24" i="23"/>
  <c r="GM24" i="23"/>
  <c r="GY24" i="23"/>
  <c r="HK24" i="23"/>
  <c r="HW24" i="23"/>
  <c r="II24" i="23"/>
  <c r="IU24" i="23"/>
  <c r="JG24" i="23"/>
  <c r="JS24" i="23"/>
  <c r="KE24" i="23"/>
  <c r="KQ24" i="23"/>
  <c r="LC24" i="23"/>
  <c r="LO24" i="23"/>
  <c r="MA24" i="23"/>
  <c r="MM24" i="23"/>
  <c r="MY24" i="23"/>
  <c r="J25" i="23"/>
  <c r="V25" i="23"/>
  <c r="AH25" i="23"/>
  <c r="AT25" i="23"/>
  <c r="BF25" i="23"/>
  <c r="BR25" i="23"/>
  <c r="CD25" i="23"/>
  <c r="CP25" i="23"/>
  <c r="DB25" i="23"/>
  <c r="DN25" i="23"/>
  <c r="DZ25" i="23"/>
  <c r="EL25" i="23"/>
  <c r="EX25" i="23"/>
  <c r="FJ25" i="23"/>
  <c r="FV25" i="23"/>
  <c r="GH25" i="23"/>
  <c r="GT25" i="23"/>
  <c r="HF25" i="23"/>
  <c r="HR25" i="23"/>
  <c r="ID25" i="23"/>
  <c r="IP25" i="23"/>
  <c r="JB25" i="23"/>
  <c r="JN25" i="23"/>
  <c r="JZ25" i="23"/>
  <c r="KL25" i="23"/>
  <c r="KX25" i="23"/>
  <c r="LJ25" i="23"/>
  <c r="LV25" i="23"/>
  <c r="MH25" i="23"/>
  <c r="MT25" i="23"/>
  <c r="NF25" i="23"/>
  <c r="Q26" i="23"/>
  <c r="AC26" i="23"/>
  <c r="AO26" i="23"/>
  <c r="BA26" i="23"/>
  <c r="BM26" i="23"/>
  <c r="BY26" i="23"/>
  <c r="CK26" i="23"/>
  <c r="CW26" i="23"/>
  <c r="DI26" i="23"/>
  <c r="DU26" i="23"/>
  <c r="EG26" i="23"/>
  <c r="ES26" i="23"/>
  <c r="FE26" i="23"/>
  <c r="FQ26" i="23"/>
  <c r="GC26" i="23"/>
  <c r="GO26" i="23"/>
  <c r="HA26" i="23"/>
  <c r="HM26" i="23"/>
  <c r="HY26" i="23"/>
  <c r="IK26" i="23"/>
  <c r="IW26" i="23"/>
  <c r="JI26" i="23"/>
  <c r="JU26" i="23"/>
  <c r="KG26" i="23"/>
  <c r="KS26" i="23"/>
  <c r="LE26" i="23"/>
  <c r="LQ26" i="23"/>
  <c r="MC26" i="23"/>
  <c r="MO26" i="23"/>
  <c r="NA26" i="23"/>
  <c r="L27" i="23"/>
  <c r="X27" i="23"/>
  <c r="AJ27" i="23"/>
  <c r="AV27" i="23"/>
  <c r="BH27" i="23"/>
  <c r="BT27" i="23"/>
  <c r="CF27" i="23"/>
  <c r="CR27" i="23"/>
  <c r="DD27" i="23"/>
  <c r="DP27" i="23"/>
  <c r="EB27" i="23"/>
  <c r="EN27" i="23"/>
  <c r="EZ27" i="23"/>
  <c r="FL27" i="23"/>
  <c r="FX27" i="23"/>
  <c r="GJ27" i="23"/>
  <c r="GV27" i="23"/>
  <c r="HH27" i="23"/>
  <c r="HT27" i="23"/>
  <c r="IF27" i="23"/>
  <c r="IR27" i="23"/>
  <c r="JD27" i="23"/>
  <c r="JP27" i="23"/>
  <c r="KB27" i="23"/>
  <c r="KN27" i="23"/>
  <c r="KZ27" i="23"/>
  <c r="LL27" i="23"/>
  <c r="LX27" i="23"/>
  <c r="MJ27" i="23"/>
  <c r="MV27" i="23"/>
  <c r="NH27" i="23"/>
  <c r="S28" i="23"/>
  <c r="AE28" i="23"/>
  <c r="AQ28" i="23"/>
  <c r="BC28" i="23"/>
  <c r="BO28" i="23"/>
  <c r="CA28" i="23"/>
  <c r="CM28" i="23"/>
  <c r="CY28" i="23"/>
  <c r="DK28" i="23"/>
  <c r="DW28" i="23"/>
  <c r="EI28" i="23"/>
  <c r="EU28" i="23"/>
  <c r="FG28" i="23"/>
  <c r="FS28" i="23"/>
  <c r="GE28" i="23"/>
  <c r="GQ28" i="23"/>
  <c r="HC28" i="23"/>
  <c r="HO28" i="23"/>
  <c r="IA28" i="23"/>
  <c r="IM28" i="23"/>
  <c r="IY28" i="23"/>
  <c r="JK28" i="23"/>
  <c r="JW28" i="23"/>
  <c r="KI28" i="23"/>
  <c r="KU28" i="23"/>
  <c r="LG28" i="23"/>
  <c r="LS28" i="23"/>
  <c r="ME28" i="23"/>
  <c r="MQ28" i="23"/>
  <c r="NC28" i="23"/>
  <c r="N29" i="23"/>
  <c r="Z29" i="23"/>
  <c r="AL29" i="23"/>
  <c r="AX29" i="23"/>
  <c r="BJ29" i="23"/>
  <c r="BV29" i="23"/>
  <c r="CH29" i="23"/>
  <c r="CT29" i="23"/>
  <c r="DF29" i="23"/>
  <c r="DR29" i="23"/>
  <c r="ED29" i="23"/>
  <c r="EP29" i="23"/>
  <c r="FB29" i="23"/>
  <c r="FN29" i="23"/>
  <c r="FZ29" i="23"/>
  <c r="GL29" i="23"/>
  <c r="GX29" i="23"/>
  <c r="HJ29" i="23"/>
  <c r="HV29" i="23"/>
  <c r="IH29" i="23"/>
  <c r="IT29" i="23"/>
  <c r="JF29" i="23"/>
  <c r="JR29" i="23"/>
  <c r="KD29" i="23"/>
  <c r="KP29" i="23"/>
  <c r="LB29" i="23"/>
  <c r="LN29" i="23"/>
  <c r="LZ29" i="23"/>
  <c r="ML29" i="23"/>
  <c r="MX29" i="23"/>
  <c r="NJ29" i="23"/>
  <c r="I30" i="23"/>
  <c r="U30" i="23"/>
  <c r="AG30" i="23"/>
  <c r="AS30" i="23"/>
  <c r="BE30" i="23"/>
  <c r="BQ30" i="23"/>
  <c r="CC30" i="23"/>
  <c r="CO30" i="23"/>
  <c r="DA30" i="23"/>
  <c r="DM30" i="23"/>
  <c r="DY30" i="23"/>
  <c r="EK30" i="23"/>
  <c r="EW30" i="23"/>
  <c r="FI30" i="23"/>
  <c r="FU30" i="23"/>
  <c r="GG30" i="23"/>
  <c r="GS30" i="23"/>
  <c r="HE30" i="23"/>
  <c r="HQ30" i="23"/>
  <c r="IC30" i="23"/>
  <c r="IO30" i="23"/>
  <c r="JA30" i="23"/>
  <c r="JM30" i="23"/>
  <c r="JY30" i="23"/>
  <c r="KK30" i="23"/>
  <c r="KW30" i="23"/>
  <c r="LI30" i="23"/>
  <c r="LU30" i="23"/>
  <c r="MG30" i="23"/>
  <c r="MS30" i="23"/>
  <c r="NE30" i="23"/>
  <c r="P31" i="23"/>
  <c r="AB31" i="23"/>
  <c r="AN31" i="23"/>
  <c r="AZ31" i="23"/>
  <c r="BL31" i="23"/>
  <c r="BX31" i="23"/>
  <c r="CJ31" i="23"/>
  <c r="CV31" i="23"/>
  <c r="DH31" i="23"/>
  <c r="DT31" i="23"/>
  <c r="EF31" i="23"/>
  <c r="ER31" i="23"/>
  <c r="FD31" i="23"/>
  <c r="FP31" i="23"/>
  <c r="GB31" i="23"/>
  <c r="GN31" i="23"/>
  <c r="GZ31" i="23"/>
  <c r="HL31" i="23"/>
  <c r="HX31" i="23"/>
  <c r="IJ31" i="23"/>
  <c r="IV31" i="23"/>
  <c r="JH31" i="23"/>
  <c r="JT31" i="23"/>
  <c r="KF31" i="23"/>
  <c r="KR31" i="23"/>
  <c r="LD31" i="23"/>
  <c r="LP31" i="23"/>
  <c r="MB31" i="23"/>
  <c r="MN31" i="23"/>
  <c r="MZ31" i="23"/>
  <c r="K32" i="23"/>
  <c r="W32" i="23"/>
  <c r="AI32" i="23"/>
  <c r="AU32" i="23"/>
  <c r="BG32" i="23"/>
  <c r="BS32" i="23"/>
  <c r="CE32" i="23"/>
  <c r="CQ32" i="23"/>
  <c r="DC32" i="23"/>
  <c r="DO32" i="23"/>
  <c r="EA32" i="23"/>
  <c r="EM32" i="23"/>
  <c r="EY32" i="23"/>
  <c r="FK32" i="23"/>
  <c r="FW32" i="23"/>
  <c r="GI32" i="23"/>
  <c r="GU32" i="23"/>
  <c r="HG32" i="23"/>
  <c r="HS32" i="23"/>
  <c r="IE32" i="23"/>
  <c r="IQ32" i="23"/>
  <c r="JC32" i="23"/>
  <c r="JO32" i="23"/>
  <c r="KA32" i="23"/>
  <c r="KM32" i="23"/>
  <c r="KY32" i="23"/>
  <c r="LK32" i="23"/>
  <c r="LW32" i="23"/>
  <c r="MI32" i="23"/>
  <c r="MU32" i="23"/>
  <c r="NG32" i="23"/>
  <c r="BZ6" i="23"/>
  <c r="HN6" i="23"/>
  <c r="NB6" i="23"/>
  <c r="CA13" i="23"/>
  <c r="HO13" i="23"/>
  <c r="MQ13" i="23"/>
  <c r="DV18" i="23"/>
  <c r="JV18" i="23"/>
  <c r="EU25" i="23"/>
  <c r="KI25" i="23"/>
  <c r="R30" i="23"/>
  <c r="EH30" i="23"/>
  <c r="JV30" i="23"/>
  <c r="H4" i="23"/>
  <c r="T4" i="23"/>
  <c r="AF4" i="23"/>
  <c r="AR4" i="23"/>
  <c r="BD4" i="23"/>
  <c r="BP4" i="23"/>
  <c r="CB4" i="23"/>
  <c r="CN4" i="23"/>
  <c r="CZ4" i="23"/>
  <c r="DL4" i="23"/>
  <c r="DX4" i="23"/>
  <c r="EJ4" i="23"/>
  <c r="EV4" i="23"/>
  <c r="FH4" i="23"/>
  <c r="FT4" i="23"/>
  <c r="GF4" i="23"/>
  <c r="GR4" i="23"/>
  <c r="HD4" i="23"/>
  <c r="HP4" i="23"/>
  <c r="IB4" i="23"/>
  <c r="IN4" i="23"/>
  <c r="IZ4" i="23"/>
  <c r="JL4" i="23"/>
  <c r="JX4" i="23"/>
  <c r="KJ4" i="23"/>
  <c r="KV4" i="23"/>
  <c r="LH4" i="23"/>
  <c r="LT4" i="23"/>
  <c r="MF4" i="23"/>
  <c r="MR4" i="23"/>
  <c r="ND4" i="23"/>
  <c r="O5" i="23"/>
  <c r="AA5" i="23"/>
  <c r="AM5" i="23"/>
  <c r="AY5" i="23"/>
  <c r="BK5" i="23"/>
  <c r="BW5" i="23"/>
  <c r="CI5" i="23"/>
  <c r="CU5" i="23"/>
  <c r="DG5" i="23"/>
  <c r="DS5" i="23"/>
  <c r="EE5" i="23"/>
  <c r="EQ5" i="23"/>
  <c r="FC5" i="23"/>
  <c r="FO5" i="23"/>
  <c r="GA5" i="23"/>
  <c r="GM5" i="23"/>
  <c r="GY5" i="23"/>
  <c r="HK5" i="23"/>
  <c r="HW5" i="23"/>
  <c r="II5" i="23"/>
  <c r="IU5" i="23"/>
  <c r="JG5" i="23"/>
  <c r="JS5" i="23"/>
  <c r="KE5" i="23"/>
  <c r="KQ5" i="23"/>
  <c r="LC5" i="23"/>
  <c r="LO5" i="23"/>
  <c r="MA5" i="23"/>
  <c r="MM5" i="23"/>
  <c r="MY5" i="23"/>
  <c r="J6" i="23"/>
  <c r="V6" i="23"/>
  <c r="AH6" i="23"/>
  <c r="AT6" i="23"/>
  <c r="BF6" i="23"/>
  <c r="BR6" i="23"/>
  <c r="CD6" i="23"/>
  <c r="CP6" i="23"/>
  <c r="DB6" i="23"/>
  <c r="DN6" i="23"/>
  <c r="DZ6" i="23"/>
  <c r="EL6" i="23"/>
  <c r="EX6" i="23"/>
  <c r="FJ6" i="23"/>
  <c r="FV6" i="23"/>
  <c r="GH6" i="23"/>
  <c r="GT6" i="23"/>
  <c r="HF6" i="23"/>
  <c r="HR6" i="23"/>
  <c r="ID6" i="23"/>
  <c r="IP6" i="23"/>
  <c r="JB6" i="23"/>
  <c r="JN6" i="23"/>
  <c r="JZ6" i="23"/>
  <c r="KL6" i="23"/>
  <c r="KX6" i="23"/>
  <c r="LJ6" i="23"/>
  <c r="LV6" i="23"/>
  <c r="MH6" i="23"/>
  <c r="MT6" i="23"/>
  <c r="NF6" i="23"/>
  <c r="Q7" i="23"/>
  <c r="AC7" i="23"/>
  <c r="AO7" i="23"/>
  <c r="BA7" i="23"/>
  <c r="BM7" i="23"/>
  <c r="BY7" i="23"/>
  <c r="CK7" i="23"/>
  <c r="CW7" i="23"/>
  <c r="DI7" i="23"/>
  <c r="DU7" i="23"/>
  <c r="EG7" i="23"/>
  <c r="ES7" i="23"/>
  <c r="FE7" i="23"/>
  <c r="FQ7" i="23"/>
  <c r="GC7" i="23"/>
  <c r="GO7" i="23"/>
  <c r="HA7" i="23"/>
  <c r="HM7" i="23"/>
  <c r="HY7" i="23"/>
  <c r="IK7" i="23"/>
  <c r="IW7" i="23"/>
  <c r="JI7" i="23"/>
  <c r="JU7" i="23"/>
  <c r="KG7" i="23"/>
  <c r="KS7" i="23"/>
  <c r="LE7" i="23"/>
  <c r="LQ7" i="23"/>
  <c r="MC7" i="23"/>
  <c r="MO7" i="23"/>
  <c r="NA7" i="23"/>
  <c r="L8" i="23"/>
  <c r="X8" i="23"/>
  <c r="AJ8" i="23"/>
  <c r="AV8" i="23"/>
  <c r="BH8" i="23"/>
  <c r="BT8" i="23"/>
  <c r="CF8" i="23"/>
  <c r="CR8" i="23"/>
  <c r="DD8" i="23"/>
  <c r="DP8" i="23"/>
  <c r="EB8" i="23"/>
  <c r="EN8" i="23"/>
  <c r="EZ8" i="23"/>
  <c r="FL8" i="23"/>
  <c r="FX8" i="23"/>
  <c r="GJ8" i="23"/>
  <c r="GV8" i="23"/>
  <c r="HH8" i="23"/>
  <c r="HT8" i="23"/>
  <c r="IF8" i="23"/>
  <c r="IR8" i="23"/>
  <c r="JD8" i="23"/>
  <c r="JP8" i="23"/>
  <c r="KB8" i="23"/>
  <c r="KN8" i="23"/>
  <c r="KZ8" i="23"/>
  <c r="LL8" i="23"/>
  <c r="LX8" i="23"/>
  <c r="MJ8" i="23"/>
  <c r="MV8" i="23"/>
  <c r="NH8" i="23"/>
  <c r="S9" i="23"/>
  <c r="AE9" i="23"/>
  <c r="AQ9" i="23"/>
  <c r="BC9" i="23"/>
  <c r="BO9" i="23"/>
  <c r="CA9" i="23"/>
  <c r="CM9" i="23"/>
  <c r="CY9" i="23"/>
  <c r="DK9" i="23"/>
  <c r="DW9" i="23"/>
  <c r="EI9" i="23"/>
  <c r="EU9" i="23"/>
  <c r="FG9" i="23"/>
  <c r="FS9" i="23"/>
  <c r="GE9" i="23"/>
  <c r="GQ9" i="23"/>
  <c r="HC9" i="23"/>
  <c r="HO9" i="23"/>
  <c r="IA9" i="23"/>
  <c r="IM9" i="23"/>
  <c r="IY9" i="23"/>
  <c r="JK9" i="23"/>
  <c r="JW9" i="23"/>
  <c r="KI9" i="23"/>
  <c r="KU9" i="23"/>
  <c r="LG9" i="23"/>
  <c r="LS9" i="23"/>
  <c r="ME9" i="23"/>
  <c r="MQ9" i="23"/>
  <c r="NC9" i="23"/>
  <c r="N10" i="23"/>
  <c r="Z10" i="23"/>
  <c r="AL10" i="23"/>
  <c r="AX10" i="23"/>
  <c r="BJ10" i="23"/>
  <c r="BV10" i="23"/>
  <c r="CH10" i="23"/>
  <c r="CT10" i="23"/>
  <c r="DF10" i="23"/>
  <c r="DR10" i="23"/>
  <c r="ED10" i="23"/>
  <c r="EP10" i="23"/>
  <c r="FB10" i="23"/>
  <c r="FN10" i="23"/>
  <c r="FZ10" i="23"/>
  <c r="GL10" i="23"/>
  <c r="GX10" i="23"/>
  <c r="HJ10" i="23"/>
  <c r="HV10" i="23"/>
  <c r="IH10" i="23"/>
  <c r="IT10" i="23"/>
  <c r="JF10" i="23"/>
  <c r="JR10" i="23"/>
  <c r="KD10" i="23"/>
  <c r="KP10" i="23"/>
  <c r="LB10" i="23"/>
  <c r="LN10" i="23"/>
  <c r="LZ10" i="23"/>
  <c r="ML10" i="23"/>
  <c r="MX10" i="23"/>
  <c r="NJ10" i="23"/>
  <c r="I11" i="23"/>
  <c r="U11" i="23"/>
  <c r="AG11" i="23"/>
  <c r="AS11" i="23"/>
  <c r="BE11" i="23"/>
  <c r="BQ11" i="23"/>
  <c r="CC11" i="23"/>
  <c r="CO11" i="23"/>
  <c r="DA11" i="23"/>
  <c r="DM11" i="23"/>
  <c r="DY11" i="23"/>
  <c r="EK11" i="23"/>
  <c r="EW11" i="23"/>
  <c r="FI11" i="23"/>
  <c r="FU11" i="23"/>
  <c r="GG11" i="23"/>
  <c r="GS11" i="23"/>
  <c r="HE11" i="23"/>
  <c r="HQ11" i="23"/>
  <c r="IC11" i="23"/>
  <c r="IO11" i="23"/>
  <c r="JA11" i="23"/>
  <c r="JM11" i="23"/>
  <c r="JY11" i="23"/>
  <c r="KK11" i="23"/>
  <c r="KW11" i="23"/>
  <c r="LI11" i="23"/>
  <c r="LU11" i="23"/>
  <c r="MG11" i="23"/>
  <c r="MS11" i="23"/>
  <c r="NE11" i="23"/>
  <c r="P12" i="23"/>
  <c r="AB12" i="23"/>
  <c r="AN12" i="23"/>
  <c r="AZ12" i="23"/>
  <c r="BL12" i="23"/>
  <c r="BX12" i="23"/>
  <c r="CJ12" i="23"/>
  <c r="CV12" i="23"/>
  <c r="DH12" i="23"/>
  <c r="DT12" i="23"/>
  <c r="EF12" i="23"/>
  <c r="ER12" i="23"/>
  <c r="FD12" i="23"/>
  <c r="FP12" i="23"/>
  <c r="GB12" i="23"/>
  <c r="GN12" i="23"/>
  <c r="GZ12" i="23"/>
  <c r="HL12" i="23"/>
  <c r="HX12" i="23"/>
  <c r="IJ12" i="23"/>
  <c r="IV12" i="23"/>
  <c r="JH12" i="23"/>
  <c r="JT12" i="23"/>
  <c r="KF12" i="23"/>
  <c r="KR12" i="23"/>
  <c r="LD12" i="23"/>
  <c r="LP12" i="23"/>
  <c r="MB12" i="23"/>
  <c r="MN12" i="23"/>
  <c r="MZ12" i="23"/>
  <c r="K13" i="23"/>
  <c r="W13" i="23"/>
  <c r="AI13" i="23"/>
  <c r="AU13" i="23"/>
  <c r="BG13" i="23"/>
  <c r="BS13" i="23"/>
  <c r="CE13" i="23"/>
  <c r="CQ13" i="23"/>
  <c r="DC13" i="23"/>
  <c r="DO13" i="23"/>
  <c r="EA13" i="23"/>
  <c r="EM13" i="23"/>
  <c r="EY13" i="23"/>
  <c r="FK13" i="23"/>
  <c r="FW13" i="23"/>
  <c r="GI13" i="23"/>
  <c r="GU13" i="23"/>
  <c r="HG13" i="23"/>
  <c r="HS13" i="23"/>
  <c r="IE13" i="23"/>
  <c r="IQ13" i="23"/>
  <c r="JC13" i="23"/>
  <c r="JO13" i="23"/>
  <c r="KA13" i="23"/>
  <c r="KM13" i="23"/>
  <c r="KY13" i="23"/>
  <c r="LK13" i="23"/>
  <c r="LW13" i="23"/>
  <c r="MI13" i="23"/>
  <c r="MU13" i="23"/>
  <c r="NG13" i="23"/>
  <c r="R14" i="23"/>
  <c r="AD14" i="23"/>
  <c r="AP14" i="23"/>
  <c r="BB14" i="23"/>
  <c r="BN14" i="23"/>
  <c r="BZ14" i="23"/>
  <c r="CL14" i="23"/>
  <c r="CX14" i="23"/>
  <c r="DJ14" i="23"/>
  <c r="DV14" i="23"/>
  <c r="EH14" i="23"/>
  <c r="ET14" i="23"/>
  <c r="FF14" i="23"/>
  <c r="FR14" i="23"/>
  <c r="GD14" i="23"/>
  <c r="GP14" i="23"/>
  <c r="HB14" i="23"/>
  <c r="HN14" i="23"/>
  <c r="HZ14" i="23"/>
  <c r="IL14" i="23"/>
  <c r="IX14" i="23"/>
  <c r="JJ14" i="23"/>
  <c r="JV14" i="23"/>
  <c r="KH14" i="23"/>
  <c r="KT14" i="23"/>
  <c r="LF14" i="23"/>
  <c r="LR14" i="23"/>
  <c r="MD14" i="23"/>
  <c r="MP14" i="23"/>
  <c r="NB14" i="23"/>
  <c r="M15" i="23"/>
  <c r="Y15" i="23"/>
  <c r="AK15" i="23"/>
  <c r="AW15" i="23"/>
  <c r="BI15" i="23"/>
  <c r="BU15" i="23"/>
  <c r="CG15" i="23"/>
  <c r="CS15" i="23"/>
  <c r="DE15" i="23"/>
  <c r="DQ15" i="23"/>
  <c r="EC15" i="23"/>
  <c r="EO15" i="23"/>
  <c r="FA15" i="23"/>
  <c r="FM15" i="23"/>
  <c r="FY15" i="23"/>
  <c r="GK15" i="23"/>
  <c r="GW15" i="23"/>
  <c r="HI15" i="23"/>
  <c r="HU15" i="23"/>
  <c r="IG15" i="23"/>
  <c r="IS15" i="23"/>
  <c r="JE15" i="23"/>
  <c r="JQ15" i="23"/>
  <c r="KC15" i="23"/>
  <c r="KO15" i="23"/>
  <c r="LA15" i="23"/>
  <c r="LM15" i="23"/>
  <c r="LY15" i="23"/>
  <c r="MK15" i="23"/>
  <c r="MW15" i="23"/>
  <c r="NI15" i="23"/>
  <c r="H16" i="23"/>
  <c r="T16" i="23"/>
  <c r="AF16" i="23"/>
  <c r="AR16" i="23"/>
  <c r="BD16" i="23"/>
  <c r="BP16" i="23"/>
  <c r="CB16" i="23"/>
  <c r="CN16" i="23"/>
  <c r="CZ16" i="23"/>
  <c r="DL16" i="23"/>
  <c r="DX16" i="23"/>
  <c r="EJ16" i="23"/>
  <c r="EV16" i="23"/>
  <c r="FH16" i="23"/>
  <c r="FT16" i="23"/>
  <c r="GF16" i="23"/>
  <c r="GR16" i="23"/>
  <c r="HD16" i="23"/>
  <c r="HP16" i="23"/>
  <c r="IB16" i="23"/>
  <c r="IN16" i="23"/>
  <c r="IZ16" i="23"/>
  <c r="JL16" i="23"/>
  <c r="JX16" i="23"/>
  <c r="KJ16" i="23"/>
  <c r="KV16" i="23"/>
  <c r="LH16" i="23"/>
  <c r="LT16" i="23"/>
  <c r="MF16" i="23"/>
  <c r="MR16" i="23"/>
  <c r="ND16" i="23"/>
  <c r="O17" i="23"/>
  <c r="AA17" i="23"/>
  <c r="AM17" i="23"/>
  <c r="AY17" i="23"/>
  <c r="BK17" i="23"/>
  <c r="BW17" i="23"/>
  <c r="CI17" i="23"/>
  <c r="CU17" i="23"/>
  <c r="DG17" i="23"/>
  <c r="DS17" i="23"/>
  <c r="EE17" i="23"/>
  <c r="EQ17" i="23"/>
  <c r="FC17" i="23"/>
  <c r="FO17" i="23"/>
  <c r="GA17" i="23"/>
  <c r="GM17" i="23"/>
  <c r="GY17" i="23"/>
  <c r="HK17" i="23"/>
  <c r="HW17" i="23"/>
  <c r="II17" i="23"/>
  <c r="IU17" i="23"/>
  <c r="JG17" i="23"/>
  <c r="JS17" i="23"/>
  <c r="KE17" i="23"/>
  <c r="KQ17" i="23"/>
  <c r="LC17" i="23"/>
  <c r="LO17" i="23"/>
  <c r="MA17" i="23"/>
  <c r="MM17" i="23"/>
  <c r="MY17" i="23"/>
  <c r="J18" i="23"/>
  <c r="V18" i="23"/>
  <c r="AH18" i="23"/>
  <c r="AT18" i="23"/>
  <c r="BF18" i="23"/>
  <c r="BR18" i="23"/>
  <c r="CD18" i="23"/>
  <c r="CP18" i="23"/>
  <c r="DB18" i="23"/>
  <c r="DN18" i="23"/>
  <c r="DZ18" i="23"/>
  <c r="EL18" i="23"/>
  <c r="EX18" i="23"/>
  <c r="FJ18" i="23"/>
  <c r="FV18" i="23"/>
  <c r="GH18" i="23"/>
  <c r="GT18" i="23"/>
  <c r="HF18" i="23"/>
  <c r="HR18" i="23"/>
  <c r="ID18" i="23"/>
  <c r="IP18" i="23"/>
  <c r="JB18" i="23"/>
  <c r="JN18" i="23"/>
  <c r="JZ18" i="23"/>
  <c r="KL18" i="23"/>
  <c r="KX18" i="23"/>
  <c r="LJ18" i="23"/>
  <c r="LV18" i="23"/>
  <c r="MH18" i="23"/>
  <c r="MT18" i="23"/>
  <c r="NF18" i="23"/>
  <c r="Q19" i="23"/>
  <c r="AC19" i="23"/>
  <c r="AO19" i="23"/>
  <c r="BA19" i="23"/>
  <c r="BM19" i="23"/>
  <c r="BY19" i="23"/>
  <c r="CK19" i="23"/>
  <c r="CW19" i="23"/>
  <c r="DI19" i="23"/>
  <c r="DU19" i="23"/>
  <c r="EG19" i="23"/>
  <c r="ES19" i="23"/>
  <c r="FE19" i="23"/>
  <c r="FQ19" i="23"/>
  <c r="GC19" i="23"/>
  <c r="GO19" i="23"/>
  <c r="HA19" i="23"/>
  <c r="HM19" i="23"/>
  <c r="HY19" i="23"/>
  <c r="IK19" i="23"/>
  <c r="IW19" i="23"/>
  <c r="JI19" i="23"/>
  <c r="JU19" i="23"/>
  <c r="KG19" i="23"/>
  <c r="KS19" i="23"/>
  <c r="LE19" i="23"/>
  <c r="LQ19" i="23"/>
  <c r="MC19" i="23"/>
  <c r="MO19" i="23"/>
  <c r="NA19" i="23"/>
  <c r="L20" i="23"/>
  <c r="X20" i="23"/>
  <c r="AJ20" i="23"/>
  <c r="AV20" i="23"/>
  <c r="BH20" i="23"/>
  <c r="BT20" i="23"/>
  <c r="CF20" i="23"/>
  <c r="CR20" i="23"/>
  <c r="DD20" i="23"/>
  <c r="DP20" i="23"/>
  <c r="EB20" i="23"/>
  <c r="EN20" i="23"/>
  <c r="EZ20" i="23"/>
  <c r="FL20" i="23"/>
  <c r="FX20" i="23"/>
  <c r="GJ20" i="23"/>
  <c r="GV20" i="23"/>
  <c r="HH20" i="23"/>
  <c r="HT20" i="23"/>
  <c r="IF20" i="23"/>
  <c r="IR20" i="23"/>
  <c r="JD20" i="23"/>
  <c r="JP20" i="23"/>
  <c r="KB20" i="23"/>
  <c r="KN20" i="23"/>
  <c r="KZ20" i="23"/>
  <c r="LL20" i="23"/>
  <c r="LX20" i="23"/>
  <c r="MJ20" i="23"/>
  <c r="MV20" i="23"/>
  <c r="NH20" i="23"/>
  <c r="S21" i="23"/>
  <c r="AE21" i="23"/>
  <c r="AQ21" i="23"/>
  <c r="BC21" i="23"/>
  <c r="BO21" i="23"/>
  <c r="CA21" i="23"/>
  <c r="CM21" i="23"/>
  <c r="CY21" i="23"/>
  <c r="DK21" i="23"/>
  <c r="DW21" i="23"/>
  <c r="EI21" i="23"/>
  <c r="EU21" i="23"/>
  <c r="FG21" i="23"/>
  <c r="FS21" i="23"/>
  <c r="GE21" i="23"/>
  <c r="GQ21" i="23"/>
  <c r="HC21" i="23"/>
  <c r="HO21" i="23"/>
  <c r="IA21" i="23"/>
  <c r="IM21" i="23"/>
  <c r="IY21" i="23"/>
  <c r="JK21" i="23"/>
  <c r="JW21" i="23"/>
  <c r="KI21" i="23"/>
  <c r="KU21" i="23"/>
  <c r="LG21" i="23"/>
  <c r="LS21" i="23"/>
  <c r="ME21" i="23"/>
  <c r="MQ21" i="23"/>
  <c r="NC21" i="23"/>
  <c r="N22" i="23"/>
  <c r="Z22" i="23"/>
  <c r="AL22" i="23"/>
  <c r="AX22" i="23"/>
  <c r="BJ22" i="23"/>
  <c r="BV22" i="23"/>
  <c r="CH22" i="23"/>
  <c r="CT22" i="23"/>
  <c r="DF22" i="23"/>
  <c r="DR22" i="23"/>
  <c r="ED22" i="23"/>
  <c r="EP22" i="23"/>
  <c r="FB22" i="23"/>
  <c r="FN22" i="23"/>
  <c r="FZ22" i="23"/>
  <c r="GL22" i="23"/>
  <c r="GX22" i="23"/>
  <c r="HJ22" i="23"/>
  <c r="HV22" i="23"/>
  <c r="IH22" i="23"/>
  <c r="IT22" i="23"/>
  <c r="JF22" i="23"/>
  <c r="JR22" i="23"/>
  <c r="KD22" i="23"/>
  <c r="KP22" i="23"/>
  <c r="LB22" i="23"/>
  <c r="LN22" i="23"/>
  <c r="LZ22" i="23"/>
  <c r="ML22" i="23"/>
  <c r="MX22" i="23"/>
  <c r="NJ22" i="23"/>
  <c r="I23" i="23"/>
  <c r="U23" i="23"/>
  <c r="AG23" i="23"/>
  <c r="AS23" i="23"/>
  <c r="BE23" i="23"/>
  <c r="BQ23" i="23"/>
  <c r="CC23" i="23"/>
  <c r="CO23" i="23"/>
  <c r="DA23" i="23"/>
  <c r="DM23" i="23"/>
  <c r="DY23" i="23"/>
  <c r="EK23" i="23"/>
  <c r="EW23" i="23"/>
  <c r="FI23" i="23"/>
  <c r="FU23" i="23"/>
  <c r="GG23" i="23"/>
  <c r="GS23" i="23"/>
  <c r="HE23" i="23"/>
  <c r="HQ23" i="23"/>
  <c r="IC23" i="23"/>
  <c r="IO23" i="23"/>
  <c r="JA23" i="23"/>
  <c r="JM23" i="23"/>
  <c r="JY23" i="23"/>
  <c r="KK23" i="23"/>
  <c r="KW23" i="23"/>
  <c r="LI23" i="23"/>
  <c r="LU23" i="23"/>
  <c r="MG23" i="23"/>
  <c r="MS23" i="23"/>
  <c r="NE23" i="23"/>
  <c r="P24" i="23"/>
  <c r="AB24" i="23"/>
  <c r="AN24" i="23"/>
  <c r="AZ24" i="23"/>
  <c r="BL24" i="23"/>
  <c r="BX24" i="23"/>
  <c r="CJ24" i="23"/>
  <c r="CV24" i="23"/>
  <c r="DH24" i="23"/>
  <c r="DT24" i="23"/>
  <c r="EF24" i="23"/>
  <c r="ER24" i="23"/>
  <c r="FD24" i="23"/>
  <c r="FP24" i="23"/>
  <c r="GB24" i="23"/>
  <c r="GN24" i="23"/>
  <c r="GZ24" i="23"/>
  <c r="HL24" i="23"/>
  <c r="HX24" i="23"/>
  <c r="IJ24" i="23"/>
  <c r="IV24" i="23"/>
  <c r="JH24" i="23"/>
  <c r="JT24" i="23"/>
  <c r="KF24" i="23"/>
  <c r="KR24" i="23"/>
  <c r="LD24" i="23"/>
  <c r="LP24" i="23"/>
  <c r="MB24" i="23"/>
  <c r="MN24" i="23"/>
  <c r="MZ24" i="23"/>
  <c r="K25" i="23"/>
  <c r="W25" i="23"/>
  <c r="AI25" i="23"/>
  <c r="AU25" i="23"/>
  <c r="BG25" i="23"/>
  <c r="BS25" i="23"/>
  <c r="CE25" i="23"/>
  <c r="CQ25" i="23"/>
  <c r="DC25" i="23"/>
  <c r="DO25" i="23"/>
  <c r="EA25" i="23"/>
  <c r="EM25" i="23"/>
  <c r="EY25" i="23"/>
  <c r="FK25" i="23"/>
  <c r="FW25" i="23"/>
  <c r="GI25" i="23"/>
  <c r="GU25" i="23"/>
  <c r="HG25" i="23"/>
  <c r="HS25" i="23"/>
  <c r="IE25" i="23"/>
  <c r="IQ25" i="23"/>
  <c r="JC25" i="23"/>
  <c r="JO25" i="23"/>
  <c r="KA25" i="23"/>
  <c r="KM25" i="23"/>
  <c r="KY25" i="23"/>
  <c r="LK25" i="23"/>
  <c r="LW25" i="23"/>
  <c r="MI25" i="23"/>
  <c r="MU25" i="23"/>
  <c r="NG25" i="23"/>
  <c r="R26" i="23"/>
  <c r="AD26" i="23"/>
  <c r="AP26" i="23"/>
  <c r="BB26" i="23"/>
  <c r="BN26" i="23"/>
  <c r="BZ26" i="23"/>
  <c r="CL26" i="23"/>
  <c r="CX26" i="23"/>
  <c r="DJ26" i="23"/>
  <c r="DV26" i="23"/>
  <c r="EH26" i="23"/>
  <c r="ET26" i="23"/>
  <c r="FF26" i="23"/>
  <c r="FR26" i="23"/>
  <c r="GD26" i="23"/>
  <c r="GP26" i="23"/>
  <c r="HB26" i="23"/>
  <c r="HN26" i="23"/>
  <c r="HZ26" i="23"/>
  <c r="IL26" i="23"/>
  <c r="IX26" i="23"/>
  <c r="JJ26" i="23"/>
  <c r="JV26" i="23"/>
  <c r="KH26" i="23"/>
  <c r="KT26" i="23"/>
  <c r="LF26" i="23"/>
  <c r="LR26" i="23"/>
  <c r="MD26" i="23"/>
  <c r="MP26" i="23"/>
  <c r="NB26" i="23"/>
  <c r="M27" i="23"/>
  <c r="Y27" i="23"/>
  <c r="AK27" i="23"/>
  <c r="AW27" i="23"/>
  <c r="BI27" i="23"/>
  <c r="BU27" i="23"/>
  <c r="CG27" i="23"/>
  <c r="CS27" i="23"/>
  <c r="DE27" i="23"/>
  <c r="DQ27" i="23"/>
  <c r="EC27" i="23"/>
  <c r="EO27" i="23"/>
  <c r="FA27" i="23"/>
  <c r="FM27" i="23"/>
  <c r="FY27" i="23"/>
  <c r="GK27" i="23"/>
  <c r="GW27" i="23"/>
  <c r="HI27" i="23"/>
  <c r="HU27" i="23"/>
  <c r="IG27" i="23"/>
  <c r="IS27" i="23"/>
  <c r="JE27" i="23"/>
  <c r="JQ27" i="23"/>
  <c r="KC27" i="23"/>
  <c r="KO27" i="23"/>
  <c r="LA27" i="23"/>
  <c r="LM27" i="23"/>
  <c r="LY27" i="23"/>
  <c r="MK27" i="23"/>
  <c r="MW27" i="23"/>
  <c r="NI27" i="23"/>
  <c r="H28" i="23"/>
  <c r="T28" i="23"/>
  <c r="AF28" i="23"/>
  <c r="AR28" i="23"/>
  <c r="BD28" i="23"/>
  <c r="BP28" i="23"/>
  <c r="CB28" i="23"/>
  <c r="CN28" i="23"/>
  <c r="CZ28" i="23"/>
  <c r="DL28" i="23"/>
  <c r="DX28" i="23"/>
  <c r="EJ28" i="23"/>
  <c r="EV28" i="23"/>
  <c r="FH28" i="23"/>
  <c r="FT28" i="23"/>
  <c r="GF28" i="23"/>
  <c r="GR28" i="23"/>
  <c r="HD28" i="23"/>
  <c r="HP28" i="23"/>
  <c r="IB28" i="23"/>
  <c r="IN28" i="23"/>
  <c r="IZ28" i="23"/>
  <c r="JL28" i="23"/>
  <c r="JX28" i="23"/>
  <c r="KJ28" i="23"/>
  <c r="KV28" i="23"/>
  <c r="LH28" i="23"/>
  <c r="LT28" i="23"/>
  <c r="MF28" i="23"/>
  <c r="MR28" i="23"/>
  <c r="ND28" i="23"/>
  <c r="O29" i="23"/>
  <c r="AA29" i="23"/>
  <c r="AM29" i="23"/>
  <c r="AY29" i="23"/>
  <c r="BK29" i="23"/>
  <c r="BW29" i="23"/>
  <c r="CI29" i="23"/>
  <c r="CU29" i="23"/>
  <c r="DG29" i="23"/>
  <c r="DS29" i="23"/>
  <c r="EE29" i="23"/>
  <c r="EQ29" i="23"/>
  <c r="FC29" i="23"/>
  <c r="FO29" i="23"/>
  <c r="GA29" i="23"/>
  <c r="GM29" i="23"/>
  <c r="GY29" i="23"/>
  <c r="HK29" i="23"/>
  <c r="HW29" i="23"/>
  <c r="II29" i="23"/>
  <c r="IU29" i="23"/>
  <c r="JG29" i="23"/>
  <c r="JS29" i="23"/>
  <c r="KE29" i="23"/>
  <c r="KQ29" i="23"/>
  <c r="LC29" i="23"/>
  <c r="LO29" i="23"/>
  <c r="MA29" i="23"/>
  <c r="MM29" i="23"/>
  <c r="MY29" i="23"/>
  <c r="J30" i="23"/>
  <c r="V30" i="23"/>
  <c r="AH30" i="23"/>
  <c r="AT30" i="23"/>
  <c r="BF30" i="23"/>
  <c r="BR30" i="23"/>
  <c r="CD30" i="23"/>
  <c r="CP30" i="23"/>
  <c r="DB30" i="23"/>
  <c r="DN30" i="23"/>
  <c r="DZ30" i="23"/>
  <c r="EL30" i="23"/>
  <c r="EX30" i="23"/>
  <c r="FJ30" i="23"/>
  <c r="FV30" i="23"/>
  <c r="GH30" i="23"/>
  <c r="GT30" i="23"/>
  <c r="HF30" i="23"/>
  <c r="HR30" i="23"/>
  <c r="ID30" i="23"/>
  <c r="IP30" i="23"/>
  <c r="JB30" i="23"/>
  <c r="JN30" i="23"/>
  <c r="JZ30" i="23"/>
  <c r="KL30" i="23"/>
  <c r="KX30" i="23"/>
  <c r="LJ30" i="23"/>
  <c r="LV30" i="23"/>
  <c r="MH30" i="23"/>
  <c r="MT30" i="23"/>
  <c r="NF30" i="23"/>
  <c r="Q31" i="23"/>
  <c r="AC31" i="23"/>
  <c r="AO31" i="23"/>
  <c r="BA31" i="23"/>
  <c r="BM31" i="23"/>
  <c r="BY31" i="23"/>
  <c r="CK31" i="23"/>
  <c r="CW31" i="23"/>
  <c r="DI31" i="23"/>
  <c r="DU31" i="23"/>
  <c r="EG31" i="23"/>
  <c r="ES31" i="23"/>
  <c r="FE31" i="23"/>
  <c r="FQ31" i="23"/>
  <c r="GC31" i="23"/>
  <c r="GO31" i="23"/>
  <c r="HA31" i="23"/>
  <c r="HM31" i="23"/>
  <c r="HY31" i="23"/>
  <c r="IK31" i="23"/>
  <c r="IW31" i="23"/>
  <c r="JI31" i="23"/>
  <c r="JU31" i="23"/>
  <c r="KG31" i="23"/>
  <c r="KS31" i="23"/>
  <c r="LE31" i="23"/>
  <c r="LQ31" i="23"/>
  <c r="MC31" i="23"/>
  <c r="MO31" i="23"/>
  <c r="NA31" i="23"/>
  <c r="L32" i="23"/>
  <c r="X32" i="23"/>
  <c r="AJ32" i="23"/>
  <c r="AV32" i="23"/>
  <c r="BH32" i="23"/>
  <c r="BT32" i="23"/>
  <c r="CF32" i="23"/>
  <c r="CR32" i="23"/>
  <c r="DD32" i="23"/>
  <c r="DP32" i="23"/>
  <c r="EB32" i="23"/>
  <c r="EN32" i="23"/>
  <c r="EZ32" i="23"/>
  <c r="FL32" i="23"/>
  <c r="FX32" i="23"/>
  <c r="GJ32" i="23"/>
  <c r="GV32" i="23"/>
  <c r="HH32" i="23"/>
  <c r="HT32" i="23"/>
  <c r="IF32" i="23"/>
  <c r="IR32" i="23"/>
  <c r="JD32" i="23"/>
  <c r="JP32" i="23"/>
  <c r="KB32" i="23"/>
  <c r="KN32" i="23"/>
  <c r="KZ32" i="23"/>
  <c r="LL32" i="23"/>
  <c r="LX32" i="23"/>
  <c r="MJ32" i="23"/>
  <c r="MV32" i="23"/>
  <c r="NH32" i="23"/>
  <c r="CL6" i="23"/>
  <c r="HZ6" i="23"/>
  <c r="AQ13" i="23"/>
  <c r="GE13" i="23"/>
  <c r="LS13" i="23"/>
  <c r="CX18" i="23"/>
  <c r="IL18" i="23"/>
  <c r="BO25" i="23"/>
  <c r="HC25" i="23"/>
  <c r="DJ30" i="23"/>
  <c r="IX30" i="23"/>
  <c r="I4" i="23"/>
  <c r="U4" i="23"/>
  <c r="AG4" i="23"/>
  <c r="AS4" i="23"/>
  <c r="BE4" i="23"/>
  <c r="BQ4" i="23"/>
  <c r="CC4" i="23"/>
  <c r="CO4" i="23"/>
  <c r="DA4" i="23"/>
  <c r="DM4" i="23"/>
  <c r="DY4" i="23"/>
  <c r="EK4" i="23"/>
  <c r="EW4" i="23"/>
  <c r="FI4" i="23"/>
  <c r="FU4" i="23"/>
  <c r="GG4" i="23"/>
  <c r="GS4" i="23"/>
  <c r="HE4" i="23"/>
  <c r="HQ4" i="23"/>
  <c r="IC4" i="23"/>
  <c r="IO4" i="23"/>
  <c r="JA4" i="23"/>
  <c r="JM4" i="23"/>
  <c r="JY4" i="23"/>
  <c r="KK4" i="23"/>
  <c r="KW4" i="23"/>
  <c r="LI4" i="23"/>
  <c r="LU4" i="23"/>
  <c r="MG4" i="23"/>
  <c r="MS4" i="23"/>
  <c r="NE4" i="23"/>
  <c r="P5" i="23"/>
  <c r="AB5" i="23"/>
  <c r="AN5" i="23"/>
  <c r="AZ5" i="23"/>
  <c r="BL5" i="23"/>
  <c r="BX5" i="23"/>
  <c r="CJ5" i="23"/>
  <c r="CV5" i="23"/>
  <c r="DH5" i="23"/>
  <c r="DT5" i="23"/>
  <c r="EF5" i="23"/>
  <c r="ER5" i="23"/>
  <c r="FD5" i="23"/>
  <c r="FP5" i="23"/>
  <c r="GB5" i="23"/>
  <c r="GN5" i="23"/>
  <c r="GZ5" i="23"/>
  <c r="HL5" i="23"/>
  <c r="HX5" i="23"/>
  <c r="IJ5" i="23"/>
  <c r="IV5" i="23"/>
  <c r="JH5" i="23"/>
  <c r="JT5" i="23"/>
  <c r="KF5" i="23"/>
  <c r="KR5" i="23"/>
  <c r="LD5" i="23"/>
  <c r="LP5" i="23"/>
  <c r="MB5" i="23"/>
  <c r="MN5" i="23"/>
  <c r="MZ5" i="23"/>
  <c r="K6" i="23"/>
  <c r="W6" i="23"/>
  <c r="AI6" i="23"/>
  <c r="AU6" i="23"/>
  <c r="BG6" i="23"/>
  <c r="BS6" i="23"/>
  <c r="CE6" i="23"/>
  <c r="CQ6" i="23"/>
  <c r="DC6" i="23"/>
  <c r="DO6" i="23"/>
  <c r="EA6" i="23"/>
  <c r="EM6" i="23"/>
  <c r="EY6" i="23"/>
  <c r="FK6" i="23"/>
  <c r="FW6" i="23"/>
  <c r="GI6" i="23"/>
  <c r="GU6" i="23"/>
  <c r="HG6" i="23"/>
  <c r="HS6" i="23"/>
  <c r="IE6" i="23"/>
  <c r="IQ6" i="23"/>
  <c r="JC6" i="23"/>
  <c r="JO6" i="23"/>
  <c r="KA6" i="23"/>
  <c r="KM6" i="23"/>
  <c r="KY6" i="23"/>
  <c r="LK6" i="23"/>
  <c r="LW6" i="23"/>
  <c r="MI6" i="23"/>
  <c r="MU6" i="23"/>
  <c r="NG6" i="23"/>
  <c r="R7" i="23"/>
  <c r="AD7" i="23"/>
  <c r="AP7" i="23"/>
  <c r="BB7" i="23"/>
  <c r="BN7" i="23"/>
  <c r="BZ7" i="23"/>
  <c r="CL7" i="23"/>
  <c r="CX7" i="23"/>
  <c r="DJ7" i="23"/>
  <c r="DV7" i="23"/>
  <c r="EH7" i="23"/>
  <c r="ET7" i="23"/>
  <c r="FF7" i="23"/>
  <c r="FR7" i="23"/>
  <c r="GD7" i="23"/>
  <c r="GP7" i="23"/>
  <c r="HB7" i="23"/>
  <c r="HN7" i="23"/>
  <c r="HZ7" i="23"/>
  <c r="IL7" i="23"/>
  <c r="IX7" i="23"/>
  <c r="JJ7" i="23"/>
  <c r="JV7" i="23"/>
  <c r="KH7" i="23"/>
  <c r="KT7" i="23"/>
  <c r="LF7" i="23"/>
  <c r="LR7" i="23"/>
  <c r="MD7" i="23"/>
  <c r="MP7" i="23"/>
  <c r="NB7" i="23"/>
  <c r="M8" i="23"/>
  <c r="Y8" i="23"/>
  <c r="AK8" i="23"/>
  <c r="AW8" i="23"/>
  <c r="BI8" i="23"/>
  <c r="BU8" i="23"/>
  <c r="CG8" i="23"/>
  <c r="CS8" i="23"/>
  <c r="DE8" i="23"/>
  <c r="DQ8" i="23"/>
  <c r="EC8" i="23"/>
  <c r="EO8" i="23"/>
  <c r="FA8" i="23"/>
  <c r="FM8" i="23"/>
  <c r="FY8" i="23"/>
  <c r="GK8" i="23"/>
  <c r="GW8" i="23"/>
  <c r="HI8" i="23"/>
  <c r="HU8" i="23"/>
  <c r="IG8" i="23"/>
  <c r="IS8" i="23"/>
  <c r="JE8" i="23"/>
  <c r="JQ8" i="23"/>
  <c r="KC8" i="23"/>
  <c r="KO8" i="23"/>
  <c r="LA8" i="23"/>
  <c r="LM8" i="23"/>
  <c r="LY8" i="23"/>
  <c r="MK8" i="23"/>
  <c r="MW8" i="23"/>
  <c r="NI8" i="23"/>
  <c r="H9" i="23"/>
  <c r="T9" i="23"/>
  <c r="AF9" i="23"/>
  <c r="AR9" i="23"/>
  <c r="BD9" i="23"/>
  <c r="BP9" i="23"/>
  <c r="CB9" i="23"/>
  <c r="CN9" i="23"/>
  <c r="CZ9" i="23"/>
  <c r="DL9" i="23"/>
  <c r="DX9" i="23"/>
  <c r="EJ9" i="23"/>
  <c r="EV9" i="23"/>
  <c r="FH9" i="23"/>
  <c r="FT9" i="23"/>
  <c r="GF9" i="23"/>
  <c r="GR9" i="23"/>
  <c r="HD9" i="23"/>
  <c r="HP9" i="23"/>
  <c r="IB9" i="23"/>
  <c r="IN9" i="23"/>
  <c r="IZ9" i="23"/>
  <c r="JL9" i="23"/>
  <c r="JX9" i="23"/>
  <c r="KJ9" i="23"/>
  <c r="KV9" i="23"/>
  <c r="LH9" i="23"/>
  <c r="LT9" i="23"/>
  <c r="MF9" i="23"/>
  <c r="MR9" i="23"/>
  <c r="ND9" i="23"/>
  <c r="O10" i="23"/>
  <c r="AA10" i="23"/>
  <c r="AM10" i="23"/>
  <c r="AY10" i="23"/>
  <c r="BK10" i="23"/>
  <c r="BW10" i="23"/>
  <c r="CI10" i="23"/>
  <c r="CU10" i="23"/>
  <c r="DG10" i="23"/>
  <c r="DS10" i="23"/>
  <c r="EE10" i="23"/>
  <c r="EQ10" i="23"/>
  <c r="FC10" i="23"/>
  <c r="FO10" i="23"/>
  <c r="GA10" i="23"/>
  <c r="GM10" i="23"/>
  <c r="GY10" i="23"/>
  <c r="HK10" i="23"/>
  <c r="HW10" i="23"/>
  <c r="II10" i="23"/>
  <c r="IU10" i="23"/>
  <c r="JG10" i="23"/>
  <c r="JS10" i="23"/>
  <c r="KE10" i="23"/>
  <c r="KQ10" i="23"/>
  <c r="LC10" i="23"/>
  <c r="LO10" i="23"/>
  <c r="MA10" i="23"/>
  <c r="MM10" i="23"/>
  <c r="MY10" i="23"/>
  <c r="J11" i="23"/>
  <c r="V11" i="23"/>
  <c r="AH11" i="23"/>
  <c r="AT11" i="23"/>
  <c r="BF11" i="23"/>
  <c r="BR11" i="23"/>
  <c r="CD11" i="23"/>
  <c r="CP11" i="23"/>
  <c r="DB11" i="23"/>
  <c r="DN11" i="23"/>
  <c r="DZ11" i="23"/>
  <c r="EL11" i="23"/>
  <c r="EX11" i="23"/>
  <c r="FJ11" i="23"/>
  <c r="FV11" i="23"/>
  <c r="GH11" i="23"/>
  <c r="GT11" i="23"/>
  <c r="HF11" i="23"/>
  <c r="HR11" i="23"/>
  <c r="ID11" i="23"/>
  <c r="IP11" i="23"/>
  <c r="JB11" i="23"/>
  <c r="JN11" i="23"/>
  <c r="JZ11" i="23"/>
  <c r="KL11" i="23"/>
  <c r="KX11" i="23"/>
  <c r="LJ11" i="23"/>
  <c r="LV11" i="23"/>
  <c r="MH11" i="23"/>
  <c r="MT11" i="23"/>
  <c r="NF11" i="23"/>
  <c r="Q12" i="23"/>
  <c r="AC12" i="23"/>
  <c r="AO12" i="23"/>
  <c r="BA12" i="23"/>
  <c r="BM12" i="23"/>
  <c r="BY12" i="23"/>
  <c r="CK12" i="23"/>
  <c r="CW12" i="23"/>
  <c r="DI12" i="23"/>
  <c r="DU12" i="23"/>
  <c r="EG12" i="23"/>
  <c r="ES12" i="23"/>
  <c r="FE12" i="23"/>
  <c r="FQ12" i="23"/>
  <c r="GC12" i="23"/>
  <c r="GO12" i="23"/>
  <c r="HA12" i="23"/>
  <c r="HM12" i="23"/>
  <c r="HY12" i="23"/>
  <c r="IK12" i="23"/>
  <c r="IW12" i="23"/>
  <c r="JI12" i="23"/>
  <c r="JU12" i="23"/>
  <c r="KG12" i="23"/>
  <c r="KS12" i="23"/>
  <c r="LE12" i="23"/>
  <c r="LQ12" i="23"/>
  <c r="MC12" i="23"/>
  <c r="MO12" i="23"/>
  <c r="NA12" i="23"/>
  <c r="L13" i="23"/>
  <c r="X13" i="23"/>
  <c r="AJ13" i="23"/>
  <c r="AV13" i="23"/>
  <c r="BH13" i="23"/>
  <c r="BT13" i="23"/>
  <c r="CF13" i="23"/>
  <c r="CR13" i="23"/>
  <c r="DD13" i="23"/>
  <c r="DP13" i="23"/>
  <c r="EB13" i="23"/>
  <c r="EN13" i="23"/>
  <c r="EZ13" i="23"/>
  <c r="FL13" i="23"/>
  <c r="FX13" i="23"/>
  <c r="GJ13" i="23"/>
  <c r="GV13" i="23"/>
  <c r="HH13" i="23"/>
  <c r="HT13" i="23"/>
  <c r="IF13" i="23"/>
  <c r="IR13" i="23"/>
  <c r="JD13" i="23"/>
  <c r="JP13" i="23"/>
  <c r="KB13" i="23"/>
  <c r="KN13" i="23"/>
  <c r="KZ13" i="23"/>
  <c r="LL13" i="23"/>
  <c r="LX13" i="23"/>
  <c r="MJ13" i="23"/>
  <c r="MV13" i="23"/>
  <c r="NH13" i="23"/>
  <c r="S14" i="23"/>
  <c r="AE14" i="23"/>
  <c r="AQ14" i="23"/>
  <c r="BC14" i="23"/>
  <c r="BO14" i="23"/>
  <c r="CA14" i="23"/>
  <c r="CM14" i="23"/>
  <c r="CY14" i="23"/>
  <c r="DK14" i="23"/>
  <c r="DW14" i="23"/>
  <c r="EI14" i="23"/>
  <c r="EU14" i="23"/>
  <c r="FG14" i="23"/>
  <c r="FS14" i="23"/>
  <c r="GE14" i="23"/>
  <c r="GQ14" i="23"/>
  <c r="HC14" i="23"/>
  <c r="HO14" i="23"/>
  <c r="IA14" i="23"/>
  <c r="IM14" i="23"/>
  <c r="IY14" i="23"/>
  <c r="JK14" i="23"/>
  <c r="JW14" i="23"/>
  <c r="KI14" i="23"/>
  <c r="KU14" i="23"/>
  <c r="LG14" i="23"/>
  <c r="LS14" i="23"/>
  <c r="ME14" i="23"/>
  <c r="MQ14" i="23"/>
  <c r="NC14" i="23"/>
  <c r="N15" i="23"/>
  <c r="Z15" i="23"/>
  <c r="AL15" i="23"/>
  <c r="AX15" i="23"/>
  <c r="BJ15" i="23"/>
  <c r="BV15" i="23"/>
  <c r="CH15" i="23"/>
  <c r="CT15" i="23"/>
  <c r="DF15" i="23"/>
  <c r="DR15" i="23"/>
  <c r="ED15" i="23"/>
  <c r="EP15" i="23"/>
  <c r="FB15" i="23"/>
  <c r="FN15" i="23"/>
  <c r="FZ15" i="23"/>
  <c r="GL15" i="23"/>
  <c r="GX15" i="23"/>
  <c r="HJ15" i="23"/>
  <c r="HV15" i="23"/>
  <c r="IH15" i="23"/>
  <c r="IT15" i="23"/>
  <c r="JF15" i="23"/>
  <c r="JR15" i="23"/>
  <c r="KD15" i="23"/>
  <c r="KP15" i="23"/>
  <c r="LB15" i="23"/>
  <c r="LN15" i="23"/>
  <c r="LZ15" i="23"/>
  <c r="ML15" i="23"/>
  <c r="MX15" i="23"/>
  <c r="NJ15" i="23"/>
  <c r="I16" i="23"/>
  <c r="U16" i="23"/>
  <c r="AG16" i="23"/>
  <c r="AS16" i="23"/>
  <c r="BE16" i="23"/>
  <c r="BQ16" i="23"/>
  <c r="CC16" i="23"/>
  <c r="CO16" i="23"/>
  <c r="DA16" i="23"/>
  <c r="DM16" i="23"/>
  <c r="DY16" i="23"/>
  <c r="EK16" i="23"/>
  <c r="EW16" i="23"/>
  <c r="FI16" i="23"/>
  <c r="FU16" i="23"/>
  <c r="GG16" i="23"/>
  <c r="GS16" i="23"/>
  <c r="HE16" i="23"/>
  <c r="HQ16" i="23"/>
  <c r="IC16" i="23"/>
  <c r="IO16" i="23"/>
  <c r="JA16" i="23"/>
  <c r="JM16" i="23"/>
  <c r="JY16" i="23"/>
  <c r="KK16" i="23"/>
  <c r="KW16" i="23"/>
  <c r="LI16" i="23"/>
  <c r="LU16" i="23"/>
  <c r="MG16" i="23"/>
  <c r="MS16" i="23"/>
  <c r="NE16" i="23"/>
  <c r="P17" i="23"/>
  <c r="AB17" i="23"/>
  <c r="AN17" i="23"/>
  <c r="AZ17" i="23"/>
  <c r="BL17" i="23"/>
  <c r="BX17" i="23"/>
  <c r="CJ17" i="23"/>
  <c r="CV17" i="23"/>
  <c r="DH17" i="23"/>
  <c r="DT17" i="23"/>
  <c r="EF17" i="23"/>
  <c r="ER17" i="23"/>
  <c r="FD17" i="23"/>
  <c r="FP17" i="23"/>
  <c r="GB17" i="23"/>
  <c r="GN17" i="23"/>
  <c r="GZ17" i="23"/>
  <c r="HL17" i="23"/>
  <c r="HX17" i="23"/>
  <c r="IJ17" i="23"/>
  <c r="IV17" i="23"/>
  <c r="JH17" i="23"/>
  <c r="JT17" i="23"/>
  <c r="KF17" i="23"/>
  <c r="KR17" i="23"/>
  <c r="LD17" i="23"/>
  <c r="LP17" i="23"/>
  <c r="MB17" i="23"/>
  <c r="MN17" i="23"/>
  <c r="MZ17" i="23"/>
  <c r="K18" i="23"/>
  <c r="W18" i="23"/>
  <c r="AI18" i="23"/>
  <c r="AU18" i="23"/>
  <c r="BG18" i="23"/>
  <c r="BS18" i="23"/>
  <c r="CE18" i="23"/>
  <c r="CQ18" i="23"/>
  <c r="DC18" i="23"/>
  <c r="DO18" i="23"/>
  <c r="EA18" i="23"/>
  <c r="EM18" i="23"/>
  <c r="EY18" i="23"/>
  <c r="FK18" i="23"/>
  <c r="FW18" i="23"/>
  <c r="GI18" i="23"/>
  <c r="GU18" i="23"/>
  <c r="HG18" i="23"/>
  <c r="HS18" i="23"/>
  <c r="IE18" i="23"/>
  <c r="IQ18" i="23"/>
  <c r="JC18" i="23"/>
  <c r="JO18" i="23"/>
  <c r="KA18" i="23"/>
  <c r="KM18" i="23"/>
  <c r="KY18" i="23"/>
  <c r="LK18" i="23"/>
  <c r="LW18" i="23"/>
  <c r="MI18" i="23"/>
  <c r="MU18" i="23"/>
  <c r="NG18" i="23"/>
  <c r="R19" i="23"/>
  <c r="AD19" i="23"/>
  <c r="AP19" i="23"/>
  <c r="BB19" i="23"/>
  <c r="BN19" i="23"/>
  <c r="BZ19" i="23"/>
  <c r="CL19" i="23"/>
  <c r="CX19" i="23"/>
  <c r="DJ19" i="23"/>
  <c r="DV19" i="23"/>
  <c r="EH19" i="23"/>
  <c r="ET19" i="23"/>
  <c r="FF19" i="23"/>
  <c r="FR19" i="23"/>
  <c r="GD19" i="23"/>
  <c r="GP19" i="23"/>
  <c r="HB19" i="23"/>
  <c r="HN19" i="23"/>
  <c r="HZ19" i="23"/>
  <c r="IL19" i="23"/>
  <c r="IX19" i="23"/>
  <c r="JJ19" i="23"/>
  <c r="JV19" i="23"/>
  <c r="KH19" i="23"/>
  <c r="KT19" i="23"/>
  <c r="LF19" i="23"/>
  <c r="LR19" i="23"/>
  <c r="MD19" i="23"/>
  <c r="MP19" i="23"/>
  <c r="NB19" i="23"/>
  <c r="M20" i="23"/>
  <c r="Y20" i="23"/>
  <c r="AK20" i="23"/>
  <c r="AW20" i="23"/>
  <c r="BI20" i="23"/>
  <c r="BU20" i="23"/>
  <c r="CG20" i="23"/>
  <c r="CS20" i="23"/>
  <c r="DE20" i="23"/>
  <c r="DQ20" i="23"/>
  <c r="EC20" i="23"/>
  <c r="EO20" i="23"/>
  <c r="FA20" i="23"/>
  <c r="FM20" i="23"/>
  <c r="FY20" i="23"/>
  <c r="GK20" i="23"/>
  <c r="GW20" i="23"/>
  <c r="HI20" i="23"/>
  <c r="HU20" i="23"/>
  <c r="IG20" i="23"/>
  <c r="IS20" i="23"/>
  <c r="JE20" i="23"/>
  <c r="JQ20" i="23"/>
  <c r="KC20" i="23"/>
  <c r="KO20" i="23"/>
  <c r="LA20" i="23"/>
  <c r="LM20" i="23"/>
  <c r="LY20" i="23"/>
  <c r="MK20" i="23"/>
  <c r="MW20" i="23"/>
  <c r="NI20" i="23"/>
  <c r="H21" i="23"/>
  <c r="T21" i="23"/>
  <c r="AF21" i="23"/>
  <c r="AR21" i="23"/>
  <c r="BD21" i="23"/>
  <c r="BP21" i="23"/>
  <c r="CB21" i="23"/>
  <c r="CN21" i="23"/>
  <c r="CZ21" i="23"/>
  <c r="DL21" i="23"/>
  <c r="DX21" i="23"/>
  <c r="EJ21" i="23"/>
  <c r="EV21" i="23"/>
  <c r="FH21" i="23"/>
  <c r="FT21" i="23"/>
  <c r="GF21" i="23"/>
  <c r="GR21" i="23"/>
  <c r="HD21" i="23"/>
  <c r="HP21" i="23"/>
  <c r="IB21" i="23"/>
  <c r="IN21" i="23"/>
  <c r="IZ21" i="23"/>
  <c r="JL21" i="23"/>
  <c r="JX21" i="23"/>
  <c r="KJ21" i="23"/>
  <c r="KV21" i="23"/>
  <c r="LH21" i="23"/>
  <c r="LT21" i="23"/>
  <c r="MF21" i="23"/>
  <c r="MR21" i="23"/>
  <c r="ND21" i="23"/>
  <c r="O22" i="23"/>
  <c r="AA22" i="23"/>
  <c r="AM22" i="23"/>
  <c r="AY22" i="23"/>
  <c r="BK22" i="23"/>
  <c r="BW22" i="23"/>
  <c r="CI22" i="23"/>
  <c r="CU22" i="23"/>
  <c r="DG22" i="23"/>
  <c r="DS22" i="23"/>
  <c r="EE22" i="23"/>
  <c r="EQ22" i="23"/>
  <c r="FC22" i="23"/>
  <c r="FO22" i="23"/>
  <c r="GA22" i="23"/>
  <c r="GM22" i="23"/>
  <c r="GY22" i="23"/>
  <c r="HK22" i="23"/>
  <c r="HW22" i="23"/>
  <c r="II22" i="23"/>
  <c r="IU22" i="23"/>
  <c r="JG22" i="23"/>
  <c r="JS22" i="23"/>
  <c r="KE22" i="23"/>
  <c r="KQ22" i="23"/>
  <c r="LC22" i="23"/>
  <c r="LO22" i="23"/>
  <c r="MA22" i="23"/>
  <c r="MM22" i="23"/>
  <c r="MY22" i="23"/>
  <c r="J23" i="23"/>
  <c r="V23" i="23"/>
  <c r="AH23" i="23"/>
  <c r="AT23" i="23"/>
  <c r="BF23" i="23"/>
  <c r="BR23" i="23"/>
  <c r="CD23" i="23"/>
  <c r="CP23" i="23"/>
  <c r="DB23" i="23"/>
  <c r="DN23" i="23"/>
  <c r="DZ23" i="23"/>
  <c r="EL23" i="23"/>
  <c r="EX23" i="23"/>
  <c r="FJ23" i="23"/>
  <c r="FV23" i="23"/>
  <c r="GH23" i="23"/>
  <c r="GT23" i="23"/>
  <c r="HF23" i="23"/>
  <c r="HR23" i="23"/>
  <c r="ID23" i="23"/>
  <c r="IP23" i="23"/>
  <c r="JB23" i="23"/>
  <c r="JN23" i="23"/>
  <c r="JZ23" i="23"/>
  <c r="KL23" i="23"/>
  <c r="KX23" i="23"/>
  <c r="LJ23" i="23"/>
  <c r="LV23" i="23"/>
  <c r="MH23" i="23"/>
  <c r="MT23" i="23"/>
  <c r="NF23" i="23"/>
  <c r="Q24" i="23"/>
  <c r="AC24" i="23"/>
  <c r="AO24" i="23"/>
  <c r="BA24" i="23"/>
  <c r="BM24" i="23"/>
  <c r="BY24" i="23"/>
  <c r="CK24" i="23"/>
  <c r="CW24" i="23"/>
  <c r="DI24" i="23"/>
  <c r="DU24" i="23"/>
  <c r="EG24" i="23"/>
  <c r="ES24" i="23"/>
  <c r="FE24" i="23"/>
  <c r="FQ24" i="23"/>
  <c r="GC24" i="23"/>
  <c r="GO24" i="23"/>
  <c r="HA24" i="23"/>
  <c r="HM24" i="23"/>
  <c r="HY24" i="23"/>
  <c r="IK24" i="23"/>
  <c r="IW24" i="23"/>
  <c r="JI24" i="23"/>
  <c r="JU24" i="23"/>
  <c r="KG24" i="23"/>
  <c r="KS24" i="23"/>
  <c r="LE24" i="23"/>
  <c r="LQ24" i="23"/>
  <c r="MC24" i="23"/>
  <c r="MO24" i="23"/>
  <c r="NA24" i="23"/>
  <c r="L25" i="23"/>
  <c r="X25" i="23"/>
  <c r="AJ25" i="23"/>
  <c r="AV25" i="23"/>
  <c r="BH25" i="23"/>
  <c r="BT25" i="23"/>
  <c r="CF25" i="23"/>
  <c r="CR25" i="23"/>
  <c r="DD25" i="23"/>
  <c r="DP25" i="23"/>
  <c r="EB25" i="23"/>
  <c r="EN25" i="23"/>
  <c r="EZ25" i="23"/>
  <c r="FL25" i="23"/>
  <c r="FX25" i="23"/>
  <c r="GJ25" i="23"/>
  <c r="GV25" i="23"/>
  <c r="HH25" i="23"/>
  <c r="HT25" i="23"/>
  <c r="IF25" i="23"/>
  <c r="IR25" i="23"/>
  <c r="JD25" i="23"/>
  <c r="JP25" i="23"/>
  <c r="KB25" i="23"/>
  <c r="KN25" i="23"/>
  <c r="KZ25" i="23"/>
  <c r="LL25" i="23"/>
  <c r="LX25" i="23"/>
  <c r="MJ25" i="23"/>
  <c r="MV25" i="23"/>
  <c r="NH25" i="23"/>
  <c r="S26" i="23"/>
  <c r="AE26" i="23"/>
  <c r="AQ26" i="23"/>
  <c r="BC26" i="23"/>
  <c r="BO26" i="23"/>
  <c r="CA26" i="23"/>
  <c r="CM26" i="23"/>
  <c r="CY26" i="23"/>
  <c r="DK26" i="23"/>
  <c r="DW26" i="23"/>
  <c r="EI26" i="23"/>
  <c r="EU26" i="23"/>
  <c r="FG26" i="23"/>
  <c r="FS26" i="23"/>
  <c r="GE26" i="23"/>
  <c r="GQ26" i="23"/>
  <c r="HC26" i="23"/>
  <c r="HO26" i="23"/>
  <c r="IA26" i="23"/>
  <c r="IM26" i="23"/>
  <c r="JK26" i="23"/>
  <c r="JW26" i="23"/>
  <c r="KI26" i="23"/>
  <c r="KU26" i="23"/>
  <c r="LG26" i="23"/>
  <c r="LS26" i="23"/>
  <c r="ME26" i="23"/>
  <c r="MQ26" i="23"/>
  <c r="NC26" i="23"/>
  <c r="N27" i="23"/>
  <c r="Z27" i="23"/>
  <c r="AL27" i="23"/>
  <c r="AX27" i="23"/>
  <c r="BJ27" i="23"/>
  <c r="BV27" i="23"/>
  <c r="CH27" i="23"/>
  <c r="CT27" i="23"/>
  <c r="DF27" i="23"/>
  <c r="DR27" i="23"/>
  <c r="ED27" i="23"/>
  <c r="EP27" i="23"/>
  <c r="FB27" i="23"/>
  <c r="FN27" i="23"/>
  <c r="FZ27" i="23"/>
  <c r="GL27" i="23"/>
  <c r="GX27" i="23"/>
  <c r="HJ27" i="23"/>
  <c r="HV27" i="23"/>
  <c r="IH27" i="23"/>
  <c r="IT27" i="23"/>
  <c r="JF27" i="23"/>
  <c r="JR27" i="23"/>
  <c r="KD27" i="23"/>
  <c r="KP27" i="23"/>
  <c r="LB27" i="23"/>
  <c r="LN27" i="23"/>
  <c r="LZ27" i="23"/>
  <c r="ML27" i="23"/>
  <c r="MX27" i="23"/>
  <c r="NJ27" i="23"/>
  <c r="I28" i="23"/>
  <c r="U28" i="23"/>
  <c r="AG28" i="23"/>
  <c r="AS28" i="23"/>
  <c r="BE28" i="23"/>
  <c r="BQ28" i="23"/>
  <c r="CC28" i="23"/>
  <c r="CO28" i="23"/>
  <c r="DA28" i="23"/>
  <c r="DM28" i="23"/>
  <c r="DY28" i="23"/>
  <c r="EK28" i="23"/>
  <c r="EW28" i="23"/>
  <c r="FI28" i="23"/>
  <c r="FU28" i="23"/>
  <c r="GG28" i="23"/>
  <c r="GS28" i="23"/>
  <c r="HE28" i="23"/>
  <c r="HQ28" i="23"/>
  <c r="IC28" i="23"/>
  <c r="IO28" i="23"/>
  <c r="JA28" i="23"/>
  <c r="JM28" i="23"/>
  <c r="JY28" i="23"/>
  <c r="KK28" i="23"/>
  <c r="KW28" i="23"/>
  <c r="LI28" i="23"/>
  <c r="LU28" i="23"/>
  <c r="MG28" i="23"/>
  <c r="MS28" i="23"/>
  <c r="NE28" i="23"/>
  <c r="P29" i="23"/>
  <c r="AB29" i="23"/>
  <c r="AN29" i="23"/>
  <c r="AZ29" i="23"/>
  <c r="BL29" i="23"/>
  <c r="BX29" i="23"/>
  <c r="CJ29" i="23"/>
  <c r="CV29" i="23"/>
  <c r="DH29" i="23"/>
  <c r="DT29" i="23"/>
  <c r="EF29" i="23"/>
  <c r="ER29" i="23"/>
  <c r="FD29" i="23"/>
  <c r="FP29" i="23"/>
  <c r="GB29" i="23"/>
  <c r="GN29" i="23"/>
  <c r="GZ29" i="23"/>
  <c r="HL29" i="23"/>
  <c r="HX29" i="23"/>
  <c r="IJ29" i="23"/>
  <c r="IV29" i="23"/>
  <c r="JH29" i="23"/>
  <c r="JT29" i="23"/>
  <c r="KF29" i="23"/>
  <c r="KR29" i="23"/>
  <c r="LD29" i="23"/>
  <c r="LP29" i="23"/>
  <c r="MB29" i="23"/>
  <c r="MN29" i="23"/>
  <c r="MZ29" i="23"/>
  <c r="K30" i="23"/>
  <c r="W30" i="23"/>
  <c r="AI30" i="23"/>
  <c r="AU30" i="23"/>
  <c r="BG30" i="23"/>
  <c r="BS30" i="23"/>
  <c r="CE30" i="23"/>
  <c r="CQ30" i="23"/>
  <c r="DC30" i="23"/>
  <c r="DO30" i="23"/>
  <c r="EA30" i="23"/>
  <c r="EM30" i="23"/>
  <c r="EY30" i="23"/>
  <c r="FK30" i="23"/>
  <c r="FW30" i="23"/>
  <c r="GI30" i="23"/>
  <c r="GU30" i="23"/>
  <c r="HG30" i="23"/>
  <c r="HS30" i="23"/>
  <c r="IE30" i="23"/>
  <c r="IQ30" i="23"/>
  <c r="JC30" i="23"/>
  <c r="JO30" i="23"/>
  <c r="KA30" i="23"/>
  <c r="KM30" i="23"/>
  <c r="KY30" i="23"/>
  <c r="LK30" i="23"/>
  <c r="LW30" i="23"/>
  <c r="MI30" i="23"/>
  <c r="MU30" i="23"/>
  <c r="NG30" i="23"/>
  <c r="R31" i="23"/>
  <c r="AD31" i="23"/>
  <c r="AP31" i="23"/>
  <c r="BB31" i="23"/>
  <c r="BN31" i="23"/>
  <c r="BZ31" i="23"/>
  <c r="CL31" i="23"/>
  <c r="CX31" i="23"/>
  <c r="DJ31" i="23"/>
  <c r="DV31" i="23"/>
  <c r="EH31" i="23"/>
  <c r="ET31" i="23"/>
  <c r="FF31" i="23"/>
  <c r="FR31" i="23"/>
  <c r="GD31" i="23"/>
  <c r="GP31" i="23"/>
  <c r="HB31" i="23"/>
  <c r="HN31" i="23"/>
  <c r="HZ31" i="23"/>
  <c r="IL31" i="23"/>
  <c r="IX31" i="23"/>
  <c r="JJ31" i="23"/>
  <c r="JV31" i="23"/>
  <c r="KH31" i="23"/>
  <c r="KT31" i="23"/>
  <c r="LF31" i="23"/>
  <c r="LR31" i="23"/>
  <c r="MD31" i="23"/>
  <c r="MP31" i="23"/>
  <c r="NB31" i="23"/>
  <c r="M32" i="23"/>
  <c r="Y32" i="23"/>
  <c r="AK32" i="23"/>
  <c r="AW32" i="23"/>
  <c r="BI32" i="23"/>
  <c r="BU32" i="23"/>
  <c r="CG32" i="23"/>
  <c r="CS32" i="23"/>
  <c r="DE32" i="23"/>
  <c r="DQ32" i="23"/>
  <c r="EC32" i="23"/>
  <c r="EO32" i="23"/>
  <c r="FA32" i="23"/>
  <c r="FM32" i="23"/>
  <c r="FY32" i="23"/>
  <c r="GK32" i="23"/>
  <c r="GW32" i="23"/>
  <c r="HI32" i="23"/>
  <c r="HU32" i="23"/>
  <c r="IG32" i="23"/>
  <c r="IS32" i="23"/>
  <c r="JE32" i="23"/>
  <c r="JQ32" i="23"/>
  <c r="KC32" i="23"/>
  <c r="KO32" i="23"/>
  <c r="LA32" i="23"/>
  <c r="LM32" i="23"/>
  <c r="LY32" i="23"/>
  <c r="MK32" i="23"/>
  <c r="MW32" i="23"/>
  <c r="NI32" i="23"/>
  <c r="AD6" i="23"/>
  <c r="FR6" i="23"/>
  <c r="LF6" i="23"/>
  <c r="AE13" i="23"/>
  <c r="FS13" i="23"/>
  <c r="LG13" i="23"/>
  <c r="R18" i="23"/>
  <c r="FF18" i="23"/>
  <c r="KT18" i="23"/>
  <c r="DW25" i="23"/>
  <c r="JK25" i="23"/>
  <c r="DV30" i="23"/>
  <c r="JJ30" i="23"/>
  <c r="J4" i="23"/>
  <c r="V4" i="23"/>
  <c r="AH4" i="23"/>
  <c r="AT4" i="23"/>
  <c r="BF4" i="23"/>
  <c r="BR4" i="23"/>
  <c r="CD4" i="23"/>
  <c r="CP4" i="23"/>
  <c r="DB4" i="23"/>
  <c r="DN4" i="23"/>
  <c r="DZ4" i="23"/>
  <c r="EL4" i="23"/>
  <c r="EX4" i="23"/>
  <c r="FJ4" i="23"/>
  <c r="FV4" i="23"/>
  <c r="GH4" i="23"/>
  <c r="GT4" i="23"/>
  <c r="HF4" i="23"/>
  <c r="HR4" i="23"/>
  <c r="ID4" i="23"/>
  <c r="IP4" i="23"/>
  <c r="JB4" i="23"/>
  <c r="JN4" i="23"/>
  <c r="JZ4" i="23"/>
  <c r="KL4" i="23"/>
  <c r="KX4" i="23"/>
  <c r="LJ4" i="23"/>
  <c r="LV4" i="23"/>
  <c r="MH4" i="23"/>
  <c r="MT4" i="23"/>
  <c r="NF4" i="23"/>
  <c r="Q5" i="23"/>
  <c r="AC5" i="23"/>
  <c r="AO5" i="23"/>
  <c r="BA5" i="23"/>
  <c r="BM5" i="23"/>
  <c r="BY5" i="23"/>
  <c r="CK5" i="23"/>
  <c r="CW5" i="23"/>
  <c r="DI5" i="23"/>
  <c r="DU5" i="23"/>
  <c r="EG5" i="23"/>
  <c r="ES5" i="23"/>
  <c r="FE5" i="23"/>
  <c r="FQ5" i="23"/>
  <c r="GC5" i="23"/>
  <c r="GO5" i="23"/>
  <c r="HA5" i="23"/>
  <c r="HM5" i="23"/>
  <c r="HY5" i="23"/>
  <c r="IK5" i="23"/>
  <c r="IW5" i="23"/>
  <c r="JI5" i="23"/>
  <c r="JU5" i="23"/>
  <c r="KG5" i="23"/>
  <c r="KS5" i="23"/>
  <c r="LE5" i="23"/>
  <c r="LQ5" i="23"/>
  <c r="MC5" i="23"/>
  <c r="MO5" i="23"/>
  <c r="NA5" i="23"/>
  <c r="L6" i="23"/>
  <c r="X6" i="23"/>
  <c r="AJ6" i="23"/>
  <c r="AV6" i="23"/>
  <c r="BH6" i="23"/>
  <c r="BT6" i="23"/>
  <c r="CF6" i="23"/>
  <c r="CR6" i="23"/>
  <c r="DD6" i="23"/>
  <c r="DP6" i="23"/>
  <c r="EB6" i="23"/>
  <c r="EN6" i="23"/>
  <c r="EZ6" i="23"/>
  <c r="FL6" i="23"/>
  <c r="FX6" i="23"/>
  <c r="GJ6" i="23"/>
  <c r="GV6" i="23"/>
  <c r="HH6" i="23"/>
  <c r="HT6" i="23"/>
  <c r="IF6" i="23"/>
  <c r="IR6" i="23"/>
  <c r="JD6" i="23"/>
  <c r="JP6" i="23"/>
  <c r="KB6" i="23"/>
  <c r="KN6" i="23"/>
  <c r="KZ6" i="23"/>
  <c r="LL6" i="23"/>
  <c r="LX6" i="23"/>
  <c r="MJ6" i="23"/>
  <c r="MV6" i="23"/>
  <c r="NH6" i="23"/>
  <c r="S7" i="23"/>
  <c r="AE7" i="23"/>
  <c r="AQ7" i="23"/>
  <c r="BC7" i="23"/>
  <c r="BO7" i="23"/>
  <c r="CA7" i="23"/>
  <c r="CM7" i="23"/>
  <c r="CY7" i="23"/>
  <c r="DK7" i="23"/>
  <c r="DW7" i="23"/>
  <c r="EI7" i="23"/>
  <c r="EU7" i="23"/>
  <c r="FG7" i="23"/>
  <c r="FS7" i="23"/>
  <c r="GE7" i="23"/>
  <c r="GQ7" i="23"/>
  <c r="HC7" i="23"/>
  <c r="HO7" i="23"/>
  <c r="IA7" i="23"/>
  <c r="IM7" i="23"/>
  <c r="IY7" i="23"/>
  <c r="JK7" i="23"/>
  <c r="JW7" i="23"/>
  <c r="KI7" i="23"/>
  <c r="KU7" i="23"/>
  <c r="LG7" i="23"/>
  <c r="LS7" i="23"/>
  <c r="ME7" i="23"/>
  <c r="MQ7" i="23"/>
  <c r="N8" i="23"/>
  <c r="Z8" i="23"/>
  <c r="AL8" i="23"/>
  <c r="AX8" i="23"/>
  <c r="BJ8" i="23"/>
  <c r="BV8" i="23"/>
  <c r="CH8" i="23"/>
  <c r="CT8" i="23"/>
  <c r="DF8" i="23"/>
  <c r="DR8" i="23"/>
  <c r="ED8" i="23"/>
  <c r="EP8" i="23"/>
  <c r="FB8" i="23"/>
  <c r="FN8" i="23"/>
  <c r="FZ8" i="23"/>
  <c r="GL8" i="23"/>
  <c r="GX8" i="23"/>
  <c r="HJ8" i="23"/>
  <c r="HV8" i="23"/>
  <c r="IH8" i="23"/>
  <c r="IT8" i="23"/>
  <c r="JF8" i="23"/>
  <c r="JR8" i="23"/>
  <c r="KD8" i="23"/>
  <c r="KP8" i="23"/>
  <c r="LB8" i="23"/>
  <c r="LN8" i="23"/>
  <c r="LZ8" i="23"/>
  <c r="ML8" i="23"/>
  <c r="MX8" i="23"/>
  <c r="NJ8" i="23"/>
  <c r="I9" i="23"/>
  <c r="U9" i="23"/>
  <c r="AG9" i="23"/>
  <c r="AS9" i="23"/>
  <c r="BE9" i="23"/>
  <c r="BQ9" i="23"/>
  <c r="CC9" i="23"/>
  <c r="CO9" i="23"/>
  <c r="DA9" i="23"/>
  <c r="DM9" i="23"/>
  <c r="DY9" i="23"/>
  <c r="EK9" i="23"/>
  <c r="EW9" i="23"/>
  <c r="FI9" i="23"/>
  <c r="FU9" i="23"/>
  <c r="GG9" i="23"/>
  <c r="GS9" i="23"/>
  <c r="HE9" i="23"/>
  <c r="HQ9" i="23"/>
  <c r="IC9" i="23"/>
  <c r="IO9" i="23"/>
  <c r="JA9" i="23"/>
  <c r="JM9" i="23"/>
  <c r="JY9" i="23"/>
  <c r="KK9" i="23"/>
  <c r="KW9" i="23"/>
  <c r="LI9" i="23"/>
  <c r="LU9" i="23"/>
  <c r="MG9" i="23"/>
  <c r="MS9" i="23"/>
  <c r="NE9" i="23"/>
  <c r="K11" i="23"/>
  <c r="W11" i="23"/>
  <c r="AI11" i="23"/>
  <c r="AU11" i="23"/>
  <c r="BG11" i="23"/>
  <c r="BS11" i="23"/>
  <c r="CE11" i="23"/>
  <c r="CQ11" i="23"/>
  <c r="DC11" i="23"/>
  <c r="DO11" i="23"/>
  <c r="EA11" i="23"/>
  <c r="EM11" i="23"/>
  <c r="EY11" i="23"/>
  <c r="FK11" i="23"/>
  <c r="FW11" i="23"/>
  <c r="GI11" i="23"/>
  <c r="GU11" i="23"/>
  <c r="HG11" i="23"/>
  <c r="HS11" i="23"/>
  <c r="IE11" i="23"/>
  <c r="IQ11" i="23"/>
  <c r="JC11" i="23"/>
  <c r="JO11" i="23"/>
  <c r="KA11" i="23"/>
  <c r="KM11" i="23"/>
  <c r="KY11" i="23"/>
  <c r="LK11" i="23"/>
  <c r="LW11" i="23"/>
  <c r="MI11" i="23"/>
  <c r="MU11" i="23"/>
  <c r="NG11" i="23"/>
  <c r="R12" i="23"/>
  <c r="AD12" i="23"/>
  <c r="AP12" i="23"/>
  <c r="BB12" i="23"/>
  <c r="BN12" i="23"/>
  <c r="BZ12" i="23"/>
  <c r="CL12" i="23"/>
  <c r="CX12" i="23"/>
  <c r="DJ12" i="23"/>
  <c r="DV12" i="23"/>
  <c r="EH12" i="23"/>
  <c r="ET12" i="23"/>
  <c r="FF12" i="23"/>
  <c r="FR12" i="23"/>
  <c r="GD12" i="23"/>
  <c r="GP12" i="23"/>
  <c r="HB12" i="23"/>
  <c r="HN12" i="23"/>
  <c r="HZ12" i="23"/>
  <c r="IL12" i="23"/>
  <c r="IX12" i="23"/>
  <c r="JJ12" i="23"/>
  <c r="JV12" i="23"/>
  <c r="KH12" i="23"/>
  <c r="KT12" i="23"/>
  <c r="LF12" i="23"/>
  <c r="LR12" i="23"/>
  <c r="MD12" i="23"/>
  <c r="MP12" i="23"/>
  <c r="NB12" i="23"/>
  <c r="M13" i="23"/>
  <c r="Y13" i="23"/>
  <c r="AK13" i="23"/>
  <c r="AW13" i="23"/>
  <c r="BI13" i="23"/>
  <c r="BU13" i="23"/>
  <c r="CG13" i="23"/>
  <c r="CS13" i="23"/>
  <c r="DE13" i="23"/>
  <c r="DQ13" i="23"/>
  <c r="EC13" i="23"/>
  <c r="EO13" i="23"/>
  <c r="FA13" i="23"/>
  <c r="FM13" i="23"/>
  <c r="FY13" i="23"/>
  <c r="GK13" i="23"/>
  <c r="GW13" i="23"/>
  <c r="HI13" i="23"/>
  <c r="HU13" i="23"/>
  <c r="IG13" i="23"/>
  <c r="IS13" i="23"/>
  <c r="JE13" i="23"/>
  <c r="JQ13" i="23"/>
  <c r="KC13" i="23"/>
  <c r="KO13" i="23"/>
  <c r="LA13" i="23"/>
  <c r="LM13" i="23"/>
  <c r="LY13" i="23"/>
  <c r="MK13" i="23"/>
  <c r="MW13" i="23"/>
  <c r="NI13" i="23"/>
  <c r="O15" i="23"/>
  <c r="AA15" i="23"/>
  <c r="AM15" i="23"/>
  <c r="AY15" i="23"/>
  <c r="BK15" i="23"/>
  <c r="BW15" i="23"/>
  <c r="CI15" i="23"/>
  <c r="CU15" i="23"/>
  <c r="DG15" i="23"/>
  <c r="DS15" i="23"/>
  <c r="EE15" i="23"/>
  <c r="EQ15" i="23"/>
  <c r="FC15" i="23"/>
  <c r="FO15" i="23"/>
  <c r="GA15" i="23"/>
  <c r="GM15" i="23"/>
  <c r="GY15" i="23"/>
  <c r="HK15" i="23"/>
  <c r="HW15" i="23"/>
  <c r="II15" i="23"/>
  <c r="IU15" i="23"/>
  <c r="JG15" i="23"/>
  <c r="JS15" i="23"/>
  <c r="KE15" i="23"/>
  <c r="KQ15" i="23"/>
  <c r="LC15" i="23"/>
  <c r="LO15" i="23"/>
  <c r="MA15" i="23"/>
  <c r="MM15" i="23"/>
  <c r="MY15" i="23"/>
  <c r="J16" i="23"/>
  <c r="V16" i="23"/>
  <c r="AH16" i="23"/>
  <c r="AT16" i="23"/>
  <c r="BF16" i="23"/>
  <c r="BR16" i="23"/>
  <c r="CD16" i="23"/>
  <c r="CP16" i="23"/>
  <c r="DB16" i="23"/>
  <c r="DN16" i="23"/>
  <c r="DZ16" i="23"/>
  <c r="EL16" i="23"/>
  <c r="EX16" i="23"/>
  <c r="FJ16" i="23"/>
  <c r="FV16" i="23"/>
  <c r="GH16" i="23"/>
  <c r="GT16" i="23"/>
  <c r="HF16" i="23"/>
  <c r="HR16" i="23"/>
  <c r="ID16" i="23"/>
  <c r="IP16" i="23"/>
  <c r="JB16" i="23"/>
  <c r="JN16" i="23"/>
  <c r="JZ16" i="23"/>
  <c r="KL16" i="23"/>
  <c r="KX16" i="23"/>
  <c r="LJ16" i="23"/>
  <c r="LV16" i="23"/>
  <c r="MH16" i="23"/>
  <c r="MT16" i="23"/>
  <c r="NF16" i="23"/>
  <c r="Q17" i="23"/>
  <c r="AC17" i="23"/>
  <c r="AO17" i="23"/>
  <c r="BA17" i="23"/>
  <c r="BM17" i="23"/>
  <c r="BY17" i="23"/>
  <c r="CK17" i="23"/>
  <c r="CW17" i="23"/>
  <c r="DI17" i="23"/>
  <c r="DU17" i="23"/>
  <c r="EG17" i="23"/>
  <c r="ES17" i="23"/>
  <c r="FE17" i="23"/>
  <c r="FQ17" i="23"/>
  <c r="GC17" i="23"/>
  <c r="GO17" i="23"/>
  <c r="HA17" i="23"/>
  <c r="HM17" i="23"/>
  <c r="HY17" i="23"/>
  <c r="IK17" i="23"/>
  <c r="IW17" i="23"/>
  <c r="JI17" i="23"/>
  <c r="JU17" i="23"/>
  <c r="KG17" i="23"/>
  <c r="KS17" i="23"/>
  <c r="LE17" i="23"/>
  <c r="LQ17" i="23"/>
  <c r="MC17" i="23"/>
  <c r="MO17" i="23"/>
  <c r="NA17" i="23"/>
  <c r="L18" i="23"/>
  <c r="X18" i="23"/>
  <c r="AJ18" i="23"/>
  <c r="AV18" i="23"/>
  <c r="BH18" i="23"/>
  <c r="BT18" i="23"/>
  <c r="CF18" i="23"/>
  <c r="CR18" i="23"/>
  <c r="DD18" i="23"/>
  <c r="DP18" i="23"/>
  <c r="EB18" i="23"/>
  <c r="EN18" i="23"/>
  <c r="EZ18" i="23"/>
  <c r="FL18" i="23"/>
  <c r="FX18" i="23"/>
  <c r="GJ18" i="23"/>
  <c r="GV18" i="23"/>
  <c r="HH18" i="23"/>
  <c r="HT18" i="23"/>
  <c r="IF18" i="23"/>
  <c r="IR18" i="23"/>
  <c r="JD18" i="23"/>
  <c r="JP18" i="23"/>
  <c r="KB18" i="23"/>
  <c r="KN18" i="23"/>
  <c r="KZ18" i="23"/>
  <c r="LL18" i="23"/>
  <c r="LX18" i="23"/>
  <c r="MJ18" i="23"/>
  <c r="MV18" i="23"/>
  <c r="NH18" i="23"/>
  <c r="S19" i="23"/>
  <c r="AE19" i="23"/>
  <c r="AQ19" i="23"/>
  <c r="BC19" i="23"/>
  <c r="BO19" i="23"/>
  <c r="CA19" i="23"/>
  <c r="CM19" i="23"/>
  <c r="CY19" i="23"/>
  <c r="DK19" i="23"/>
  <c r="DW19" i="23"/>
  <c r="EI19" i="23"/>
  <c r="EU19" i="23"/>
  <c r="FG19" i="23"/>
  <c r="FS19" i="23"/>
  <c r="GE19" i="23"/>
  <c r="GQ19" i="23"/>
  <c r="HC19" i="23"/>
  <c r="HO19" i="23"/>
  <c r="IA19" i="23"/>
  <c r="IM19" i="23"/>
  <c r="IY19" i="23"/>
  <c r="JK19" i="23"/>
  <c r="JW19" i="23"/>
  <c r="KI19" i="23"/>
  <c r="KU19" i="23"/>
  <c r="LG19" i="23"/>
  <c r="LS19" i="23"/>
  <c r="ME19" i="23"/>
  <c r="MQ19" i="23"/>
  <c r="N20" i="23"/>
  <c r="Z20" i="23"/>
  <c r="AL20" i="23"/>
  <c r="AX20" i="23"/>
  <c r="BJ20" i="23"/>
  <c r="BV20" i="23"/>
  <c r="CH20" i="23"/>
  <c r="CT20" i="23"/>
  <c r="DF20" i="23"/>
  <c r="DR20" i="23"/>
  <c r="ED20" i="23"/>
  <c r="EP20" i="23"/>
  <c r="FB20" i="23"/>
  <c r="FN20" i="23"/>
  <c r="FZ20" i="23"/>
  <c r="GL20" i="23"/>
  <c r="GX20" i="23"/>
  <c r="HJ20" i="23"/>
  <c r="HV20" i="23"/>
  <c r="IH20" i="23"/>
  <c r="IT20" i="23"/>
  <c r="JF20" i="23"/>
  <c r="JR20" i="23"/>
  <c r="KD20" i="23"/>
  <c r="KP20" i="23"/>
  <c r="LB20" i="23"/>
  <c r="LN20" i="23"/>
  <c r="LZ20" i="23"/>
  <c r="ML20" i="23"/>
  <c r="MX20" i="23"/>
  <c r="NJ20" i="23"/>
  <c r="K23" i="23"/>
  <c r="W23" i="23"/>
  <c r="AI23" i="23"/>
  <c r="AU23" i="23"/>
  <c r="BG23" i="23"/>
  <c r="BS23" i="23"/>
  <c r="CE23" i="23"/>
  <c r="CQ23" i="23"/>
  <c r="DC23" i="23"/>
  <c r="DO23" i="23"/>
  <c r="EA23" i="23"/>
  <c r="EM23" i="23"/>
  <c r="EY23" i="23"/>
  <c r="FK23" i="23"/>
  <c r="FW23" i="23"/>
  <c r="GI23" i="23"/>
  <c r="GU23" i="23"/>
  <c r="HG23" i="23"/>
  <c r="HS23" i="23"/>
  <c r="IE23" i="23"/>
  <c r="IQ23" i="23"/>
  <c r="JC23" i="23"/>
  <c r="JO23" i="23"/>
  <c r="KA23" i="23"/>
  <c r="KM23" i="23"/>
  <c r="KY23" i="23"/>
  <c r="LK23" i="23"/>
  <c r="LW23" i="23"/>
  <c r="MI23" i="23"/>
  <c r="MU23" i="23"/>
  <c r="NG23" i="23"/>
  <c r="R24" i="23"/>
  <c r="AD24" i="23"/>
  <c r="AP24" i="23"/>
  <c r="BB24" i="23"/>
  <c r="BN24" i="23"/>
  <c r="BZ24" i="23"/>
  <c r="CL24" i="23"/>
  <c r="CX24" i="23"/>
  <c r="DJ24" i="23"/>
  <c r="DV24" i="23"/>
  <c r="EH24" i="23"/>
  <c r="ET24" i="23"/>
  <c r="FF24" i="23"/>
  <c r="FR24" i="23"/>
  <c r="GD24" i="23"/>
  <c r="GP24" i="23"/>
  <c r="HB24" i="23"/>
  <c r="HN24" i="23"/>
  <c r="HZ24" i="23"/>
  <c r="IL24" i="23"/>
  <c r="IX24" i="23"/>
  <c r="JJ24" i="23"/>
  <c r="JV24" i="23"/>
  <c r="KH24" i="23"/>
  <c r="KT24" i="23"/>
  <c r="LF24" i="23"/>
  <c r="LR24" i="23"/>
  <c r="MD24" i="23"/>
  <c r="MP24" i="23"/>
  <c r="NB24" i="23"/>
  <c r="M25" i="23"/>
  <c r="Y25" i="23"/>
  <c r="AK25" i="23"/>
  <c r="AW25" i="23"/>
  <c r="BI25" i="23"/>
  <c r="BU25" i="23"/>
  <c r="CG25" i="23"/>
  <c r="CS25" i="23"/>
  <c r="DE25" i="23"/>
  <c r="DQ25" i="23"/>
  <c r="EC25" i="23"/>
  <c r="EO25" i="23"/>
  <c r="FA25" i="23"/>
  <c r="FM25" i="23"/>
  <c r="FY25" i="23"/>
  <c r="GK25" i="23"/>
  <c r="GW25" i="23"/>
  <c r="HI25" i="23"/>
  <c r="HU25" i="23"/>
  <c r="IG25" i="23"/>
  <c r="IS25" i="23"/>
  <c r="JE25" i="23"/>
  <c r="JQ25" i="23"/>
  <c r="KC25" i="23"/>
  <c r="KO25" i="23"/>
  <c r="LA25" i="23"/>
  <c r="LM25" i="23"/>
  <c r="LY25" i="23"/>
  <c r="MK25" i="23"/>
  <c r="MW25" i="23"/>
  <c r="NI25" i="23"/>
  <c r="O27" i="23"/>
  <c r="AA27" i="23"/>
  <c r="AM27" i="23"/>
  <c r="AY27" i="23"/>
  <c r="BK27" i="23"/>
  <c r="BW27" i="23"/>
  <c r="CI27" i="23"/>
  <c r="CU27" i="23"/>
  <c r="DG27" i="23"/>
  <c r="DS27" i="23"/>
  <c r="EE27" i="23"/>
  <c r="EQ27" i="23"/>
  <c r="FC27" i="23"/>
  <c r="FO27" i="23"/>
  <c r="GA27" i="23"/>
  <c r="GM27" i="23"/>
  <c r="GY27" i="23"/>
  <c r="HK27" i="23"/>
  <c r="HW27" i="23"/>
  <c r="II27" i="23"/>
  <c r="IU27" i="23"/>
  <c r="JG27" i="23"/>
  <c r="JS27" i="23"/>
  <c r="KE27" i="23"/>
  <c r="KQ27" i="23"/>
  <c r="LC27" i="23"/>
  <c r="LO27" i="23"/>
  <c r="MA27" i="23"/>
  <c r="MM27" i="23"/>
  <c r="MY27" i="23"/>
  <c r="J28" i="23"/>
  <c r="V28" i="23"/>
  <c r="AH28" i="23"/>
  <c r="AT28" i="23"/>
  <c r="BF28" i="23"/>
  <c r="BR28" i="23"/>
  <c r="CD28" i="23"/>
  <c r="CP28" i="23"/>
  <c r="DB28" i="23"/>
  <c r="DN28" i="23"/>
  <c r="DZ28" i="23"/>
  <c r="EL28" i="23"/>
  <c r="EX28" i="23"/>
  <c r="FJ28" i="23"/>
  <c r="FV28" i="23"/>
  <c r="GH28" i="23"/>
  <c r="GT28" i="23"/>
  <c r="HF28" i="23"/>
  <c r="HR28" i="23"/>
  <c r="ID28" i="23"/>
  <c r="IP28" i="23"/>
  <c r="JB28" i="23"/>
  <c r="JN28" i="23"/>
  <c r="JZ28" i="23"/>
  <c r="KL28" i="23"/>
  <c r="KX28" i="23"/>
  <c r="LJ28" i="23"/>
  <c r="LV28" i="23"/>
  <c r="MH28" i="23"/>
  <c r="MT28" i="23"/>
  <c r="NF28" i="23"/>
  <c r="Q29" i="23"/>
  <c r="AC29" i="23"/>
  <c r="AO29" i="23"/>
  <c r="BA29" i="23"/>
  <c r="BM29" i="23"/>
  <c r="BY29" i="23"/>
  <c r="CK29" i="23"/>
  <c r="CW29" i="23"/>
  <c r="DI29" i="23"/>
  <c r="DU29" i="23"/>
  <c r="EG29" i="23"/>
  <c r="ES29" i="23"/>
  <c r="FE29" i="23"/>
  <c r="FQ29" i="23"/>
  <c r="GC29" i="23"/>
  <c r="GO29" i="23"/>
  <c r="HA29" i="23"/>
  <c r="HM29" i="23"/>
  <c r="HY29" i="23"/>
  <c r="IK29" i="23"/>
  <c r="IW29" i="23"/>
  <c r="JI29" i="23"/>
  <c r="JU29" i="23"/>
  <c r="KG29" i="23"/>
  <c r="KS29" i="23"/>
  <c r="LE29" i="23"/>
  <c r="LQ29" i="23"/>
  <c r="MC29" i="23"/>
  <c r="MO29" i="23"/>
  <c r="NA29" i="23"/>
  <c r="L30" i="23"/>
  <c r="X30" i="23"/>
  <c r="AJ30" i="23"/>
  <c r="AV30" i="23"/>
  <c r="BH30" i="23"/>
  <c r="BT30" i="23"/>
  <c r="CF30" i="23"/>
  <c r="CR30" i="23"/>
  <c r="DD30" i="23"/>
  <c r="DP30" i="23"/>
  <c r="EB30" i="23"/>
  <c r="EN30" i="23"/>
  <c r="EZ30" i="23"/>
  <c r="FL30" i="23"/>
  <c r="FX30" i="23"/>
  <c r="GJ30" i="23"/>
  <c r="GV30" i="23"/>
  <c r="HH30" i="23"/>
  <c r="HT30" i="23"/>
  <c r="IF30" i="23"/>
  <c r="IR30" i="23"/>
  <c r="JD30" i="23"/>
  <c r="JP30" i="23"/>
  <c r="KB30" i="23"/>
  <c r="KN30" i="23"/>
  <c r="KZ30" i="23"/>
  <c r="LL30" i="23"/>
  <c r="LX30" i="23"/>
  <c r="MJ30" i="23"/>
  <c r="MV30" i="23"/>
  <c r="NH30" i="23"/>
  <c r="S31" i="23"/>
  <c r="AE31" i="23"/>
  <c r="AQ31" i="23"/>
  <c r="BC31" i="23"/>
  <c r="BO31" i="23"/>
  <c r="CA31" i="23"/>
  <c r="CM31" i="23"/>
  <c r="CY31" i="23"/>
  <c r="DK31" i="23"/>
  <c r="DW31" i="23"/>
  <c r="EI31" i="23"/>
  <c r="EU31" i="23"/>
  <c r="FG31" i="23"/>
  <c r="FS31" i="23"/>
  <c r="GE31" i="23"/>
  <c r="GQ31" i="23"/>
  <c r="HC31" i="23"/>
  <c r="HO31" i="23"/>
  <c r="IA31" i="23"/>
  <c r="IM31" i="23"/>
  <c r="IY31" i="23"/>
  <c r="JK31" i="23"/>
  <c r="JW31" i="23"/>
  <c r="KI31" i="23"/>
  <c r="KU31" i="23"/>
  <c r="LG31" i="23"/>
  <c r="LS31" i="23"/>
  <c r="ME31" i="23"/>
  <c r="MQ31" i="23"/>
  <c r="NC31" i="23"/>
  <c r="N32" i="23"/>
  <c r="Z32" i="23"/>
  <c r="AL32" i="23"/>
  <c r="AX32" i="23"/>
  <c r="BJ32" i="23"/>
  <c r="BV32" i="23"/>
  <c r="CH32" i="23"/>
  <c r="CT32" i="23"/>
  <c r="DF32" i="23"/>
  <c r="DR32" i="23"/>
  <c r="ED32" i="23"/>
  <c r="EP32" i="23"/>
  <c r="FB32" i="23"/>
  <c r="FN32" i="23"/>
  <c r="FZ32" i="23"/>
  <c r="GL32" i="23"/>
  <c r="GX32" i="23"/>
  <c r="HJ32" i="23"/>
  <c r="HV32" i="23"/>
  <c r="IH32" i="23"/>
  <c r="IT32" i="23"/>
  <c r="JF32" i="23"/>
  <c r="JR32" i="23"/>
  <c r="KD32" i="23"/>
  <c r="KP32" i="23"/>
  <c r="LB32" i="23"/>
  <c r="LN32" i="23"/>
  <c r="LZ32" i="23"/>
  <c r="ML32" i="23"/>
  <c r="MX32" i="23"/>
  <c r="NJ32" i="23"/>
  <c r="BN6" i="23"/>
  <c r="HB6" i="23"/>
  <c r="MP6" i="23"/>
  <c r="BC13" i="23"/>
  <c r="GQ13" i="23"/>
  <c r="BB18" i="23"/>
  <c r="GP18" i="23"/>
  <c r="MD18" i="23"/>
  <c r="AQ25" i="23"/>
  <c r="GE25" i="23"/>
  <c r="LS25" i="23"/>
  <c r="BN30" i="23"/>
  <c r="GP30" i="23"/>
  <c r="MD30" i="23"/>
  <c r="R5" i="23"/>
  <c r="AD5" i="23"/>
  <c r="AP5" i="23"/>
  <c r="BB5" i="23"/>
  <c r="BN5" i="23"/>
  <c r="BZ5" i="23"/>
  <c r="CL5" i="23"/>
  <c r="CX5" i="23"/>
  <c r="DJ5" i="23"/>
  <c r="DV5" i="23"/>
  <c r="EH5" i="23"/>
  <c r="ET5" i="23"/>
  <c r="FF5" i="23"/>
  <c r="FR5" i="23"/>
  <c r="GD5" i="23"/>
  <c r="GP5" i="23"/>
  <c r="HB5" i="23"/>
  <c r="HN5" i="23"/>
  <c r="HZ5" i="23"/>
  <c r="IL5" i="23"/>
  <c r="IX5" i="23"/>
  <c r="JJ5" i="23"/>
  <c r="JV5" i="23"/>
  <c r="KH5" i="23"/>
  <c r="KT5" i="23"/>
  <c r="LF5" i="23"/>
  <c r="LR5" i="23"/>
  <c r="MD5" i="23"/>
  <c r="MP5" i="23"/>
  <c r="NB5" i="23"/>
  <c r="M6" i="23"/>
  <c r="Y6" i="23"/>
  <c r="AK6" i="23"/>
  <c r="AW6" i="23"/>
  <c r="BI6" i="23"/>
  <c r="BU6" i="23"/>
  <c r="CG6" i="23"/>
  <c r="CS6" i="23"/>
  <c r="DE6" i="23"/>
  <c r="DQ6" i="23"/>
  <c r="EC6" i="23"/>
  <c r="EO6" i="23"/>
  <c r="FA6" i="23"/>
  <c r="FM6" i="23"/>
  <c r="FY6" i="23"/>
  <c r="GK6" i="23"/>
  <c r="GW6" i="23"/>
  <c r="HI6" i="23"/>
  <c r="HU6" i="23"/>
  <c r="IG6" i="23"/>
  <c r="IS6" i="23"/>
  <c r="JE6" i="23"/>
  <c r="JQ6" i="23"/>
  <c r="KC6" i="23"/>
  <c r="KO6" i="23"/>
  <c r="LA6" i="23"/>
  <c r="LM6" i="23"/>
  <c r="LY6" i="23"/>
  <c r="MK6" i="23"/>
  <c r="MW6" i="23"/>
  <c r="NI6" i="23"/>
  <c r="O8" i="23"/>
  <c r="AA8" i="23"/>
  <c r="AM8" i="23"/>
  <c r="AY8" i="23"/>
  <c r="BK8" i="23"/>
  <c r="BW8" i="23"/>
  <c r="CI8" i="23"/>
  <c r="CU8" i="23"/>
  <c r="DG8" i="23"/>
  <c r="DS8" i="23"/>
  <c r="EE8" i="23"/>
  <c r="EQ8" i="23"/>
  <c r="FC8" i="23"/>
  <c r="FO8" i="23"/>
  <c r="GA8" i="23"/>
  <c r="GM8" i="23"/>
  <c r="GY8" i="23"/>
  <c r="HK8" i="23"/>
  <c r="HW8" i="23"/>
  <c r="II8" i="23"/>
  <c r="IU8" i="23"/>
  <c r="JG8" i="23"/>
  <c r="JS8" i="23"/>
  <c r="KE8" i="23"/>
  <c r="KQ8" i="23"/>
  <c r="LC8" i="23"/>
  <c r="LO8" i="23"/>
  <c r="MA8" i="23"/>
  <c r="MM8" i="23"/>
  <c r="MY8" i="23"/>
  <c r="L11" i="23"/>
  <c r="X11" i="23"/>
  <c r="AJ11" i="23"/>
  <c r="AV11" i="23"/>
  <c r="BH11" i="23"/>
  <c r="BT11" i="23"/>
  <c r="CF11" i="23"/>
  <c r="CR11" i="23"/>
  <c r="DD11" i="23"/>
  <c r="DP11" i="23"/>
  <c r="EB11" i="23"/>
  <c r="EN11" i="23"/>
  <c r="EZ11" i="23"/>
  <c r="FL11" i="23"/>
  <c r="FX11" i="23"/>
  <c r="GJ11" i="23"/>
  <c r="GV11" i="23"/>
  <c r="HH11" i="23"/>
  <c r="HT11" i="23"/>
  <c r="IF11" i="23"/>
  <c r="IR11" i="23"/>
  <c r="JD11" i="23"/>
  <c r="JP11" i="23"/>
  <c r="KB11" i="23"/>
  <c r="KN11" i="23"/>
  <c r="KZ11" i="23"/>
  <c r="LL11" i="23"/>
  <c r="LX11" i="23"/>
  <c r="MJ11" i="23"/>
  <c r="MV11" i="23"/>
  <c r="NH11" i="23"/>
  <c r="S12" i="23"/>
  <c r="AE12" i="23"/>
  <c r="AQ12" i="23"/>
  <c r="BC12" i="23"/>
  <c r="BO12" i="23"/>
  <c r="CA12" i="23"/>
  <c r="CM12" i="23"/>
  <c r="CY12" i="23"/>
  <c r="DK12" i="23"/>
  <c r="DW12" i="23"/>
  <c r="EI12" i="23"/>
  <c r="EU12" i="23"/>
  <c r="FG12" i="23"/>
  <c r="FS12" i="23"/>
  <c r="GE12" i="23"/>
  <c r="GQ12" i="23"/>
  <c r="HC12" i="23"/>
  <c r="HO12" i="23"/>
  <c r="IA12" i="23"/>
  <c r="IM12" i="23"/>
  <c r="IY12" i="23"/>
  <c r="JK12" i="23"/>
  <c r="JW12" i="23"/>
  <c r="KI12" i="23"/>
  <c r="KU12" i="23"/>
  <c r="LG12" i="23"/>
  <c r="LS12" i="23"/>
  <c r="ME12" i="23"/>
  <c r="MQ12" i="23"/>
  <c r="NC12" i="23"/>
  <c r="N13" i="23"/>
  <c r="Z13" i="23"/>
  <c r="AL13" i="23"/>
  <c r="AX13" i="23"/>
  <c r="BJ13" i="23"/>
  <c r="BV13" i="23"/>
  <c r="CH13" i="23"/>
  <c r="CT13" i="23"/>
  <c r="DF13" i="23"/>
  <c r="DR13" i="23"/>
  <c r="ED13" i="23"/>
  <c r="EP13" i="23"/>
  <c r="FB13" i="23"/>
  <c r="FN13" i="23"/>
  <c r="FZ13" i="23"/>
  <c r="GL13" i="23"/>
  <c r="GX13" i="23"/>
  <c r="HJ13" i="23"/>
  <c r="HV13" i="23"/>
  <c r="IH13" i="23"/>
  <c r="IT13" i="23"/>
  <c r="JF13" i="23"/>
  <c r="JR13" i="23"/>
  <c r="KD13" i="23"/>
  <c r="KP13" i="23"/>
  <c r="LB13" i="23"/>
  <c r="LN13" i="23"/>
  <c r="LZ13" i="23"/>
  <c r="ML13" i="23"/>
  <c r="MX13" i="23"/>
  <c r="NJ13" i="23"/>
  <c r="P15" i="23"/>
  <c r="AB15" i="23"/>
  <c r="AN15" i="23"/>
  <c r="AZ15" i="23"/>
  <c r="BL15" i="23"/>
  <c r="BX15" i="23"/>
  <c r="CJ15" i="23"/>
  <c r="CV15" i="23"/>
  <c r="DH15" i="23"/>
  <c r="DT15" i="23"/>
  <c r="EF15" i="23"/>
  <c r="ER15" i="23"/>
  <c r="FD15" i="23"/>
  <c r="FP15" i="23"/>
  <c r="GB15" i="23"/>
  <c r="GN15" i="23"/>
  <c r="GZ15" i="23"/>
  <c r="HL15" i="23"/>
  <c r="HX15" i="23"/>
  <c r="IJ15" i="23"/>
  <c r="IV15" i="23"/>
  <c r="JH15" i="23"/>
  <c r="JT15" i="23"/>
  <c r="KF15" i="23"/>
  <c r="KR15" i="23"/>
  <c r="LD15" i="23"/>
  <c r="LP15" i="23"/>
  <c r="MB15" i="23"/>
  <c r="MN15" i="23"/>
  <c r="MZ15" i="23"/>
  <c r="R17" i="23"/>
  <c r="AD17" i="23"/>
  <c r="AP17" i="23"/>
  <c r="BB17" i="23"/>
  <c r="BN17" i="23"/>
  <c r="BZ17" i="23"/>
  <c r="CL17" i="23"/>
  <c r="CX17" i="23"/>
  <c r="DJ17" i="23"/>
  <c r="DV17" i="23"/>
  <c r="EH17" i="23"/>
  <c r="ET17" i="23"/>
  <c r="FF17" i="23"/>
  <c r="FR17" i="23"/>
  <c r="GD17" i="23"/>
  <c r="GP17" i="23"/>
  <c r="HB17" i="23"/>
  <c r="HN17" i="23"/>
  <c r="HZ17" i="23"/>
  <c r="IL17" i="23"/>
  <c r="IX17" i="23"/>
  <c r="JJ17" i="23"/>
  <c r="JV17" i="23"/>
  <c r="KH17" i="23"/>
  <c r="KT17" i="23"/>
  <c r="LF17" i="23"/>
  <c r="LR17" i="23"/>
  <c r="MD17" i="23"/>
  <c r="MP17" i="23"/>
  <c r="NB17" i="23"/>
  <c r="M18" i="23"/>
  <c r="Y18" i="23"/>
  <c r="AK18" i="23"/>
  <c r="AW18" i="23"/>
  <c r="BI18" i="23"/>
  <c r="BU18" i="23"/>
  <c r="CG18" i="23"/>
  <c r="CS18" i="23"/>
  <c r="DE18" i="23"/>
  <c r="DQ18" i="23"/>
  <c r="EC18" i="23"/>
  <c r="EO18" i="23"/>
  <c r="FA18" i="23"/>
  <c r="FM18" i="23"/>
  <c r="FY18" i="23"/>
  <c r="GK18" i="23"/>
  <c r="GW18" i="23"/>
  <c r="HI18" i="23"/>
  <c r="HU18" i="23"/>
  <c r="IG18" i="23"/>
  <c r="IS18" i="23"/>
  <c r="JE18" i="23"/>
  <c r="JQ18" i="23"/>
  <c r="KC18" i="23"/>
  <c r="KO18" i="23"/>
  <c r="LA18" i="23"/>
  <c r="LM18" i="23"/>
  <c r="LY18" i="23"/>
  <c r="MK18" i="23"/>
  <c r="MW18" i="23"/>
  <c r="NI18" i="23"/>
  <c r="O20" i="23"/>
  <c r="AA20" i="23"/>
  <c r="AM20" i="23"/>
  <c r="AY20" i="23"/>
  <c r="BK20" i="23"/>
  <c r="BW20" i="23"/>
  <c r="CI20" i="23"/>
  <c r="CU20" i="23"/>
  <c r="DG20" i="23"/>
  <c r="DS20" i="23"/>
  <c r="EE20" i="23"/>
  <c r="EQ20" i="23"/>
  <c r="FC20" i="23"/>
  <c r="FO20" i="23"/>
  <c r="GA20" i="23"/>
  <c r="GM20" i="23"/>
  <c r="GY20" i="23"/>
  <c r="HK20" i="23"/>
  <c r="HW20" i="23"/>
  <c r="II20" i="23"/>
  <c r="IU20" i="23"/>
  <c r="JG20" i="23"/>
  <c r="JS20" i="23"/>
  <c r="KE20" i="23"/>
  <c r="KQ20" i="23"/>
  <c r="LC20" i="23"/>
  <c r="LO20" i="23"/>
  <c r="MA20" i="23"/>
  <c r="MM20" i="23"/>
  <c r="MY20" i="23"/>
  <c r="L23" i="23"/>
  <c r="X23" i="23"/>
  <c r="AJ23" i="23"/>
  <c r="AV23" i="23"/>
  <c r="BH23" i="23"/>
  <c r="BT23" i="23"/>
  <c r="CF23" i="23"/>
  <c r="CR23" i="23"/>
  <c r="DD23" i="23"/>
  <c r="DP23" i="23"/>
  <c r="EB23" i="23"/>
  <c r="EN23" i="23"/>
  <c r="EZ23" i="23"/>
  <c r="FL23" i="23"/>
  <c r="FX23" i="23"/>
  <c r="GJ23" i="23"/>
  <c r="GV23" i="23"/>
  <c r="HH23" i="23"/>
  <c r="HT23" i="23"/>
  <c r="IF23" i="23"/>
  <c r="IR23" i="23"/>
  <c r="JD23" i="23"/>
  <c r="JP23" i="23"/>
  <c r="KB23" i="23"/>
  <c r="KN23" i="23"/>
  <c r="KZ23" i="23"/>
  <c r="LL23" i="23"/>
  <c r="LX23" i="23"/>
  <c r="MJ23" i="23"/>
  <c r="MV23" i="23"/>
  <c r="NH23" i="23"/>
  <c r="S24" i="23"/>
  <c r="AE24" i="23"/>
  <c r="AQ24" i="23"/>
  <c r="BC24" i="23"/>
  <c r="BO24" i="23"/>
  <c r="CA24" i="23"/>
  <c r="CM24" i="23"/>
  <c r="CY24" i="23"/>
  <c r="DK24" i="23"/>
  <c r="DW24" i="23"/>
  <c r="EI24" i="23"/>
  <c r="EU24" i="23"/>
  <c r="FG24" i="23"/>
  <c r="FS24" i="23"/>
  <c r="GE24" i="23"/>
  <c r="GQ24" i="23"/>
  <c r="HC24" i="23"/>
  <c r="HO24" i="23"/>
  <c r="IA24" i="23"/>
  <c r="IM24" i="23"/>
  <c r="IY24" i="23"/>
  <c r="JK24" i="23"/>
  <c r="JW24" i="23"/>
  <c r="KI24" i="23"/>
  <c r="KU24" i="23"/>
  <c r="LG24" i="23"/>
  <c r="LS24" i="23"/>
  <c r="ME24" i="23"/>
  <c r="MQ24" i="23"/>
  <c r="NC24" i="23"/>
  <c r="N25" i="23"/>
  <c r="Z25" i="23"/>
  <c r="AL25" i="23"/>
  <c r="AX25" i="23"/>
  <c r="BJ25" i="23"/>
  <c r="BV25" i="23"/>
  <c r="CH25" i="23"/>
  <c r="CT25" i="23"/>
  <c r="DF25" i="23"/>
  <c r="DR25" i="23"/>
  <c r="ED25" i="23"/>
  <c r="EP25" i="23"/>
  <c r="FB25" i="23"/>
  <c r="FN25" i="23"/>
  <c r="FZ25" i="23"/>
  <c r="GL25" i="23"/>
  <c r="GX25" i="23"/>
  <c r="HJ25" i="23"/>
  <c r="HV25" i="23"/>
  <c r="IH25" i="23"/>
  <c r="IT25" i="23"/>
  <c r="JF25" i="23"/>
  <c r="JR25" i="23"/>
  <c r="KD25" i="23"/>
  <c r="KP25" i="23"/>
  <c r="LB25" i="23"/>
  <c r="LN25" i="23"/>
  <c r="LZ25" i="23"/>
  <c r="ML25" i="23"/>
  <c r="MX25" i="23"/>
  <c r="NJ25" i="23"/>
  <c r="P27" i="23"/>
  <c r="AB27" i="23"/>
  <c r="AN27" i="23"/>
  <c r="AZ27" i="23"/>
  <c r="BL27" i="23"/>
  <c r="BX27" i="23"/>
  <c r="CJ27" i="23"/>
  <c r="CV27" i="23"/>
  <c r="DH27" i="23"/>
  <c r="DT27" i="23"/>
  <c r="EF27" i="23"/>
  <c r="ER27" i="23"/>
  <c r="FD27" i="23"/>
  <c r="FP27" i="23"/>
  <c r="GB27" i="23"/>
  <c r="GN27" i="23"/>
  <c r="GZ27" i="23"/>
  <c r="HL27" i="23"/>
  <c r="HX27" i="23"/>
  <c r="IJ27" i="23"/>
  <c r="IV27" i="23"/>
  <c r="JH27" i="23"/>
  <c r="JT27" i="23"/>
  <c r="KF27" i="23"/>
  <c r="KR27" i="23"/>
  <c r="LD27" i="23"/>
  <c r="LP27" i="23"/>
  <c r="MB27" i="23"/>
  <c r="MN27" i="23"/>
  <c r="MZ27" i="23"/>
  <c r="R29" i="23"/>
  <c r="AD29" i="23"/>
  <c r="AP29" i="23"/>
  <c r="BB29" i="23"/>
  <c r="BN29" i="23"/>
  <c r="BZ29" i="23"/>
  <c r="CL29" i="23"/>
  <c r="CX29" i="23"/>
  <c r="DJ29" i="23"/>
  <c r="DV29" i="23"/>
  <c r="EH29" i="23"/>
  <c r="ET29" i="23"/>
  <c r="FF29" i="23"/>
  <c r="FR29" i="23"/>
  <c r="GD29" i="23"/>
  <c r="GP29" i="23"/>
  <c r="HB29" i="23"/>
  <c r="HN29" i="23"/>
  <c r="HZ29" i="23"/>
  <c r="IL29" i="23"/>
  <c r="IX29" i="23"/>
  <c r="JJ29" i="23"/>
  <c r="JV29" i="23"/>
  <c r="KH29" i="23"/>
  <c r="KT29" i="23"/>
  <c r="LF29" i="23"/>
  <c r="LR29" i="23"/>
  <c r="MD29" i="23"/>
  <c r="MP29" i="23"/>
  <c r="NB29" i="23"/>
  <c r="M30" i="23"/>
  <c r="Y30" i="23"/>
  <c r="AK30" i="23"/>
  <c r="AW30" i="23"/>
  <c r="BI30" i="23"/>
  <c r="BU30" i="23"/>
  <c r="CG30" i="23"/>
  <c r="CS30" i="23"/>
  <c r="DE30" i="23"/>
  <c r="DQ30" i="23"/>
  <c r="EC30" i="23"/>
  <c r="EO30" i="23"/>
  <c r="FA30" i="23"/>
  <c r="FM30" i="23"/>
  <c r="FY30" i="23"/>
  <c r="GK30" i="23"/>
  <c r="GW30" i="23"/>
  <c r="HI30" i="23"/>
  <c r="HU30" i="23"/>
  <c r="IG30" i="23"/>
  <c r="IS30" i="23"/>
  <c r="JE30" i="23"/>
  <c r="JQ30" i="23"/>
  <c r="KC30" i="23"/>
  <c r="KO30" i="23"/>
  <c r="LA30" i="23"/>
  <c r="LM30" i="23"/>
  <c r="LY30" i="23"/>
  <c r="MK30" i="23"/>
  <c r="MW30" i="23"/>
  <c r="NI30" i="23"/>
  <c r="O32" i="23"/>
  <c r="AA32" i="23"/>
  <c r="AM32" i="23"/>
  <c r="AY32" i="23"/>
  <c r="BK32" i="23"/>
  <c r="BW32" i="23"/>
  <c r="CI32" i="23"/>
  <c r="CU32" i="23"/>
  <c r="DG32" i="23"/>
  <c r="DS32" i="23"/>
  <c r="EE32" i="23"/>
  <c r="EQ32" i="23"/>
  <c r="FC32" i="23"/>
  <c r="FO32" i="23"/>
  <c r="GA32" i="23"/>
  <c r="GM32" i="23"/>
  <c r="GY32" i="23"/>
  <c r="HK32" i="23"/>
  <c r="HW32" i="23"/>
  <c r="II32" i="23"/>
  <c r="IU32" i="23"/>
  <c r="JG32" i="23"/>
  <c r="JS32" i="23"/>
  <c r="KE32" i="23"/>
  <c r="KQ32" i="23"/>
  <c r="LC32" i="23"/>
  <c r="LO32" i="23"/>
  <c r="MA32" i="23"/>
  <c r="MM32" i="23"/>
  <c r="MY32" i="23"/>
  <c r="CX6" i="23"/>
  <c r="IL6" i="23"/>
  <c r="DW13" i="23"/>
  <c r="JK13" i="23"/>
  <c r="BN18" i="23"/>
  <c r="HB18" i="23"/>
  <c r="MP18" i="23"/>
  <c r="S25" i="23"/>
  <c r="FG25" i="23"/>
  <c r="KU25" i="23"/>
  <c r="GD30" i="23"/>
  <c r="LR30" i="23"/>
  <c r="L4" i="23"/>
  <c r="X4" i="23"/>
  <c r="AJ4" i="23"/>
  <c r="AV4" i="23"/>
  <c r="BH4" i="23"/>
  <c r="BT4" i="23"/>
  <c r="CF4" i="23"/>
  <c r="CR4" i="23"/>
  <c r="DD4" i="23"/>
  <c r="DP4" i="23"/>
  <c r="EB4" i="23"/>
  <c r="EN4" i="23"/>
  <c r="EZ4" i="23"/>
  <c r="FL4" i="23"/>
  <c r="FX4" i="23"/>
  <c r="GJ4" i="23"/>
  <c r="GV4" i="23"/>
  <c r="HH4" i="23"/>
  <c r="HT4" i="23"/>
  <c r="IF4" i="23"/>
  <c r="IR4" i="23"/>
  <c r="JD4" i="23"/>
  <c r="JP4" i="23"/>
  <c r="KB4" i="23"/>
  <c r="KN4" i="23"/>
  <c r="KZ4" i="23"/>
  <c r="LL4" i="23"/>
  <c r="LX4" i="23"/>
  <c r="MJ4" i="23"/>
  <c r="MV4" i="23"/>
  <c r="NH4" i="23"/>
  <c r="S5" i="23"/>
  <c r="AE5" i="23"/>
  <c r="AQ5" i="23"/>
  <c r="BC5" i="23"/>
  <c r="BO5" i="23"/>
  <c r="CA5" i="23"/>
  <c r="CM5" i="23"/>
  <c r="CY5" i="23"/>
  <c r="DK5" i="23"/>
  <c r="DW5" i="23"/>
  <c r="EI5" i="23"/>
  <c r="EU5" i="23"/>
  <c r="FG5" i="23"/>
  <c r="FS5" i="23"/>
  <c r="GE5" i="23"/>
  <c r="GQ5" i="23"/>
  <c r="HC5" i="23"/>
  <c r="HO5" i="23"/>
  <c r="IA5" i="23"/>
  <c r="IM5" i="23"/>
  <c r="IY5" i="23"/>
  <c r="JK5" i="23"/>
  <c r="JW5" i="23"/>
  <c r="KI5" i="23"/>
  <c r="KU5" i="23"/>
  <c r="LG5" i="23"/>
  <c r="LS5" i="23"/>
  <c r="ME5" i="23"/>
  <c r="MQ5" i="23"/>
  <c r="NC5" i="23"/>
  <c r="N6" i="23"/>
  <c r="Z6" i="23"/>
  <c r="AL6" i="23"/>
  <c r="AX6" i="23"/>
  <c r="BJ6" i="23"/>
  <c r="BV6" i="23"/>
  <c r="CH6" i="23"/>
  <c r="CT6" i="23"/>
  <c r="DF6" i="23"/>
  <c r="DR6" i="23"/>
  <c r="ED6" i="23"/>
  <c r="EP6" i="23"/>
  <c r="FB6" i="23"/>
  <c r="FN6" i="23"/>
  <c r="FZ6" i="23"/>
  <c r="GL6" i="23"/>
  <c r="GX6" i="23"/>
  <c r="HJ6" i="23"/>
  <c r="HV6" i="23"/>
  <c r="IH6" i="23"/>
  <c r="IT6" i="23"/>
  <c r="JF6" i="23"/>
  <c r="JR6" i="23"/>
  <c r="KD6" i="23"/>
  <c r="KP6" i="23"/>
  <c r="LB6" i="23"/>
  <c r="LN6" i="23"/>
  <c r="LZ6" i="23"/>
  <c r="ML6" i="23"/>
  <c r="MX6" i="23"/>
  <c r="NJ6" i="23"/>
  <c r="I7" i="23"/>
  <c r="U7" i="23"/>
  <c r="AG7" i="23"/>
  <c r="AS7" i="23"/>
  <c r="BE7" i="23"/>
  <c r="BQ7" i="23"/>
  <c r="CC7" i="23"/>
  <c r="CO7" i="23"/>
  <c r="DA7" i="23"/>
  <c r="DM7" i="23"/>
  <c r="DY7" i="23"/>
  <c r="EK7" i="23"/>
  <c r="EW7" i="23"/>
  <c r="FI7" i="23"/>
  <c r="FU7" i="23"/>
  <c r="GG7" i="23"/>
  <c r="GS7" i="23"/>
  <c r="HE7" i="23"/>
  <c r="HQ7" i="23"/>
  <c r="IC7" i="23"/>
  <c r="IO7" i="23"/>
  <c r="JA7" i="23"/>
  <c r="JM7" i="23"/>
  <c r="JY7" i="23"/>
  <c r="KK7" i="23"/>
  <c r="KW7" i="23"/>
  <c r="LI7" i="23"/>
  <c r="LU7" i="23"/>
  <c r="MG7" i="23"/>
  <c r="MS7" i="23"/>
  <c r="NE7" i="23"/>
  <c r="P8" i="23"/>
  <c r="AB8" i="23"/>
  <c r="AN8" i="23"/>
  <c r="AZ8" i="23"/>
  <c r="BL8" i="23"/>
  <c r="BX8" i="23"/>
  <c r="CJ8" i="23"/>
  <c r="CV8" i="23"/>
  <c r="DH8" i="23"/>
  <c r="DT8" i="23"/>
  <c r="EF8" i="23"/>
  <c r="ER8" i="23"/>
  <c r="FD8" i="23"/>
  <c r="FP8" i="23"/>
  <c r="GB8" i="23"/>
  <c r="GN8" i="23"/>
  <c r="GZ8" i="23"/>
  <c r="HL8" i="23"/>
  <c r="HX8" i="23"/>
  <c r="IJ8" i="23"/>
  <c r="IV8" i="23"/>
  <c r="JH8" i="23"/>
  <c r="JT8" i="23"/>
  <c r="KF8" i="23"/>
  <c r="KR8" i="23"/>
  <c r="LD8" i="23"/>
  <c r="LP8" i="23"/>
  <c r="MB8" i="23"/>
  <c r="MN8" i="23"/>
  <c r="MZ8" i="23"/>
  <c r="K9" i="23"/>
  <c r="W9" i="23"/>
  <c r="AI9" i="23"/>
  <c r="AU9" i="23"/>
  <c r="BG9" i="23"/>
  <c r="BS9" i="23"/>
  <c r="CE9" i="23"/>
  <c r="CQ9" i="23"/>
  <c r="DC9" i="23"/>
  <c r="DO9" i="23"/>
  <c r="EA9" i="23"/>
  <c r="EM9" i="23"/>
  <c r="EY9" i="23"/>
  <c r="FK9" i="23"/>
  <c r="FW9" i="23"/>
  <c r="GI9" i="23"/>
  <c r="GU9" i="23"/>
  <c r="HG9" i="23"/>
  <c r="HS9" i="23"/>
  <c r="IE9" i="23"/>
  <c r="IQ9" i="23"/>
  <c r="JC9" i="23"/>
  <c r="JO9" i="23"/>
  <c r="KA9" i="23"/>
  <c r="KM9" i="23"/>
  <c r="KY9" i="23"/>
  <c r="LK9" i="23"/>
  <c r="LW9" i="23"/>
  <c r="MI9" i="23"/>
  <c r="MU9" i="23"/>
  <c r="NG9" i="23"/>
  <c r="R10" i="23"/>
  <c r="AD10" i="23"/>
  <c r="AP10" i="23"/>
  <c r="BB10" i="23"/>
  <c r="BN10" i="23"/>
  <c r="BZ10" i="23"/>
  <c r="CL10" i="23"/>
  <c r="CX10" i="23"/>
  <c r="DJ10" i="23"/>
  <c r="DV10" i="23"/>
  <c r="EH10" i="23"/>
  <c r="ET10" i="23"/>
  <c r="FF10" i="23"/>
  <c r="FR10" i="23"/>
  <c r="GD10" i="23"/>
  <c r="GP10" i="23"/>
  <c r="HB10" i="23"/>
  <c r="HN10" i="23"/>
  <c r="HZ10" i="23"/>
  <c r="IL10" i="23"/>
  <c r="IX10" i="23"/>
  <c r="JJ10" i="23"/>
  <c r="JV10" i="23"/>
  <c r="KH10" i="23"/>
  <c r="KT10" i="23"/>
  <c r="LF10" i="23"/>
  <c r="LR10" i="23"/>
  <c r="MD10" i="23"/>
  <c r="MP10" i="23"/>
  <c r="NB10" i="23"/>
  <c r="M11" i="23"/>
  <c r="Y11" i="23"/>
  <c r="AK11" i="23"/>
  <c r="AW11" i="23"/>
  <c r="BI11" i="23"/>
  <c r="BU11" i="23"/>
  <c r="CG11" i="23"/>
  <c r="CS11" i="23"/>
  <c r="DE11" i="23"/>
  <c r="DQ11" i="23"/>
  <c r="EC11" i="23"/>
  <c r="EO11" i="23"/>
  <c r="FA11" i="23"/>
  <c r="FM11" i="23"/>
  <c r="FY11" i="23"/>
  <c r="GK11" i="23"/>
  <c r="GW11" i="23"/>
  <c r="HI11" i="23"/>
  <c r="HU11" i="23"/>
  <c r="IG11" i="23"/>
  <c r="IS11" i="23"/>
  <c r="JE11" i="23"/>
  <c r="JQ11" i="23"/>
  <c r="KC11" i="23"/>
  <c r="KO11" i="23"/>
  <c r="LA11" i="23"/>
  <c r="LM11" i="23"/>
  <c r="LY11" i="23"/>
  <c r="MK11" i="23"/>
  <c r="MW11" i="23"/>
  <c r="NI11" i="23"/>
  <c r="H12" i="23"/>
  <c r="T12" i="23"/>
  <c r="AF12" i="23"/>
  <c r="AR12" i="23"/>
  <c r="BD12" i="23"/>
  <c r="BP12" i="23"/>
  <c r="CB12" i="23"/>
  <c r="CN12" i="23"/>
  <c r="CZ12" i="23"/>
  <c r="DL12" i="23"/>
  <c r="DX12" i="23"/>
  <c r="EJ12" i="23"/>
  <c r="EV12" i="23"/>
  <c r="FH12" i="23"/>
  <c r="FT12" i="23"/>
  <c r="GF12" i="23"/>
  <c r="GR12" i="23"/>
  <c r="HD12" i="23"/>
  <c r="HP12" i="23"/>
  <c r="IB12" i="23"/>
  <c r="IN12" i="23"/>
  <c r="IZ12" i="23"/>
  <c r="JL12" i="23"/>
  <c r="JX12" i="23"/>
  <c r="KJ12" i="23"/>
  <c r="KV12" i="23"/>
  <c r="LH12" i="23"/>
  <c r="LT12" i="23"/>
  <c r="MF12" i="23"/>
  <c r="MR12" i="23"/>
  <c r="ND12" i="23"/>
  <c r="O13" i="23"/>
  <c r="AA13" i="23"/>
  <c r="AM13" i="23"/>
  <c r="AY13" i="23"/>
  <c r="BK13" i="23"/>
  <c r="BW13" i="23"/>
  <c r="CI13" i="23"/>
  <c r="CU13" i="23"/>
  <c r="DG13" i="23"/>
  <c r="DS13" i="23"/>
  <c r="EE13" i="23"/>
  <c r="EQ13" i="23"/>
  <c r="FC13" i="23"/>
  <c r="FO13" i="23"/>
  <c r="GA13" i="23"/>
  <c r="GM13" i="23"/>
  <c r="GY13" i="23"/>
  <c r="HK13" i="23"/>
  <c r="HW13" i="23"/>
  <c r="II13" i="23"/>
  <c r="IU13" i="23"/>
  <c r="JG13" i="23"/>
  <c r="JS13" i="23"/>
  <c r="KE13" i="23"/>
  <c r="KQ13" i="23"/>
  <c r="LC13" i="23"/>
  <c r="LO13" i="23"/>
  <c r="MA13" i="23"/>
  <c r="MM13" i="23"/>
  <c r="MY13" i="23"/>
  <c r="J14" i="23"/>
  <c r="V14" i="23"/>
  <c r="AH14" i="23"/>
  <c r="AT14" i="23"/>
  <c r="BF14" i="23"/>
  <c r="BR14" i="23"/>
  <c r="CD14" i="23"/>
  <c r="CP14" i="23"/>
  <c r="DB14" i="23"/>
  <c r="DN14" i="23"/>
  <c r="DZ14" i="23"/>
  <c r="EL14" i="23"/>
  <c r="EX14" i="23"/>
  <c r="FJ14" i="23"/>
  <c r="FV14" i="23"/>
  <c r="GH14" i="23"/>
  <c r="GT14" i="23"/>
  <c r="HF14" i="23"/>
  <c r="HR14" i="23"/>
  <c r="ID14" i="23"/>
  <c r="IP14" i="23"/>
  <c r="JB14" i="23"/>
  <c r="JN14" i="23"/>
  <c r="JZ14" i="23"/>
  <c r="KL14" i="23"/>
  <c r="KX14" i="23"/>
  <c r="LJ14" i="23"/>
  <c r="LV14" i="23"/>
  <c r="MH14" i="23"/>
  <c r="MT14" i="23"/>
  <c r="NF14" i="23"/>
  <c r="Q15" i="23"/>
  <c r="AC15" i="23"/>
  <c r="AO15" i="23"/>
  <c r="BA15" i="23"/>
  <c r="BM15" i="23"/>
  <c r="BY15" i="23"/>
  <c r="CK15" i="23"/>
  <c r="CW15" i="23"/>
  <c r="DI15" i="23"/>
  <c r="DU15" i="23"/>
  <c r="EG15" i="23"/>
  <c r="ES15" i="23"/>
  <c r="FE15" i="23"/>
  <c r="FQ15" i="23"/>
  <c r="GC15" i="23"/>
  <c r="GO15" i="23"/>
  <c r="HA15" i="23"/>
  <c r="HM15" i="23"/>
  <c r="HY15" i="23"/>
  <c r="IK15" i="23"/>
  <c r="IW15" i="23"/>
  <c r="JI15" i="23"/>
  <c r="JU15" i="23"/>
  <c r="KG15" i="23"/>
  <c r="KS15" i="23"/>
  <c r="LE15" i="23"/>
  <c r="LQ15" i="23"/>
  <c r="MC15" i="23"/>
  <c r="MO15" i="23"/>
  <c r="NA15" i="23"/>
  <c r="L16" i="23"/>
  <c r="X16" i="23"/>
  <c r="AJ16" i="23"/>
  <c r="AV16" i="23"/>
  <c r="BH16" i="23"/>
  <c r="BT16" i="23"/>
  <c r="CF16" i="23"/>
  <c r="CR16" i="23"/>
  <c r="DD16" i="23"/>
  <c r="DP16" i="23"/>
  <c r="EB16" i="23"/>
  <c r="EN16" i="23"/>
  <c r="EZ16" i="23"/>
  <c r="FL16" i="23"/>
  <c r="FX16" i="23"/>
  <c r="GJ16" i="23"/>
  <c r="GV16" i="23"/>
  <c r="HH16" i="23"/>
  <c r="HT16" i="23"/>
  <c r="IF16" i="23"/>
  <c r="IR16" i="23"/>
  <c r="JD16" i="23"/>
  <c r="JP16" i="23"/>
  <c r="KB16" i="23"/>
  <c r="KN16" i="23"/>
  <c r="KZ16" i="23"/>
  <c r="LL16" i="23"/>
  <c r="LX16" i="23"/>
  <c r="MJ16" i="23"/>
  <c r="MV16" i="23"/>
  <c r="NH16" i="23"/>
  <c r="S17" i="23"/>
  <c r="AE17" i="23"/>
  <c r="AQ17" i="23"/>
  <c r="BC17" i="23"/>
  <c r="BO17" i="23"/>
  <c r="CA17" i="23"/>
  <c r="CM17" i="23"/>
  <c r="CY17" i="23"/>
  <c r="DK17" i="23"/>
  <c r="DW17" i="23"/>
  <c r="EI17" i="23"/>
  <c r="EU17" i="23"/>
  <c r="FG17" i="23"/>
  <c r="FS17" i="23"/>
  <c r="GE17" i="23"/>
  <c r="GQ17" i="23"/>
  <c r="HC17" i="23"/>
  <c r="HO17" i="23"/>
  <c r="IA17" i="23"/>
  <c r="IM17" i="23"/>
  <c r="IY17" i="23"/>
  <c r="JK17" i="23"/>
  <c r="JW17" i="23"/>
  <c r="KI17" i="23"/>
  <c r="KU17" i="23"/>
  <c r="LG17" i="23"/>
  <c r="LS17" i="23"/>
  <c r="ME17" i="23"/>
  <c r="MQ17" i="23"/>
  <c r="NC17" i="23"/>
  <c r="N18" i="23"/>
  <c r="Z18" i="23"/>
  <c r="AL18" i="23"/>
  <c r="AX18" i="23"/>
  <c r="BJ18" i="23"/>
  <c r="BV18" i="23"/>
  <c r="CH18" i="23"/>
  <c r="CT18" i="23"/>
  <c r="DF18" i="23"/>
  <c r="DR18" i="23"/>
  <c r="ED18" i="23"/>
  <c r="EP18" i="23"/>
  <c r="FB18" i="23"/>
  <c r="FN18" i="23"/>
  <c r="FZ18" i="23"/>
  <c r="GL18" i="23"/>
  <c r="GX18" i="23"/>
  <c r="HJ18" i="23"/>
  <c r="HV18" i="23"/>
  <c r="IH18" i="23"/>
  <c r="IT18" i="23"/>
  <c r="JF18" i="23"/>
  <c r="JR18" i="23"/>
  <c r="KD18" i="23"/>
  <c r="KP18" i="23"/>
  <c r="LB18" i="23"/>
  <c r="LN18" i="23"/>
  <c r="LZ18" i="23"/>
  <c r="ML18" i="23"/>
  <c r="MX18" i="23"/>
  <c r="NJ18" i="23"/>
  <c r="I19" i="23"/>
  <c r="U19" i="23"/>
  <c r="AG19" i="23"/>
  <c r="AS19" i="23"/>
  <c r="BE19" i="23"/>
  <c r="BQ19" i="23"/>
  <c r="CC19" i="23"/>
  <c r="CO19" i="23"/>
  <c r="DA19" i="23"/>
  <c r="DM19" i="23"/>
  <c r="DY19" i="23"/>
  <c r="EK19" i="23"/>
  <c r="EW19" i="23"/>
  <c r="FI19" i="23"/>
  <c r="FU19" i="23"/>
  <c r="GG19" i="23"/>
  <c r="GS19" i="23"/>
  <c r="HE19" i="23"/>
  <c r="HQ19" i="23"/>
  <c r="IC19" i="23"/>
  <c r="IO19" i="23"/>
  <c r="JA19" i="23"/>
  <c r="JM19" i="23"/>
  <c r="JY19" i="23"/>
  <c r="KK19" i="23"/>
  <c r="KW19" i="23"/>
  <c r="LI19" i="23"/>
  <c r="LU19" i="23"/>
  <c r="MG19" i="23"/>
  <c r="MS19" i="23"/>
  <c r="NE19" i="23"/>
  <c r="P20" i="23"/>
  <c r="AB20" i="23"/>
  <c r="AN20" i="23"/>
  <c r="AZ20" i="23"/>
  <c r="BL20" i="23"/>
  <c r="BX20" i="23"/>
  <c r="CJ20" i="23"/>
  <c r="CV20" i="23"/>
  <c r="DH20" i="23"/>
  <c r="DT20" i="23"/>
  <c r="EF20" i="23"/>
  <c r="ER20" i="23"/>
  <c r="FD20" i="23"/>
  <c r="FP20" i="23"/>
  <c r="GB20" i="23"/>
  <c r="GN20" i="23"/>
  <c r="GZ20" i="23"/>
  <c r="HL20" i="23"/>
  <c r="HX20" i="23"/>
  <c r="IJ20" i="23"/>
  <c r="IV20" i="23"/>
  <c r="JH20" i="23"/>
  <c r="JT20" i="23"/>
  <c r="KF20" i="23"/>
  <c r="KR20" i="23"/>
  <c r="LD20" i="23"/>
  <c r="LP20" i="23"/>
  <c r="MB20" i="23"/>
  <c r="MN20" i="23"/>
  <c r="MZ20" i="23"/>
  <c r="K21" i="23"/>
  <c r="W21" i="23"/>
  <c r="AI21" i="23"/>
  <c r="AU21" i="23"/>
  <c r="BG21" i="23"/>
  <c r="BS21" i="23"/>
  <c r="CE21" i="23"/>
  <c r="CQ21" i="23"/>
  <c r="DC21" i="23"/>
  <c r="DO21" i="23"/>
  <c r="EA21" i="23"/>
  <c r="EM21" i="23"/>
  <c r="EY21" i="23"/>
  <c r="FK21" i="23"/>
  <c r="FW21" i="23"/>
  <c r="GI21" i="23"/>
  <c r="GU21" i="23"/>
  <c r="HG21" i="23"/>
  <c r="HS21" i="23"/>
  <c r="IE21" i="23"/>
  <c r="IQ21" i="23"/>
  <c r="JC21" i="23"/>
  <c r="JO21" i="23"/>
  <c r="KA21" i="23"/>
  <c r="KM21" i="23"/>
  <c r="KY21" i="23"/>
  <c r="LK21" i="23"/>
  <c r="LW21" i="23"/>
  <c r="MI21" i="23"/>
  <c r="MU21" i="23"/>
  <c r="NG21" i="23"/>
  <c r="R22" i="23"/>
  <c r="AD22" i="23"/>
  <c r="AP22" i="23"/>
  <c r="BB22" i="23"/>
  <c r="BN22" i="23"/>
  <c r="BZ22" i="23"/>
  <c r="CL22" i="23"/>
  <c r="CX22" i="23"/>
  <c r="DJ22" i="23"/>
  <c r="DV22" i="23"/>
  <c r="EH22" i="23"/>
  <c r="ET22" i="23"/>
  <c r="FF22" i="23"/>
  <c r="FR22" i="23"/>
  <c r="GD22" i="23"/>
  <c r="GP22" i="23"/>
  <c r="HB22" i="23"/>
  <c r="HN22" i="23"/>
  <c r="HZ22" i="23"/>
  <c r="IL22" i="23"/>
  <c r="IX22" i="23"/>
  <c r="JJ22" i="23"/>
  <c r="JV22" i="23"/>
  <c r="KH22" i="23"/>
  <c r="KT22" i="23"/>
  <c r="LF22" i="23"/>
  <c r="LR22" i="23"/>
  <c r="MD22" i="23"/>
  <c r="MP22" i="23"/>
  <c r="NB22" i="23"/>
  <c r="M23" i="23"/>
  <c r="Y23" i="23"/>
  <c r="AK23" i="23"/>
  <c r="AW23" i="23"/>
  <c r="BI23" i="23"/>
  <c r="BU23" i="23"/>
  <c r="CG23" i="23"/>
  <c r="CS23" i="23"/>
  <c r="DE23" i="23"/>
  <c r="DQ23" i="23"/>
  <c r="EC23" i="23"/>
  <c r="EO23" i="23"/>
  <c r="FA23" i="23"/>
  <c r="FM23" i="23"/>
  <c r="FY23" i="23"/>
  <c r="GK23" i="23"/>
  <c r="GW23" i="23"/>
  <c r="HI23" i="23"/>
  <c r="HU23" i="23"/>
  <c r="IG23" i="23"/>
  <c r="IS23" i="23"/>
  <c r="JE23" i="23"/>
  <c r="JQ23" i="23"/>
  <c r="KC23" i="23"/>
  <c r="KO23" i="23"/>
  <c r="LA23" i="23"/>
  <c r="LM23" i="23"/>
  <c r="LY23" i="23"/>
  <c r="MK23" i="23"/>
  <c r="MW23" i="23"/>
  <c r="NI23" i="23"/>
  <c r="H24" i="23"/>
  <c r="T24" i="23"/>
  <c r="AF24" i="23"/>
  <c r="AR24" i="23"/>
  <c r="BD24" i="23"/>
  <c r="BP24" i="23"/>
  <c r="CB24" i="23"/>
  <c r="CN24" i="23"/>
  <c r="CZ24" i="23"/>
  <c r="DL24" i="23"/>
  <c r="DX24" i="23"/>
  <c r="EJ24" i="23"/>
  <c r="EV24" i="23"/>
  <c r="FH24" i="23"/>
  <c r="FT24" i="23"/>
  <c r="GF24" i="23"/>
  <c r="GR24" i="23"/>
  <c r="HD24" i="23"/>
  <c r="HP24" i="23"/>
  <c r="IB24" i="23"/>
  <c r="IN24" i="23"/>
  <c r="IZ24" i="23"/>
  <c r="JL24" i="23"/>
  <c r="JX24" i="23"/>
  <c r="KJ24" i="23"/>
  <c r="KV24" i="23"/>
  <c r="LH24" i="23"/>
  <c r="LT24" i="23"/>
  <c r="MF24" i="23"/>
  <c r="MR24" i="23"/>
  <c r="ND24" i="23"/>
  <c r="O25" i="23"/>
  <c r="AA25" i="23"/>
  <c r="AM25" i="23"/>
  <c r="AY25" i="23"/>
  <c r="BK25" i="23"/>
  <c r="BW25" i="23"/>
  <c r="CI25" i="23"/>
  <c r="CU25" i="23"/>
  <c r="DG25" i="23"/>
  <c r="DS25" i="23"/>
  <c r="EE25" i="23"/>
  <c r="EQ25" i="23"/>
  <c r="FC25" i="23"/>
  <c r="FO25" i="23"/>
  <c r="GA25" i="23"/>
  <c r="GM25" i="23"/>
  <c r="GY25" i="23"/>
  <c r="HK25" i="23"/>
  <c r="HW25" i="23"/>
  <c r="II25" i="23"/>
  <c r="IU25" i="23"/>
  <c r="JG25" i="23"/>
  <c r="JS25" i="23"/>
  <c r="KE25" i="23"/>
  <c r="KQ25" i="23"/>
  <c r="LC25" i="23"/>
  <c r="LO25" i="23"/>
  <c r="MA25" i="23"/>
  <c r="MM25" i="23"/>
  <c r="MY25" i="23"/>
  <c r="J26" i="23"/>
  <c r="V26" i="23"/>
  <c r="AH26" i="23"/>
  <c r="AT26" i="23"/>
  <c r="BF26" i="23"/>
  <c r="BR26" i="23"/>
  <c r="CD26" i="23"/>
  <c r="CP26" i="23"/>
  <c r="DB26" i="23"/>
  <c r="DN26" i="23"/>
  <c r="DZ26" i="23"/>
  <c r="EL26" i="23"/>
  <c r="EX26" i="23"/>
  <c r="FJ26" i="23"/>
  <c r="FV26" i="23"/>
  <c r="GH26" i="23"/>
  <c r="GT26" i="23"/>
  <c r="HF26" i="23"/>
  <c r="HR26" i="23"/>
  <c r="ID26" i="23"/>
  <c r="IP26" i="23"/>
  <c r="JB26" i="23"/>
  <c r="JN26" i="23"/>
  <c r="JZ26" i="23"/>
  <c r="KL26" i="23"/>
  <c r="KX26" i="23"/>
  <c r="LJ26" i="23"/>
  <c r="LV26" i="23"/>
  <c r="MH26" i="23"/>
  <c r="MT26" i="23"/>
  <c r="NF26" i="23"/>
  <c r="Q27" i="23"/>
  <c r="AC27" i="23"/>
  <c r="AO27" i="23"/>
  <c r="BA27" i="23"/>
  <c r="BM27" i="23"/>
  <c r="BY27" i="23"/>
  <c r="CK27" i="23"/>
  <c r="CW27" i="23"/>
  <c r="DI27" i="23"/>
  <c r="DU27" i="23"/>
  <c r="EG27" i="23"/>
  <c r="ES27" i="23"/>
  <c r="FE27" i="23"/>
  <c r="FQ27" i="23"/>
  <c r="GC27" i="23"/>
  <c r="GO27" i="23"/>
  <c r="HA27" i="23"/>
  <c r="HM27" i="23"/>
  <c r="HY27" i="23"/>
  <c r="IK27" i="23"/>
  <c r="IW27" i="23"/>
  <c r="JI27" i="23"/>
  <c r="JU27" i="23"/>
  <c r="KG27" i="23"/>
  <c r="KS27" i="23"/>
  <c r="LE27" i="23"/>
  <c r="LQ27" i="23"/>
  <c r="MC27" i="23"/>
  <c r="MO27" i="23"/>
  <c r="NA27" i="23"/>
  <c r="L28" i="23"/>
  <c r="X28" i="23"/>
  <c r="AJ28" i="23"/>
  <c r="AV28" i="23"/>
  <c r="BH28" i="23"/>
  <c r="BT28" i="23"/>
  <c r="CF28" i="23"/>
  <c r="CR28" i="23"/>
  <c r="DD28" i="23"/>
  <c r="DP28" i="23"/>
  <c r="EB28" i="23"/>
  <c r="EN28" i="23"/>
  <c r="EZ28" i="23"/>
  <c r="FL28" i="23"/>
  <c r="FX28" i="23"/>
  <c r="GJ28" i="23"/>
  <c r="GV28" i="23"/>
  <c r="HH28" i="23"/>
  <c r="HT28" i="23"/>
  <c r="IF28" i="23"/>
  <c r="IR28" i="23"/>
  <c r="JD28" i="23"/>
  <c r="JP28" i="23"/>
  <c r="KB28" i="23"/>
  <c r="KN28" i="23"/>
  <c r="KZ28" i="23"/>
  <c r="LL28" i="23"/>
  <c r="LX28" i="23"/>
  <c r="MJ28" i="23"/>
  <c r="MV28" i="23"/>
  <c r="NH28" i="23"/>
  <c r="S29" i="23"/>
  <c r="AE29" i="23"/>
  <c r="AQ29" i="23"/>
  <c r="BC29" i="23"/>
  <c r="BO29" i="23"/>
  <c r="CA29" i="23"/>
  <c r="CM29" i="23"/>
  <c r="CY29" i="23"/>
  <c r="DK29" i="23"/>
  <c r="DW29" i="23"/>
  <c r="EI29" i="23"/>
  <c r="EU29" i="23"/>
  <c r="FG29" i="23"/>
  <c r="FS29" i="23"/>
  <c r="GE29" i="23"/>
  <c r="GQ29" i="23"/>
  <c r="HC29" i="23"/>
  <c r="HO29" i="23"/>
  <c r="IA29" i="23"/>
  <c r="IM29" i="23"/>
  <c r="IY29" i="23"/>
  <c r="JK29" i="23"/>
  <c r="JW29" i="23"/>
  <c r="KI29" i="23"/>
  <c r="KU29" i="23"/>
  <c r="LG29" i="23"/>
  <c r="LS29" i="23"/>
  <c r="ME29" i="23"/>
  <c r="MQ29" i="23"/>
  <c r="NC29" i="23"/>
  <c r="N30" i="23"/>
  <c r="Z30" i="23"/>
  <c r="AL30" i="23"/>
  <c r="AX30" i="23"/>
  <c r="BJ30" i="23"/>
  <c r="BV30" i="23"/>
  <c r="CH30" i="23"/>
  <c r="CT30" i="23"/>
  <c r="DF30" i="23"/>
  <c r="DR30" i="23"/>
  <c r="ED30" i="23"/>
  <c r="EP30" i="23"/>
  <c r="FB30" i="23"/>
  <c r="FN30" i="23"/>
  <c r="FZ30" i="23"/>
  <c r="GL30" i="23"/>
  <c r="GX30" i="23"/>
  <c r="HJ30" i="23"/>
  <c r="HV30" i="23"/>
  <c r="IH30" i="23"/>
  <c r="IT30" i="23"/>
  <c r="JF30" i="23"/>
  <c r="JR30" i="23"/>
  <c r="KD30" i="23"/>
  <c r="KP30" i="23"/>
  <c r="LB30" i="23"/>
  <c r="LN30" i="23"/>
  <c r="LZ30" i="23"/>
  <c r="ML30" i="23"/>
  <c r="MX30" i="23"/>
  <c r="NJ30" i="23"/>
  <c r="I31" i="23"/>
  <c r="U31" i="23"/>
  <c r="AG31" i="23"/>
  <c r="AS31" i="23"/>
  <c r="BE31" i="23"/>
  <c r="BQ31" i="23"/>
  <c r="CC31" i="23"/>
  <c r="CO31" i="23"/>
  <c r="DA31" i="23"/>
  <c r="DM31" i="23"/>
  <c r="DY31" i="23"/>
  <c r="EK31" i="23"/>
  <c r="EW31" i="23"/>
  <c r="FI31" i="23"/>
  <c r="FU31" i="23"/>
  <c r="GG31" i="23"/>
  <c r="GS31" i="23"/>
  <c r="HE31" i="23"/>
  <c r="HQ31" i="23"/>
  <c r="IC31" i="23"/>
  <c r="IO31" i="23"/>
  <c r="JA31" i="23"/>
  <c r="JM31" i="23"/>
  <c r="JY31" i="23"/>
  <c r="KK31" i="23"/>
  <c r="KW31" i="23"/>
  <c r="LI31" i="23"/>
  <c r="LU31" i="23"/>
  <c r="MG31" i="23"/>
  <c r="MS31" i="23"/>
  <c r="NE31" i="23"/>
  <c r="P32" i="23"/>
  <c r="AB32" i="23"/>
  <c r="AN32" i="23"/>
  <c r="AZ32" i="23"/>
  <c r="BL32" i="23"/>
  <c r="BX32" i="23"/>
  <c r="CJ32" i="23"/>
  <c r="CV32" i="23"/>
  <c r="DH32" i="23"/>
  <c r="DT32" i="23"/>
  <c r="EF32" i="23"/>
  <c r="ER32" i="23"/>
  <c r="FD32" i="23"/>
  <c r="FP32" i="23"/>
  <c r="GB32" i="23"/>
  <c r="GN32" i="23"/>
  <c r="GZ32" i="23"/>
  <c r="HL32" i="23"/>
  <c r="HX32" i="23"/>
  <c r="IJ32" i="23"/>
  <c r="IV32" i="23"/>
  <c r="JH32" i="23"/>
  <c r="JT32" i="23"/>
  <c r="KF32" i="23"/>
  <c r="KR32" i="23"/>
  <c r="LD32" i="23"/>
  <c r="LP32" i="23"/>
  <c r="MB32" i="23"/>
  <c r="MN32" i="23"/>
  <c r="MZ32" i="23"/>
  <c r="BB6" i="23"/>
  <c r="GP6" i="23"/>
  <c r="MD6" i="23"/>
  <c r="CM13" i="23"/>
  <c r="IA13" i="23"/>
  <c r="NC13" i="23"/>
  <c r="DJ18" i="23"/>
  <c r="IX18" i="23"/>
  <c r="AE25" i="23"/>
  <c r="FS25" i="23"/>
  <c r="LG25" i="23"/>
  <c r="BB30" i="23"/>
  <c r="FR30" i="23"/>
  <c r="LF30" i="23"/>
  <c r="M4" i="23"/>
  <c r="Y4" i="23"/>
  <c r="AK4" i="23"/>
  <c r="AW4" i="23"/>
  <c r="BI4" i="23"/>
  <c r="BU4" i="23"/>
  <c r="CG4" i="23"/>
  <c r="CS4" i="23"/>
  <c r="DE4" i="23"/>
  <c r="DQ4" i="23"/>
  <c r="EC4" i="23"/>
  <c r="EO4" i="23"/>
  <c r="FA4" i="23"/>
  <c r="FM4" i="23"/>
  <c r="FY4" i="23"/>
  <c r="GK4" i="23"/>
  <c r="GW4" i="23"/>
  <c r="HI4" i="23"/>
  <c r="HU4" i="23"/>
  <c r="IG4" i="23"/>
  <c r="IS4" i="23"/>
  <c r="JE4" i="23"/>
  <c r="JQ4" i="23"/>
  <c r="KC4" i="23"/>
  <c r="KO4" i="23"/>
  <c r="LA4" i="23"/>
  <c r="LM4" i="23"/>
  <c r="LY4" i="23"/>
  <c r="MK4" i="23"/>
  <c r="MW4" i="23"/>
  <c r="NI4" i="23"/>
  <c r="H5" i="23"/>
  <c r="T5" i="23"/>
  <c r="AF5" i="23"/>
  <c r="AR5" i="23"/>
  <c r="BD5" i="23"/>
  <c r="BP5" i="23"/>
  <c r="CB5" i="23"/>
  <c r="CN5" i="23"/>
  <c r="CZ5" i="23"/>
  <c r="DL5" i="23"/>
  <c r="DX5" i="23"/>
  <c r="EJ5" i="23"/>
  <c r="EV5" i="23"/>
  <c r="FH5" i="23"/>
  <c r="FT5" i="23"/>
  <c r="GF5" i="23"/>
  <c r="GR5" i="23"/>
  <c r="HD5" i="23"/>
  <c r="HP5" i="23"/>
  <c r="IB5" i="23"/>
  <c r="IN5" i="23"/>
  <c r="IZ5" i="23"/>
  <c r="JL5" i="23"/>
  <c r="JX5" i="23"/>
  <c r="KJ5" i="23"/>
  <c r="KV5" i="23"/>
  <c r="LH5" i="23"/>
  <c r="LT5" i="23"/>
  <c r="MF5" i="23"/>
  <c r="MR5" i="23"/>
  <c r="ND5" i="23"/>
  <c r="O6" i="23"/>
  <c r="AA6" i="23"/>
  <c r="AM6" i="23"/>
  <c r="AY6" i="23"/>
  <c r="BK6" i="23"/>
  <c r="BW6" i="23"/>
  <c r="CI6" i="23"/>
  <c r="CU6" i="23"/>
  <c r="DG6" i="23"/>
  <c r="DS6" i="23"/>
  <c r="EE6" i="23"/>
  <c r="EQ6" i="23"/>
  <c r="FC6" i="23"/>
  <c r="FO6" i="23"/>
  <c r="GA6" i="23"/>
  <c r="GM6" i="23"/>
  <c r="GY6" i="23"/>
  <c r="HK6" i="23"/>
  <c r="HW6" i="23"/>
  <c r="II6" i="23"/>
  <c r="IU6" i="23"/>
  <c r="JG6" i="23"/>
  <c r="JS6" i="23"/>
  <c r="KE6" i="23"/>
  <c r="KQ6" i="23"/>
  <c r="LC6" i="23"/>
  <c r="LO6" i="23"/>
  <c r="MA6" i="23"/>
  <c r="MM6" i="23"/>
  <c r="MY6" i="23"/>
  <c r="J7" i="23"/>
  <c r="V7" i="23"/>
  <c r="AH7" i="23"/>
  <c r="AT7" i="23"/>
  <c r="BF7" i="23"/>
  <c r="BR7" i="23"/>
  <c r="CD7" i="23"/>
  <c r="CP7" i="23"/>
  <c r="DB7" i="23"/>
  <c r="DN7" i="23"/>
  <c r="DZ7" i="23"/>
  <c r="EL7" i="23"/>
  <c r="EX7" i="23"/>
  <c r="FJ7" i="23"/>
  <c r="FV7" i="23"/>
  <c r="GH7" i="23"/>
  <c r="GT7" i="23"/>
  <c r="HF7" i="23"/>
  <c r="HR7" i="23"/>
  <c r="ID7" i="23"/>
  <c r="IP7" i="23"/>
  <c r="JB7" i="23"/>
  <c r="JN7" i="23"/>
  <c r="JZ7" i="23"/>
  <c r="KL7" i="23"/>
  <c r="KX7" i="23"/>
  <c r="LJ7" i="23"/>
  <c r="LV7" i="23"/>
  <c r="MH7" i="23"/>
  <c r="MT7" i="23"/>
  <c r="Q8" i="23"/>
  <c r="AC8" i="23"/>
  <c r="AO8" i="23"/>
  <c r="BA8" i="23"/>
  <c r="BM8" i="23"/>
  <c r="BY8" i="23"/>
  <c r="CK8" i="23"/>
  <c r="CW8" i="23"/>
  <c r="DI8" i="23"/>
  <c r="DU8" i="23"/>
  <c r="EG8" i="23"/>
  <c r="ES8" i="23"/>
  <c r="FE8" i="23"/>
  <c r="FQ8" i="23"/>
  <c r="GC8" i="23"/>
  <c r="GO8" i="23"/>
  <c r="HA8" i="23"/>
  <c r="HM8" i="23"/>
  <c r="HY8" i="23"/>
  <c r="IK8" i="23"/>
  <c r="IW8" i="23"/>
  <c r="JI8" i="23"/>
  <c r="JU8" i="23"/>
  <c r="KG8" i="23"/>
  <c r="KS8" i="23"/>
  <c r="LE8" i="23"/>
  <c r="LQ8" i="23"/>
  <c r="MC8" i="23"/>
  <c r="MO8" i="23"/>
  <c r="NA8" i="23"/>
  <c r="L9" i="23"/>
  <c r="X9" i="23"/>
  <c r="AJ9" i="23"/>
  <c r="AV9" i="23"/>
  <c r="BH9" i="23"/>
  <c r="BT9" i="23"/>
  <c r="CF9" i="23"/>
  <c r="CR9" i="23"/>
  <c r="DD9" i="23"/>
  <c r="DP9" i="23"/>
  <c r="EB9" i="23"/>
  <c r="EN9" i="23"/>
  <c r="EZ9" i="23"/>
  <c r="FL9" i="23"/>
  <c r="FX9" i="23"/>
  <c r="GJ9" i="23"/>
  <c r="GV9" i="23"/>
  <c r="HH9" i="23"/>
  <c r="HT9" i="23"/>
  <c r="IF9" i="23"/>
  <c r="IR9" i="23"/>
  <c r="JD9" i="23"/>
  <c r="JP9" i="23"/>
  <c r="KB9" i="23"/>
  <c r="KN9" i="23"/>
  <c r="KZ9" i="23"/>
  <c r="LL9" i="23"/>
  <c r="LX9" i="23"/>
  <c r="MJ9" i="23"/>
  <c r="MV9" i="23"/>
  <c r="NH9" i="23"/>
  <c r="S10" i="23"/>
  <c r="AE10" i="23"/>
  <c r="AQ10" i="23"/>
  <c r="BC10" i="23"/>
  <c r="BO10" i="23"/>
  <c r="CA10" i="23"/>
  <c r="CM10" i="23"/>
  <c r="CY10" i="23"/>
  <c r="DK10" i="23"/>
  <c r="DW10" i="23"/>
  <c r="EI10" i="23"/>
  <c r="EU10" i="23"/>
  <c r="FG10" i="23"/>
  <c r="FS10" i="23"/>
  <c r="GE10" i="23"/>
  <c r="GQ10" i="23"/>
  <c r="HC10" i="23"/>
  <c r="HO10" i="23"/>
  <c r="IA10" i="23"/>
  <c r="IM10" i="23"/>
  <c r="IY10" i="23"/>
  <c r="JK10" i="23"/>
  <c r="JW10" i="23"/>
  <c r="KI10" i="23"/>
  <c r="KU10" i="23"/>
  <c r="LG10" i="23"/>
  <c r="LS10" i="23"/>
  <c r="ME10" i="23"/>
  <c r="MQ10" i="23"/>
  <c r="N11" i="23"/>
  <c r="Z11" i="23"/>
  <c r="AL11" i="23"/>
  <c r="AX11" i="23"/>
  <c r="BJ11" i="23"/>
  <c r="BV11" i="23"/>
  <c r="CH11" i="23"/>
  <c r="CT11" i="23"/>
  <c r="DF11" i="23"/>
  <c r="DR11" i="23"/>
  <c r="ED11" i="23"/>
  <c r="EP11" i="23"/>
  <c r="FB11" i="23"/>
  <c r="FN11" i="23"/>
  <c r="FZ11" i="23"/>
  <c r="GL11" i="23"/>
  <c r="GX11" i="23"/>
  <c r="HJ11" i="23"/>
  <c r="HV11" i="23"/>
  <c r="IH11" i="23"/>
  <c r="IT11" i="23"/>
  <c r="JF11" i="23"/>
  <c r="JR11" i="23"/>
  <c r="KD11" i="23"/>
  <c r="KP11" i="23"/>
  <c r="LB11" i="23"/>
  <c r="LN11" i="23"/>
  <c r="LZ11" i="23"/>
  <c r="ML11" i="23"/>
  <c r="MX11" i="23"/>
  <c r="NJ11" i="23"/>
  <c r="I12" i="23"/>
  <c r="U12" i="23"/>
  <c r="AG12" i="23"/>
  <c r="AS12" i="23"/>
  <c r="BE12" i="23"/>
  <c r="BQ12" i="23"/>
  <c r="CC12" i="23"/>
  <c r="CO12" i="23"/>
  <c r="DA12" i="23"/>
  <c r="DM12" i="23"/>
  <c r="DY12" i="23"/>
  <c r="EK12" i="23"/>
  <c r="EW12" i="23"/>
  <c r="FI12" i="23"/>
  <c r="FU12" i="23"/>
  <c r="GG12" i="23"/>
  <c r="GS12" i="23"/>
  <c r="HE12" i="23"/>
  <c r="HQ12" i="23"/>
  <c r="IC12" i="23"/>
  <c r="IO12" i="23"/>
  <c r="JA12" i="23"/>
  <c r="JM12" i="23"/>
  <c r="JY12" i="23"/>
  <c r="KK12" i="23"/>
  <c r="KW12" i="23"/>
  <c r="LI12" i="23"/>
  <c r="LU12" i="23"/>
  <c r="MG12" i="23"/>
  <c r="MS12" i="23"/>
  <c r="P13" i="23"/>
  <c r="AB13" i="23"/>
  <c r="AN13" i="23"/>
  <c r="AZ13" i="23"/>
  <c r="BL13" i="23"/>
  <c r="BX13" i="23"/>
  <c r="CJ13" i="23"/>
  <c r="CV13" i="23"/>
  <c r="DH13" i="23"/>
  <c r="DT13" i="23"/>
  <c r="EF13" i="23"/>
  <c r="ER13" i="23"/>
  <c r="FD13" i="23"/>
  <c r="FP13" i="23"/>
  <c r="GB13" i="23"/>
  <c r="GN13" i="23"/>
  <c r="GZ13" i="23"/>
  <c r="HL13" i="23"/>
  <c r="HX13" i="23"/>
  <c r="IJ13" i="23"/>
  <c r="IV13" i="23"/>
  <c r="JH13" i="23"/>
  <c r="JT13" i="23"/>
  <c r="KF13" i="23"/>
  <c r="KR13" i="23"/>
  <c r="LD13" i="23"/>
  <c r="LP13" i="23"/>
  <c r="MB13" i="23"/>
  <c r="MN13" i="23"/>
  <c r="MZ13" i="23"/>
  <c r="K14" i="23"/>
  <c r="W14" i="23"/>
  <c r="AI14" i="23"/>
  <c r="AU14" i="23"/>
  <c r="BG14" i="23"/>
  <c r="BS14" i="23"/>
  <c r="CE14" i="23"/>
  <c r="CQ14" i="23"/>
  <c r="DC14" i="23"/>
  <c r="DO14" i="23"/>
  <c r="EA14" i="23"/>
  <c r="EM14" i="23"/>
  <c r="EY14" i="23"/>
  <c r="FK14" i="23"/>
  <c r="FW14" i="23"/>
  <c r="GI14" i="23"/>
  <c r="GU14" i="23"/>
  <c r="HG14" i="23"/>
  <c r="HS14" i="23"/>
  <c r="IE14" i="23"/>
  <c r="IQ14" i="23"/>
  <c r="JC14" i="23"/>
  <c r="JO14" i="23"/>
  <c r="KA14" i="23"/>
  <c r="KM14" i="23"/>
  <c r="KY14" i="23"/>
  <c r="LK14" i="23"/>
  <c r="LW14" i="23"/>
  <c r="MI14" i="23"/>
  <c r="MU14" i="23"/>
  <c r="R15" i="23"/>
  <c r="AD15" i="23"/>
  <c r="AP15" i="23"/>
  <c r="BB15" i="23"/>
  <c r="BN15" i="23"/>
  <c r="BZ15" i="23"/>
  <c r="CL15" i="23"/>
  <c r="CX15" i="23"/>
  <c r="DJ15" i="23"/>
  <c r="DV15" i="23"/>
  <c r="EH15" i="23"/>
  <c r="ET15" i="23"/>
  <c r="FF15" i="23"/>
  <c r="FR15" i="23"/>
  <c r="GD15" i="23"/>
  <c r="GP15" i="23"/>
  <c r="HB15" i="23"/>
  <c r="HN15" i="23"/>
  <c r="HZ15" i="23"/>
  <c r="IL15" i="23"/>
  <c r="IX15" i="23"/>
  <c r="JJ15" i="23"/>
  <c r="JV15" i="23"/>
  <c r="KH15" i="23"/>
  <c r="KT15" i="23"/>
  <c r="LF15" i="23"/>
  <c r="LR15" i="23"/>
  <c r="MD15" i="23"/>
  <c r="MP15" i="23"/>
  <c r="M16" i="23"/>
  <c r="Y16" i="23"/>
  <c r="AK16" i="23"/>
  <c r="AW16" i="23"/>
  <c r="BI16" i="23"/>
  <c r="BU16" i="23"/>
  <c r="CG16" i="23"/>
  <c r="CS16" i="23"/>
  <c r="DE16" i="23"/>
  <c r="DQ16" i="23"/>
  <c r="EC16" i="23"/>
  <c r="EO16" i="23"/>
  <c r="FA16" i="23"/>
  <c r="FM16" i="23"/>
  <c r="FY16" i="23"/>
  <c r="GK16" i="23"/>
  <c r="GW16" i="23"/>
  <c r="HI16" i="23"/>
  <c r="HU16" i="23"/>
  <c r="IG16" i="23"/>
  <c r="IS16" i="23"/>
  <c r="JE16" i="23"/>
  <c r="JQ16" i="23"/>
  <c r="KC16" i="23"/>
  <c r="KO16" i="23"/>
  <c r="LA16" i="23"/>
  <c r="LM16" i="23"/>
  <c r="LY16" i="23"/>
  <c r="MK16" i="23"/>
  <c r="MW16" i="23"/>
  <c r="NI16" i="23"/>
  <c r="H17" i="23"/>
  <c r="T17" i="23"/>
  <c r="AF17" i="23"/>
  <c r="AR17" i="23"/>
  <c r="BD17" i="23"/>
  <c r="BP17" i="23"/>
  <c r="CB17" i="23"/>
  <c r="CN17" i="23"/>
  <c r="CZ17" i="23"/>
  <c r="DL17" i="23"/>
  <c r="DX17" i="23"/>
  <c r="EJ17" i="23"/>
  <c r="EV17" i="23"/>
  <c r="FH17" i="23"/>
  <c r="FT17" i="23"/>
  <c r="GF17" i="23"/>
  <c r="GR17" i="23"/>
  <c r="HD17" i="23"/>
  <c r="HP17" i="23"/>
  <c r="IB17" i="23"/>
  <c r="IN17" i="23"/>
  <c r="IZ17" i="23"/>
  <c r="JL17" i="23"/>
  <c r="JX17" i="23"/>
  <c r="KJ17" i="23"/>
  <c r="KV17" i="23"/>
  <c r="LH17" i="23"/>
  <c r="LT17" i="23"/>
  <c r="MF17" i="23"/>
  <c r="MR17" i="23"/>
  <c r="ND17" i="23"/>
  <c r="O18" i="23"/>
  <c r="AA18" i="23"/>
  <c r="AM18" i="23"/>
  <c r="AY18" i="23"/>
  <c r="BK18" i="23"/>
  <c r="BW18" i="23"/>
  <c r="CI18" i="23"/>
  <c r="CU18" i="23"/>
  <c r="DG18" i="23"/>
  <c r="DS18" i="23"/>
  <c r="EE18" i="23"/>
  <c r="EQ18" i="23"/>
  <c r="FC18" i="23"/>
  <c r="FO18" i="23"/>
  <c r="GA18" i="23"/>
  <c r="GM18" i="23"/>
  <c r="GY18" i="23"/>
  <c r="HK18" i="23"/>
  <c r="HW18" i="23"/>
  <c r="II18" i="23"/>
  <c r="IU18" i="23"/>
  <c r="JG18" i="23"/>
  <c r="JS18" i="23"/>
  <c r="KE18" i="23"/>
  <c r="KQ18" i="23"/>
  <c r="LC18" i="23"/>
  <c r="LO18" i="23"/>
  <c r="MA18" i="23"/>
  <c r="MM18" i="23"/>
  <c r="MY18" i="23"/>
  <c r="J19" i="23"/>
  <c r="V19" i="23"/>
  <c r="AH19" i="23"/>
  <c r="AT19" i="23"/>
  <c r="BF19" i="23"/>
  <c r="BR19" i="23"/>
  <c r="CD19" i="23"/>
  <c r="CP19" i="23"/>
  <c r="DB19" i="23"/>
  <c r="DN19" i="23"/>
  <c r="DZ19" i="23"/>
  <c r="EL19" i="23"/>
  <c r="EX19" i="23"/>
  <c r="FJ19" i="23"/>
  <c r="FV19" i="23"/>
  <c r="GH19" i="23"/>
  <c r="GT19" i="23"/>
  <c r="HF19" i="23"/>
  <c r="HR19" i="23"/>
  <c r="ID19" i="23"/>
  <c r="IP19" i="23"/>
  <c r="JB19" i="23"/>
  <c r="JN19" i="23"/>
  <c r="JZ19" i="23"/>
  <c r="KL19" i="23"/>
  <c r="KX19" i="23"/>
  <c r="LJ19" i="23"/>
  <c r="LV19" i="23"/>
  <c r="MH19" i="23"/>
  <c r="MT19" i="23"/>
  <c r="Q20" i="23"/>
  <c r="AC20" i="23"/>
  <c r="AO20" i="23"/>
  <c r="BA20" i="23"/>
  <c r="BM20" i="23"/>
  <c r="BY20" i="23"/>
  <c r="CK20" i="23"/>
  <c r="CW20" i="23"/>
  <c r="DI20" i="23"/>
  <c r="DU20" i="23"/>
  <c r="EG20" i="23"/>
  <c r="ES20" i="23"/>
  <c r="FE20" i="23"/>
  <c r="FQ20" i="23"/>
  <c r="GC20" i="23"/>
  <c r="GO20" i="23"/>
  <c r="HA20" i="23"/>
  <c r="HM20" i="23"/>
  <c r="HY20" i="23"/>
  <c r="IK20" i="23"/>
  <c r="IW20" i="23"/>
  <c r="JI20" i="23"/>
  <c r="JU20" i="23"/>
  <c r="KG20" i="23"/>
  <c r="KS20" i="23"/>
  <c r="LE20" i="23"/>
  <c r="LQ20" i="23"/>
  <c r="MC20" i="23"/>
  <c r="MO20" i="23"/>
  <c r="NA20" i="23"/>
  <c r="L21" i="23"/>
  <c r="X21" i="23"/>
  <c r="AJ21" i="23"/>
  <c r="AV21" i="23"/>
  <c r="BH21" i="23"/>
  <c r="BT21" i="23"/>
  <c r="CF21" i="23"/>
  <c r="CR21" i="23"/>
  <c r="DD21" i="23"/>
  <c r="DP21" i="23"/>
  <c r="EB21" i="23"/>
  <c r="EN21" i="23"/>
  <c r="EZ21" i="23"/>
  <c r="FL21" i="23"/>
  <c r="FX21" i="23"/>
  <c r="GJ21" i="23"/>
  <c r="GV21" i="23"/>
  <c r="HH21" i="23"/>
  <c r="HT21" i="23"/>
  <c r="IF21" i="23"/>
  <c r="IR21" i="23"/>
  <c r="JD21" i="23"/>
  <c r="JP21" i="23"/>
  <c r="KB21" i="23"/>
  <c r="KN21" i="23"/>
  <c r="KZ21" i="23"/>
  <c r="LL21" i="23"/>
  <c r="LX21" i="23"/>
  <c r="MJ21" i="23"/>
  <c r="MV21" i="23"/>
  <c r="S22" i="23"/>
  <c r="AE22" i="23"/>
  <c r="AQ22" i="23"/>
  <c r="BC22" i="23"/>
  <c r="BO22" i="23"/>
  <c r="CA22" i="23"/>
  <c r="CM22" i="23"/>
  <c r="CY22" i="23"/>
  <c r="DK22" i="23"/>
  <c r="DW22" i="23"/>
  <c r="EI22" i="23"/>
  <c r="EU22" i="23"/>
  <c r="FG22" i="23"/>
  <c r="FS22" i="23"/>
  <c r="GE22" i="23"/>
  <c r="GQ22" i="23"/>
  <c r="HC22" i="23"/>
  <c r="HO22" i="23"/>
  <c r="IA22" i="23"/>
  <c r="IM22" i="23"/>
  <c r="IY22" i="23"/>
  <c r="JK22" i="23"/>
  <c r="JW22" i="23"/>
  <c r="KI22" i="23"/>
  <c r="KU22" i="23"/>
  <c r="LG22" i="23"/>
  <c r="LS22" i="23"/>
  <c r="ME22" i="23"/>
  <c r="MQ22" i="23"/>
  <c r="N23" i="23"/>
  <c r="Z23" i="23"/>
  <c r="AL23" i="23"/>
  <c r="AX23" i="23"/>
  <c r="BJ23" i="23"/>
  <c r="BV23" i="23"/>
  <c r="CH23" i="23"/>
  <c r="CT23" i="23"/>
  <c r="DF23" i="23"/>
  <c r="DR23" i="23"/>
  <c r="ED23" i="23"/>
  <c r="EP23" i="23"/>
  <c r="FB23" i="23"/>
  <c r="FN23" i="23"/>
  <c r="FZ23" i="23"/>
  <c r="GL23" i="23"/>
  <c r="GX23" i="23"/>
  <c r="HJ23" i="23"/>
  <c r="HV23" i="23"/>
  <c r="IH23" i="23"/>
  <c r="IT23" i="23"/>
  <c r="JF23" i="23"/>
  <c r="JR23" i="23"/>
  <c r="KD23" i="23"/>
  <c r="KP23" i="23"/>
  <c r="LB23" i="23"/>
  <c r="LN23" i="23"/>
  <c r="LZ23" i="23"/>
  <c r="ML23" i="23"/>
  <c r="MX23" i="23"/>
  <c r="NJ23" i="23"/>
  <c r="I24" i="23"/>
  <c r="U24" i="23"/>
  <c r="AG24" i="23"/>
  <c r="AS24" i="23"/>
  <c r="BE24" i="23"/>
  <c r="BQ24" i="23"/>
  <c r="CC24" i="23"/>
  <c r="CO24" i="23"/>
  <c r="DA24" i="23"/>
  <c r="DM24" i="23"/>
  <c r="DY24" i="23"/>
  <c r="EK24" i="23"/>
  <c r="EW24" i="23"/>
  <c r="FI24" i="23"/>
  <c r="FU24" i="23"/>
  <c r="GG24" i="23"/>
  <c r="GS24" i="23"/>
  <c r="HE24" i="23"/>
  <c r="HQ24" i="23"/>
  <c r="IC24" i="23"/>
  <c r="IO24" i="23"/>
  <c r="JA24" i="23"/>
  <c r="JM24" i="23"/>
  <c r="JY24" i="23"/>
  <c r="KK24" i="23"/>
  <c r="KW24" i="23"/>
  <c r="LI24" i="23"/>
  <c r="LU24" i="23"/>
  <c r="MG24" i="23"/>
  <c r="MS24" i="23"/>
  <c r="P25" i="23"/>
  <c r="AB25" i="23"/>
  <c r="AN25" i="23"/>
  <c r="AZ25" i="23"/>
  <c r="BL25" i="23"/>
  <c r="BX25" i="23"/>
  <c r="CJ25" i="23"/>
  <c r="CV25" i="23"/>
  <c r="DH25" i="23"/>
  <c r="DT25" i="23"/>
  <c r="EF25" i="23"/>
  <c r="ER25" i="23"/>
  <c r="FD25" i="23"/>
  <c r="FP25" i="23"/>
  <c r="GB25" i="23"/>
  <c r="GN25" i="23"/>
  <c r="GZ25" i="23"/>
  <c r="HL25" i="23"/>
  <c r="HX25" i="23"/>
  <c r="IJ25" i="23"/>
  <c r="IV25" i="23"/>
  <c r="JH25" i="23"/>
  <c r="JT25" i="23"/>
  <c r="KF25" i="23"/>
  <c r="KR25" i="23"/>
  <c r="LD25" i="23"/>
  <c r="LP25" i="23"/>
  <c r="MB25" i="23"/>
  <c r="MN25" i="23"/>
  <c r="MZ25" i="23"/>
  <c r="K26" i="23"/>
  <c r="W26" i="23"/>
  <c r="AI26" i="23"/>
  <c r="AU26" i="23"/>
  <c r="BG26" i="23"/>
  <c r="BS26" i="23"/>
  <c r="CE26" i="23"/>
  <c r="CQ26" i="23"/>
  <c r="DC26" i="23"/>
  <c r="DO26" i="23"/>
  <c r="EA26" i="23"/>
  <c r="EM26" i="23"/>
  <c r="EY26" i="23"/>
  <c r="FK26" i="23"/>
  <c r="FW26" i="23"/>
  <c r="GI26" i="23"/>
  <c r="GU26" i="23"/>
  <c r="HG26" i="23"/>
  <c r="HS26" i="23"/>
  <c r="IE26" i="23"/>
  <c r="IQ26" i="23"/>
  <c r="JC26" i="23"/>
  <c r="JO26" i="23"/>
  <c r="KA26" i="23"/>
  <c r="KM26" i="23"/>
  <c r="KY26" i="23"/>
  <c r="LK26" i="23"/>
  <c r="LW26" i="23"/>
  <c r="MI26" i="23"/>
  <c r="MU26" i="23"/>
  <c r="R27" i="23"/>
  <c r="AD27" i="23"/>
  <c r="AP27" i="23"/>
  <c r="BB27" i="23"/>
  <c r="BN27" i="23"/>
  <c r="BZ27" i="23"/>
  <c r="CL27" i="23"/>
  <c r="CX27" i="23"/>
  <c r="DJ27" i="23"/>
  <c r="DV27" i="23"/>
  <c r="EH27" i="23"/>
  <c r="ET27" i="23"/>
  <c r="FF27" i="23"/>
  <c r="FR27" i="23"/>
  <c r="GD27" i="23"/>
  <c r="GP27" i="23"/>
  <c r="HB27" i="23"/>
  <c r="HN27" i="23"/>
  <c r="HZ27" i="23"/>
  <c r="IL27" i="23"/>
  <c r="IX27" i="23"/>
  <c r="JJ27" i="23"/>
  <c r="JV27" i="23"/>
  <c r="KH27" i="23"/>
  <c r="KT27" i="23"/>
  <c r="LF27" i="23"/>
  <c r="LR27" i="23"/>
  <c r="MD27" i="23"/>
  <c r="MP27" i="23"/>
  <c r="M28" i="23"/>
  <c r="Y28" i="23"/>
  <c r="AK28" i="23"/>
  <c r="AW28" i="23"/>
  <c r="BI28" i="23"/>
  <c r="BU28" i="23"/>
  <c r="CG28" i="23"/>
  <c r="CS28" i="23"/>
  <c r="DE28" i="23"/>
  <c r="DQ28" i="23"/>
  <c r="EC28" i="23"/>
  <c r="EO28" i="23"/>
  <c r="FA28" i="23"/>
  <c r="FM28" i="23"/>
  <c r="FY28" i="23"/>
  <c r="GK28" i="23"/>
  <c r="GW28" i="23"/>
  <c r="HI28" i="23"/>
  <c r="HU28" i="23"/>
  <c r="IG28" i="23"/>
  <c r="IS28" i="23"/>
  <c r="JE28" i="23"/>
  <c r="JQ28" i="23"/>
  <c r="KC28" i="23"/>
  <c r="KO28" i="23"/>
  <c r="LA28" i="23"/>
  <c r="LM28" i="23"/>
  <c r="LY28" i="23"/>
  <c r="MK28" i="23"/>
  <c r="MW28" i="23"/>
  <c r="NI28" i="23"/>
  <c r="H29" i="23"/>
  <c r="T29" i="23"/>
  <c r="AF29" i="23"/>
  <c r="AR29" i="23"/>
  <c r="BD29" i="23"/>
  <c r="BP29" i="23"/>
  <c r="CB29" i="23"/>
  <c r="CN29" i="23"/>
  <c r="CZ29" i="23"/>
  <c r="DL29" i="23"/>
  <c r="DX29" i="23"/>
  <c r="EJ29" i="23"/>
  <c r="EV29" i="23"/>
  <c r="FH29" i="23"/>
  <c r="FT29" i="23"/>
  <c r="GF29" i="23"/>
  <c r="GR29" i="23"/>
  <c r="HD29" i="23"/>
  <c r="HP29" i="23"/>
  <c r="IB29" i="23"/>
  <c r="IN29" i="23"/>
  <c r="IZ29" i="23"/>
  <c r="JL29" i="23"/>
  <c r="JX29" i="23"/>
  <c r="KJ29" i="23"/>
  <c r="KV29" i="23"/>
  <c r="LH29" i="23"/>
  <c r="LT29" i="23"/>
  <c r="MF29" i="23"/>
  <c r="MR29" i="23"/>
  <c r="ND29" i="23"/>
  <c r="O30" i="23"/>
  <c r="AA30" i="23"/>
  <c r="AM30" i="23"/>
  <c r="AY30" i="23"/>
  <c r="BK30" i="23"/>
  <c r="BW30" i="23"/>
  <c r="CI30" i="23"/>
  <c r="CU30" i="23"/>
  <c r="DG30" i="23"/>
  <c r="DS30" i="23"/>
  <c r="EE30" i="23"/>
  <c r="EQ30" i="23"/>
  <c r="FC30" i="23"/>
  <c r="FO30" i="23"/>
  <c r="GA30" i="23"/>
  <c r="GM30" i="23"/>
  <c r="GY30" i="23"/>
  <c r="HK30" i="23"/>
  <c r="HW30" i="23"/>
  <c r="II30" i="23"/>
  <c r="IU30" i="23"/>
  <c r="JG30" i="23"/>
  <c r="JS30" i="23"/>
  <c r="KE30" i="23"/>
  <c r="KQ30" i="23"/>
  <c r="LC30" i="23"/>
  <c r="LO30" i="23"/>
  <c r="MA30" i="23"/>
  <c r="MM30" i="23"/>
  <c r="MY30" i="23"/>
  <c r="J31" i="23"/>
  <c r="V31" i="23"/>
  <c r="AH31" i="23"/>
  <c r="AT31" i="23"/>
  <c r="BF31" i="23"/>
  <c r="BR31" i="23"/>
  <c r="CD31" i="23"/>
  <c r="CP31" i="23"/>
  <c r="DB31" i="23"/>
  <c r="DN31" i="23"/>
  <c r="DZ31" i="23"/>
  <c r="EL31" i="23"/>
  <c r="EX31" i="23"/>
  <c r="FJ31" i="23"/>
  <c r="FV31" i="23"/>
  <c r="GH31" i="23"/>
  <c r="GT31" i="23"/>
  <c r="HF31" i="23"/>
  <c r="HR31" i="23"/>
  <c r="ID31" i="23"/>
  <c r="IP31" i="23"/>
  <c r="JB31" i="23"/>
  <c r="JN31" i="23"/>
  <c r="JZ31" i="23"/>
  <c r="KL31" i="23"/>
  <c r="KX31" i="23"/>
  <c r="LJ31" i="23"/>
  <c r="LV31" i="23"/>
  <c r="MH31" i="23"/>
  <c r="MT31" i="23"/>
  <c r="Q32" i="23"/>
  <c r="AC32" i="23"/>
  <c r="AO32" i="23"/>
  <c r="BA32" i="23"/>
  <c r="BM32" i="23"/>
  <c r="BY32" i="23"/>
  <c r="CK32" i="23"/>
  <c r="CW32" i="23"/>
  <c r="DI32" i="23"/>
  <c r="DU32" i="23"/>
  <c r="EG32" i="23"/>
  <c r="ES32" i="23"/>
  <c r="FE32" i="23"/>
  <c r="FQ32" i="23"/>
  <c r="GC32" i="23"/>
  <c r="GO32" i="23"/>
  <c r="HA32" i="23"/>
  <c r="HM32" i="23"/>
  <c r="HY32" i="23"/>
  <c r="IK32" i="23"/>
  <c r="IW32" i="23"/>
  <c r="JI32" i="23"/>
  <c r="JU32" i="23"/>
  <c r="KG32" i="23"/>
  <c r="KS32" i="23"/>
  <c r="LE32" i="23"/>
  <c r="LQ32" i="23"/>
  <c r="MC32" i="23"/>
  <c r="MO32" i="23"/>
  <c r="NA32" i="23"/>
  <c r="ET6" i="23"/>
  <c r="KH6" i="23"/>
  <c r="BO13" i="23"/>
  <c r="HC13" i="23"/>
  <c r="ME13" i="23"/>
  <c r="BZ18" i="23"/>
  <c r="HN18" i="23"/>
  <c r="CY25" i="23"/>
  <c r="IM25" i="23"/>
  <c r="CX30" i="23"/>
  <c r="IL30" i="23"/>
  <c r="P6" i="23"/>
  <c r="AB6" i="23"/>
  <c r="AN6" i="23"/>
  <c r="AZ6" i="23"/>
  <c r="BL6" i="23"/>
  <c r="BX6" i="23"/>
  <c r="CJ6" i="23"/>
  <c r="CV6" i="23"/>
  <c r="DH6" i="23"/>
  <c r="DT6" i="23"/>
  <c r="EF6" i="23"/>
  <c r="ER6" i="23"/>
  <c r="FD6" i="23"/>
  <c r="FP6" i="23"/>
  <c r="GB6" i="23"/>
  <c r="GN6" i="23"/>
  <c r="GZ6" i="23"/>
  <c r="HL6" i="23"/>
  <c r="HX6" i="23"/>
  <c r="IJ6" i="23"/>
  <c r="IV6" i="23"/>
  <c r="JH6" i="23"/>
  <c r="JT6" i="23"/>
  <c r="KF6" i="23"/>
  <c r="KR6" i="23"/>
  <c r="LD6" i="23"/>
  <c r="LP6" i="23"/>
  <c r="MB6" i="23"/>
  <c r="MN6" i="23"/>
  <c r="MZ6" i="23"/>
  <c r="R8" i="23"/>
  <c r="AD8" i="23"/>
  <c r="AP8" i="23"/>
  <c r="BB8" i="23"/>
  <c r="BN8" i="23"/>
  <c r="BZ8" i="23"/>
  <c r="CL8" i="23"/>
  <c r="CX8" i="23"/>
  <c r="DJ8" i="23"/>
  <c r="DV8" i="23"/>
  <c r="EH8" i="23"/>
  <c r="ET8" i="23"/>
  <c r="FF8" i="23"/>
  <c r="FR8" i="23"/>
  <c r="GD8" i="23"/>
  <c r="GP8" i="23"/>
  <c r="HB8" i="23"/>
  <c r="HN8" i="23"/>
  <c r="HZ8" i="23"/>
  <c r="IL8" i="23"/>
  <c r="IX8" i="23"/>
  <c r="JJ8" i="23"/>
  <c r="JV8" i="23"/>
  <c r="KH8" i="23"/>
  <c r="KT8" i="23"/>
  <c r="LF8" i="23"/>
  <c r="LR8" i="23"/>
  <c r="MD8" i="23"/>
  <c r="MP8" i="23"/>
  <c r="NB8" i="23"/>
  <c r="Q13" i="23"/>
  <c r="AC13" i="23"/>
  <c r="AO13" i="23"/>
  <c r="BA13" i="23"/>
  <c r="BM13" i="23"/>
  <c r="BY13" i="23"/>
  <c r="CK13" i="23"/>
  <c r="CW13" i="23"/>
  <c r="DI13" i="23"/>
  <c r="DU13" i="23"/>
  <c r="EG13" i="23"/>
  <c r="ES13" i="23"/>
  <c r="FE13" i="23"/>
  <c r="FQ13" i="23"/>
  <c r="GC13" i="23"/>
  <c r="GO13" i="23"/>
  <c r="HA13" i="23"/>
  <c r="HM13" i="23"/>
  <c r="HY13" i="23"/>
  <c r="IK13" i="23"/>
  <c r="IW13" i="23"/>
  <c r="JI13" i="23"/>
  <c r="JU13" i="23"/>
  <c r="KG13" i="23"/>
  <c r="KS13" i="23"/>
  <c r="LE13" i="23"/>
  <c r="LQ13" i="23"/>
  <c r="MC13" i="23"/>
  <c r="MO13" i="23"/>
  <c r="NA13" i="23"/>
  <c r="S15" i="23"/>
  <c r="AE15" i="23"/>
  <c r="AQ15" i="23"/>
  <c r="BC15" i="23"/>
  <c r="BO15" i="23"/>
  <c r="CA15" i="23"/>
  <c r="CM15" i="23"/>
  <c r="CY15" i="23"/>
  <c r="DK15" i="23"/>
  <c r="DW15" i="23"/>
  <c r="EI15" i="23"/>
  <c r="EU15" i="23"/>
  <c r="FG15" i="23"/>
  <c r="FS15" i="23"/>
  <c r="GE15" i="23"/>
  <c r="GQ15" i="23"/>
  <c r="HC15" i="23"/>
  <c r="HO15" i="23"/>
  <c r="IA15" i="23"/>
  <c r="IM15" i="23"/>
  <c r="IY15" i="23"/>
  <c r="JK15" i="23"/>
  <c r="JW15" i="23"/>
  <c r="KI15" i="23"/>
  <c r="KU15" i="23"/>
  <c r="LG15" i="23"/>
  <c r="LS15" i="23"/>
  <c r="ME15" i="23"/>
  <c r="MQ15" i="23"/>
  <c r="NC15" i="23"/>
  <c r="P18" i="23"/>
  <c r="AB18" i="23"/>
  <c r="AN18" i="23"/>
  <c r="AZ18" i="23"/>
  <c r="BL18" i="23"/>
  <c r="BX18" i="23"/>
  <c r="CJ18" i="23"/>
  <c r="CV18" i="23"/>
  <c r="DH18" i="23"/>
  <c r="DT18" i="23"/>
  <c r="EF18" i="23"/>
  <c r="ER18" i="23"/>
  <c r="FD18" i="23"/>
  <c r="FP18" i="23"/>
  <c r="GB18" i="23"/>
  <c r="GN18" i="23"/>
  <c r="GZ18" i="23"/>
  <c r="HL18" i="23"/>
  <c r="HX18" i="23"/>
  <c r="IJ18" i="23"/>
  <c r="IV18" i="23"/>
  <c r="JH18" i="23"/>
  <c r="JT18" i="23"/>
  <c r="KF18" i="23"/>
  <c r="KR18" i="23"/>
  <c r="LD18" i="23"/>
  <c r="LP18" i="23"/>
  <c r="MB18" i="23"/>
  <c r="MN18" i="23"/>
  <c r="MZ18" i="23"/>
  <c r="R20" i="23"/>
  <c r="AD20" i="23"/>
  <c r="AP20" i="23"/>
  <c r="BB20" i="23"/>
  <c r="BN20" i="23"/>
  <c r="BZ20" i="23"/>
  <c r="CL20" i="23"/>
  <c r="CX20" i="23"/>
  <c r="DJ20" i="23"/>
  <c r="DV20" i="23"/>
  <c r="EH20" i="23"/>
  <c r="ET20" i="23"/>
  <c r="FF20" i="23"/>
  <c r="FR20" i="23"/>
  <c r="GD20" i="23"/>
  <c r="GP20" i="23"/>
  <c r="HB20" i="23"/>
  <c r="HN20" i="23"/>
  <c r="HZ20" i="23"/>
  <c r="IL20" i="23"/>
  <c r="IX20" i="23"/>
  <c r="JJ20" i="23"/>
  <c r="JV20" i="23"/>
  <c r="KH20" i="23"/>
  <c r="KT20" i="23"/>
  <c r="LF20" i="23"/>
  <c r="LR20" i="23"/>
  <c r="MD20" i="23"/>
  <c r="MP20" i="23"/>
  <c r="NB20" i="23"/>
  <c r="Q25" i="23"/>
  <c r="AC25" i="23"/>
  <c r="AO25" i="23"/>
  <c r="BA25" i="23"/>
  <c r="BM25" i="23"/>
  <c r="BY25" i="23"/>
  <c r="CK25" i="23"/>
  <c r="CW25" i="23"/>
  <c r="DI25" i="23"/>
  <c r="DU25" i="23"/>
  <c r="EG25" i="23"/>
  <c r="ES25" i="23"/>
  <c r="FE25" i="23"/>
  <c r="FQ25" i="23"/>
  <c r="GC25" i="23"/>
  <c r="GO25" i="23"/>
  <c r="HA25" i="23"/>
  <c r="HM25" i="23"/>
  <c r="HY25" i="23"/>
  <c r="IK25" i="23"/>
  <c r="IW25" i="23"/>
  <c r="JI25" i="23"/>
  <c r="JU25" i="23"/>
  <c r="KG25" i="23"/>
  <c r="KS25" i="23"/>
  <c r="LE25" i="23"/>
  <c r="LQ25" i="23"/>
  <c r="MC25" i="23"/>
  <c r="MO25" i="23"/>
  <c r="NA25" i="23"/>
  <c r="S27" i="23"/>
  <c r="AE27" i="23"/>
  <c r="AQ27" i="23"/>
  <c r="BC27" i="23"/>
  <c r="BO27" i="23"/>
  <c r="CA27" i="23"/>
  <c r="CM27" i="23"/>
  <c r="CY27" i="23"/>
  <c r="DK27" i="23"/>
  <c r="DW27" i="23"/>
  <c r="EI27" i="23"/>
  <c r="EU27" i="23"/>
  <c r="FG27" i="23"/>
  <c r="FS27" i="23"/>
  <c r="GE27" i="23"/>
  <c r="GQ27" i="23"/>
  <c r="HC27" i="23"/>
  <c r="HO27" i="23"/>
  <c r="IA27" i="23"/>
  <c r="IM27" i="23"/>
  <c r="IY27" i="23"/>
  <c r="JK27" i="23"/>
  <c r="JW27" i="23"/>
  <c r="KI27" i="23"/>
  <c r="KU27" i="23"/>
  <c r="LG27" i="23"/>
  <c r="LS27" i="23"/>
  <c r="ME27" i="23"/>
  <c r="MQ27" i="23"/>
  <c r="NC27" i="23"/>
  <c r="P30" i="23"/>
  <c r="AB30" i="23"/>
  <c r="AN30" i="23"/>
  <c r="AZ30" i="23"/>
  <c r="BL30" i="23"/>
  <c r="BX30" i="23"/>
  <c r="CJ30" i="23"/>
  <c r="CV30" i="23"/>
  <c r="DH30" i="23"/>
  <c r="DT30" i="23"/>
  <c r="EF30" i="23"/>
  <c r="ER30" i="23"/>
  <c r="FD30" i="23"/>
  <c r="FP30" i="23"/>
  <c r="GB30" i="23"/>
  <c r="GN30" i="23"/>
  <c r="GZ30" i="23"/>
  <c r="HL30" i="23"/>
  <c r="HX30" i="23"/>
  <c r="IJ30" i="23"/>
  <c r="IV30" i="23"/>
  <c r="JH30" i="23"/>
  <c r="JT30" i="23"/>
  <c r="KF30" i="23"/>
  <c r="KR30" i="23"/>
  <c r="LD30" i="23"/>
  <c r="LP30" i="23"/>
  <c r="MB30" i="23"/>
  <c r="MN30" i="23"/>
  <c r="MZ30" i="23"/>
  <c r="R32" i="23"/>
  <c r="AD32" i="23"/>
  <c r="AP32" i="23"/>
  <c r="BB32" i="23"/>
  <c r="BN32" i="23"/>
  <c r="BZ32" i="23"/>
  <c r="CL32" i="23"/>
  <c r="CX32" i="23"/>
  <c r="DJ32" i="23"/>
  <c r="DV32" i="23"/>
  <c r="EH32" i="23"/>
  <c r="ET32" i="23"/>
  <c r="FF32" i="23"/>
  <c r="FR32" i="23"/>
  <c r="GD32" i="23"/>
  <c r="GP32" i="23"/>
  <c r="HB32" i="23"/>
  <c r="HN32" i="23"/>
  <c r="HZ32" i="23"/>
  <c r="IL32" i="23"/>
  <c r="IX32" i="23"/>
  <c r="JJ32" i="23"/>
  <c r="JV32" i="23"/>
  <c r="KH32" i="23"/>
  <c r="KT32" i="23"/>
  <c r="LF32" i="23"/>
  <c r="LR32" i="23"/>
  <c r="MD32" i="23"/>
  <c r="MP32" i="23"/>
  <c r="NB32" i="23"/>
  <c r="DJ6" i="23"/>
  <c r="IX6" i="23"/>
  <c r="EU13" i="23"/>
  <c r="KI13" i="23"/>
  <c r="ET18" i="23"/>
  <c r="KH18" i="23"/>
  <c r="CA25" i="23"/>
  <c r="HO25" i="23"/>
  <c r="MQ25" i="23"/>
  <c r="HB30" i="23"/>
  <c r="MP30" i="23"/>
  <c r="O4" i="23"/>
  <c r="AA4" i="23"/>
  <c r="AM4" i="23"/>
  <c r="AY4" i="23"/>
  <c r="BK4" i="23"/>
  <c r="BW4" i="23"/>
  <c r="CI4" i="23"/>
  <c r="CU4" i="23"/>
  <c r="DG4" i="23"/>
  <c r="DS4" i="23"/>
  <c r="EE4" i="23"/>
  <c r="EQ4" i="23"/>
  <c r="FC4" i="23"/>
  <c r="FO4" i="23"/>
  <c r="GA4" i="23"/>
  <c r="GM4" i="23"/>
  <c r="GY4" i="23"/>
  <c r="HK4" i="23"/>
  <c r="HW4" i="23"/>
  <c r="II4" i="23"/>
  <c r="IU4" i="23"/>
  <c r="JG4" i="23"/>
  <c r="JS4" i="23"/>
  <c r="KE4" i="23"/>
  <c r="KQ4" i="23"/>
  <c r="LC4" i="23"/>
  <c r="LO4" i="23"/>
  <c r="MA4" i="23"/>
  <c r="MM4" i="23"/>
  <c r="MY4" i="23"/>
  <c r="J5" i="23"/>
  <c r="V5" i="23"/>
  <c r="AH5" i="23"/>
  <c r="AT5" i="23"/>
  <c r="BF5" i="23"/>
  <c r="BR5" i="23"/>
  <c r="CD5" i="23"/>
  <c r="CP5" i="23"/>
  <c r="DB5" i="23"/>
  <c r="DN5" i="23"/>
  <c r="DZ5" i="23"/>
  <c r="EL5" i="23"/>
  <c r="EX5" i="23"/>
  <c r="FJ5" i="23"/>
  <c r="FV5" i="23"/>
  <c r="GH5" i="23"/>
  <c r="GT5" i="23"/>
  <c r="HF5" i="23"/>
  <c r="HR5" i="23"/>
  <c r="ID5" i="23"/>
  <c r="IP5" i="23"/>
  <c r="JB5" i="23"/>
  <c r="JN5" i="23"/>
  <c r="JZ5" i="23"/>
  <c r="KL5" i="23"/>
  <c r="KX5" i="23"/>
  <c r="LJ5" i="23"/>
  <c r="LV5" i="23"/>
  <c r="MH5" i="23"/>
  <c r="MT5" i="23"/>
  <c r="NF5" i="23"/>
  <c r="Q6" i="23"/>
  <c r="AC6" i="23"/>
  <c r="AO6" i="23"/>
  <c r="BA6" i="23"/>
  <c r="BM6" i="23"/>
  <c r="BY6" i="23"/>
  <c r="CK6" i="23"/>
  <c r="CW6" i="23"/>
  <c r="DI6" i="23"/>
  <c r="DU6" i="23"/>
  <c r="EG6" i="23"/>
  <c r="ES6" i="23"/>
  <c r="FE6" i="23"/>
  <c r="FQ6" i="23"/>
  <c r="GC6" i="23"/>
  <c r="GO6" i="23"/>
  <c r="HA6" i="23"/>
  <c r="HM6" i="23"/>
  <c r="HY6" i="23"/>
  <c r="IK6" i="23"/>
  <c r="IW6" i="23"/>
  <c r="JI6" i="23"/>
  <c r="JU6" i="23"/>
  <c r="KG6" i="23"/>
  <c r="KS6" i="23"/>
  <c r="LE6" i="23"/>
  <c r="LQ6" i="23"/>
  <c r="MC6" i="23"/>
  <c r="MO6" i="23"/>
  <c r="NA6" i="23"/>
  <c r="S8" i="23"/>
  <c r="AE8" i="23"/>
  <c r="AQ8" i="23"/>
  <c r="BC8" i="23"/>
  <c r="BO8" i="23"/>
  <c r="CA8" i="23"/>
  <c r="CM8" i="23"/>
  <c r="CY8" i="23"/>
  <c r="DK8" i="23"/>
  <c r="DW8" i="23"/>
  <c r="EI8" i="23"/>
  <c r="EU8" i="23"/>
  <c r="FG8" i="23"/>
  <c r="FS8" i="23"/>
  <c r="GE8" i="23"/>
  <c r="GQ8" i="23"/>
  <c r="HC8" i="23"/>
  <c r="HO8" i="23"/>
  <c r="IA8" i="23"/>
  <c r="IM8" i="23"/>
  <c r="IY8" i="23"/>
  <c r="JK8" i="23"/>
  <c r="JW8" i="23"/>
  <c r="KI8" i="23"/>
  <c r="KU8" i="23"/>
  <c r="LG8" i="23"/>
  <c r="LS8" i="23"/>
  <c r="ME8" i="23"/>
  <c r="MQ8" i="23"/>
  <c r="NC8" i="23"/>
  <c r="N9" i="23"/>
  <c r="Z9" i="23"/>
  <c r="AL9" i="23"/>
  <c r="AX9" i="23"/>
  <c r="BJ9" i="23"/>
  <c r="BV9" i="23"/>
  <c r="CH9" i="23"/>
  <c r="CT9" i="23"/>
  <c r="DF9" i="23"/>
  <c r="DR9" i="23"/>
  <c r="ED9" i="23"/>
  <c r="EP9" i="23"/>
  <c r="FB9" i="23"/>
  <c r="FN9" i="23"/>
  <c r="FZ9" i="23"/>
  <c r="GL9" i="23"/>
  <c r="GX9" i="23"/>
  <c r="HJ9" i="23"/>
  <c r="HV9" i="23"/>
  <c r="IH9" i="23"/>
  <c r="IT9" i="23"/>
  <c r="JF9" i="23"/>
  <c r="JR9" i="23"/>
  <c r="KD9" i="23"/>
  <c r="KP9" i="23"/>
  <c r="LB9" i="23"/>
  <c r="LN9" i="23"/>
  <c r="LZ9" i="23"/>
  <c r="ML9" i="23"/>
  <c r="MX9" i="23"/>
  <c r="P11" i="23"/>
  <c r="AB11" i="23"/>
  <c r="AN11" i="23"/>
  <c r="AZ11" i="23"/>
  <c r="BL11" i="23"/>
  <c r="BX11" i="23"/>
  <c r="CJ11" i="23"/>
  <c r="CV11" i="23"/>
  <c r="DH11" i="23"/>
  <c r="DT11" i="23"/>
  <c r="EF11" i="23"/>
  <c r="ER11" i="23"/>
  <c r="FD11" i="23"/>
  <c r="FP11" i="23"/>
  <c r="GB11" i="23"/>
  <c r="GN11" i="23"/>
  <c r="GZ11" i="23"/>
  <c r="HL11" i="23"/>
  <c r="HX11" i="23"/>
  <c r="IJ11" i="23"/>
  <c r="IV11" i="23"/>
  <c r="JH11" i="23"/>
  <c r="JT11" i="23"/>
  <c r="KF11" i="23"/>
  <c r="KR11" i="23"/>
  <c r="LD11" i="23"/>
  <c r="LP11" i="23"/>
  <c r="MB11" i="23"/>
  <c r="MN11" i="23"/>
  <c r="MZ11" i="23"/>
  <c r="K12" i="23"/>
  <c r="W12" i="23"/>
  <c r="AI12" i="23"/>
  <c r="AU12" i="23"/>
  <c r="BG12" i="23"/>
  <c r="BS12" i="23"/>
  <c r="CE12" i="23"/>
  <c r="CQ12" i="23"/>
  <c r="DC12" i="23"/>
  <c r="DO12" i="23"/>
  <c r="EA12" i="23"/>
  <c r="EM12" i="23"/>
  <c r="EY12" i="23"/>
  <c r="FK12" i="23"/>
  <c r="FW12" i="23"/>
  <c r="GI12" i="23"/>
  <c r="GU12" i="23"/>
  <c r="HG12" i="23"/>
  <c r="HS12" i="23"/>
  <c r="IE12" i="23"/>
  <c r="IQ12" i="23"/>
  <c r="JC12" i="23"/>
  <c r="JO12" i="23"/>
  <c r="KA12" i="23"/>
  <c r="KM12" i="23"/>
  <c r="KY12" i="23"/>
  <c r="LK12" i="23"/>
  <c r="LW12" i="23"/>
  <c r="MI12" i="23"/>
  <c r="MU12" i="23"/>
  <c r="NG12" i="23"/>
  <c r="R13" i="23"/>
  <c r="AD13" i="23"/>
  <c r="AP13" i="23"/>
  <c r="BB13" i="23"/>
  <c r="BN13" i="23"/>
  <c r="BZ13" i="23"/>
  <c r="CL13" i="23"/>
  <c r="CX13" i="23"/>
  <c r="DJ13" i="23"/>
  <c r="DV13" i="23"/>
  <c r="EH13" i="23"/>
  <c r="ET13" i="23"/>
  <c r="FF13" i="23"/>
  <c r="FR13" i="23"/>
  <c r="GD13" i="23"/>
  <c r="GP13" i="23"/>
  <c r="HB13" i="23"/>
  <c r="HN13" i="23"/>
  <c r="HZ13" i="23"/>
  <c r="IL13" i="23"/>
  <c r="IX13" i="23"/>
  <c r="JJ13" i="23"/>
  <c r="JV13" i="23"/>
  <c r="KH13" i="23"/>
  <c r="KT13" i="23"/>
  <c r="LF13" i="23"/>
  <c r="LR13" i="23"/>
  <c r="MD13" i="23"/>
  <c r="MP13" i="23"/>
  <c r="H15" i="23"/>
  <c r="T15" i="23"/>
  <c r="AF15" i="23"/>
  <c r="AR15" i="23"/>
  <c r="BD15" i="23"/>
  <c r="BP15" i="23"/>
  <c r="CB15" i="23"/>
  <c r="CN15" i="23"/>
  <c r="CZ15" i="23"/>
  <c r="DL15" i="23"/>
  <c r="DX15" i="23"/>
  <c r="EJ15" i="23"/>
  <c r="EV15" i="23"/>
  <c r="FH15" i="23"/>
  <c r="FT15" i="23"/>
  <c r="GF15" i="23"/>
  <c r="GR15" i="23"/>
  <c r="HD15" i="23"/>
  <c r="HP15" i="23"/>
  <c r="IB15" i="23"/>
  <c r="IN15" i="23"/>
  <c r="IZ15" i="23"/>
  <c r="JL15" i="23"/>
  <c r="JX15" i="23"/>
  <c r="KJ15" i="23"/>
  <c r="KV15" i="23"/>
  <c r="LH15" i="23"/>
  <c r="LT15" i="23"/>
  <c r="MF15" i="23"/>
  <c r="MR15" i="23"/>
  <c r="ND15" i="23"/>
  <c r="O16" i="23"/>
  <c r="AA16" i="23"/>
  <c r="AM16" i="23"/>
  <c r="AY16" i="23"/>
  <c r="BK16" i="23"/>
  <c r="BW16" i="23"/>
  <c r="CI16" i="23"/>
  <c r="CU16" i="23"/>
  <c r="DG16" i="23"/>
  <c r="DS16" i="23"/>
  <c r="EE16" i="23"/>
  <c r="EQ16" i="23"/>
  <c r="FC16" i="23"/>
  <c r="FO16" i="23"/>
  <c r="GA16" i="23"/>
  <c r="GM16" i="23"/>
  <c r="GY16" i="23"/>
  <c r="HK16" i="23"/>
  <c r="HW16" i="23"/>
  <c r="II16" i="23"/>
  <c r="IU16" i="23"/>
  <c r="JG16" i="23"/>
  <c r="JS16" i="23"/>
  <c r="KE16" i="23"/>
  <c r="KQ16" i="23"/>
  <c r="LC16" i="23"/>
  <c r="LO16" i="23"/>
  <c r="MA16" i="23"/>
  <c r="MM16" i="23"/>
  <c r="MY16" i="23"/>
  <c r="J17" i="23"/>
  <c r="V17" i="23"/>
  <c r="AH17" i="23"/>
  <c r="AT17" i="23"/>
  <c r="BF17" i="23"/>
  <c r="BR17" i="23"/>
  <c r="CD17" i="23"/>
  <c r="CP17" i="23"/>
  <c r="DB17" i="23"/>
  <c r="DN17" i="23"/>
  <c r="DZ17" i="23"/>
  <c r="EL17" i="23"/>
  <c r="EX17" i="23"/>
  <c r="FJ17" i="23"/>
  <c r="FV17" i="23"/>
  <c r="GH17" i="23"/>
  <c r="GT17" i="23"/>
  <c r="HF17" i="23"/>
  <c r="HR17" i="23"/>
  <c r="ID17" i="23"/>
  <c r="IP17" i="23"/>
  <c r="JB17" i="23"/>
  <c r="JN17" i="23"/>
  <c r="JZ17" i="23"/>
  <c r="KL17" i="23"/>
  <c r="KX17" i="23"/>
  <c r="LJ17" i="23"/>
  <c r="LV17" i="23"/>
  <c r="MH17" i="23"/>
  <c r="MT17" i="23"/>
  <c r="NF17" i="23"/>
  <c r="Q18" i="23"/>
  <c r="AC18" i="23"/>
  <c r="AO18" i="23"/>
  <c r="BA18" i="23"/>
  <c r="BM18" i="23"/>
  <c r="BY18" i="23"/>
  <c r="CK18" i="23"/>
  <c r="CW18" i="23"/>
  <c r="DI18" i="23"/>
  <c r="DU18" i="23"/>
  <c r="EG18" i="23"/>
  <c r="ES18" i="23"/>
  <c r="FE18" i="23"/>
  <c r="FQ18" i="23"/>
  <c r="GC18" i="23"/>
  <c r="GO18" i="23"/>
  <c r="HA18" i="23"/>
  <c r="HM18" i="23"/>
  <c r="HY18" i="23"/>
  <c r="IK18" i="23"/>
  <c r="IW18" i="23"/>
  <c r="JI18" i="23"/>
  <c r="JU18" i="23"/>
  <c r="KG18" i="23"/>
  <c r="KS18" i="23"/>
  <c r="LE18" i="23"/>
  <c r="LQ18" i="23"/>
  <c r="MC18" i="23"/>
  <c r="MO18" i="23"/>
  <c r="NA18" i="23"/>
  <c r="S20" i="23"/>
  <c r="AE20" i="23"/>
  <c r="AQ20" i="23"/>
  <c r="BC20" i="23"/>
  <c r="BO20" i="23"/>
  <c r="CA20" i="23"/>
  <c r="CM20" i="23"/>
  <c r="CY20" i="23"/>
  <c r="DK20" i="23"/>
  <c r="DW20" i="23"/>
  <c r="EI20" i="23"/>
  <c r="EU20" i="23"/>
  <c r="FG20" i="23"/>
  <c r="FS20" i="23"/>
  <c r="GE20" i="23"/>
  <c r="GQ20" i="23"/>
  <c r="HC20" i="23"/>
  <c r="HO20" i="23"/>
  <c r="IA20" i="23"/>
  <c r="IM20" i="23"/>
  <c r="IY20" i="23"/>
  <c r="JK20" i="23"/>
  <c r="JW20" i="23"/>
  <c r="KI20" i="23"/>
  <c r="KU20" i="23"/>
  <c r="LG20" i="23"/>
  <c r="LS20" i="23"/>
  <c r="ME20" i="23"/>
  <c r="MQ20" i="23"/>
  <c r="NC20" i="23"/>
  <c r="P23" i="23"/>
  <c r="AB23" i="23"/>
  <c r="AN23" i="23"/>
  <c r="AZ23" i="23"/>
  <c r="BL23" i="23"/>
  <c r="BX23" i="23"/>
  <c r="CJ23" i="23"/>
  <c r="CV23" i="23"/>
  <c r="DH23" i="23"/>
  <c r="DT23" i="23"/>
  <c r="EF23" i="23"/>
  <c r="ER23" i="23"/>
  <c r="FD23" i="23"/>
  <c r="FP23" i="23"/>
  <c r="GB23" i="23"/>
  <c r="GN23" i="23"/>
  <c r="GZ23" i="23"/>
  <c r="HL23" i="23"/>
  <c r="HX23" i="23"/>
  <c r="IJ23" i="23"/>
  <c r="IV23" i="23"/>
  <c r="JH23" i="23"/>
  <c r="JT23" i="23"/>
  <c r="KF23" i="23"/>
  <c r="KR23" i="23"/>
  <c r="LD23" i="23"/>
  <c r="LP23" i="23"/>
  <c r="MB23" i="23"/>
  <c r="MN23" i="23"/>
  <c r="MZ23" i="23"/>
  <c r="K24" i="23"/>
  <c r="W24" i="23"/>
  <c r="AI24" i="23"/>
  <c r="AU24" i="23"/>
  <c r="BG24" i="23"/>
  <c r="BS24" i="23"/>
  <c r="CE24" i="23"/>
  <c r="CQ24" i="23"/>
  <c r="DC24" i="23"/>
  <c r="DO24" i="23"/>
  <c r="EA24" i="23"/>
  <c r="EM24" i="23"/>
  <c r="EY24" i="23"/>
  <c r="FK24" i="23"/>
  <c r="FW24" i="23"/>
  <c r="GI24" i="23"/>
  <c r="GU24" i="23"/>
  <c r="HG24" i="23"/>
  <c r="HS24" i="23"/>
  <c r="IE24" i="23"/>
  <c r="IQ24" i="23"/>
  <c r="JC24" i="23"/>
  <c r="JO24" i="23"/>
  <c r="KA24" i="23"/>
  <c r="KM24" i="23"/>
  <c r="KY24" i="23"/>
  <c r="LK24" i="23"/>
  <c r="LW24" i="23"/>
  <c r="MI24" i="23"/>
  <c r="MU24" i="23"/>
  <c r="NG24" i="23"/>
  <c r="R25" i="23"/>
  <c r="AD25" i="23"/>
  <c r="AP25" i="23"/>
  <c r="BB25" i="23"/>
  <c r="BN25" i="23"/>
  <c r="BZ25" i="23"/>
  <c r="CL25" i="23"/>
  <c r="CX25" i="23"/>
  <c r="DJ25" i="23"/>
  <c r="DV25" i="23"/>
  <c r="EH25" i="23"/>
  <c r="ET25" i="23"/>
  <c r="FF25" i="23"/>
  <c r="FR25" i="23"/>
  <c r="GD25" i="23"/>
  <c r="GP25" i="23"/>
  <c r="HB25" i="23"/>
  <c r="HN25" i="23"/>
  <c r="HZ25" i="23"/>
  <c r="IL25" i="23"/>
  <c r="IX25" i="23"/>
  <c r="JJ25" i="23"/>
  <c r="JV25" i="23"/>
  <c r="KH25" i="23"/>
  <c r="KT25" i="23"/>
  <c r="LF25" i="23"/>
  <c r="LR25" i="23"/>
  <c r="MD25" i="23"/>
  <c r="MP25" i="23"/>
  <c r="H27" i="23"/>
  <c r="T27" i="23"/>
  <c r="AF27" i="23"/>
  <c r="AR27" i="23"/>
  <c r="BD27" i="23"/>
  <c r="BP27" i="23"/>
  <c r="CB27" i="23"/>
  <c r="CN27" i="23"/>
  <c r="CZ27" i="23"/>
  <c r="DL27" i="23"/>
  <c r="DX27" i="23"/>
  <c r="EJ27" i="23"/>
  <c r="EV27" i="23"/>
  <c r="FH27" i="23"/>
  <c r="FT27" i="23"/>
  <c r="GF27" i="23"/>
  <c r="GR27" i="23"/>
  <c r="HD27" i="23"/>
  <c r="HP27" i="23"/>
  <c r="IB27" i="23"/>
  <c r="IN27" i="23"/>
  <c r="IZ27" i="23"/>
  <c r="JL27" i="23"/>
  <c r="JX27" i="23"/>
  <c r="KJ27" i="23"/>
  <c r="KV27" i="23"/>
  <c r="LH27" i="23"/>
  <c r="LT27" i="23"/>
  <c r="MF27" i="23"/>
  <c r="MR27" i="23"/>
  <c r="ND27" i="23"/>
  <c r="O28" i="23"/>
  <c r="AA28" i="23"/>
  <c r="AM28" i="23"/>
  <c r="AY28" i="23"/>
  <c r="BK28" i="23"/>
  <c r="BW28" i="23"/>
  <c r="CI28" i="23"/>
  <c r="CU28" i="23"/>
  <c r="DG28" i="23"/>
  <c r="DS28" i="23"/>
  <c r="EE28" i="23"/>
  <c r="EQ28" i="23"/>
  <c r="FC28" i="23"/>
  <c r="FO28" i="23"/>
  <c r="GA28" i="23"/>
  <c r="GM28" i="23"/>
  <c r="GY28" i="23"/>
  <c r="HK28" i="23"/>
  <c r="HW28" i="23"/>
  <c r="II28" i="23"/>
  <c r="IU28" i="23"/>
  <c r="JG28" i="23"/>
  <c r="JS28" i="23"/>
  <c r="KE28" i="23"/>
  <c r="KQ28" i="23"/>
  <c r="LC28" i="23"/>
  <c r="LO28" i="23"/>
  <c r="MA28" i="23"/>
  <c r="MM28" i="23"/>
  <c r="MY28" i="23"/>
  <c r="J29" i="23"/>
  <c r="V29" i="23"/>
  <c r="AH29" i="23"/>
  <c r="AT29" i="23"/>
  <c r="BF29" i="23"/>
  <c r="BR29" i="23"/>
  <c r="CD29" i="23"/>
  <c r="CP29" i="23"/>
  <c r="DB29" i="23"/>
  <c r="DN29" i="23"/>
  <c r="DZ29" i="23"/>
  <c r="EL29" i="23"/>
  <c r="EX29" i="23"/>
  <c r="FJ29" i="23"/>
  <c r="FV29" i="23"/>
  <c r="GH29" i="23"/>
  <c r="GT29" i="23"/>
  <c r="HF29" i="23"/>
  <c r="HR29" i="23"/>
  <c r="ID29" i="23"/>
  <c r="IP29" i="23"/>
  <c r="JB29" i="23"/>
  <c r="JN29" i="23"/>
  <c r="JZ29" i="23"/>
  <c r="KL29" i="23"/>
  <c r="KX29" i="23"/>
  <c r="LJ29" i="23"/>
  <c r="LV29" i="23"/>
  <c r="MH29" i="23"/>
  <c r="MT29" i="23"/>
  <c r="NF29" i="23"/>
  <c r="Q30" i="23"/>
  <c r="AC30" i="23"/>
  <c r="AO30" i="23"/>
  <c r="BA30" i="23"/>
  <c r="BM30" i="23"/>
  <c r="BY30" i="23"/>
  <c r="CK30" i="23"/>
  <c r="CW30" i="23"/>
  <c r="DI30" i="23"/>
  <c r="DU30" i="23"/>
  <c r="EG30" i="23"/>
  <c r="ES30" i="23"/>
  <c r="FE30" i="23"/>
  <c r="FQ30" i="23"/>
  <c r="GC30" i="23"/>
  <c r="GO30" i="23"/>
  <c r="HA30" i="23"/>
  <c r="HM30" i="23"/>
  <c r="HY30" i="23"/>
  <c r="IK30" i="23"/>
  <c r="IW30" i="23"/>
  <c r="JI30" i="23"/>
  <c r="JU30" i="23"/>
  <c r="KG30" i="23"/>
  <c r="KS30" i="23"/>
  <c r="LE30" i="23"/>
  <c r="LQ30" i="23"/>
  <c r="MC30" i="23"/>
  <c r="MO30" i="23"/>
  <c r="NA30" i="23"/>
  <c r="DD31" i="23"/>
  <c r="DP31" i="23"/>
  <c r="EB31" i="23"/>
  <c r="EN31" i="23"/>
  <c r="EZ31" i="23"/>
  <c r="FL31" i="23"/>
  <c r="FX31" i="23"/>
  <c r="GJ31" i="23"/>
  <c r="GV31" i="23"/>
  <c r="HH31" i="23"/>
  <c r="HT31" i="23"/>
  <c r="IF31" i="23"/>
  <c r="IR31" i="23"/>
  <c r="JD31" i="23"/>
  <c r="JP31" i="23"/>
  <c r="KB31" i="23"/>
  <c r="KN31" i="23"/>
  <c r="KZ31" i="23"/>
  <c r="LL31" i="23"/>
  <c r="LX31" i="23"/>
  <c r="MJ31" i="23"/>
  <c r="MV31" i="23"/>
  <c r="S32" i="23"/>
  <c r="AE32" i="23"/>
  <c r="AQ32" i="23"/>
  <c r="BC32" i="23"/>
  <c r="BO32" i="23"/>
  <c r="CA32" i="23"/>
  <c r="CM32" i="23"/>
  <c r="CY32" i="23"/>
  <c r="DK32" i="23"/>
  <c r="DW32" i="23"/>
  <c r="EI32" i="23"/>
  <c r="EU32" i="23"/>
  <c r="FG32" i="23"/>
  <c r="FS32" i="23"/>
  <c r="GE32" i="23"/>
  <c r="GQ32" i="23"/>
  <c r="HC32" i="23"/>
  <c r="HO32" i="23"/>
  <c r="IA32" i="23"/>
  <c r="IM32" i="23"/>
  <c r="IY32" i="23"/>
  <c r="JK32" i="23"/>
  <c r="JW32" i="23"/>
  <c r="KI32" i="23"/>
  <c r="KU32" i="23"/>
  <c r="LG32" i="23"/>
  <c r="LS32" i="23"/>
  <c r="ME32" i="23"/>
  <c r="MQ32" i="23"/>
  <c r="NC32" i="23"/>
  <c r="DV6" i="23"/>
  <c r="JJ6" i="23"/>
  <c r="CY13" i="23"/>
  <c r="IM13" i="23"/>
  <c r="CL18" i="23"/>
  <c r="HZ18" i="23"/>
  <c r="NB18" i="23"/>
  <c r="BC25" i="23"/>
  <c r="GQ25" i="23"/>
  <c r="ME25" i="23"/>
  <c r="BZ30" i="23"/>
  <c r="HN30" i="23"/>
  <c r="NB30" i="23"/>
  <c r="EH6" i="23"/>
  <c r="JV6" i="23"/>
  <c r="DK13" i="23"/>
  <c r="IY13" i="23"/>
  <c r="AD18" i="23"/>
  <c r="FR18" i="23"/>
  <c r="LF18" i="23"/>
  <c r="DK25" i="23"/>
  <c r="IY25" i="23"/>
  <c r="AD30" i="23"/>
  <c r="ET30" i="23"/>
  <c r="KH30" i="23"/>
  <c r="L5" i="23"/>
  <c r="X5" i="23"/>
  <c r="AJ5" i="23"/>
  <c r="AV5" i="23"/>
  <c r="BH5" i="23"/>
  <c r="BT5" i="23"/>
  <c r="CF5" i="23"/>
  <c r="CR5" i="23"/>
  <c r="DD5" i="23"/>
  <c r="DP5" i="23"/>
  <c r="EB5" i="23"/>
  <c r="EN5" i="23"/>
  <c r="EZ5" i="23"/>
  <c r="FL5" i="23"/>
  <c r="FX5" i="23"/>
  <c r="GJ5" i="23"/>
  <c r="GV5" i="23"/>
  <c r="HH5" i="23"/>
  <c r="HT5" i="23"/>
  <c r="IF5" i="23"/>
  <c r="IR5" i="23"/>
  <c r="JD5" i="23"/>
  <c r="JP5" i="23"/>
  <c r="KB5" i="23"/>
  <c r="KN5" i="23"/>
  <c r="KZ5" i="23"/>
  <c r="LL5" i="23"/>
  <c r="LX5" i="23"/>
  <c r="MJ5" i="23"/>
  <c r="MV5" i="23"/>
  <c r="NH5" i="23"/>
  <c r="S6" i="23"/>
  <c r="AE6" i="23"/>
  <c r="AQ6" i="23"/>
  <c r="BC6" i="23"/>
  <c r="BO6" i="23"/>
  <c r="CA6" i="23"/>
  <c r="CM6" i="23"/>
  <c r="CY6" i="23"/>
  <c r="DK6" i="23"/>
  <c r="DW6" i="23"/>
  <c r="EI6" i="23"/>
  <c r="EU6" i="23"/>
  <c r="FG6" i="23"/>
  <c r="FS6" i="23"/>
  <c r="GE6" i="23"/>
  <c r="GQ6" i="23"/>
  <c r="HC6" i="23"/>
  <c r="HO6" i="23"/>
  <c r="IA6" i="23"/>
  <c r="IM6" i="23"/>
  <c r="IY6" i="23"/>
  <c r="JK6" i="23"/>
  <c r="JW6" i="23"/>
  <c r="KI6" i="23"/>
  <c r="KU6" i="23"/>
  <c r="LG6" i="23"/>
  <c r="LS6" i="23"/>
  <c r="ME6" i="23"/>
  <c r="MQ6" i="23"/>
  <c r="NC6" i="23"/>
  <c r="I8" i="23"/>
  <c r="U8" i="23"/>
  <c r="AG8" i="23"/>
  <c r="AS8" i="23"/>
  <c r="BE8" i="23"/>
  <c r="BQ8" i="23"/>
  <c r="CC8" i="23"/>
  <c r="CO8" i="23"/>
  <c r="DA8" i="23"/>
  <c r="DM8" i="23"/>
  <c r="DY8" i="23"/>
  <c r="EK8" i="23"/>
  <c r="EW8" i="23"/>
  <c r="FI8" i="23"/>
  <c r="FU8" i="23"/>
  <c r="GG8" i="23"/>
  <c r="GS8" i="23"/>
  <c r="HE8" i="23"/>
  <c r="HQ8" i="23"/>
  <c r="IC8" i="23"/>
  <c r="IO8" i="23"/>
  <c r="JA8" i="23"/>
  <c r="JM8" i="23"/>
  <c r="JY8" i="23"/>
  <c r="KK8" i="23"/>
  <c r="KW8" i="23"/>
  <c r="LI8" i="23"/>
  <c r="LU8" i="23"/>
  <c r="MG8" i="23"/>
  <c r="MS8" i="23"/>
  <c r="NE8" i="23"/>
  <c r="R11" i="23"/>
  <c r="AD11" i="23"/>
  <c r="AP11" i="23"/>
  <c r="BB11" i="23"/>
  <c r="BN11" i="23"/>
  <c r="BZ11" i="23"/>
  <c r="CL11" i="23"/>
  <c r="CX11" i="23"/>
  <c r="DJ11" i="23"/>
  <c r="DV11" i="23"/>
  <c r="EH11" i="23"/>
  <c r="ET11" i="23"/>
  <c r="FF11" i="23"/>
  <c r="FR11" i="23"/>
  <c r="GD11" i="23"/>
  <c r="GP11" i="23"/>
  <c r="HB11" i="23"/>
  <c r="HN11" i="23"/>
  <c r="HZ11" i="23"/>
  <c r="IL11" i="23"/>
  <c r="IX11" i="23"/>
  <c r="JJ11" i="23"/>
  <c r="JV11" i="23"/>
  <c r="KH11" i="23"/>
  <c r="KT11" i="23"/>
  <c r="LF11" i="23"/>
  <c r="LR11" i="23"/>
  <c r="MD11" i="23"/>
  <c r="MP11" i="23"/>
  <c r="NB11" i="23"/>
  <c r="M12" i="23"/>
  <c r="Y12" i="23"/>
  <c r="AK12" i="23"/>
  <c r="AW12" i="23"/>
  <c r="BI12" i="23"/>
  <c r="BU12" i="23"/>
  <c r="CG12" i="23"/>
  <c r="CS12" i="23"/>
  <c r="DE12" i="23"/>
  <c r="DQ12" i="23"/>
  <c r="EC12" i="23"/>
  <c r="EO12" i="23"/>
  <c r="FA12" i="23"/>
  <c r="FM12" i="23"/>
  <c r="FY12" i="23"/>
  <c r="GK12" i="23"/>
  <c r="GW12" i="23"/>
  <c r="HI12" i="23"/>
  <c r="HU12" i="23"/>
  <c r="IG12" i="23"/>
  <c r="IS12" i="23"/>
  <c r="JE12" i="23"/>
  <c r="JQ12" i="23"/>
  <c r="KC12" i="23"/>
  <c r="KO12" i="23"/>
  <c r="LA12" i="23"/>
  <c r="LM12" i="23"/>
  <c r="LY12" i="23"/>
  <c r="MK12" i="23"/>
  <c r="MW12" i="23"/>
  <c r="NI12" i="23"/>
  <c r="H13" i="23"/>
  <c r="T13" i="23"/>
  <c r="AF13" i="23"/>
  <c r="AR13" i="23"/>
  <c r="BD13" i="23"/>
  <c r="BP13" i="23"/>
  <c r="CB13" i="23"/>
  <c r="CN13" i="23"/>
  <c r="CZ13" i="23"/>
  <c r="DL13" i="23"/>
  <c r="DX13" i="23"/>
  <c r="EJ13" i="23"/>
  <c r="EV13" i="23"/>
  <c r="FH13" i="23"/>
  <c r="FT13" i="23"/>
  <c r="GF13" i="23"/>
  <c r="GR13" i="23"/>
  <c r="HD13" i="23"/>
  <c r="HP13" i="23"/>
  <c r="IB13" i="23"/>
  <c r="IN13" i="23"/>
  <c r="IZ13" i="23"/>
  <c r="JL13" i="23"/>
  <c r="JX13" i="23"/>
  <c r="KJ13" i="23"/>
  <c r="KV13" i="23"/>
  <c r="LH13" i="23"/>
  <c r="LT13" i="23"/>
  <c r="MF13" i="23"/>
  <c r="MR13" i="23"/>
  <c r="ND13" i="23"/>
  <c r="J15" i="23"/>
  <c r="V15" i="23"/>
  <c r="AH15" i="23"/>
  <c r="AT15" i="23"/>
  <c r="BF15" i="23"/>
  <c r="BR15" i="23"/>
  <c r="CD15" i="23"/>
  <c r="CP15" i="23"/>
  <c r="DB15" i="23"/>
  <c r="DN15" i="23"/>
  <c r="DZ15" i="23"/>
  <c r="EL15" i="23"/>
  <c r="EX15" i="23"/>
  <c r="FJ15" i="23"/>
  <c r="FV15" i="23"/>
  <c r="GH15" i="23"/>
  <c r="GT15" i="23"/>
  <c r="HF15" i="23"/>
  <c r="HR15" i="23"/>
  <c r="ID15" i="23"/>
  <c r="IP15" i="23"/>
  <c r="JB15" i="23"/>
  <c r="JN15" i="23"/>
  <c r="JZ15" i="23"/>
  <c r="KL15" i="23"/>
  <c r="KX15" i="23"/>
  <c r="LJ15" i="23"/>
  <c r="LV15" i="23"/>
  <c r="MH15" i="23"/>
  <c r="MT15" i="23"/>
  <c r="NF15" i="23"/>
  <c r="L17" i="23"/>
  <c r="X17" i="23"/>
  <c r="AJ17" i="23"/>
  <c r="AV17" i="23"/>
  <c r="BH17" i="23"/>
  <c r="BT17" i="23"/>
  <c r="CF17" i="23"/>
  <c r="CR17" i="23"/>
  <c r="DD17" i="23"/>
  <c r="DP17" i="23"/>
  <c r="EB17" i="23"/>
  <c r="EN17" i="23"/>
  <c r="EZ17" i="23"/>
  <c r="FL17" i="23"/>
  <c r="FX17" i="23"/>
  <c r="GJ17" i="23"/>
  <c r="GV17" i="23"/>
  <c r="HH17" i="23"/>
  <c r="HT17" i="23"/>
  <c r="IF17" i="23"/>
  <c r="IR17" i="23"/>
  <c r="JD17" i="23"/>
  <c r="JP17" i="23"/>
  <c r="KB17" i="23"/>
  <c r="KN17" i="23"/>
  <c r="KZ17" i="23"/>
  <c r="LL17" i="23"/>
  <c r="LX17" i="23"/>
  <c r="MJ17" i="23"/>
  <c r="MV17" i="23"/>
  <c r="NH17" i="23"/>
  <c r="S18" i="23"/>
  <c r="AE18" i="23"/>
  <c r="AQ18" i="23"/>
  <c r="BC18" i="23"/>
  <c r="BO18" i="23"/>
  <c r="CA18" i="23"/>
  <c r="CM18" i="23"/>
  <c r="CY18" i="23"/>
  <c r="DK18" i="23"/>
  <c r="DW18" i="23"/>
  <c r="EI18" i="23"/>
  <c r="EU18" i="23"/>
  <c r="FG18" i="23"/>
  <c r="FS18" i="23"/>
  <c r="GE18" i="23"/>
  <c r="GQ18" i="23"/>
  <c r="HC18" i="23"/>
  <c r="HO18" i="23"/>
  <c r="IA18" i="23"/>
  <c r="IM18" i="23"/>
  <c r="IY18" i="23"/>
  <c r="JK18" i="23"/>
  <c r="JW18" i="23"/>
  <c r="KI18" i="23"/>
  <c r="KU18" i="23"/>
  <c r="LG18" i="23"/>
  <c r="LS18" i="23"/>
  <c r="ME18" i="23"/>
  <c r="MQ18" i="23"/>
  <c r="NC18" i="23"/>
  <c r="I20" i="23"/>
  <c r="U20" i="23"/>
  <c r="AG20" i="23"/>
  <c r="AS20" i="23"/>
  <c r="BE20" i="23"/>
  <c r="BQ20" i="23"/>
  <c r="CC20" i="23"/>
  <c r="CO20" i="23"/>
  <c r="DA20" i="23"/>
  <c r="DM20" i="23"/>
  <c r="DY20" i="23"/>
  <c r="EK20" i="23"/>
  <c r="EW20" i="23"/>
  <c r="FI20" i="23"/>
  <c r="FU20" i="23"/>
  <c r="GG20" i="23"/>
  <c r="GS20" i="23"/>
  <c r="HE20" i="23"/>
  <c r="HQ20" i="23"/>
  <c r="IC20" i="23"/>
  <c r="IO20" i="23"/>
  <c r="JA20" i="23"/>
  <c r="JM20" i="23"/>
  <c r="JY20" i="23"/>
  <c r="KK20" i="23"/>
  <c r="KW20" i="23"/>
  <c r="LI20" i="23"/>
  <c r="LU20" i="23"/>
  <c r="MG20" i="23"/>
  <c r="MS20" i="23"/>
  <c r="NE20" i="23"/>
  <c r="R23" i="23"/>
  <c r="AD23" i="23"/>
  <c r="AP23" i="23"/>
  <c r="BB23" i="23"/>
  <c r="BN23" i="23"/>
  <c r="BZ23" i="23"/>
  <c r="CL23" i="23"/>
  <c r="CX23" i="23"/>
  <c r="DJ23" i="23"/>
  <c r="DV23" i="23"/>
  <c r="EH23" i="23"/>
  <c r="ET23" i="23"/>
  <c r="FF23" i="23"/>
  <c r="FR23" i="23"/>
  <c r="GD23" i="23"/>
  <c r="GP23" i="23"/>
  <c r="HB23" i="23"/>
  <c r="HN23" i="23"/>
  <c r="HZ23" i="23"/>
  <c r="IL23" i="23"/>
  <c r="IX23" i="23"/>
  <c r="JJ23" i="23"/>
  <c r="JV23" i="23"/>
  <c r="KH23" i="23"/>
  <c r="KT23" i="23"/>
  <c r="LF23" i="23"/>
  <c r="LR23" i="23"/>
  <c r="MD23" i="23"/>
  <c r="MP23" i="23"/>
  <c r="NB23" i="23"/>
  <c r="M24" i="23"/>
  <c r="Y24" i="23"/>
  <c r="AK24" i="23"/>
  <c r="AW24" i="23"/>
  <c r="BI24" i="23"/>
  <c r="BU24" i="23"/>
  <c r="CG24" i="23"/>
  <c r="CS24" i="23"/>
  <c r="DE24" i="23"/>
  <c r="DQ24" i="23"/>
  <c r="EC24" i="23"/>
  <c r="EO24" i="23"/>
  <c r="FA24" i="23"/>
  <c r="FM24" i="23"/>
  <c r="FY24" i="23"/>
  <c r="GK24" i="23"/>
  <c r="GW24" i="23"/>
  <c r="HI24" i="23"/>
  <c r="HU24" i="23"/>
  <c r="IG24" i="23"/>
  <c r="IS24" i="23"/>
  <c r="JE24" i="23"/>
  <c r="JQ24" i="23"/>
  <c r="KC24" i="23"/>
  <c r="KO24" i="23"/>
  <c r="LA24" i="23"/>
  <c r="LM24" i="23"/>
  <c r="LY24" i="23"/>
  <c r="MK24" i="23"/>
  <c r="MW24" i="23"/>
  <c r="NI24" i="23"/>
  <c r="H25" i="23"/>
  <c r="T25" i="23"/>
  <c r="AF25" i="23"/>
  <c r="AR25" i="23"/>
  <c r="BD25" i="23"/>
  <c r="BP25" i="23"/>
  <c r="CB25" i="23"/>
  <c r="CN25" i="23"/>
  <c r="CZ25" i="23"/>
  <c r="DL25" i="23"/>
  <c r="DX25" i="23"/>
  <c r="EJ25" i="23"/>
  <c r="EV25" i="23"/>
  <c r="FH25" i="23"/>
  <c r="FT25" i="23"/>
  <c r="GF25" i="23"/>
  <c r="GR25" i="23"/>
  <c r="HD25" i="23"/>
  <c r="HP25" i="23"/>
  <c r="IB25" i="23"/>
  <c r="IN25" i="23"/>
  <c r="IZ25" i="23"/>
  <c r="JL25" i="23"/>
  <c r="JX25" i="23"/>
  <c r="KJ25" i="23"/>
  <c r="KV25" i="23"/>
  <c r="LH25" i="23"/>
  <c r="LT25" i="23"/>
  <c r="MF25" i="23"/>
  <c r="MR25" i="23"/>
  <c r="ND25" i="23"/>
  <c r="J27" i="23"/>
  <c r="V27" i="23"/>
  <c r="AH27" i="23"/>
  <c r="AT27" i="23"/>
  <c r="BF27" i="23"/>
  <c r="BR27" i="23"/>
  <c r="CD27" i="23"/>
  <c r="CP27" i="23"/>
  <c r="DB27" i="23"/>
  <c r="DN27" i="23"/>
  <c r="DZ27" i="23"/>
  <c r="EL27" i="23"/>
  <c r="EX27" i="23"/>
  <c r="FJ27" i="23"/>
  <c r="FV27" i="23"/>
  <c r="GH27" i="23"/>
  <c r="GT27" i="23"/>
  <c r="HF27" i="23"/>
  <c r="HR27" i="23"/>
  <c r="ID27" i="23"/>
  <c r="IP27" i="23"/>
  <c r="JB27" i="23"/>
  <c r="JN27" i="23"/>
  <c r="JZ27" i="23"/>
  <c r="KL27" i="23"/>
  <c r="KX27" i="23"/>
  <c r="LJ27" i="23"/>
  <c r="LV27" i="23"/>
  <c r="MH27" i="23"/>
  <c r="MT27" i="23"/>
  <c r="NF27" i="23"/>
  <c r="L29" i="23"/>
  <c r="X29" i="23"/>
  <c r="AJ29" i="23"/>
  <c r="AV29" i="23"/>
  <c r="BH29" i="23"/>
  <c r="BT29" i="23"/>
  <c r="CF29" i="23"/>
  <c r="CR29" i="23"/>
  <c r="DD29" i="23"/>
  <c r="DP29" i="23"/>
  <c r="EB29" i="23"/>
  <c r="EN29" i="23"/>
  <c r="EZ29" i="23"/>
  <c r="FL29" i="23"/>
  <c r="FX29" i="23"/>
  <c r="GJ29" i="23"/>
  <c r="GV29" i="23"/>
  <c r="HH29" i="23"/>
  <c r="HT29" i="23"/>
  <c r="IF29" i="23"/>
  <c r="IR29" i="23"/>
  <c r="JD29" i="23"/>
  <c r="JP29" i="23"/>
  <c r="KB29" i="23"/>
  <c r="KN29" i="23"/>
  <c r="KZ29" i="23"/>
  <c r="LL29" i="23"/>
  <c r="LX29" i="23"/>
  <c r="MJ29" i="23"/>
  <c r="MV29" i="23"/>
  <c r="NH29" i="23"/>
  <c r="S30" i="23"/>
  <c r="AE30" i="23"/>
  <c r="AQ30" i="23"/>
  <c r="BC30" i="23"/>
  <c r="BO30" i="23"/>
  <c r="CA30" i="23"/>
  <c r="CM30" i="23"/>
  <c r="CY30" i="23"/>
  <c r="DK30" i="23"/>
  <c r="DW30" i="23"/>
  <c r="EI30" i="23"/>
  <c r="EU30" i="23"/>
  <c r="FG30" i="23"/>
  <c r="FS30" i="23"/>
  <c r="GE30" i="23"/>
  <c r="GQ30" i="23"/>
  <c r="HC30" i="23"/>
  <c r="HO30" i="23"/>
  <c r="IA30" i="23"/>
  <c r="IM30" i="23"/>
  <c r="IY30" i="23"/>
  <c r="JK30" i="23"/>
  <c r="JW30" i="23"/>
  <c r="KI30" i="23"/>
  <c r="KU30" i="23"/>
  <c r="LG30" i="23"/>
  <c r="LS30" i="23"/>
  <c r="ME30" i="23"/>
  <c r="MQ30" i="23"/>
  <c r="NC30" i="23"/>
  <c r="I32" i="23"/>
  <c r="U32" i="23"/>
  <c r="AG32" i="23"/>
  <c r="AS32" i="23"/>
  <c r="BE32" i="23"/>
  <c r="BQ32" i="23"/>
  <c r="CC32" i="23"/>
  <c r="CO32" i="23"/>
  <c r="DA32" i="23"/>
  <c r="DM32" i="23"/>
  <c r="DY32" i="23"/>
  <c r="EK32" i="23"/>
  <c r="EW32" i="23"/>
  <c r="FI32" i="23"/>
  <c r="FU32" i="23"/>
  <c r="GG32" i="23"/>
  <c r="GS32" i="23"/>
  <c r="HE32" i="23"/>
  <c r="HQ32" i="23"/>
  <c r="IC32" i="23"/>
  <c r="IO32" i="23"/>
  <c r="JA32" i="23"/>
  <c r="JM32" i="23"/>
  <c r="JY32" i="23"/>
  <c r="KK32" i="23"/>
  <c r="KW32" i="23"/>
  <c r="LI32" i="23"/>
  <c r="LU32" i="23"/>
  <c r="MG32" i="23"/>
  <c r="MS32" i="23"/>
  <c r="NE32" i="23"/>
  <c r="R6" i="23"/>
  <c r="FF6" i="23"/>
  <c r="KT6" i="23"/>
  <c r="EI13" i="23"/>
  <c r="JW13" i="23"/>
  <c r="AP18" i="23"/>
  <c r="GD18" i="23"/>
  <c r="LR18" i="23"/>
  <c r="EI25" i="23"/>
  <c r="JW25" i="23"/>
  <c r="AP30" i="23"/>
  <c r="FF30" i="23"/>
  <c r="KT30" i="23"/>
  <c r="R4" i="23"/>
  <c r="AD4" i="23"/>
  <c r="AP4" i="23"/>
  <c r="BB4" i="23"/>
  <c r="BN4" i="23"/>
  <c r="BZ4" i="23"/>
  <c r="CL4" i="23"/>
  <c r="CX4" i="23"/>
  <c r="DJ4" i="23"/>
  <c r="DV4" i="23"/>
  <c r="EH4" i="23"/>
  <c r="ET4" i="23"/>
  <c r="FF4" i="23"/>
  <c r="FR4" i="23"/>
  <c r="GD4" i="23"/>
  <c r="GP4" i="23"/>
  <c r="HB4" i="23"/>
  <c r="HN4" i="23"/>
  <c r="HZ4" i="23"/>
  <c r="IL4" i="23"/>
  <c r="IX4" i="23"/>
  <c r="JJ4" i="23"/>
  <c r="JV4" i="23"/>
  <c r="KH4" i="23"/>
  <c r="KT4" i="23"/>
  <c r="LF4" i="23"/>
  <c r="LR4" i="23"/>
  <c r="MD4" i="23"/>
  <c r="MP4" i="23"/>
  <c r="M5" i="23"/>
  <c r="Y5" i="23"/>
  <c r="AK5" i="23"/>
  <c r="AW5" i="23"/>
  <c r="BI5" i="23"/>
  <c r="BU5" i="23"/>
  <c r="CG5" i="23"/>
  <c r="CS5" i="23"/>
  <c r="DE5" i="23"/>
  <c r="DQ5" i="23"/>
  <c r="EC5" i="23"/>
  <c r="EO5" i="23"/>
  <c r="FA5" i="23"/>
  <c r="FM5" i="23"/>
  <c r="FY5" i="23"/>
  <c r="GK5" i="23"/>
  <c r="GW5" i="23"/>
  <c r="HI5" i="23"/>
  <c r="HU5" i="23"/>
  <c r="IG5" i="23"/>
  <c r="IS5" i="23"/>
  <c r="JE5" i="23"/>
  <c r="JQ5" i="23"/>
  <c r="KC5" i="23"/>
  <c r="KO5" i="23"/>
  <c r="LA5" i="23"/>
  <c r="LM5" i="23"/>
  <c r="LY5" i="23"/>
  <c r="MK5" i="23"/>
  <c r="MW5" i="23"/>
  <c r="H6" i="23"/>
  <c r="T6" i="23"/>
  <c r="AF6" i="23"/>
  <c r="AR6" i="23"/>
  <c r="BD6" i="23"/>
  <c r="BP6" i="23"/>
  <c r="CB6" i="23"/>
  <c r="CN6" i="23"/>
  <c r="CZ6" i="23"/>
  <c r="DL6" i="23"/>
  <c r="DX6" i="23"/>
  <c r="EJ6" i="23"/>
  <c r="EV6" i="23"/>
  <c r="FH6" i="23"/>
  <c r="FT6" i="23"/>
  <c r="GF6" i="23"/>
  <c r="GR6" i="23"/>
  <c r="HD6" i="23"/>
  <c r="HP6" i="23"/>
  <c r="IB6" i="23"/>
  <c r="IN6" i="23"/>
  <c r="IZ6" i="23"/>
  <c r="JL6" i="23"/>
  <c r="JX6" i="23"/>
  <c r="KJ6" i="23"/>
  <c r="KV6" i="23"/>
  <c r="LH6" i="23"/>
  <c r="LT6" i="23"/>
  <c r="MF6" i="23"/>
  <c r="MR6" i="23"/>
  <c r="J8" i="23"/>
  <c r="V8" i="23"/>
  <c r="AH8" i="23"/>
  <c r="AT8" i="23"/>
  <c r="BF8" i="23"/>
  <c r="BR8" i="23"/>
  <c r="CD8" i="23"/>
  <c r="CP8" i="23"/>
  <c r="DB8" i="23"/>
  <c r="DN8" i="23"/>
  <c r="DZ8" i="23"/>
  <c r="EL8" i="23"/>
  <c r="EX8" i="23"/>
  <c r="FJ8" i="23"/>
  <c r="FV8" i="23"/>
  <c r="GH8" i="23"/>
  <c r="GT8" i="23"/>
  <c r="HF8" i="23"/>
  <c r="HR8" i="23"/>
  <c r="ID8" i="23"/>
  <c r="IP8" i="23"/>
  <c r="JB8" i="23"/>
  <c r="JN8" i="23"/>
  <c r="JZ8" i="23"/>
  <c r="KL8" i="23"/>
  <c r="KX8" i="23"/>
  <c r="LJ8" i="23"/>
  <c r="LV8" i="23"/>
  <c r="MH8" i="23"/>
  <c r="MT8" i="23"/>
  <c r="S11" i="23"/>
  <c r="AE11" i="23"/>
  <c r="AQ11" i="23"/>
  <c r="BC11" i="23"/>
  <c r="BO11" i="23"/>
  <c r="CA11" i="23"/>
  <c r="CM11" i="23"/>
  <c r="CY11" i="23"/>
  <c r="DK11" i="23"/>
  <c r="DW11" i="23"/>
  <c r="EI11" i="23"/>
  <c r="EU11" i="23"/>
  <c r="FG11" i="23"/>
  <c r="FS11" i="23"/>
  <c r="GE11" i="23"/>
  <c r="GQ11" i="23"/>
  <c r="HC11" i="23"/>
  <c r="HO11" i="23"/>
  <c r="IA11" i="23"/>
  <c r="IM11" i="23"/>
  <c r="IY11" i="23"/>
  <c r="JK11" i="23"/>
  <c r="JW11" i="23"/>
  <c r="KI11" i="23"/>
  <c r="KU11" i="23"/>
  <c r="LG11" i="23"/>
  <c r="LS11" i="23"/>
  <c r="ME11" i="23"/>
  <c r="MQ11" i="23"/>
  <c r="N12" i="23"/>
  <c r="Z12" i="23"/>
  <c r="AL12" i="23"/>
  <c r="AX12" i="23"/>
  <c r="BJ12" i="23"/>
  <c r="BV12" i="23"/>
  <c r="CH12" i="23"/>
  <c r="CT12" i="23"/>
  <c r="DF12" i="23"/>
  <c r="DR12" i="23"/>
  <c r="ED12" i="23"/>
  <c r="EP12" i="23"/>
  <c r="FB12" i="23"/>
  <c r="FN12" i="23"/>
  <c r="FZ12" i="23"/>
  <c r="GL12" i="23"/>
  <c r="GX12" i="23"/>
  <c r="HJ12" i="23"/>
  <c r="HV12" i="23"/>
  <c r="IH12" i="23"/>
  <c r="IT12" i="23"/>
  <c r="JF12" i="23"/>
  <c r="JR12" i="23"/>
  <c r="KD12" i="23"/>
  <c r="KP12" i="23"/>
  <c r="LB12" i="23"/>
  <c r="LN12" i="23"/>
  <c r="LZ12" i="23"/>
  <c r="ML12" i="23"/>
  <c r="MX12" i="23"/>
  <c r="I13" i="23"/>
  <c r="U13" i="23"/>
  <c r="AG13" i="23"/>
  <c r="AS13" i="23"/>
  <c r="BE13" i="23"/>
  <c r="BQ13" i="23"/>
  <c r="CC13" i="23"/>
  <c r="CO13" i="23"/>
  <c r="DA13" i="23"/>
  <c r="DM13" i="23"/>
  <c r="DY13" i="23"/>
  <c r="EK13" i="23"/>
  <c r="EW13" i="23"/>
  <c r="FI13" i="23"/>
  <c r="FU13" i="23"/>
  <c r="GG13" i="23"/>
  <c r="GS13" i="23"/>
  <c r="HE13" i="23"/>
  <c r="HQ13" i="23"/>
  <c r="IC13" i="23"/>
  <c r="IO13" i="23"/>
  <c r="JA13" i="23"/>
  <c r="JM13" i="23"/>
  <c r="JY13" i="23"/>
  <c r="KK13" i="23"/>
  <c r="KW13" i="23"/>
  <c r="LI13" i="23"/>
  <c r="LU13" i="23"/>
  <c r="MG13" i="23"/>
  <c r="MS13" i="23"/>
  <c r="K15" i="23"/>
  <c r="W15" i="23"/>
  <c r="AI15" i="23"/>
  <c r="AU15" i="23"/>
  <c r="BG15" i="23"/>
  <c r="BS15" i="23"/>
  <c r="CE15" i="23"/>
  <c r="CQ15" i="23"/>
  <c r="DC15" i="23"/>
  <c r="DO15" i="23"/>
  <c r="EA15" i="23"/>
  <c r="EM15" i="23"/>
  <c r="EY15" i="23"/>
  <c r="FK15" i="23"/>
  <c r="FW15" i="23"/>
  <c r="GI15" i="23"/>
  <c r="GU15" i="23"/>
  <c r="HG15" i="23"/>
  <c r="HS15" i="23"/>
  <c r="IE15" i="23"/>
  <c r="IQ15" i="23"/>
  <c r="JC15" i="23"/>
  <c r="JO15" i="23"/>
  <c r="KA15" i="23"/>
  <c r="KM15" i="23"/>
  <c r="KY15" i="23"/>
  <c r="LK15" i="23"/>
  <c r="LW15" i="23"/>
  <c r="MI15" i="23"/>
  <c r="MU15" i="23"/>
  <c r="R16" i="23"/>
  <c r="AD16" i="23"/>
  <c r="AP16" i="23"/>
  <c r="BB16" i="23"/>
  <c r="BN16" i="23"/>
  <c r="BZ16" i="23"/>
  <c r="CL16" i="23"/>
  <c r="CX16" i="23"/>
  <c r="DJ16" i="23"/>
  <c r="DV16" i="23"/>
  <c r="EH16" i="23"/>
  <c r="ET16" i="23"/>
  <c r="FF16" i="23"/>
  <c r="FR16" i="23"/>
  <c r="GD16" i="23"/>
  <c r="GP16" i="23"/>
  <c r="HB16" i="23"/>
  <c r="HN16" i="23"/>
  <c r="HZ16" i="23"/>
  <c r="IL16" i="23"/>
  <c r="IX16" i="23"/>
  <c r="JJ16" i="23"/>
  <c r="JV16" i="23"/>
  <c r="KH16" i="23"/>
  <c r="KT16" i="23"/>
  <c r="LF16" i="23"/>
  <c r="LR16" i="23"/>
  <c r="MD16" i="23"/>
  <c r="MP16" i="23"/>
  <c r="M17" i="23"/>
  <c r="Y17" i="23"/>
  <c r="AK17" i="23"/>
  <c r="AW17" i="23"/>
  <c r="BI17" i="23"/>
  <c r="BU17" i="23"/>
  <c r="CG17" i="23"/>
  <c r="CS17" i="23"/>
  <c r="DE17" i="23"/>
  <c r="DQ17" i="23"/>
  <c r="EC17" i="23"/>
  <c r="EO17" i="23"/>
  <c r="FA17" i="23"/>
  <c r="FM17" i="23"/>
  <c r="FY17" i="23"/>
  <c r="GK17" i="23"/>
  <c r="GW17" i="23"/>
  <c r="HI17" i="23"/>
  <c r="HU17" i="23"/>
  <c r="IG17" i="23"/>
  <c r="IS17" i="23"/>
  <c r="JE17" i="23"/>
  <c r="JQ17" i="23"/>
  <c r="KC17" i="23"/>
  <c r="KO17" i="23"/>
  <c r="LA17" i="23"/>
  <c r="LM17" i="23"/>
  <c r="LY17" i="23"/>
  <c r="MK17" i="23"/>
  <c r="MW17" i="23"/>
  <c r="H18" i="23"/>
  <c r="T18" i="23"/>
  <c r="AF18" i="23"/>
  <c r="AR18" i="23"/>
  <c r="BD18" i="23"/>
  <c r="BP18" i="23"/>
  <c r="CB18" i="23"/>
  <c r="CN18" i="23"/>
  <c r="CZ18" i="23"/>
  <c r="DL18" i="23"/>
  <c r="DX18" i="23"/>
  <c r="EJ18" i="23"/>
  <c r="EV18" i="23"/>
  <c r="FH18" i="23"/>
  <c r="FT18" i="23"/>
  <c r="GF18" i="23"/>
  <c r="GR18" i="23"/>
  <c r="HD18" i="23"/>
  <c r="HP18" i="23"/>
  <c r="IB18" i="23"/>
  <c r="IN18" i="23"/>
  <c r="IZ18" i="23"/>
  <c r="JL18" i="23"/>
  <c r="JX18" i="23"/>
  <c r="KJ18" i="23"/>
  <c r="KV18" i="23"/>
  <c r="LH18" i="23"/>
  <c r="LT18" i="23"/>
  <c r="MF18" i="23"/>
  <c r="MR18" i="23"/>
  <c r="J20" i="23"/>
  <c r="V20" i="23"/>
  <c r="AH20" i="23"/>
  <c r="AT20" i="23"/>
  <c r="BF20" i="23"/>
  <c r="BR20" i="23"/>
  <c r="CD20" i="23"/>
  <c r="CP20" i="23"/>
  <c r="DB20" i="23"/>
  <c r="DN20" i="23"/>
  <c r="DZ20" i="23"/>
  <c r="EL20" i="23"/>
  <c r="EX20" i="23"/>
  <c r="FJ20" i="23"/>
  <c r="FV20" i="23"/>
  <c r="GH20" i="23"/>
  <c r="GT20" i="23"/>
  <c r="HF20" i="23"/>
  <c r="HR20" i="23"/>
  <c r="ID20" i="23"/>
  <c r="IP20" i="23"/>
  <c r="JB20" i="23"/>
  <c r="JN20" i="23"/>
  <c r="JZ20" i="23"/>
  <c r="KL20" i="23"/>
  <c r="KX20" i="23"/>
  <c r="LJ20" i="23"/>
  <c r="LV20" i="23"/>
  <c r="MH20" i="23"/>
  <c r="MT20" i="23"/>
  <c r="S23" i="23"/>
  <c r="AE23" i="23"/>
  <c r="AQ23" i="23"/>
  <c r="BC23" i="23"/>
  <c r="BO23" i="23"/>
  <c r="CA23" i="23"/>
  <c r="CM23" i="23"/>
  <c r="CY23" i="23"/>
  <c r="DK23" i="23"/>
  <c r="DW23" i="23"/>
  <c r="EI23" i="23"/>
  <c r="EU23" i="23"/>
  <c r="FG23" i="23"/>
  <c r="FS23" i="23"/>
  <c r="GE23" i="23"/>
  <c r="GQ23" i="23"/>
  <c r="HC23" i="23"/>
  <c r="HO23" i="23"/>
  <c r="IA23" i="23"/>
  <c r="IM23" i="23"/>
  <c r="IY23" i="23"/>
  <c r="JK23" i="23"/>
  <c r="JW23" i="23"/>
  <c r="KI23" i="23"/>
  <c r="KU23" i="23"/>
  <c r="LG23" i="23"/>
  <c r="LS23" i="23"/>
  <c r="ME23" i="23"/>
  <c r="MQ23" i="23"/>
  <c r="N24" i="23"/>
  <c r="Z24" i="23"/>
  <c r="AL24" i="23"/>
  <c r="AX24" i="23"/>
  <c r="BJ24" i="23"/>
  <c r="BV24" i="23"/>
  <c r="CH24" i="23"/>
  <c r="CT24" i="23"/>
  <c r="DF24" i="23"/>
  <c r="DR24" i="23"/>
  <c r="ED24" i="23"/>
  <c r="EP24" i="23"/>
  <c r="FB24" i="23"/>
  <c r="FN24" i="23"/>
  <c r="FZ24" i="23"/>
  <c r="GL24" i="23"/>
  <c r="GX24" i="23"/>
  <c r="HJ24" i="23"/>
  <c r="HV24" i="23"/>
  <c r="IH24" i="23"/>
  <c r="IT24" i="23"/>
  <c r="JF24" i="23"/>
  <c r="JR24" i="23"/>
  <c r="KD24" i="23"/>
  <c r="KP24" i="23"/>
  <c r="LB24" i="23"/>
  <c r="LN24" i="23"/>
  <c r="LZ24" i="23"/>
  <c r="ML24" i="23"/>
  <c r="MX24" i="23"/>
  <c r="I25" i="23"/>
  <c r="U25" i="23"/>
  <c r="AG25" i="23"/>
  <c r="AS25" i="23"/>
  <c r="BE25" i="23"/>
  <c r="BQ25" i="23"/>
  <c r="CC25" i="23"/>
  <c r="CO25" i="23"/>
  <c r="DA25" i="23"/>
  <c r="DM25" i="23"/>
  <c r="DY25" i="23"/>
  <c r="EK25" i="23"/>
  <c r="EW25" i="23"/>
  <c r="FI25" i="23"/>
  <c r="FU25" i="23"/>
  <c r="GG25" i="23"/>
  <c r="GS25" i="23"/>
  <c r="HE25" i="23"/>
  <c r="HQ25" i="23"/>
  <c r="IC25" i="23"/>
  <c r="IO25" i="23"/>
  <c r="JA25" i="23"/>
  <c r="JM25" i="23"/>
  <c r="JY25" i="23"/>
  <c r="KK25" i="23"/>
  <c r="KW25" i="23"/>
  <c r="LI25" i="23"/>
  <c r="LU25" i="23"/>
  <c r="MG25" i="23"/>
  <c r="MS25" i="23"/>
  <c r="K27" i="23"/>
  <c r="W27" i="23"/>
  <c r="AI27" i="23"/>
  <c r="AU27" i="23"/>
  <c r="BG27" i="23"/>
  <c r="BS27" i="23"/>
  <c r="CE27" i="23"/>
  <c r="CQ27" i="23"/>
  <c r="DC27" i="23"/>
  <c r="DO27" i="23"/>
  <c r="EA27" i="23"/>
  <c r="EM27" i="23"/>
  <c r="EY27" i="23"/>
  <c r="FK27" i="23"/>
  <c r="FW27" i="23"/>
  <c r="GI27" i="23"/>
  <c r="GU27" i="23"/>
  <c r="HG27" i="23"/>
  <c r="HS27" i="23"/>
  <c r="IE27" i="23"/>
  <c r="IQ27" i="23"/>
  <c r="JC27" i="23"/>
  <c r="JO27" i="23"/>
  <c r="KA27" i="23"/>
  <c r="KM27" i="23"/>
  <c r="KY27" i="23"/>
  <c r="LK27" i="23"/>
  <c r="LW27" i="23"/>
  <c r="MI27" i="23"/>
  <c r="MU27" i="23"/>
  <c r="R28" i="23"/>
  <c r="AD28" i="23"/>
  <c r="AP28" i="23"/>
  <c r="BB28" i="23"/>
  <c r="BN28" i="23"/>
  <c r="BZ28" i="23"/>
  <c r="CL28" i="23"/>
  <c r="CX28" i="23"/>
  <c r="DJ28" i="23"/>
  <c r="DV28" i="23"/>
  <c r="EH28" i="23"/>
  <c r="ET28" i="23"/>
  <c r="FF28" i="23"/>
  <c r="FR28" i="23"/>
  <c r="GD28" i="23"/>
  <c r="GP28" i="23"/>
  <c r="HB28" i="23"/>
  <c r="HN28" i="23"/>
  <c r="HZ28" i="23"/>
  <c r="IL28" i="23"/>
  <c r="IX28" i="23"/>
  <c r="JJ28" i="23"/>
  <c r="JV28" i="23"/>
  <c r="KH28" i="23"/>
  <c r="KT28" i="23"/>
  <c r="LF28" i="23"/>
  <c r="LR28" i="23"/>
  <c r="MD28" i="23"/>
  <c r="MP28" i="23"/>
  <c r="M29" i="23"/>
  <c r="Y29" i="23"/>
  <c r="AK29" i="23"/>
  <c r="AW29" i="23"/>
  <c r="BI29" i="23"/>
  <c r="BU29" i="23"/>
  <c r="CG29" i="23"/>
  <c r="CS29" i="23"/>
  <c r="DE29" i="23"/>
  <c r="DQ29" i="23"/>
  <c r="EC29" i="23"/>
  <c r="EO29" i="23"/>
  <c r="FA29" i="23"/>
  <c r="FM29" i="23"/>
  <c r="FY29" i="23"/>
  <c r="GK29" i="23"/>
  <c r="GW29" i="23"/>
  <c r="HI29" i="23"/>
  <c r="HU29" i="23"/>
  <c r="IG29" i="23"/>
  <c r="IS29" i="23"/>
  <c r="JE29" i="23"/>
  <c r="JQ29" i="23"/>
  <c r="KC29" i="23"/>
  <c r="KO29" i="23"/>
  <c r="LA29" i="23"/>
  <c r="LM29" i="23"/>
  <c r="LY29" i="23"/>
  <c r="MK29" i="23"/>
  <c r="MW29" i="23"/>
  <c r="H30" i="23"/>
  <c r="T30" i="23"/>
  <c r="AF30" i="23"/>
  <c r="AR30" i="23"/>
  <c r="BD30" i="23"/>
  <c r="BP30" i="23"/>
  <c r="CB30" i="23"/>
  <c r="CN30" i="23"/>
  <c r="CZ30" i="23"/>
  <c r="DL30" i="23"/>
  <c r="DX30" i="23"/>
  <c r="EJ30" i="23"/>
  <c r="EV30" i="23"/>
  <c r="FH30" i="23"/>
  <c r="FT30" i="23"/>
  <c r="GF30" i="23"/>
  <c r="GR30" i="23"/>
  <c r="HD30" i="23"/>
  <c r="HP30" i="23"/>
  <c r="IB30" i="23"/>
  <c r="IN30" i="23"/>
  <c r="IZ30" i="23"/>
  <c r="JL30" i="23"/>
  <c r="JX30" i="23"/>
  <c r="KJ30" i="23"/>
  <c r="KV30" i="23"/>
  <c r="LH30" i="23"/>
  <c r="LT30" i="23"/>
  <c r="MF30" i="23"/>
  <c r="MR30" i="23"/>
  <c r="J32" i="23"/>
  <c r="V32" i="23"/>
  <c r="AH32" i="23"/>
  <c r="AT32" i="23"/>
  <c r="BF32" i="23"/>
  <c r="BR32" i="23"/>
  <c r="CD32" i="23"/>
  <c r="CP32" i="23"/>
  <c r="DB32" i="23"/>
  <c r="DN32" i="23"/>
  <c r="DZ32" i="23"/>
  <c r="EL32" i="23"/>
  <c r="EX32" i="23"/>
  <c r="FJ32" i="23"/>
  <c r="FV32" i="23"/>
  <c r="GH32" i="23"/>
  <c r="GT32" i="23"/>
  <c r="HF32" i="23"/>
  <c r="HR32" i="23"/>
  <c r="ID32" i="23"/>
  <c r="IP32" i="23"/>
  <c r="JB32" i="23"/>
  <c r="JN32" i="23"/>
  <c r="JZ32" i="23"/>
  <c r="KL32" i="23"/>
  <c r="KX32" i="23"/>
  <c r="LJ32" i="23"/>
  <c r="LV32" i="23"/>
  <c r="MH32" i="23"/>
  <c r="MT32" i="23"/>
  <c r="I2" i="16"/>
  <c r="J2" i="16"/>
  <c r="K2" i="16"/>
  <c r="L2" i="16"/>
  <c r="M2" i="16"/>
  <c r="N2" i="16"/>
  <c r="O2" i="16"/>
  <c r="P2" i="16"/>
  <c r="Q2" i="16"/>
  <c r="R2" i="16"/>
  <c r="S2" i="16"/>
  <c r="T2" i="16"/>
  <c r="U2" i="16"/>
  <c r="V2" i="16"/>
  <c r="W2" i="16"/>
  <c r="X2" i="16"/>
  <c r="Y2" i="16"/>
  <c r="Z2" i="16"/>
  <c r="AA2" i="16"/>
  <c r="AB2" i="16"/>
  <c r="AC2" i="16"/>
  <c r="AD2" i="16"/>
  <c r="AE2" i="16"/>
  <c r="AF2" i="16"/>
  <c r="AG2" i="16"/>
  <c r="AH2" i="16"/>
  <c r="AI2" i="16"/>
  <c r="AJ2" i="16"/>
  <c r="AK2" i="16"/>
  <c r="AL2" i="16"/>
  <c r="AM2" i="16"/>
  <c r="AN2" i="16"/>
  <c r="AO2" i="16"/>
  <c r="AP2" i="16"/>
  <c r="AQ2" i="16"/>
  <c r="AR2" i="16"/>
  <c r="AS2" i="16"/>
  <c r="AT2" i="16"/>
  <c r="AU2" i="16"/>
  <c r="AV2" i="16"/>
  <c r="AW2" i="16"/>
  <c r="AX2" i="16"/>
  <c r="AY2" i="16"/>
  <c r="AZ2" i="16"/>
  <c r="BA2" i="16"/>
  <c r="BB2" i="16"/>
  <c r="BC2" i="16"/>
  <c r="BD2" i="16"/>
  <c r="BE2" i="16"/>
  <c r="BF2" i="16"/>
  <c r="BG2" i="16"/>
  <c r="BH2" i="16"/>
  <c r="BI2" i="16"/>
  <c r="BJ2" i="16"/>
  <c r="BK2" i="16"/>
  <c r="BL2" i="16"/>
  <c r="BM2" i="16"/>
  <c r="BN2" i="16"/>
  <c r="BO2" i="16"/>
  <c r="BP2" i="16"/>
  <c r="BQ2" i="16"/>
  <c r="BR2" i="16"/>
  <c r="BS2" i="16"/>
  <c r="BT2" i="16"/>
  <c r="BU2" i="16"/>
  <c r="BV2" i="16"/>
  <c r="BW2" i="16"/>
  <c r="BX2" i="16"/>
  <c r="BY2" i="16"/>
  <c r="BZ2" i="16"/>
  <c r="CA2" i="16"/>
  <c r="CB2" i="16"/>
  <c r="CC2" i="16"/>
  <c r="CD2" i="16"/>
  <c r="CE2" i="16"/>
  <c r="CF2" i="16"/>
  <c r="CG2" i="16"/>
  <c r="CH2" i="16"/>
  <c r="CI2" i="16"/>
  <c r="CJ2" i="16"/>
  <c r="CK2" i="16"/>
  <c r="CL2" i="16"/>
  <c r="CM2" i="16"/>
  <c r="CN2" i="16"/>
  <c r="CO2" i="16"/>
  <c r="CP2" i="16"/>
  <c r="CQ2" i="16"/>
  <c r="CR2" i="16"/>
  <c r="CS2" i="16"/>
  <c r="CT2" i="16"/>
  <c r="CU2" i="16"/>
  <c r="CV2" i="16"/>
  <c r="CW2" i="16"/>
  <c r="CX2" i="16"/>
  <c r="CY2" i="16"/>
  <c r="CZ2" i="16"/>
  <c r="DA2" i="16"/>
  <c r="DB2" i="16"/>
  <c r="DC2" i="16"/>
  <c r="DD2" i="16"/>
  <c r="DE2" i="16"/>
  <c r="DF2" i="16"/>
  <c r="DG2" i="16"/>
  <c r="DH2" i="16"/>
  <c r="DI2" i="16"/>
  <c r="DJ2" i="16"/>
  <c r="DK2" i="16"/>
  <c r="DL2" i="16"/>
  <c r="DM2" i="16"/>
  <c r="DN2" i="16"/>
  <c r="DO2" i="16"/>
  <c r="DP2" i="16"/>
  <c r="DQ2" i="16"/>
  <c r="DR2" i="16"/>
  <c r="DS2" i="16"/>
  <c r="DT2" i="16"/>
  <c r="DU2" i="16"/>
  <c r="DV2" i="16"/>
  <c r="DW2" i="16"/>
  <c r="DX2" i="16"/>
  <c r="DY2" i="16"/>
  <c r="DZ2" i="16"/>
  <c r="EA2" i="16"/>
  <c r="EB2" i="16"/>
  <c r="EC2" i="16"/>
  <c r="ED2" i="16"/>
  <c r="EE2" i="16"/>
  <c r="EF2" i="16"/>
  <c r="EG2" i="16"/>
  <c r="EH2" i="16"/>
  <c r="EI2" i="16"/>
  <c r="EJ2" i="16"/>
  <c r="EK2" i="16"/>
  <c r="EL2" i="16"/>
  <c r="EM2" i="16"/>
  <c r="EN2" i="16"/>
  <c r="EO2" i="16"/>
  <c r="EP2" i="16"/>
  <c r="EQ2" i="16"/>
  <c r="ER2" i="16"/>
  <c r="ES2" i="16"/>
  <c r="ET2" i="16"/>
  <c r="EU2" i="16"/>
  <c r="EV2" i="16"/>
  <c r="EW2" i="16"/>
  <c r="EX2" i="16"/>
  <c r="EY2" i="16"/>
  <c r="EZ2" i="16"/>
  <c r="FA2" i="16"/>
  <c r="FB2" i="16"/>
  <c r="FC2" i="16"/>
  <c r="FD2" i="16"/>
  <c r="FE2" i="16"/>
  <c r="FF2" i="16"/>
  <c r="FG2" i="16"/>
  <c r="FH2" i="16"/>
  <c r="FI2" i="16"/>
  <c r="FJ2" i="16"/>
  <c r="FK2" i="16"/>
  <c r="FL2" i="16"/>
  <c r="FM2" i="16"/>
  <c r="FN2" i="16"/>
  <c r="FO2" i="16"/>
  <c r="FP2" i="16"/>
  <c r="FQ2" i="16"/>
  <c r="FR2" i="16"/>
  <c r="FS2" i="16"/>
  <c r="FT2" i="16"/>
  <c r="FU2" i="16"/>
  <c r="FV2" i="16"/>
  <c r="FW2" i="16"/>
  <c r="FX2" i="16"/>
  <c r="FY2" i="16"/>
  <c r="FZ2" i="16"/>
  <c r="GA2" i="16"/>
  <c r="GB2" i="16"/>
  <c r="GC2" i="16"/>
  <c r="GD2" i="16"/>
  <c r="GE2" i="16"/>
  <c r="GF2" i="16"/>
  <c r="GG2" i="16"/>
  <c r="GH2" i="16"/>
  <c r="GI2" i="16"/>
  <c r="GJ2" i="16"/>
  <c r="GK2" i="16"/>
  <c r="GL2" i="16"/>
  <c r="GM2" i="16"/>
  <c r="GN2" i="16"/>
  <c r="GO2" i="16"/>
  <c r="GP2" i="16"/>
  <c r="GQ2" i="16"/>
  <c r="GR2" i="16"/>
  <c r="GS2" i="16"/>
  <c r="GT2" i="16"/>
  <c r="GU2" i="16"/>
  <c r="GV2" i="16"/>
  <c r="GW2" i="16"/>
  <c r="GX2" i="16"/>
  <c r="GY2" i="16"/>
  <c r="GZ2" i="16"/>
  <c r="HA2" i="16"/>
  <c r="HB2" i="16"/>
  <c r="HC2" i="16"/>
  <c r="HD2" i="16"/>
  <c r="HE2" i="16"/>
  <c r="HF2" i="16"/>
  <c r="HG2" i="16"/>
  <c r="HH2" i="16"/>
  <c r="HI2" i="16"/>
  <c r="HJ2" i="16"/>
  <c r="HK2" i="16"/>
  <c r="HL2" i="16"/>
  <c r="HM2" i="16"/>
  <c r="HN2" i="16"/>
  <c r="HO2" i="16"/>
  <c r="HP2" i="16"/>
  <c r="HQ2" i="16"/>
  <c r="HR2" i="16"/>
  <c r="HS2" i="16"/>
  <c r="HT2" i="16"/>
  <c r="HU2" i="16"/>
  <c r="HV2" i="16"/>
  <c r="HW2" i="16"/>
  <c r="HX2" i="16"/>
  <c r="HY2" i="16"/>
  <c r="HZ2" i="16"/>
  <c r="IA2" i="16"/>
  <c r="IB2" i="16"/>
  <c r="IC2" i="16"/>
  <c r="ID2" i="16"/>
  <c r="IE2" i="16"/>
  <c r="IF2" i="16"/>
  <c r="IG2" i="16"/>
  <c r="IH2" i="16"/>
  <c r="II2" i="16"/>
  <c r="IJ2" i="16"/>
  <c r="IK2" i="16"/>
  <c r="IL2" i="16"/>
  <c r="IM2" i="16"/>
  <c r="IN2" i="16"/>
  <c r="IO2" i="16"/>
  <c r="IP2" i="16"/>
  <c r="IQ2" i="16"/>
  <c r="IR2" i="16"/>
  <c r="IS2" i="16"/>
  <c r="IT2" i="16"/>
  <c r="IU2" i="16"/>
  <c r="IV2" i="16"/>
  <c r="IW2" i="16"/>
  <c r="IX2" i="16"/>
  <c r="IY2" i="16"/>
  <c r="IZ2" i="16"/>
  <c r="JA2" i="16"/>
  <c r="JB2" i="16"/>
  <c r="JC2" i="16"/>
  <c r="JD2" i="16"/>
  <c r="JE2" i="16"/>
  <c r="JF2" i="16"/>
  <c r="JG2" i="16"/>
  <c r="JH2" i="16"/>
  <c r="JI2" i="16"/>
  <c r="JJ2" i="16"/>
  <c r="JK2" i="16"/>
  <c r="JL2" i="16"/>
  <c r="JM2" i="16"/>
  <c r="JN2" i="16"/>
  <c r="JO2" i="16"/>
  <c r="JP2" i="16"/>
  <c r="JQ2" i="16"/>
  <c r="JR2" i="16"/>
  <c r="JS2" i="16"/>
  <c r="JT2" i="16"/>
  <c r="JU2" i="16"/>
  <c r="JV2" i="16"/>
  <c r="JW2" i="16"/>
  <c r="JX2" i="16"/>
  <c r="JY2" i="16"/>
  <c r="JZ2" i="16"/>
  <c r="KA2" i="16"/>
  <c r="KB2" i="16"/>
  <c r="KC2" i="16"/>
  <c r="KD2" i="16"/>
  <c r="KE2" i="16"/>
  <c r="KF2" i="16"/>
  <c r="KG2" i="16"/>
  <c r="KH2" i="16"/>
  <c r="KI2" i="16"/>
  <c r="KJ2" i="16"/>
  <c r="KK2" i="16"/>
  <c r="KL2" i="16"/>
  <c r="KM2" i="16"/>
  <c r="KN2" i="16"/>
  <c r="KO2" i="16"/>
  <c r="KP2" i="16"/>
  <c r="KQ2" i="16"/>
  <c r="KR2" i="16"/>
  <c r="KS2" i="16"/>
  <c r="KT2" i="16"/>
  <c r="KU2" i="16"/>
  <c r="KV2" i="16"/>
  <c r="KW2" i="16"/>
  <c r="KX2" i="16"/>
  <c r="KY2" i="16"/>
  <c r="KZ2" i="16"/>
  <c r="LA2" i="16"/>
  <c r="LB2" i="16"/>
  <c r="LC2" i="16"/>
  <c r="LD2" i="16"/>
  <c r="LE2" i="16"/>
  <c r="LF2" i="16"/>
  <c r="LG2" i="16"/>
  <c r="LH2" i="16"/>
  <c r="LI2" i="16"/>
  <c r="LJ2" i="16"/>
  <c r="LK2" i="16"/>
  <c r="LL2" i="16"/>
  <c r="LM2" i="16"/>
  <c r="LN2" i="16"/>
  <c r="LO2" i="16"/>
  <c r="LP2" i="16"/>
  <c r="LQ2" i="16"/>
  <c r="LR2" i="16"/>
  <c r="LS2" i="16"/>
  <c r="LT2" i="16"/>
  <c r="LU2" i="16"/>
  <c r="LV2" i="16"/>
  <c r="LW2" i="16"/>
  <c r="LX2" i="16"/>
  <c r="LY2" i="16"/>
  <c r="LZ2" i="16"/>
  <c r="MA2" i="16"/>
  <c r="MB2" i="16"/>
  <c r="MC2" i="16"/>
  <c r="MD2" i="16"/>
  <c r="ME2" i="16"/>
  <c r="MF2" i="16"/>
  <c r="MG2" i="16"/>
  <c r="MH2" i="16"/>
  <c r="MI2" i="16"/>
  <c r="MJ2" i="16"/>
  <c r="MK2" i="16"/>
  <c r="ML2" i="16"/>
  <c r="MM2" i="16"/>
  <c r="MN2" i="16"/>
  <c r="MO2" i="16"/>
  <c r="MP2" i="16"/>
  <c r="MQ2" i="16"/>
  <c r="MR2" i="16"/>
  <c r="MS2" i="16"/>
  <c r="MT2" i="16"/>
  <c r="MU2" i="16"/>
  <c r="MV2" i="16"/>
  <c r="MW2" i="16"/>
  <c r="MX2" i="16"/>
  <c r="MY2" i="16"/>
  <c r="MZ2" i="16"/>
  <c r="NA2" i="16"/>
  <c r="NB2" i="16"/>
  <c r="NC2" i="16"/>
  <c r="ND2" i="16"/>
  <c r="NE2" i="16"/>
  <c r="NF2" i="16"/>
  <c r="NG2" i="16"/>
  <c r="NH2" i="16"/>
  <c r="NI2" i="16"/>
  <c r="NJ2" i="16"/>
  <c r="F4" i="16"/>
  <c r="G4" i="16"/>
  <c r="F5" i="16"/>
  <c r="G5" i="16"/>
  <c r="F6" i="16"/>
  <c r="G6" i="16"/>
  <c r="F7" i="16"/>
  <c r="G7" i="16"/>
  <c r="F8" i="16"/>
  <c r="G8" i="16"/>
  <c r="F9" i="16"/>
  <c r="G9" i="16"/>
  <c r="F10" i="16"/>
  <c r="G10" i="16"/>
  <c r="F11" i="16"/>
  <c r="G11" i="16"/>
  <c r="F12" i="16"/>
  <c r="G12" i="16"/>
  <c r="F13" i="16"/>
  <c r="G13" i="16"/>
  <c r="F14" i="16"/>
  <c r="G14" i="16"/>
  <c r="F15" i="16"/>
  <c r="G15" i="16"/>
  <c r="F16" i="16"/>
  <c r="G16" i="16"/>
  <c r="F17" i="16"/>
  <c r="G17" i="16"/>
  <c r="F18" i="16"/>
  <c r="G18" i="16"/>
  <c r="F19" i="16"/>
  <c r="G19" i="16"/>
  <c r="F20" i="16"/>
  <c r="G20" i="16"/>
  <c r="F21" i="16"/>
  <c r="G21" i="16"/>
  <c r="F22" i="16"/>
  <c r="G22" i="16"/>
  <c r="F23" i="16"/>
  <c r="G23" i="16"/>
  <c r="F24" i="16"/>
  <c r="G24" i="16"/>
  <c r="F25" i="16"/>
  <c r="G25" i="16"/>
  <c r="F26" i="16"/>
  <c r="G26" i="16"/>
  <c r="F27" i="16"/>
  <c r="G27" i="16"/>
  <c r="F28" i="16"/>
  <c r="G28" i="16"/>
  <c r="F29" i="16"/>
  <c r="G29" i="16"/>
  <c r="F30" i="16"/>
  <c r="G30" i="16"/>
  <c r="F31" i="16"/>
  <c r="G31" i="16"/>
  <c r="F32" i="16"/>
  <c r="G32" i="16"/>
  <c r="D4" i="24" l="1" a="1"/>
  <c r="D4" i="24" s="1"/>
  <c r="OI5" i="16" a="1"/>
  <c r="OI5" i="16" s="1"/>
  <c r="DE14" i="16"/>
  <c r="NX4" i="23"/>
  <c r="NX30" i="23"/>
  <c r="NN28" i="23"/>
  <c r="NO28" i="23" s="1"/>
  <c r="NX17" i="23"/>
  <c r="NX11" i="23"/>
  <c r="NN8" i="23"/>
  <c r="NO8" i="23" s="1"/>
  <c r="NX18" i="23"/>
  <c r="NX27" i="23"/>
  <c r="NX22" i="23"/>
  <c r="NX7" i="23"/>
  <c r="NN13" i="23"/>
  <c r="NO13" i="23" s="1"/>
  <c r="NX28" i="23"/>
  <c r="NX25" i="23"/>
  <c r="NX8" i="23"/>
  <c r="NW4" i="23"/>
  <c r="NS4" i="23"/>
  <c r="NN4" i="23"/>
  <c r="NO4" i="23" s="1"/>
  <c r="NN14" i="23"/>
  <c r="NO14" i="23" s="1"/>
  <c r="NN25" i="23"/>
  <c r="NO25" i="23" s="1"/>
  <c r="NX6" i="23"/>
  <c r="NN9" i="23"/>
  <c r="NO9" i="23" s="1"/>
  <c r="NN23" i="23"/>
  <c r="NO23" i="23" s="1"/>
  <c r="NX12" i="23"/>
  <c r="NN31" i="23"/>
  <c r="NO31" i="23" s="1"/>
  <c r="NX21" i="23"/>
  <c r="NN10" i="23"/>
  <c r="NO10" i="23" s="1"/>
  <c r="NN6" i="23"/>
  <c r="NO6" i="23" s="1"/>
  <c r="NX16" i="23"/>
  <c r="NN12" i="23"/>
  <c r="NO12" i="23" s="1"/>
  <c r="NN22" i="23"/>
  <c r="NO22" i="23" s="1"/>
  <c r="NX20" i="23"/>
  <c r="NX29" i="23"/>
  <c r="NN20" i="23"/>
  <c r="NO20" i="23" s="1"/>
  <c r="NX9" i="23"/>
  <c r="NN19" i="23"/>
  <c r="NO19" i="23" s="1"/>
  <c r="NN26" i="23"/>
  <c r="NO26" i="23" s="1"/>
  <c r="NN18" i="23"/>
  <c r="NO18" i="23" s="1"/>
  <c r="NN7" i="23"/>
  <c r="NO7" i="23" s="1"/>
  <c r="NN29" i="23"/>
  <c r="NO29" i="23" s="1"/>
  <c r="NN16" i="23"/>
  <c r="NO16" i="23" s="1"/>
  <c r="NX5" i="23"/>
  <c r="NN32" i="23"/>
  <c r="NO32" i="23" s="1"/>
  <c r="NN30" i="23"/>
  <c r="NO30" i="23" s="1"/>
  <c r="NN17" i="23"/>
  <c r="NX32" i="23"/>
  <c r="NN21" i="23"/>
  <c r="NO21" i="23" s="1"/>
  <c r="NX10" i="23"/>
  <c r="NX24" i="23"/>
  <c r="NX14" i="23"/>
  <c r="NX23" i="23"/>
  <c r="NX19" i="23"/>
  <c r="NN27" i="23"/>
  <c r="NN24" i="23"/>
  <c r="NO24" i="23" s="1"/>
  <c r="NX13" i="23"/>
  <c r="NX31" i="23"/>
  <c r="NN5" i="23"/>
  <c r="NO5" i="23" s="1"/>
  <c r="NN11" i="23"/>
  <c r="NO11" i="23" s="1"/>
  <c r="NN15" i="23"/>
  <c r="NO15" i="23" s="1"/>
  <c r="NX15" i="23"/>
  <c r="NX26" i="23"/>
  <c r="NY7" i="23"/>
  <c r="NV28" i="23"/>
  <c r="NT9" i="23"/>
  <c r="NW21" i="23"/>
  <c r="NV9" i="23"/>
  <c r="NY22" i="23"/>
  <c r="NU29" i="23"/>
  <c r="NT16" i="23"/>
  <c r="OA14" i="23"/>
  <c r="OC26" i="23"/>
  <c r="NW15" i="23"/>
  <c r="NS26" i="23"/>
  <c r="NY10" i="23"/>
  <c r="NT31" i="23"/>
  <c r="NV4" i="23"/>
  <c r="NW27" i="23"/>
  <c r="NZ11" i="23"/>
  <c r="NS8" i="23"/>
  <c r="NU17" i="23"/>
  <c r="NY9" i="23"/>
  <c r="OC31" i="23"/>
  <c r="NV21" i="23"/>
  <c r="OB28" i="23"/>
  <c r="NW25" i="23"/>
  <c r="OC5" i="23"/>
  <c r="NZ23" i="23"/>
  <c r="NS20" i="23"/>
  <c r="NW26" i="23"/>
  <c r="NU14" i="23"/>
  <c r="NV10" i="23"/>
  <c r="OC10" i="23"/>
  <c r="OA7" i="23"/>
  <c r="NS22" i="23"/>
  <c r="NV16" i="23"/>
  <c r="NZ4" i="23"/>
  <c r="NS32" i="23"/>
  <c r="OA31" i="23"/>
  <c r="NR10" i="23"/>
  <c r="NS31" i="23"/>
  <c r="NS10" i="23"/>
  <c r="NV7" i="23"/>
  <c r="NW5" i="23"/>
  <c r="NU21" i="23"/>
  <c r="NZ10" i="23"/>
  <c r="NW22" i="23"/>
  <c r="NT14" i="23"/>
  <c r="NZ16" i="23"/>
  <c r="NU15" i="23"/>
  <c r="NS7" i="23"/>
  <c r="OA19" i="23"/>
  <c r="NW10" i="23"/>
  <c r="OC14" i="23"/>
  <c r="OC29" i="23"/>
  <c r="NR11" i="23"/>
  <c r="NU27" i="23"/>
  <c r="OA5" i="23"/>
  <c r="NW29" i="23"/>
  <c r="OC9" i="23"/>
  <c r="NT4" i="23"/>
  <c r="NY21" i="23"/>
  <c r="OA22" i="23"/>
  <c r="NT21" i="23"/>
  <c r="NZ28" i="23"/>
  <c r="NU25" i="23"/>
  <c r="OA17" i="23"/>
  <c r="NU26" i="23"/>
  <c r="NV22" i="23"/>
  <c r="NS14" i="23"/>
  <c r="NU10" i="23"/>
  <c r="OA10" i="23"/>
  <c r="OC21" i="23"/>
  <c r="NT19" i="23"/>
  <c r="OA29" i="23"/>
  <c r="OB11" i="23"/>
  <c r="NU8" i="23"/>
  <c r="NT28" i="23"/>
  <c r="NW17" i="23"/>
  <c r="NY19" i="23"/>
  <c r="NT7" i="23"/>
  <c r="OC19" i="23"/>
  <c r="NU5" i="23"/>
  <c r="OA26" i="23"/>
  <c r="NZ22" i="23"/>
  <c r="NW14" i="23"/>
  <c r="OC7" i="23"/>
  <c r="NT26" i="23"/>
  <c r="NU22" i="23"/>
  <c r="NY27" i="23"/>
  <c r="NS15" i="23"/>
  <c r="OB27" i="23"/>
  <c r="NU12" i="23"/>
  <c r="NT30" i="23"/>
  <c r="NV20" i="23"/>
  <c r="NR17" i="23"/>
  <c r="NS12" i="23"/>
  <c r="OA9" i="23"/>
  <c r="NV15" i="23"/>
  <c r="NT13" i="23"/>
  <c r="NT32" i="23"/>
  <c r="NT15" i="23"/>
  <c r="OC8" i="23"/>
  <c r="OB21" i="23"/>
  <c r="NY13" i="23"/>
  <c r="OB9" i="23"/>
  <c r="NY32" i="23"/>
  <c r="NT24" i="23"/>
  <c r="OC17" i="23"/>
  <c r="OB23" i="23"/>
  <c r="NU20" i="23"/>
  <c r="NR25" i="23"/>
  <c r="NR22" i="23"/>
  <c r="OB15" i="23"/>
  <c r="NZ8" i="23"/>
  <c r="NS5" i="23"/>
  <c r="NY26" i="23"/>
  <c r="OB5" i="23"/>
  <c r="NY28" i="23"/>
  <c r="OB24" i="23"/>
  <c r="NW9" i="23"/>
  <c r="NW28" i="23"/>
  <c r="OB19" i="23"/>
  <c r="NY11" i="23"/>
  <c r="OC27" i="23"/>
  <c r="NZ19" i="23"/>
  <c r="NW11" i="23"/>
  <c r="OB18" i="23"/>
  <c r="NW30" i="23"/>
  <c r="NU18" i="23"/>
  <c r="NV14" i="23"/>
  <c r="NU13" i="23"/>
  <c r="NU32" i="23"/>
  <c r="OA24" i="23"/>
  <c r="NR27" i="23"/>
  <c r="NR15" i="23"/>
  <c r="NU31" i="23"/>
  <c r="OA16" i="23"/>
  <c r="NT6" i="23"/>
  <c r="NV27" i="23"/>
  <c r="NT25" i="23"/>
  <c r="NZ17" i="23"/>
  <c r="OC13" i="23"/>
  <c r="OA30" i="23"/>
  <c r="NU16" i="23"/>
  <c r="NV5" i="23"/>
  <c r="NV24" i="23"/>
  <c r="NR21" i="23"/>
  <c r="NS16" i="23"/>
  <c r="OA13" i="23"/>
  <c r="OA32" i="23"/>
  <c r="NW6" i="23"/>
  <c r="OC12" i="23"/>
  <c r="OB6" i="23"/>
  <c r="NR8" i="23"/>
  <c r="NV25" i="23"/>
  <c r="OB10" i="23"/>
  <c r="OB17" i="23"/>
  <c r="NR19" i="23"/>
  <c r="OC20" i="23"/>
  <c r="NY30" i="23"/>
  <c r="OC22" i="23"/>
  <c r="NZ14" i="23"/>
  <c r="OC24" i="23"/>
  <c r="OA12" i="23"/>
  <c r="NY5" i="23"/>
  <c r="NV30" i="23"/>
  <c r="NV18" i="23"/>
  <c r="NV6" i="23"/>
  <c r="OC28" i="23"/>
  <c r="NV13" i="23"/>
  <c r="NZ27" i="23"/>
  <c r="NW19" i="23"/>
  <c r="NU7" i="23"/>
  <c r="OC6" i="23"/>
  <c r="NZ29" i="23"/>
  <c r="OC25" i="23"/>
  <c r="NT8" i="23"/>
  <c r="NY4" i="23"/>
  <c r="NT27" i="23"/>
  <c r="NY23" i="23"/>
  <c r="NZ12" i="23"/>
  <c r="NT10" i="23"/>
  <c r="NT29" i="23"/>
  <c r="NV19" i="23"/>
  <c r="NR16" i="23"/>
  <c r="NS11" i="23"/>
  <c r="NR23" i="23"/>
  <c r="OA15" i="23"/>
  <c r="OB25" i="23"/>
  <c r="NR13" i="23"/>
  <c r="OC16" i="23"/>
  <c r="NV32" i="23"/>
  <c r="NR29" i="23"/>
  <c r="NS24" i="23"/>
  <c r="OA21" i="23"/>
  <c r="OB29" i="23"/>
  <c r="NR12" i="23"/>
  <c r="NR31" i="23"/>
  <c r="OB31" i="23"/>
  <c r="NS19" i="23"/>
  <c r="NV17" i="23"/>
  <c r="NR14" i="23"/>
  <c r="OB14" i="23"/>
  <c r="NY6" i="23"/>
  <c r="NY25" i="23"/>
  <c r="NZ21" i="23"/>
  <c r="NZ9" i="23"/>
  <c r="NT5" i="23"/>
  <c r="NS6" i="23"/>
  <c r="NY29" i="23"/>
  <c r="NZ25" i="23"/>
  <c r="NZ13" i="23"/>
  <c r="NY31" i="23"/>
  <c r="NW24" i="23"/>
  <c r="OC11" i="23"/>
  <c r="OC18" i="23"/>
  <c r="NU9" i="23"/>
  <c r="NU28" i="23"/>
  <c r="NS9" i="23"/>
  <c r="NZ31" i="23"/>
  <c r="NW23" i="23"/>
  <c r="NU11" i="23"/>
  <c r="NU30" i="23"/>
  <c r="NV26" i="23"/>
  <c r="OA27" i="23"/>
  <c r="OB4" i="23"/>
  <c r="NW8" i="23"/>
  <c r="NR32" i="23"/>
  <c r="NY24" i="23"/>
  <c r="NR20" i="23"/>
  <c r="OB13" i="23"/>
  <c r="NZ6" i="23"/>
  <c r="OB32" i="23"/>
  <c r="OB20" i="23"/>
  <c r="OB8" i="23"/>
  <c r="NW12" i="23"/>
  <c r="OC4" i="23"/>
  <c r="OA28" i="23"/>
  <c r="NT18" i="23"/>
  <c r="NV8" i="23"/>
  <c r="NR5" i="23"/>
  <c r="NR24" i="23"/>
  <c r="NZ5" i="23"/>
  <c r="OC32" i="23"/>
  <c r="NZ24" i="23"/>
  <c r="OA6" i="23"/>
  <c r="NS28" i="23"/>
  <c r="OA25" i="23"/>
  <c r="NU6" i="23"/>
  <c r="NS18" i="23"/>
  <c r="NW20" i="23"/>
  <c r="NR6" i="23"/>
  <c r="NY17" i="23"/>
  <c r="OB22" i="23"/>
  <c r="NY14" i="23"/>
  <c r="OC30" i="23"/>
  <c r="OA11" i="23"/>
  <c r="NR7" i="23"/>
  <c r="OC15" i="23"/>
  <c r="NZ7" i="23"/>
  <c r="OB30" i="23"/>
  <c r="NZ26" i="23"/>
  <c r="NW18" i="23"/>
  <c r="OB16" i="23"/>
  <c r="NW13" i="23"/>
  <c r="NY8" i="23"/>
  <c r="NW32" i="23"/>
  <c r="NR18" i="23"/>
  <c r="NS13" i="23"/>
  <c r="NZ30" i="23"/>
  <c r="NV23" i="23"/>
  <c r="NY12" i="23"/>
  <c r="NT23" i="23"/>
  <c r="NW31" i="23"/>
  <c r="NU19" i="23"/>
  <c r="OA4" i="23"/>
  <c r="NV29" i="23"/>
  <c r="NR26" i="23"/>
  <c r="NS21" i="23"/>
  <c r="NW16" i="23"/>
  <c r="NT22" i="23"/>
  <c r="NV12" i="23"/>
  <c r="NR9" i="23"/>
  <c r="NV31" i="23"/>
  <c r="NR28" i="23"/>
  <c r="NS23" i="23"/>
  <c r="OA20" i="23"/>
  <c r="OA8" i="23"/>
  <c r="NS30" i="23"/>
  <c r="NR30" i="23"/>
  <c r="NS25" i="23"/>
  <c r="NS27" i="23"/>
  <c r="NO27" i="23"/>
  <c r="NZ32" i="23"/>
  <c r="NS29" i="23"/>
  <c r="NT11" i="23"/>
  <c r="OA23" i="23"/>
  <c r="OA18" i="23"/>
  <c r="OB7" i="23"/>
  <c r="OB26" i="23"/>
  <c r="NY18" i="23"/>
  <c r="NR4" i="23"/>
  <c r="NY20" i="23"/>
  <c r="NT12" i="23"/>
  <c r="NY15" i="23"/>
  <c r="NZ18" i="23"/>
  <c r="NV11" i="23"/>
  <c r="NU24" i="23"/>
  <c r="NZ20" i="23"/>
  <c r="NS17" i="23"/>
  <c r="NO17" i="23"/>
  <c r="OC23" i="23"/>
  <c r="NZ15" i="23"/>
  <c r="NW7" i="23"/>
  <c r="NT20" i="23"/>
  <c r="NY16" i="23"/>
  <c r="OB12" i="23"/>
  <c r="NU4" i="23"/>
  <c r="NU23" i="23"/>
  <c r="NT17" i="23"/>
  <c r="LM13" i="16"/>
  <c r="BC32" i="16"/>
  <c r="DM23" i="16"/>
  <c r="FQ16" i="16"/>
  <c r="GS10" i="16"/>
  <c r="M4" i="16"/>
  <c r="MM18" i="16"/>
  <c r="HO16" i="16"/>
  <c r="LJ16" i="16"/>
  <c r="HE27" i="16"/>
  <c r="CK21" i="16"/>
  <c r="MM11" i="16"/>
  <c r="MQ11" i="16"/>
  <c r="NJ11" i="16"/>
  <c r="GA20" i="16"/>
  <c r="MA20" i="16"/>
  <c r="MK20" i="16"/>
  <c r="FL27" i="16"/>
  <c r="AK20" i="16"/>
  <c r="HE16" i="16"/>
  <c r="FH12" i="16"/>
  <c r="JV11" i="16"/>
  <c r="GN16" i="16"/>
  <c r="CA10" i="16"/>
  <c r="L16" i="16"/>
  <c r="LR11" i="16"/>
  <c r="LP20" i="16"/>
  <c r="JH11" i="16"/>
  <c r="LF20" i="16"/>
  <c r="HC11" i="16"/>
  <c r="HS20" i="16"/>
  <c r="MC16" i="16"/>
  <c r="FX11" i="16"/>
  <c r="HH20" i="16"/>
  <c r="LV16" i="16"/>
  <c r="FA11" i="16"/>
  <c r="GG20" i="16"/>
  <c r="LP16" i="16"/>
  <c r="EV11" i="16"/>
  <c r="DT11" i="16"/>
  <c r="DC22" i="16"/>
  <c r="JR22" i="16"/>
  <c r="LD22" i="16"/>
  <c r="MH22" i="16"/>
  <c r="BC26" i="16"/>
  <c r="GB26" i="16"/>
  <c r="JT26" i="16"/>
  <c r="DD15" i="16"/>
  <c r="IF15" i="16"/>
  <c r="LV8" i="16"/>
  <c r="HW8" i="16"/>
  <c r="NI8" i="16"/>
  <c r="CZ27" i="16"/>
  <c r="MD23" i="16"/>
  <c r="NH20" i="16"/>
  <c r="JZ20" i="16"/>
  <c r="CO20" i="16"/>
  <c r="NE16" i="16"/>
  <c r="JJ16" i="16"/>
  <c r="DH16" i="16"/>
  <c r="JB12" i="16"/>
  <c r="JC11" i="16"/>
  <c r="GD6" i="16"/>
  <c r="NE20" i="16"/>
  <c r="JN20" i="16"/>
  <c r="CD20" i="16"/>
  <c r="NA16" i="16"/>
  <c r="IZ16" i="16"/>
  <c r="CQ16" i="16"/>
  <c r="CU12" i="16"/>
  <c r="IC11" i="16"/>
  <c r="MR20" i="16"/>
  <c r="IY20" i="16"/>
  <c r="J20" i="16"/>
  <c r="MU16" i="16"/>
  <c r="IS16" i="16"/>
  <c r="AU16" i="16"/>
  <c r="HG11" i="16"/>
  <c r="MN20" i="16"/>
  <c r="ID20" i="16"/>
  <c r="ME16" i="16"/>
  <c r="IG16" i="16"/>
  <c r="AT9" i="16"/>
  <c r="LG29" i="16"/>
  <c r="MT27" i="16"/>
  <c r="Z22" i="16"/>
  <c r="KY20" i="16"/>
  <c r="FU20" i="16"/>
  <c r="KT16" i="16"/>
  <c r="FJ16" i="16"/>
  <c r="LC11" i="16"/>
  <c r="CG11" i="16"/>
  <c r="BU8" i="16"/>
  <c r="HL32" i="16"/>
  <c r="HY27" i="16"/>
  <c r="GO21" i="16"/>
  <c r="KU20" i="16"/>
  <c r="EZ20" i="16"/>
  <c r="KO16" i="16"/>
  <c r="FI16" i="16"/>
  <c r="KT11" i="16"/>
  <c r="BP11" i="16"/>
  <c r="JF24" i="16"/>
  <c r="KF20" i="16"/>
  <c r="EB20" i="16"/>
  <c r="KF16" i="16"/>
  <c r="EJ16" i="16"/>
  <c r="DK11" i="16"/>
  <c r="KC20" i="16"/>
  <c r="DM20" i="16"/>
  <c r="NG16" i="16"/>
  <c r="JY16" i="16"/>
  <c r="DI16" i="16"/>
  <c r="FC26" i="16"/>
  <c r="KR26" i="16"/>
  <c r="LP26" i="16"/>
  <c r="ML26" i="16"/>
  <c r="NE26" i="16"/>
  <c r="CJ26" i="16"/>
  <c r="MU20" i="16"/>
  <c r="KK20" i="16"/>
  <c r="GS20" i="16"/>
  <c r="EU32" i="16"/>
  <c r="NC32" i="16"/>
  <c r="DK32" i="16"/>
  <c r="MB24" i="16"/>
  <c r="R20" i="16"/>
  <c r="AM20" i="16"/>
  <c r="DP20" i="16"/>
  <c r="FA20" i="16"/>
  <c r="GU20" i="16"/>
  <c r="IF20" i="16"/>
  <c r="JO20" i="16"/>
  <c r="KL20" i="16"/>
  <c r="LG20" i="16"/>
  <c r="MB20" i="16"/>
  <c r="MV20" i="16"/>
  <c r="AR20" i="16"/>
  <c r="DR20" i="16"/>
  <c r="FC20" i="16"/>
  <c r="GV20" i="16"/>
  <c r="IH20" i="16"/>
  <c r="JR20" i="16"/>
  <c r="KN20" i="16"/>
  <c r="LJ20" i="16"/>
  <c r="ME20" i="16"/>
  <c r="MX20" i="16"/>
  <c r="BJ20" i="16"/>
  <c r="DT20" i="16"/>
  <c r="FI20" i="16"/>
  <c r="GY20" i="16"/>
  <c r="IO20" i="16"/>
  <c r="JT20" i="16"/>
  <c r="KP20" i="16"/>
  <c r="LL20" i="16"/>
  <c r="MG20" i="16"/>
  <c r="MZ20" i="16"/>
  <c r="BK20" i="16"/>
  <c r="DY20" i="16"/>
  <c r="FO20" i="16"/>
  <c r="HC20" i="16"/>
  <c r="IS20" i="16"/>
  <c r="JV20" i="16"/>
  <c r="KQ20" i="16"/>
  <c r="LM20" i="16"/>
  <c r="MH20" i="16"/>
  <c r="NB20" i="16"/>
  <c r="BU20" i="16"/>
  <c r="EA20" i="16"/>
  <c r="FP20" i="16"/>
  <c r="HE20" i="16"/>
  <c r="IU20" i="16"/>
  <c r="JW20" i="16"/>
  <c r="KR20" i="16"/>
  <c r="LN20" i="16"/>
  <c r="MI20" i="16"/>
  <c r="NC20" i="16"/>
  <c r="CH20" i="16"/>
  <c r="EI20" i="16"/>
  <c r="FX20" i="16"/>
  <c r="HK20" i="16"/>
  <c r="JA20" i="16"/>
  <c r="KB20" i="16"/>
  <c r="KX20" i="16"/>
  <c r="LS20" i="16"/>
  <c r="MM20" i="16"/>
  <c r="NG20" i="16"/>
  <c r="DA20" i="16"/>
  <c r="EP20" i="16"/>
  <c r="GE20" i="16"/>
  <c r="HT20" i="16"/>
  <c r="JF20" i="16"/>
  <c r="KD20" i="16"/>
  <c r="KZ20" i="16"/>
  <c r="LV20" i="16"/>
  <c r="MP20" i="16"/>
  <c r="NI20" i="16"/>
  <c r="T20" i="16"/>
  <c r="DE20" i="16"/>
  <c r="EY20" i="16"/>
  <c r="GJ20" i="16"/>
  <c r="IC20" i="16"/>
  <c r="JH20" i="16"/>
  <c r="KI20" i="16"/>
  <c r="LD20" i="16"/>
  <c r="LZ20" i="16"/>
  <c r="MT20" i="16"/>
  <c r="LB24" i="16"/>
  <c r="HJ27" i="16"/>
  <c r="MA27" i="16"/>
  <c r="KU24" i="16"/>
  <c r="LX20" i="16"/>
  <c r="JG20" i="16"/>
  <c r="EQ20" i="16"/>
  <c r="HD30" i="16"/>
  <c r="KU30" i="16"/>
  <c r="AH27" i="16"/>
  <c r="JU24" i="16"/>
  <c r="LU20" i="16"/>
  <c r="JD20" i="16"/>
  <c r="EN20" i="16"/>
  <c r="KI32" i="16"/>
  <c r="DU26" i="16"/>
  <c r="U24" i="16"/>
  <c r="LB20" i="16"/>
  <c r="HW20" i="16"/>
  <c r="DC20" i="16"/>
  <c r="EF7" i="16"/>
  <c r="LO7" i="16"/>
  <c r="FS7" i="16"/>
  <c r="GY7" i="16"/>
  <c r="JU7" i="16"/>
  <c r="JT32" i="16"/>
  <c r="KY8" i="16"/>
  <c r="MU4" i="16"/>
  <c r="HA21" i="16"/>
  <c r="BJ15" i="16"/>
  <c r="NC11" i="16"/>
  <c r="LO11" i="16"/>
  <c r="JU11" i="16"/>
  <c r="HT11" i="16"/>
  <c r="FP11" i="16"/>
  <c r="O11" i="16"/>
  <c r="KI8" i="16"/>
  <c r="KX4" i="16"/>
  <c r="NB11" i="16"/>
  <c r="LG11" i="16"/>
  <c r="JQ11" i="16"/>
  <c r="HQ11" i="16"/>
  <c r="FN11" i="16"/>
  <c r="DI11" i="16"/>
  <c r="NE10" i="16"/>
  <c r="JL8" i="16"/>
  <c r="DP4" i="16"/>
  <c r="FH27" i="16"/>
  <c r="KS24" i="16"/>
  <c r="KX23" i="16"/>
  <c r="EW20" i="16"/>
  <c r="MQ16" i="16"/>
  <c r="JH16" i="16"/>
  <c r="EN16" i="16"/>
  <c r="MY11" i="16"/>
  <c r="LF11" i="16"/>
  <c r="JP11" i="16"/>
  <c r="HP11" i="16"/>
  <c r="FK11" i="16"/>
  <c r="DC11" i="16"/>
  <c r="CM10" i="16"/>
  <c r="IU8" i="16"/>
  <c r="LN7" i="16"/>
  <c r="ID28" i="16"/>
  <c r="JG24" i="16"/>
  <c r="MP11" i="16"/>
  <c r="LB11" i="16"/>
  <c r="JD11" i="16"/>
  <c r="HF11" i="16"/>
  <c r="EZ11" i="16"/>
  <c r="CE11" i="16"/>
  <c r="HF8" i="16"/>
  <c r="LS6" i="16"/>
  <c r="FY8" i="16"/>
  <c r="KG6" i="16"/>
  <c r="CI27" i="16"/>
  <c r="HA24" i="16"/>
  <c r="ES13" i="16"/>
  <c r="ML11" i="16"/>
  <c r="KQ11" i="16"/>
  <c r="IV11" i="16"/>
  <c r="GS11" i="16"/>
  <c r="EL11" i="16"/>
  <c r="BL11" i="16"/>
  <c r="EJ8" i="16"/>
  <c r="GG6" i="16"/>
  <c r="FS31" i="16"/>
  <c r="KU27" i="16"/>
  <c r="GN24" i="16"/>
  <c r="HV22" i="16"/>
  <c r="DC18" i="16"/>
  <c r="HL16" i="16"/>
  <c r="CC16" i="16"/>
  <c r="MD11" i="16"/>
  <c r="KP11" i="16"/>
  <c r="IT11" i="16"/>
  <c r="GR11" i="16"/>
  <c r="EI11" i="16"/>
  <c r="BG11" i="16"/>
  <c r="KR27" i="16"/>
  <c r="NJ24" i="16"/>
  <c r="FN24" i="16"/>
  <c r="MA11" i="16"/>
  <c r="KI11" i="16"/>
  <c r="IQ11" i="16"/>
  <c r="GL11" i="16"/>
  <c r="EG11" i="16"/>
  <c r="AN11" i="16"/>
  <c r="JK27" i="16"/>
  <c r="MV24" i="16"/>
  <c r="DM24" i="16"/>
  <c r="EH22" i="16"/>
  <c r="JK17" i="16"/>
  <c r="KS16" i="16"/>
  <c r="GZ16" i="16"/>
  <c r="H16" i="16"/>
  <c r="LZ11" i="16"/>
  <c r="KH11" i="16"/>
  <c r="IH11" i="16"/>
  <c r="GC11" i="16"/>
  <c r="DY11" i="16"/>
  <c r="AL11" i="16"/>
  <c r="ML8" i="16"/>
  <c r="V8" i="16"/>
  <c r="IQ27" i="16"/>
  <c r="MG24" i="16"/>
  <c r="DF24" i="16"/>
  <c r="LS11" i="16"/>
  <c r="KD11" i="16"/>
  <c r="IG11" i="16"/>
  <c r="FY11" i="16"/>
  <c r="DX11" i="16"/>
  <c r="AB11" i="16"/>
  <c r="FS29" i="16"/>
  <c r="MT29" i="16"/>
  <c r="S29" i="16"/>
  <c r="MW29" i="16"/>
  <c r="CP29" i="16"/>
  <c r="DB29" i="16"/>
  <c r="DZ29" i="16"/>
  <c r="FV29" i="16"/>
  <c r="GK29" i="16"/>
  <c r="IR29" i="16"/>
  <c r="JU29" i="16"/>
  <c r="KX29" i="16"/>
  <c r="KZ29" i="16"/>
  <c r="DM14" i="16"/>
  <c r="DN14" i="16"/>
  <c r="EK14" i="16"/>
  <c r="GO14" i="16"/>
  <c r="IC14" i="16"/>
  <c r="KG14" i="16"/>
  <c r="MT14" i="16"/>
  <c r="DF19" i="16"/>
  <c r="DS19" i="16"/>
  <c r="KH19" i="16"/>
  <c r="LC19" i="16"/>
  <c r="IV13" i="16"/>
  <c r="AN13" i="16"/>
  <c r="FP13" i="16"/>
  <c r="JE13" i="16"/>
  <c r="LW13" i="16"/>
  <c r="R13" i="16"/>
  <c r="GH13" i="16"/>
  <c r="JM13" i="16"/>
  <c r="MB13" i="16"/>
  <c r="X13" i="16"/>
  <c r="GI13" i="16"/>
  <c r="JN13" i="16"/>
  <c r="MC13" i="16"/>
  <c r="AV13" i="16"/>
  <c r="GW13" i="16"/>
  <c r="JX13" i="16"/>
  <c r="MM13" i="16"/>
  <c r="BN13" i="16"/>
  <c r="HF13" i="16"/>
  <c r="KC13" i="16"/>
  <c r="MR13" i="16"/>
  <c r="BP13" i="16"/>
  <c r="HG13" i="16"/>
  <c r="KF13" i="16"/>
  <c r="MS13" i="16"/>
  <c r="CK13" i="16"/>
  <c r="HT13" i="16"/>
  <c r="KO13" i="16"/>
  <c r="NB13" i="16"/>
  <c r="DB13" i="16"/>
  <c r="HZ13" i="16"/>
  <c r="KV13" i="16"/>
  <c r="ND13" i="16"/>
  <c r="DD13" i="16"/>
  <c r="IB13" i="16"/>
  <c r="KW13" i="16"/>
  <c r="NG13" i="16"/>
  <c r="EB13" i="16"/>
  <c r="IN13" i="16"/>
  <c r="LH13" i="16"/>
  <c r="NH13" i="16"/>
  <c r="ER13" i="16"/>
  <c r="IS13" i="16"/>
  <c r="LL13" i="16"/>
  <c r="HN28" i="16"/>
  <c r="KI27" i="16"/>
  <c r="EL27" i="16"/>
  <c r="HX26" i="16"/>
  <c r="NG24" i="16"/>
  <c r="KJ24" i="16"/>
  <c r="FA24" i="16"/>
  <c r="KK23" i="16"/>
  <c r="MD22" i="16"/>
  <c r="JE22" i="16"/>
  <c r="CL22" i="16"/>
  <c r="CW21" i="16"/>
  <c r="JP20" i="16"/>
  <c r="IR20" i="16"/>
  <c r="HQ20" i="16"/>
  <c r="GM20" i="16"/>
  <c r="FN20" i="16"/>
  <c r="EL20" i="16"/>
  <c r="DK20" i="16"/>
  <c r="BX20" i="16"/>
  <c r="AG20" i="16"/>
  <c r="MX19" i="16"/>
  <c r="MZ16" i="16"/>
  <c r="LT16" i="16"/>
  <c r="KM16" i="16"/>
  <c r="IY16" i="16"/>
  <c r="HD16" i="16"/>
  <c r="FH16" i="16"/>
  <c r="CO16" i="16"/>
  <c r="AW14" i="16"/>
  <c r="KX12" i="16"/>
  <c r="MX11" i="16"/>
  <c r="LN11" i="16"/>
  <c r="KC11" i="16"/>
  <c r="IP11" i="16"/>
  <c r="HA11" i="16"/>
  <c r="FJ11" i="16"/>
  <c r="DR11" i="16"/>
  <c r="BE11" i="16"/>
  <c r="MI8" i="16"/>
  <c r="KV8" i="16"/>
  <c r="JH8" i="16"/>
  <c r="HT8" i="16"/>
  <c r="FO8" i="16"/>
  <c r="BG8" i="16"/>
  <c r="JH7" i="16"/>
  <c r="LL6" i="16"/>
  <c r="MT4" i="16"/>
  <c r="DO4" i="16"/>
  <c r="HB28" i="16"/>
  <c r="JR27" i="16"/>
  <c r="DC27" i="16"/>
  <c r="GZ26" i="16"/>
  <c r="NB24" i="16"/>
  <c r="KH24" i="16"/>
  <c r="ES24" i="16"/>
  <c r="KC23" i="16"/>
  <c r="LZ22" i="16"/>
  <c r="II22" i="16"/>
  <c r="BT22" i="16"/>
  <c r="IQ20" i="16"/>
  <c r="HL20" i="16"/>
  <c r="GL20" i="16"/>
  <c r="FL20" i="16"/>
  <c r="EK20" i="16"/>
  <c r="DG20" i="16"/>
  <c r="BV20" i="16"/>
  <c r="AE20" i="16"/>
  <c r="FY18" i="16"/>
  <c r="MV16" i="16"/>
  <c r="LR16" i="16"/>
  <c r="KJ16" i="16"/>
  <c r="IX16" i="16"/>
  <c r="HC16" i="16"/>
  <c r="ET16" i="16"/>
  <c r="CF16" i="16"/>
  <c r="KK12" i="16"/>
  <c r="MH8" i="16"/>
  <c r="KU8" i="16"/>
  <c r="JG8" i="16"/>
  <c r="HS8" i="16"/>
  <c r="FC8" i="16"/>
  <c r="AB8" i="16"/>
  <c r="II7" i="16"/>
  <c r="LK6" i="16"/>
  <c r="LO4" i="16"/>
  <c r="AT4" i="16"/>
  <c r="LI31" i="16"/>
  <c r="DG28" i="16"/>
  <c r="IW23" i="16"/>
  <c r="LQ22" i="16"/>
  <c r="IB22" i="16"/>
  <c r="BK22" i="16"/>
  <c r="DH18" i="16"/>
  <c r="LZ8" i="16"/>
  <c r="KM8" i="16"/>
  <c r="IZ8" i="16"/>
  <c r="HJ8" i="16"/>
  <c r="FA8" i="16"/>
  <c r="AA8" i="16"/>
  <c r="LK4" i="16"/>
  <c r="AI4" i="16"/>
  <c r="JH27" i="16"/>
  <c r="MT24" i="16"/>
  <c r="JJ24" i="16"/>
  <c r="DG24" i="16"/>
  <c r="LI22" i="16"/>
  <c r="HW22" i="16"/>
  <c r="DO21" i="16"/>
  <c r="JK20" i="16"/>
  <c r="II20" i="16"/>
  <c r="HJ20" i="16"/>
  <c r="GH20" i="16"/>
  <c r="FG20" i="16"/>
  <c r="EE20" i="16"/>
  <c r="DD20" i="16"/>
  <c r="BS20" i="16"/>
  <c r="MT16" i="16"/>
  <c r="LM16" i="16"/>
  <c r="KB16" i="16"/>
  <c r="IK16" i="16"/>
  <c r="GP16" i="16"/>
  <c r="EK16" i="16"/>
  <c r="AW16" i="16"/>
  <c r="EN15" i="16"/>
  <c r="II12" i="16"/>
  <c r="ID11" i="16"/>
  <c r="GN11" i="16"/>
  <c r="EW11" i="16"/>
  <c r="DE11" i="16"/>
  <c r="AF11" i="16"/>
  <c r="LY8" i="16"/>
  <c r="KL8" i="16"/>
  <c r="IY8" i="16"/>
  <c r="HI8" i="16"/>
  <c r="EW8" i="16"/>
  <c r="AK8" i="16"/>
  <c r="GS7" i="16"/>
  <c r="IK6" i="16"/>
  <c r="KY4" i="16"/>
  <c r="CM24" i="16"/>
  <c r="BA23" i="16"/>
  <c r="KZ22" i="16"/>
  <c r="HA22" i="16"/>
  <c r="DD22" i="16"/>
  <c r="MN16" i="16"/>
  <c r="LH16" i="16"/>
  <c r="JX16" i="16"/>
  <c r="ID16" i="16"/>
  <c r="GH16" i="16"/>
  <c r="EI16" i="16"/>
  <c r="AS16" i="16"/>
  <c r="MS14" i="16"/>
  <c r="AM12" i="16"/>
  <c r="ME11" i="16"/>
  <c r="KU11" i="16"/>
  <c r="JI11" i="16"/>
  <c r="HU11" i="16"/>
  <c r="GE11" i="16"/>
  <c r="EM11" i="16"/>
  <c r="CQ11" i="16"/>
  <c r="M11" i="16"/>
  <c r="NH8" i="16"/>
  <c r="LU8" i="16"/>
  <c r="KG8" i="16"/>
  <c r="IT8" i="16"/>
  <c r="HE8" i="16"/>
  <c r="EG8" i="16"/>
  <c r="NE7" i="16"/>
  <c r="JB4" i="16"/>
  <c r="MH27" i="16"/>
  <c r="HO27" i="16"/>
  <c r="AE27" i="16"/>
  <c r="LU24" i="16"/>
  <c r="IA24" i="16"/>
  <c r="BZ24" i="16"/>
  <c r="NI22" i="16"/>
  <c r="KY22" i="16"/>
  <c r="GC22" i="16"/>
  <c r="MS21" i="16"/>
  <c r="CU20" i="16"/>
  <c r="BC20" i="16"/>
  <c r="H20" i="16"/>
  <c r="MJ16" i="16"/>
  <c r="LD16" i="16"/>
  <c r="JW16" i="16"/>
  <c r="IC16" i="16"/>
  <c r="GG16" i="16"/>
  <c r="DU16" i="16"/>
  <c r="W16" i="16"/>
  <c r="CO11" i="16"/>
  <c r="K11" i="16"/>
  <c r="MZ8" i="16"/>
  <c r="LM8" i="16"/>
  <c r="JZ8" i="16"/>
  <c r="IM8" i="16"/>
  <c r="GU8" i="16"/>
  <c r="DX8" i="16"/>
  <c r="NB7" i="16"/>
  <c r="DY7" i="16"/>
  <c r="IR4" i="16"/>
  <c r="MC27" i="16"/>
  <c r="HG27" i="16"/>
  <c r="LS24" i="16"/>
  <c r="HU24" i="16"/>
  <c r="AV24" i="16"/>
  <c r="NH22" i="16"/>
  <c r="KN22" i="16"/>
  <c r="FQ22" i="16"/>
  <c r="MO21" i="16"/>
  <c r="CT20" i="16"/>
  <c r="AZ20" i="16"/>
  <c r="MG16" i="16"/>
  <c r="LA16" i="16"/>
  <c r="JO16" i="16"/>
  <c r="IB16" i="16"/>
  <c r="GF16" i="16"/>
  <c r="DQ16" i="16"/>
  <c r="T16" i="16"/>
  <c r="MY8" i="16"/>
  <c r="LL8" i="16"/>
  <c r="JY8" i="16"/>
  <c r="IK8" i="16"/>
  <c r="GS8" i="16"/>
  <c r="DG8" i="16"/>
  <c r="NA7" i="16"/>
  <c r="AN7" i="16"/>
  <c r="BN6" i="16"/>
  <c r="HT4" i="16"/>
  <c r="MB27" i="16"/>
  <c r="HF27" i="16"/>
  <c r="H26" i="16"/>
  <c r="LO24" i="16"/>
  <c r="HT24" i="16"/>
  <c r="Z24" i="16"/>
  <c r="NE22" i="16"/>
  <c r="KE22" i="16"/>
  <c r="FO22" i="16"/>
  <c r="KG21" i="16"/>
  <c r="IA20" i="16"/>
  <c r="GW20" i="16"/>
  <c r="FW20" i="16"/>
  <c r="DS20" i="16"/>
  <c r="CQ20" i="16"/>
  <c r="AS20" i="16"/>
  <c r="NH16" i="16"/>
  <c r="MF16" i="16"/>
  <c r="KY16" i="16"/>
  <c r="JK16" i="16"/>
  <c r="HT16" i="16"/>
  <c r="FS16" i="16"/>
  <c r="DJ16" i="16"/>
  <c r="MV8" i="16"/>
  <c r="LI8" i="16"/>
  <c r="JU8" i="16"/>
  <c r="IH8" i="16"/>
  <c r="GN8" i="16"/>
  <c r="DF8" i="16"/>
  <c r="ME7" i="16"/>
  <c r="AG7" i="16"/>
  <c r="HS4" i="16"/>
  <c r="FU25" i="16"/>
  <c r="DZ24" i="16"/>
  <c r="MS22" i="16"/>
  <c r="JX22" i="16"/>
  <c r="FK22" i="16"/>
  <c r="JU21" i="16"/>
  <c r="MU8" i="16"/>
  <c r="LH8" i="16"/>
  <c r="JT8" i="16"/>
  <c r="IG8" i="16"/>
  <c r="GM8" i="16"/>
  <c r="CT8" i="16"/>
  <c r="FF4" i="16"/>
  <c r="LA29" i="16"/>
  <c r="MK22" i="16"/>
  <c r="JU22" i="16"/>
  <c r="BA16" i="16"/>
  <c r="Y13" i="16"/>
  <c r="MM8" i="16"/>
  <c r="KZ8" i="16"/>
  <c r="JM8" i="16"/>
  <c r="HX8" i="16"/>
  <c r="FZ8" i="16"/>
  <c r="BZ8" i="16"/>
  <c r="BC7" i="16"/>
  <c r="NG4" i="16"/>
  <c r="EU4" i="16"/>
  <c r="DR31" i="16"/>
  <c r="GB31" i="16"/>
  <c r="MA31" i="16"/>
  <c r="S31" i="16"/>
  <c r="GI31" i="16"/>
  <c r="ME31" i="16"/>
  <c r="AA31" i="16"/>
  <c r="HJ31" i="16"/>
  <c r="MJ31" i="16"/>
  <c r="BC31" i="16"/>
  <c r="HT31" i="16"/>
  <c r="MT31" i="16"/>
  <c r="BO31" i="16"/>
  <c r="HY31" i="16"/>
  <c r="MY31" i="16"/>
  <c r="CA31" i="16"/>
  <c r="IS31" i="16"/>
  <c r="CH31" i="16"/>
  <c r="JB31" i="16"/>
  <c r="DQ31" i="16"/>
  <c r="JK31" i="16"/>
  <c r="EC31" i="16"/>
  <c r="JQ31" i="16"/>
  <c r="EK31" i="16"/>
  <c r="KR31" i="16"/>
  <c r="FI31" i="16"/>
  <c r="LB31" i="16"/>
  <c r="Q26" i="16"/>
  <c r="AV26" i="16"/>
  <c r="CI26" i="16"/>
  <c r="DS26" i="16"/>
  <c r="FA26" i="16"/>
  <c r="GA26" i="16"/>
  <c r="GY26" i="16"/>
  <c r="HW26" i="16"/>
  <c r="IU26" i="16"/>
  <c r="JS26" i="16"/>
  <c r="KQ26" i="16"/>
  <c r="LO26" i="16"/>
  <c r="MK26" i="16"/>
  <c r="ND26" i="16"/>
  <c r="GP25" i="16"/>
  <c r="IV26" i="16"/>
  <c r="AK25" i="16"/>
  <c r="JO32" i="16"/>
  <c r="AQ32" i="16"/>
  <c r="NB26" i="16"/>
  <c r="MG26" i="16"/>
  <c r="LN26" i="16"/>
  <c r="KP26" i="16"/>
  <c r="JR26" i="16"/>
  <c r="IT26" i="16"/>
  <c r="HV26" i="16"/>
  <c r="GX26" i="16"/>
  <c r="FZ26" i="16"/>
  <c r="EV26" i="16"/>
  <c r="DP26" i="16"/>
  <c r="CH26" i="16"/>
  <c r="AT26" i="16"/>
  <c r="NB25" i="16"/>
  <c r="FM25" i="16"/>
  <c r="JK32" i="16"/>
  <c r="AE32" i="16"/>
  <c r="AJ30" i="16"/>
  <c r="JD29" i="16"/>
  <c r="CM29" i="16"/>
  <c r="AP28" i="16"/>
  <c r="LP27" i="16"/>
  <c r="JG27" i="16"/>
  <c r="GO27" i="16"/>
  <c r="BW27" i="16"/>
  <c r="MZ26" i="16"/>
  <c r="MF26" i="16"/>
  <c r="LM26" i="16"/>
  <c r="KO26" i="16"/>
  <c r="JQ26" i="16"/>
  <c r="IS26" i="16"/>
  <c r="HU26" i="16"/>
  <c r="GW26" i="16"/>
  <c r="FY26" i="16"/>
  <c r="ES26" i="16"/>
  <c r="DO26" i="16"/>
  <c r="CB26" i="16"/>
  <c r="AQ26" i="16"/>
  <c r="LY25" i="16"/>
  <c r="FF25" i="16"/>
  <c r="GG24" i="16"/>
  <c r="BT24" i="16"/>
  <c r="GQ23" i="16"/>
  <c r="MZ22" i="16"/>
  <c r="LY22" i="16"/>
  <c r="KV22" i="16"/>
  <c r="JN22" i="16"/>
  <c r="HU22" i="16"/>
  <c r="EZ22" i="16"/>
  <c r="BJ22" i="16"/>
  <c r="CV18" i="16"/>
  <c r="O18" i="16"/>
  <c r="GN18" i="16"/>
  <c r="MU18" i="16"/>
  <c r="X18" i="16"/>
  <c r="GU18" i="16"/>
  <c r="MZ18" i="16"/>
  <c r="AB18" i="16"/>
  <c r="GX18" i="16"/>
  <c r="ND18" i="16"/>
  <c r="AN18" i="16"/>
  <c r="HU18" i="16"/>
  <c r="BH18" i="16"/>
  <c r="IE18" i="16"/>
  <c r="CR18" i="16"/>
  <c r="JF18" i="16"/>
  <c r="DP18" i="16"/>
  <c r="KM18" i="16"/>
  <c r="EF18" i="16"/>
  <c r="KV18" i="16"/>
  <c r="CH9" i="16"/>
  <c r="GL9" i="16"/>
  <c r="HH9" i="16"/>
  <c r="IF9" i="16"/>
  <c r="LR9" i="16"/>
  <c r="IM32" i="16"/>
  <c r="S32" i="16"/>
  <c r="IW29" i="16"/>
  <c r="CK29" i="16"/>
  <c r="O28" i="16"/>
  <c r="LJ27" i="16"/>
  <c r="IY27" i="16"/>
  <c r="GI27" i="16"/>
  <c r="BS27" i="16"/>
  <c r="MY26" i="16"/>
  <c r="MD26" i="16"/>
  <c r="LH26" i="16"/>
  <c r="KJ26" i="16"/>
  <c r="JL26" i="16"/>
  <c r="IN26" i="16"/>
  <c r="HP26" i="16"/>
  <c r="GR26" i="16"/>
  <c r="FT26" i="16"/>
  <c r="EP26" i="16"/>
  <c r="DN26" i="16"/>
  <c r="BX26" i="16"/>
  <c r="AN26" i="16"/>
  <c r="LS25" i="16"/>
  <c r="ET25" i="16"/>
  <c r="GF24" i="16"/>
  <c r="BR24" i="16"/>
  <c r="FT23" i="16"/>
  <c r="MY22" i="16"/>
  <c r="LV22" i="16"/>
  <c r="KR22" i="16"/>
  <c r="JL22" i="16"/>
  <c r="HL22" i="16"/>
  <c r="ES22" i="16"/>
  <c r="AX22" i="16"/>
  <c r="JO17" i="16"/>
  <c r="JC9" i="16"/>
  <c r="NG32" i="16"/>
  <c r="HS32" i="16"/>
  <c r="BO32" i="16"/>
  <c r="NC29" i="16"/>
  <c r="IS29" i="16"/>
  <c r="AT29" i="16"/>
  <c r="GY28" i="16"/>
  <c r="LI27" i="16"/>
  <c r="IT27" i="16"/>
  <c r="FW27" i="16"/>
  <c r="BP27" i="16"/>
  <c r="MX26" i="16"/>
  <c r="MB26" i="16"/>
  <c r="LF26" i="16"/>
  <c r="KH26" i="16"/>
  <c r="JJ26" i="16"/>
  <c r="IL26" i="16"/>
  <c r="HN26" i="16"/>
  <c r="GP26" i="16"/>
  <c r="FR26" i="16"/>
  <c r="EO26" i="16"/>
  <c r="DG26" i="16"/>
  <c r="BV26" i="16"/>
  <c r="AF26" i="16"/>
  <c r="LA25" i="16"/>
  <c r="DI25" i="16"/>
  <c r="EK23" i="16"/>
  <c r="MV22" i="16"/>
  <c r="LR22" i="16"/>
  <c r="KQ22" i="16"/>
  <c r="JH22" i="16"/>
  <c r="HI22" i="16"/>
  <c r="EO22" i="16"/>
  <c r="AV22" i="16"/>
  <c r="MW26" i="16"/>
  <c r="MA26" i="16"/>
  <c r="LD26" i="16"/>
  <c r="KF26" i="16"/>
  <c r="JH26" i="16"/>
  <c r="IJ26" i="16"/>
  <c r="HL26" i="16"/>
  <c r="GN26" i="16"/>
  <c r="FO26" i="16"/>
  <c r="EN26" i="16"/>
  <c r="DE26" i="16"/>
  <c r="BU26" i="16"/>
  <c r="AB26" i="16"/>
  <c r="KH25" i="16"/>
  <c r="CY25" i="16"/>
  <c r="MZ32" i="16"/>
  <c r="HG32" i="16"/>
  <c r="MV29" i="16"/>
  <c r="HI29" i="16"/>
  <c r="J29" i="16"/>
  <c r="MZ27" i="16"/>
  <c r="KS27" i="16"/>
  <c r="IO27" i="16"/>
  <c r="FJ27" i="16"/>
  <c r="MS26" i="16"/>
  <c r="LZ26" i="16"/>
  <c r="LC26" i="16"/>
  <c r="KE26" i="16"/>
  <c r="JG26" i="16"/>
  <c r="II26" i="16"/>
  <c r="HK26" i="16"/>
  <c r="GM26" i="16"/>
  <c r="FN26" i="16"/>
  <c r="EI26" i="16"/>
  <c r="DC26" i="16"/>
  <c r="BS26" i="16"/>
  <c r="Y26" i="16"/>
  <c r="JW25" i="16"/>
  <c r="CC25" i="16"/>
  <c r="ET24" i="16"/>
  <c r="BZ23" i="16"/>
  <c r="MR22" i="16"/>
  <c r="LO22" i="16"/>
  <c r="KL22" i="16"/>
  <c r="JD22" i="16"/>
  <c r="GY22" i="16"/>
  <c r="EE22" i="16"/>
  <c r="W22" i="16"/>
  <c r="LK18" i="16"/>
  <c r="K17" i="16"/>
  <c r="CE17" i="16"/>
  <c r="DW17" i="16"/>
  <c r="EV17" i="16"/>
  <c r="IO17" i="16"/>
  <c r="IW17" i="16"/>
  <c r="NB17" i="16"/>
  <c r="NE17" i="16"/>
  <c r="MU32" i="16"/>
  <c r="HC32" i="16"/>
  <c r="MR26" i="16"/>
  <c r="LY26" i="16"/>
  <c r="LB26" i="16"/>
  <c r="KD26" i="16"/>
  <c r="JF26" i="16"/>
  <c r="IH26" i="16"/>
  <c r="HJ26" i="16"/>
  <c r="GL26" i="16"/>
  <c r="FM26" i="16"/>
  <c r="EF26" i="16"/>
  <c r="DB26" i="16"/>
  <c r="BK26" i="16"/>
  <c r="W26" i="16"/>
  <c r="JQ25" i="16"/>
  <c r="BM25" i="16"/>
  <c r="BJ23" i="16"/>
  <c r="MO22" i="16"/>
  <c r="LM22" i="16"/>
  <c r="KH22" i="16"/>
  <c r="IW22" i="16"/>
  <c r="GR22" i="16"/>
  <c r="DO22" i="16"/>
  <c r="O22" i="16"/>
  <c r="KF18" i="16"/>
  <c r="LK32" i="16"/>
  <c r="GQ32" i="16"/>
  <c r="LV29" i="16"/>
  <c r="FY29" i="16"/>
  <c r="MS27" i="16"/>
  <c r="KQ27" i="16"/>
  <c r="HX27" i="16"/>
  <c r="EV27" i="16"/>
  <c r="O27" i="16"/>
  <c r="MP26" i="16"/>
  <c r="LU26" i="16"/>
  <c r="LA26" i="16"/>
  <c r="KC26" i="16"/>
  <c r="JE26" i="16"/>
  <c r="IG26" i="16"/>
  <c r="HI26" i="16"/>
  <c r="GK26" i="16"/>
  <c r="FH26" i="16"/>
  <c r="ED26" i="16"/>
  <c r="CY26" i="16"/>
  <c r="BI26" i="16"/>
  <c r="N26" i="16"/>
  <c r="JE25" i="16"/>
  <c r="BB25" i="16"/>
  <c r="IN24" i="16"/>
  <c r="AZ24" i="16"/>
  <c r="MM22" i="16"/>
  <c r="LK22" i="16"/>
  <c r="KG22" i="16"/>
  <c r="IS22" i="16"/>
  <c r="GK22" i="16"/>
  <c r="KA18" i="16"/>
  <c r="LD32" i="16"/>
  <c r="GB32" i="16"/>
  <c r="JZ28" i="16"/>
  <c r="NJ26" i="16"/>
  <c r="MN26" i="16"/>
  <c r="LT26" i="16"/>
  <c r="KV26" i="16"/>
  <c r="JX26" i="16"/>
  <c r="IZ26" i="16"/>
  <c r="IB26" i="16"/>
  <c r="HD26" i="16"/>
  <c r="GF26" i="16"/>
  <c r="FF26" i="16"/>
  <c r="EC26" i="16"/>
  <c r="CR26" i="16"/>
  <c r="BF26" i="16"/>
  <c r="L26" i="16"/>
  <c r="HQ25" i="16"/>
  <c r="AS25" i="16"/>
  <c r="N22" i="16"/>
  <c r="X22" i="16"/>
  <c r="BM22" i="16"/>
  <c r="DG22" i="16"/>
  <c r="EW22" i="16"/>
  <c r="GD22" i="16"/>
  <c r="HQ22" i="16"/>
  <c r="IZ22" i="16"/>
  <c r="AC22" i="16"/>
  <c r="BW22" i="16"/>
  <c r="DP22" i="16"/>
  <c r="FC22" i="16"/>
  <c r="GN22" i="16"/>
  <c r="AI22" i="16"/>
  <c r="BY22" i="16"/>
  <c r="DU22" i="16"/>
  <c r="FH22" i="16"/>
  <c r="GP22" i="16"/>
  <c r="AL22" i="16"/>
  <c r="CH22" i="16"/>
  <c r="EA22" i="16"/>
  <c r="AP22" i="16"/>
  <c r="CK22" i="16"/>
  <c r="ED22" i="16"/>
  <c r="FL22" i="16"/>
  <c r="GU22" i="16"/>
  <c r="IF22" i="16"/>
  <c r="JM22" i="16"/>
  <c r="K22" i="16"/>
  <c r="BA22" i="16"/>
  <c r="CT22" i="16"/>
  <c r="EM22" i="16"/>
  <c r="FU22" i="16"/>
  <c r="HB22" i="16"/>
  <c r="IK22" i="16"/>
  <c r="L22" i="16"/>
  <c r="BG22" i="16"/>
  <c r="CX22" i="16"/>
  <c r="EN22" i="16"/>
  <c r="FW22" i="16"/>
  <c r="HG22" i="16"/>
  <c r="IQ22" i="16"/>
  <c r="KU32" i="16"/>
  <c r="FG32" i="16"/>
  <c r="ME27" i="16"/>
  <c r="KA27" i="16"/>
  <c r="DD27" i="16"/>
  <c r="NI26" i="16"/>
  <c r="MM26" i="16"/>
  <c r="LR26" i="16"/>
  <c r="KT26" i="16"/>
  <c r="JV26" i="16"/>
  <c r="IX26" i="16"/>
  <c r="HZ26" i="16"/>
  <c r="HB26" i="16"/>
  <c r="GD26" i="16"/>
  <c r="FD26" i="16"/>
  <c r="EA26" i="16"/>
  <c r="CP26" i="16"/>
  <c r="BD26" i="16"/>
  <c r="HM25" i="16"/>
  <c r="AG25" i="16"/>
  <c r="HE23" i="16"/>
  <c r="MI22" i="16"/>
  <c r="LH22" i="16"/>
  <c r="KA22" i="16"/>
  <c r="IH22" i="16"/>
  <c r="FZ22" i="16"/>
  <c r="CQ22" i="16"/>
  <c r="FB18" i="16"/>
  <c r="FZ21" i="16"/>
  <c r="CM20" i="16"/>
  <c r="BG20" i="16"/>
  <c r="Y20" i="16"/>
  <c r="HG19" i="16"/>
  <c r="FR14" i="16"/>
  <c r="NF13" i="16"/>
  <c r="MP13" i="16"/>
  <c r="MA13" i="16"/>
  <c r="LK13" i="16"/>
  <c r="KT13" i="16"/>
  <c r="KB13" i="16"/>
  <c r="JL13" i="16"/>
  <c r="IQ13" i="16"/>
  <c r="HY13" i="16"/>
  <c r="HD13" i="16"/>
  <c r="FY13" i="16"/>
  <c r="EJ13" i="16"/>
  <c r="CW13" i="16"/>
  <c r="BF13" i="16"/>
  <c r="P13" i="16"/>
  <c r="KC12" i="16"/>
  <c r="AL12" i="16"/>
  <c r="NA11" i="16"/>
  <c r="MO11" i="16"/>
  <c r="MC11" i="16"/>
  <c r="LQ11" i="16"/>
  <c r="LE11" i="16"/>
  <c r="KS11" i="16"/>
  <c r="KG11" i="16"/>
  <c r="JT11" i="16"/>
  <c r="JF11" i="16"/>
  <c r="IS11" i="16"/>
  <c r="IF11" i="16"/>
  <c r="HS11" i="16"/>
  <c r="HE11" i="16"/>
  <c r="GQ11" i="16"/>
  <c r="GB11" i="16"/>
  <c r="FM11" i="16"/>
  <c r="EY11" i="16"/>
  <c r="EK11" i="16"/>
  <c r="DW11" i="16"/>
  <c r="DH11" i="16"/>
  <c r="CJ11" i="16"/>
  <c r="BI11" i="16"/>
  <c r="AI11" i="16"/>
  <c r="H11" i="16"/>
  <c r="BC10" i="16"/>
  <c r="MX8" i="16"/>
  <c r="MK8" i="16"/>
  <c r="LX8" i="16"/>
  <c r="LK8" i="16"/>
  <c r="KX8" i="16"/>
  <c r="KK8" i="16"/>
  <c r="JX8" i="16"/>
  <c r="JK8" i="16"/>
  <c r="IW8" i="16"/>
  <c r="IJ8" i="16"/>
  <c r="HV8" i="16"/>
  <c r="HH8" i="16"/>
  <c r="GR8" i="16"/>
  <c r="FX8" i="16"/>
  <c r="EZ8" i="16"/>
  <c r="EF8" i="16"/>
  <c r="DE8" i="16"/>
  <c r="BT8" i="16"/>
  <c r="Z8" i="16"/>
  <c r="KU7" i="16"/>
  <c r="DH7" i="16"/>
  <c r="HU6" i="16"/>
  <c r="NF4" i="16"/>
  <c r="LJ4" i="16"/>
  <c r="IQ4" i="16"/>
  <c r="ET4" i="16"/>
  <c r="AH4" i="16"/>
  <c r="DL21" i="16"/>
  <c r="CJ20" i="16"/>
  <c r="BE20" i="16"/>
  <c r="X20" i="16"/>
  <c r="GG19" i="16"/>
  <c r="FQ14" i="16"/>
  <c r="NE13" i="16"/>
  <c r="MO13" i="16"/>
  <c r="LY13" i="16"/>
  <c r="LJ13" i="16"/>
  <c r="KS13" i="16"/>
  <c r="KA13" i="16"/>
  <c r="JJ13" i="16"/>
  <c r="IP13" i="16"/>
  <c r="HX13" i="16"/>
  <c r="HB13" i="16"/>
  <c r="FX13" i="16"/>
  <c r="EH13" i="16"/>
  <c r="CV13" i="16"/>
  <c r="BD13" i="16"/>
  <c r="L13" i="16"/>
  <c r="JE12" i="16"/>
  <c r="MZ11" i="16"/>
  <c r="MN11" i="16"/>
  <c r="MB11" i="16"/>
  <c r="LP11" i="16"/>
  <c r="LD11" i="16"/>
  <c r="KR11" i="16"/>
  <c r="KF11" i="16"/>
  <c r="JR11" i="16"/>
  <c r="JE11" i="16"/>
  <c r="IR11" i="16"/>
  <c r="IE11" i="16"/>
  <c r="HR11" i="16"/>
  <c r="HD11" i="16"/>
  <c r="GO11" i="16"/>
  <c r="FZ11" i="16"/>
  <c r="FL11" i="16"/>
  <c r="EX11" i="16"/>
  <c r="EJ11" i="16"/>
  <c r="DU11" i="16"/>
  <c r="DF11" i="16"/>
  <c r="CH11" i="16"/>
  <c r="BH11" i="16"/>
  <c r="AG11" i="16"/>
  <c r="CU11" i="16"/>
  <c r="S10" i="16"/>
  <c r="NJ8" i="16"/>
  <c r="MW8" i="16"/>
  <c r="MJ8" i="16"/>
  <c r="LW8" i="16"/>
  <c r="LJ8" i="16"/>
  <c r="KW8" i="16"/>
  <c r="KJ8" i="16"/>
  <c r="JW8" i="16"/>
  <c r="JI8" i="16"/>
  <c r="IV8" i="16"/>
  <c r="II8" i="16"/>
  <c r="HU8" i="16"/>
  <c r="HG8" i="16"/>
  <c r="GO8" i="16"/>
  <c r="FW8" i="16"/>
  <c r="EY8" i="16"/>
  <c r="EA8" i="16"/>
  <c r="DD8" i="16"/>
  <c r="BS8" i="16"/>
  <c r="KD7" i="16"/>
  <c r="CA7" i="16"/>
  <c r="GK6" i="16"/>
  <c r="MY4" i="16"/>
  <c r="LC4" i="16"/>
  <c r="ID4" i="16"/>
  <c r="EA4" i="16"/>
  <c r="R4" i="16"/>
  <c r="MN13" i="16"/>
  <c r="LX13" i="16"/>
  <c r="LI13" i="16"/>
  <c r="KR13" i="16"/>
  <c r="JZ13" i="16"/>
  <c r="JH13" i="16"/>
  <c r="IO13" i="16"/>
  <c r="HU13" i="16"/>
  <c r="HA13" i="16"/>
  <c r="FT13" i="16"/>
  <c r="EF13" i="16"/>
  <c r="CS13" i="16"/>
  <c r="BA13" i="16"/>
  <c r="H13" i="16"/>
  <c r="FQ8" i="16"/>
  <c r="EX8" i="16"/>
  <c r="DY8" i="16"/>
  <c r="DC8" i="16"/>
  <c r="BR8" i="16"/>
  <c r="K8" i="16"/>
  <c r="ND21" i="16"/>
  <c r="CC20" i="16"/>
  <c r="AX20" i="16"/>
  <c r="P20" i="16"/>
  <c r="CI19" i="16"/>
  <c r="MC14" i="16"/>
  <c r="BZ14" i="16"/>
  <c r="NA13" i="16"/>
  <c r="MK13" i="16"/>
  <c r="LV13" i="16"/>
  <c r="LF13" i="16"/>
  <c r="KM13" i="16"/>
  <c r="JV13" i="16"/>
  <c r="JD13" i="16"/>
  <c r="IL13" i="16"/>
  <c r="HS13" i="16"/>
  <c r="GV13" i="16"/>
  <c r="FM13" i="16"/>
  <c r="DZ13" i="16"/>
  <c r="CJ13" i="16"/>
  <c r="AT13" i="16"/>
  <c r="HR12" i="16"/>
  <c r="NI11" i="16"/>
  <c r="MW11" i="16"/>
  <c r="MK11" i="16"/>
  <c r="LY11" i="16"/>
  <c r="LM11" i="16"/>
  <c r="LA11" i="16"/>
  <c r="KO11" i="16"/>
  <c r="KB11" i="16"/>
  <c r="JO11" i="16"/>
  <c r="JB11" i="16"/>
  <c r="IO11" i="16"/>
  <c r="IB11" i="16"/>
  <c r="HO11" i="16"/>
  <c r="GZ11" i="16"/>
  <c r="GK11" i="16"/>
  <c r="FW11" i="16"/>
  <c r="FI11" i="16"/>
  <c r="EU11" i="16"/>
  <c r="EF11" i="16"/>
  <c r="DQ11" i="16"/>
  <c r="DB11" i="16"/>
  <c r="CB11" i="16"/>
  <c r="AZ11" i="16"/>
  <c r="Y11" i="16"/>
  <c r="KT10" i="16"/>
  <c r="ML9" i="16"/>
  <c r="NG8" i="16"/>
  <c r="MT8" i="16"/>
  <c r="MG8" i="16"/>
  <c r="LT8" i="16"/>
  <c r="LG8" i="16"/>
  <c r="KS8" i="16"/>
  <c r="KF8" i="16"/>
  <c r="JS8" i="16"/>
  <c r="JF8" i="16"/>
  <c r="IS8" i="16"/>
  <c r="IF8" i="16"/>
  <c r="HR8" i="16"/>
  <c r="HD8" i="16"/>
  <c r="GL8" i="16"/>
  <c r="FN8" i="16"/>
  <c r="EV8" i="16"/>
  <c r="DU8" i="16"/>
  <c r="CQ8" i="16"/>
  <c r="BD8" i="16"/>
  <c r="W8" i="16"/>
  <c r="JF7" i="16"/>
  <c r="IY7" i="16"/>
  <c r="DX6" i="16"/>
  <c r="MM4" i="16"/>
  <c r="KQ4" i="16"/>
  <c r="HF4" i="16"/>
  <c r="CY4" i="16"/>
  <c r="M20" i="16"/>
  <c r="AI19" i="16"/>
  <c r="LV14" i="16"/>
  <c r="BB14" i="16"/>
  <c r="MZ13" i="16"/>
  <c r="MJ13" i="16"/>
  <c r="LU13" i="16"/>
  <c r="LD13" i="16"/>
  <c r="KL13" i="16"/>
  <c r="JU13" i="16"/>
  <c r="JC13" i="16"/>
  <c r="IK13" i="16"/>
  <c r="HP13" i="16"/>
  <c r="GU13" i="16"/>
  <c r="FL13" i="16"/>
  <c r="DX13" i="16"/>
  <c r="CG13" i="16"/>
  <c r="AR13" i="16"/>
  <c r="NI12" i="16"/>
  <c r="HD12" i="16"/>
  <c r="NH11" i="16"/>
  <c r="MV11" i="16"/>
  <c r="MJ11" i="16"/>
  <c r="LX11" i="16"/>
  <c r="LL11" i="16"/>
  <c r="KZ11" i="16"/>
  <c r="KN11" i="16"/>
  <c r="KA11" i="16"/>
  <c r="JN11" i="16"/>
  <c r="JA11" i="16"/>
  <c r="IN11" i="16"/>
  <c r="IA11" i="16"/>
  <c r="HM11" i="16"/>
  <c r="GX11" i="16"/>
  <c r="GJ11" i="16"/>
  <c r="FV11" i="16"/>
  <c r="FH11" i="16"/>
  <c r="ES11" i="16"/>
  <c r="ED11" i="16"/>
  <c r="DP11" i="16"/>
  <c r="DA11" i="16"/>
  <c r="CA11" i="16"/>
  <c r="AX11" i="16"/>
  <c r="X11" i="16"/>
  <c r="JV10" i="16"/>
  <c r="NF8" i="16"/>
  <c r="MS8" i="16"/>
  <c r="MF8" i="16"/>
  <c r="LS8" i="16"/>
  <c r="LE8" i="16"/>
  <c r="KR8" i="16"/>
  <c r="KE8" i="16"/>
  <c r="JR8" i="16"/>
  <c r="JE8" i="16"/>
  <c r="IR8" i="16"/>
  <c r="IE8" i="16"/>
  <c r="HQ8" i="16"/>
  <c r="HA8" i="16"/>
  <c r="GK8" i="16"/>
  <c r="FM8" i="16"/>
  <c r="ES8" i="16"/>
  <c r="DT8" i="16"/>
  <c r="CP8" i="16"/>
  <c r="BC8" i="16"/>
  <c r="BB6" i="16"/>
  <c r="MI4" i="16"/>
  <c r="KI4" i="16"/>
  <c r="GV4" i="16"/>
  <c r="CP4" i="16"/>
  <c r="CE16" i="16"/>
  <c r="KN15" i="16"/>
  <c r="KW14" i="16"/>
  <c r="MY13" i="16"/>
  <c r="MI13" i="16"/>
  <c r="LR13" i="16"/>
  <c r="LA13" i="16"/>
  <c r="KK13" i="16"/>
  <c r="JT13" i="16"/>
  <c r="JB13" i="16"/>
  <c r="IJ13" i="16"/>
  <c r="HN13" i="16"/>
  <c r="GR13" i="16"/>
  <c r="FF13" i="16"/>
  <c r="DP13" i="16"/>
  <c r="BZ13" i="16"/>
  <c r="MP12" i="16"/>
  <c r="FX12" i="16"/>
  <c r="NG11" i="16"/>
  <c r="MU11" i="16"/>
  <c r="MI11" i="16"/>
  <c r="LW11" i="16"/>
  <c r="LK11" i="16"/>
  <c r="KY11" i="16"/>
  <c r="KM11" i="16"/>
  <c r="JZ11" i="16"/>
  <c r="JM11" i="16"/>
  <c r="IZ11" i="16"/>
  <c r="IM11" i="16"/>
  <c r="HZ11" i="16"/>
  <c r="HL11" i="16"/>
  <c r="GW11" i="16"/>
  <c r="GI11" i="16"/>
  <c r="FU11" i="16"/>
  <c r="FG11" i="16"/>
  <c r="ER11" i="16"/>
  <c r="EC11" i="16"/>
  <c r="DO11" i="16"/>
  <c r="CZ11" i="16"/>
  <c r="BX11" i="16"/>
  <c r="AW11" i="16"/>
  <c r="W11" i="16"/>
  <c r="JM10" i="16"/>
  <c r="NE8" i="16"/>
  <c r="MR8" i="16"/>
  <c r="ME8" i="16"/>
  <c r="LQ8" i="16"/>
  <c r="LD8" i="16"/>
  <c r="KQ8" i="16"/>
  <c r="KD8" i="16"/>
  <c r="JQ8" i="16"/>
  <c r="JD8" i="16"/>
  <c r="IQ8" i="16"/>
  <c r="ID8" i="16"/>
  <c r="HP8" i="16"/>
  <c r="GZ8" i="16"/>
  <c r="GG8" i="16"/>
  <c r="FL8" i="16"/>
  <c r="EO8" i="16"/>
  <c r="DS8" i="16"/>
  <c r="CO8" i="16"/>
  <c r="AY8" i="16"/>
  <c r="NC7" i="16"/>
  <c r="HM7" i="16"/>
  <c r="MV6" i="16"/>
  <c r="L6" i="16"/>
  <c r="MH4" i="16"/>
  <c r="KH4" i="16"/>
  <c r="GU4" i="16"/>
  <c r="CM4" i="16"/>
  <c r="MW13" i="16"/>
  <c r="MG13" i="16"/>
  <c r="LQ13" i="16"/>
  <c r="KZ13" i="16"/>
  <c r="KJ13" i="16"/>
  <c r="JQ13" i="16"/>
  <c r="JA13" i="16"/>
  <c r="IF13" i="16"/>
  <c r="HM13" i="16"/>
  <c r="GP13" i="16"/>
  <c r="FE13" i="16"/>
  <c r="DN13" i="16"/>
  <c r="BY13" i="16"/>
  <c r="AK13" i="16"/>
  <c r="MM12" i="16"/>
  <c r="FK12" i="16"/>
  <c r="NF11" i="16"/>
  <c r="MT11" i="16"/>
  <c r="MH11" i="16"/>
  <c r="LV11" i="16"/>
  <c r="LJ11" i="16"/>
  <c r="KX11" i="16"/>
  <c r="KL11" i="16"/>
  <c r="JY11" i="16"/>
  <c r="JL11" i="16"/>
  <c r="IY11" i="16"/>
  <c r="IL11" i="16"/>
  <c r="HY11" i="16"/>
  <c r="HJ11" i="16"/>
  <c r="GV11" i="16"/>
  <c r="GH11" i="16"/>
  <c r="FT11" i="16"/>
  <c r="FE11" i="16"/>
  <c r="EP11" i="16"/>
  <c r="EB11" i="16"/>
  <c r="DN11" i="16"/>
  <c r="CV11" i="16"/>
  <c r="BV11" i="16"/>
  <c r="AU11" i="16"/>
  <c r="U11" i="16"/>
  <c r="IO10" i="16"/>
  <c r="ND8" i="16"/>
  <c r="MQ8" i="16"/>
  <c r="MC8" i="16"/>
  <c r="LP8" i="16"/>
  <c r="LC8" i="16"/>
  <c r="KP8" i="16"/>
  <c r="KC8" i="16"/>
  <c r="JP8" i="16"/>
  <c r="JC8" i="16"/>
  <c r="IP8" i="16"/>
  <c r="IC8" i="16"/>
  <c r="HM8" i="16"/>
  <c r="GY8" i="16"/>
  <c r="GC8" i="16"/>
  <c r="FK8" i="16"/>
  <c r="EM8" i="16"/>
  <c r="DR8" i="16"/>
  <c r="CN8" i="16"/>
  <c r="AU8" i="16"/>
  <c r="MA4" i="16"/>
  <c r="JV4" i="16"/>
  <c r="GH4" i="16"/>
  <c r="BT4" i="16"/>
  <c r="BL16" i="16"/>
  <c r="FR15" i="16"/>
  <c r="JZ14" i="16"/>
  <c r="MU13" i="16"/>
  <c r="MF13" i="16"/>
  <c r="LP13" i="16"/>
  <c r="KY13" i="16"/>
  <c r="KH13" i="16"/>
  <c r="JP13" i="16"/>
  <c r="IZ13" i="16"/>
  <c r="IE13" i="16"/>
  <c r="HI13" i="16"/>
  <c r="GN13" i="16"/>
  <c r="FD13" i="16"/>
  <c r="DJ13" i="16"/>
  <c r="BU13" i="16"/>
  <c r="AJ13" i="16"/>
  <c r="LR12" i="16"/>
  <c r="FE12" i="16"/>
  <c r="NE11" i="16"/>
  <c r="MS11" i="16"/>
  <c r="MG11" i="16"/>
  <c r="LU11" i="16"/>
  <c r="LI11" i="16"/>
  <c r="KW11" i="16"/>
  <c r="KK11" i="16"/>
  <c r="JX11" i="16"/>
  <c r="JK11" i="16"/>
  <c r="IX11" i="16"/>
  <c r="IK11" i="16"/>
  <c r="HX11" i="16"/>
  <c r="HI11" i="16"/>
  <c r="GU11" i="16"/>
  <c r="GG11" i="16"/>
  <c r="FS11" i="16"/>
  <c r="FD11" i="16"/>
  <c r="EO11" i="16"/>
  <c r="EA11" i="16"/>
  <c r="DM11" i="16"/>
  <c r="CS11" i="16"/>
  <c r="BS11" i="16"/>
  <c r="AR11" i="16"/>
  <c r="P11" i="16"/>
  <c r="HQ10" i="16"/>
  <c r="NC8" i="16"/>
  <c r="MO8" i="16"/>
  <c r="MB8" i="16"/>
  <c r="LO8" i="16"/>
  <c r="LB8" i="16"/>
  <c r="KO8" i="16"/>
  <c r="KB8" i="16"/>
  <c r="JO8" i="16"/>
  <c r="JB8" i="16"/>
  <c r="IO8" i="16"/>
  <c r="IB8" i="16"/>
  <c r="HL8" i="16"/>
  <c r="GW8" i="16"/>
  <c r="GB8" i="16"/>
  <c r="FJ8" i="16"/>
  <c r="EL8" i="16"/>
  <c r="DM8" i="16"/>
  <c r="CM8" i="16"/>
  <c r="AT8" i="16"/>
  <c r="LW4" i="16"/>
  <c r="JO4" i="16"/>
  <c r="FW4" i="16"/>
  <c r="BN4" i="16"/>
  <c r="JL21" i="16"/>
  <c r="BQ20" i="16"/>
  <c r="AJ20" i="16"/>
  <c r="IP14" i="16"/>
  <c r="NI13" i="16"/>
  <c r="MT13" i="16"/>
  <c r="MD13" i="16"/>
  <c r="LO13" i="16"/>
  <c r="KX13" i="16"/>
  <c r="KG13" i="16"/>
  <c r="JO13" i="16"/>
  <c r="IW13" i="16"/>
  <c r="ID13" i="16"/>
  <c r="HH13" i="16"/>
  <c r="GJ13" i="16"/>
  <c r="ET13" i="16"/>
  <c r="DE13" i="16"/>
  <c r="BR13" i="16"/>
  <c r="LQ12" i="16"/>
  <c r="DU12" i="16"/>
  <c r="ND11" i="16"/>
  <c r="MR11" i="16"/>
  <c r="MF11" i="16"/>
  <c r="LT11" i="16"/>
  <c r="LH11" i="16"/>
  <c r="KV11" i="16"/>
  <c r="KJ11" i="16"/>
  <c r="JW11" i="16"/>
  <c r="JJ11" i="16"/>
  <c r="IW11" i="16"/>
  <c r="IJ11" i="16"/>
  <c r="HV11" i="16"/>
  <c r="HH11" i="16"/>
  <c r="GT11" i="16"/>
  <c r="GF11" i="16"/>
  <c r="FQ11" i="16"/>
  <c r="FB11" i="16"/>
  <c r="EN11" i="16"/>
  <c r="DZ11" i="16"/>
  <c r="DL11" i="16"/>
  <c r="CR11" i="16"/>
  <c r="BQ11" i="16"/>
  <c r="AQ11" i="16"/>
  <c r="N11" i="16"/>
  <c r="FF10" i="16"/>
  <c r="NA8" i="16"/>
  <c r="MN8" i="16"/>
  <c r="MA8" i="16"/>
  <c r="LN8" i="16"/>
  <c r="LA8" i="16"/>
  <c r="KN8" i="16"/>
  <c r="KA8" i="16"/>
  <c r="JN8" i="16"/>
  <c r="JA8" i="16"/>
  <c r="IN8" i="16"/>
  <c r="HY8" i="16"/>
  <c r="HK8" i="16"/>
  <c r="GV8" i="16"/>
  <c r="GA8" i="16"/>
  <c r="FI8" i="16"/>
  <c r="EK8" i="16"/>
  <c r="DH8" i="16"/>
  <c r="CD8" i="16"/>
  <c r="LV4" i="16"/>
  <c r="JN4" i="16"/>
  <c r="FV4" i="16"/>
  <c r="BH4" i="16"/>
  <c r="AD5" i="16"/>
  <c r="CL5" i="16"/>
  <c r="EU5" i="16"/>
  <c r="HF5" i="16"/>
  <c r="JO5" i="16"/>
  <c r="LG5" i="16"/>
  <c r="MW5" i="16"/>
  <c r="J5" i="16"/>
  <c r="CP5" i="16"/>
  <c r="EY5" i="16"/>
  <c r="HI5" i="16"/>
  <c r="JR5" i="16"/>
  <c r="LJ5" i="16"/>
  <c r="MX5" i="16"/>
  <c r="K5" i="16"/>
  <c r="CQ5" i="16"/>
  <c r="FA5" i="16"/>
  <c r="HJ5" i="16"/>
  <c r="JU5" i="16"/>
  <c r="LM5" i="16"/>
  <c r="NB5" i="16"/>
  <c r="AC5" i="16"/>
  <c r="DC5" i="16"/>
  <c r="FM5" i="16"/>
  <c r="HV5" i="16"/>
  <c r="KG5" i="16"/>
  <c r="LV5" i="16"/>
  <c r="NJ5" i="16"/>
  <c r="AE5" i="16"/>
  <c r="DF5" i="16"/>
  <c r="FQ5" i="16"/>
  <c r="HZ5" i="16"/>
  <c r="KI5" i="16"/>
  <c r="LY5" i="16"/>
  <c r="AH5" i="16"/>
  <c r="DJ5" i="16"/>
  <c r="FS5" i="16"/>
  <c r="ID5" i="16"/>
  <c r="KL5" i="16"/>
  <c r="LZ5" i="16"/>
  <c r="AW5" i="16"/>
  <c r="DK5" i="16"/>
  <c r="FV5" i="16"/>
  <c r="IE5" i="16"/>
  <c r="KM5" i="16"/>
  <c r="MC5" i="16"/>
  <c r="BA5" i="16"/>
  <c r="DW5" i="16"/>
  <c r="GH5" i="16"/>
  <c r="IQ5" i="16"/>
  <c r="KO5" i="16"/>
  <c r="MD5" i="16"/>
  <c r="BB5" i="16"/>
  <c r="EA5" i="16"/>
  <c r="GK5" i="16"/>
  <c r="IT5" i="16"/>
  <c r="KS5" i="16"/>
  <c r="MH5" i="16"/>
  <c r="BR5" i="16"/>
  <c r="ED5" i="16"/>
  <c r="GO5" i="16"/>
  <c r="IX5" i="16"/>
  <c r="LA5" i="16"/>
  <c r="MP5" i="16"/>
  <c r="BU5" i="16"/>
  <c r="EG5" i="16"/>
  <c r="GP5" i="16"/>
  <c r="IY5" i="16"/>
  <c r="LE5" i="16"/>
  <c r="MT5" i="16"/>
  <c r="BV5" i="16"/>
  <c r="ES5" i="16"/>
  <c r="HB5" i="16"/>
  <c r="JK5" i="16"/>
  <c r="LF5" i="16"/>
  <c r="MU5" i="16"/>
  <c r="P29" i="16"/>
  <c r="AQ29" i="16"/>
  <c r="CA29" i="16"/>
  <c r="DK29" i="16"/>
  <c r="EU29" i="16"/>
  <c r="GE29" i="16"/>
  <c r="HO29" i="16"/>
  <c r="Y29" i="16"/>
  <c r="BI29" i="16"/>
  <c r="CS29" i="16"/>
  <c r="EC29" i="16"/>
  <c r="FM29" i="16"/>
  <c r="GW29" i="16"/>
  <c r="ID29" i="16"/>
  <c r="Q29" i="16"/>
  <c r="BF29" i="16"/>
  <c r="CY29" i="16"/>
  <c r="EO29" i="16"/>
  <c r="GH29" i="16"/>
  <c r="HU29" i="16"/>
  <c r="JB29" i="16"/>
  <c r="KC29" i="16"/>
  <c r="LE29" i="16"/>
  <c r="MC29" i="16"/>
  <c r="NA29" i="16"/>
  <c r="V29" i="16"/>
  <c r="BO29" i="16"/>
  <c r="DE29" i="16"/>
  <c r="EX29" i="16"/>
  <c r="GO29" i="16"/>
  <c r="IA29" i="16"/>
  <c r="JE29" i="16"/>
  <c r="KI29" i="16"/>
  <c r="LJ29" i="16"/>
  <c r="MH29" i="16"/>
  <c r="NF29" i="16"/>
  <c r="AE29" i="16"/>
  <c r="BU29" i="16"/>
  <c r="DN29" i="16"/>
  <c r="FE29" i="16"/>
  <c r="GT29" i="16"/>
  <c r="IG29" i="16"/>
  <c r="JK29" i="16"/>
  <c r="KN29" i="16"/>
  <c r="LM29" i="16"/>
  <c r="MK29" i="16"/>
  <c r="NI29" i="16"/>
  <c r="AH29" i="16"/>
  <c r="BY29" i="16"/>
  <c r="DQ29" i="16"/>
  <c r="FG29" i="16"/>
  <c r="HA29" i="16"/>
  <c r="IK29" i="16"/>
  <c r="JN29" i="16"/>
  <c r="KO29" i="16"/>
  <c r="LN29" i="16"/>
  <c r="ML29" i="16"/>
  <c r="NJ29" i="16"/>
  <c r="AK29" i="16"/>
  <c r="CD29" i="16"/>
  <c r="DU29" i="16"/>
  <c r="FJ29" i="16"/>
  <c r="HC29" i="16"/>
  <c r="IM29" i="16"/>
  <c r="JP29" i="16"/>
  <c r="KS29" i="16"/>
  <c r="LQ29" i="16"/>
  <c r="MO29" i="16"/>
  <c r="AO29" i="16"/>
  <c r="CG29" i="16"/>
  <c r="DW29" i="16"/>
  <c r="FQ29" i="16"/>
  <c r="HF29" i="16"/>
  <c r="IP29" i="16"/>
  <c r="JQ29" i="16"/>
  <c r="KU29" i="16"/>
  <c r="LS29" i="16"/>
  <c r="MQ29" i="16"/>
  <c r="BB28" i="16"/>
  <c r="R28" i="16"/>
  <c r="CL28" i="16"/>
  <c r="FF28" i="16"/>
  <c r="HZ28" i="16"/>
  <c r="KT28" i="16"/>
  <c r="AH28" i="16"/>
  <c r="CU28" i="16"/>
  <c r="FV28" i="16"/>
  <c r="AY28" i="16"/>
  <c r="DZ28" i="16"/>
  <c r="GM28" i="16"/>
  <c r="JN28" i="16"/>
  <c r="MA28" i="16"/>
  <c r="BK28" i="16"/>
  <c r="AM28" i="16"/>
  <c r="EH28" i="16"/>
  <c r="HW28" i="16"/>
  <c r="LJ28" i="16"/>
  <c r="AT28" i="16"/>
  <c r="EQ28" i="16"/>
  <c r="II28" i="16"/>
  <c r="LR28" i="16"/>
  <c r="BZ28" i="16"/>
  <c r="FR28" i="16"/>
  <c r="IX28" i="16"/>
  <c r="MM28" i="16"/>
  <c r="CD28" i="16"/>
  <c r="GA28" i="16"/>
  <c r="JJ28" i="16"/>
  <c r="MP28" i="16"/>
  <c r="CI28" i="16"/>
  <c r="GD28" i="16"/>
  <c r="JS28" i="16"/>
  <c r="NB28" i="16"/>
  <c r="CP28" i="16"/>
  <c r="GH28" i="16"/>
  <c r="JV28" i="16"/>
  <c r="NF28" i="16"/>
  <c r="KS31" i="16"/>
  <c r="HK31" i="16"/>
  <c r="I31" i="16"/>
  <c r="MJ29" i="16"/>
  <c r="KL29" i="16"/>
  <c r="IF29" i="16"/>
  <c r="FA29" i="16"/>
  <c r="BR29" i="16"/>
  <c r="LV28" i="16"/>
  <c r="FC28" i="16"/>
  <c r="NC27" i="16"/>
  <c r="LS27" i="16"/>
  <c r="KD27" i="16"/>
  <c r="IP27" i="16"/>
  <c r="GV27" i="16"/>
  <c r="EK27" i="16"/>
  <c r="BO27" i="16"/>
  <c r="H31" i="16"/>
  <c r="N31" i="16"/>
  <c r="BV31" i="16"/>
  <c r="DY31" i="16"/>
  <c r="FY31" i="16"/>
  <c r="HQ31" i="16"/>
  <c r="JG31" i="16"/>
  <c r="KY31" i="16"/>
  <c r="MO31" i="16"/>
  <c r="Z31" i="16"/>
  <c r="CG31" i="16"/>
  <c r="EI31" i="16"/>
  <c r="GH31" i="16"/>
  <c r="HX31" i="16"/>
  <c r="JP31" i="16"/>
  <c r="LG31" i="16"/>
  <c r="MX31" i="16"/>
  <c r="AI31" i="16"/>
  <c r="CO31" i="16"/>
  <c r="EP31" i="16"/>
  <c r="GM31" i="16"/>
  <c r="IE31" i="16"/>
  <c r="JU31" i="16"/>
  <c r="LM31" i="16"/>
  <c r="NE31" i="16"/>
  <c r="AM31" i="16"/>
  <c r="CS31" i="16"/>
  <c r="EU31" i="16"/>
  <c r="GQ31" i="16"/>
  <c r="IH31" i="16"/>
  <c r="JZ31" i="16"/>
  <c r="LP31" i="16"/>
  <c r="NH31" i="16"/>
  <c r="AU31" i="16"/>
  <c r="CY31" i="16"/>
  <c r="FA31" i="16"/>
  <c r="GV31" i="16"/>
  <c r="IM31" i="16"/>
  <c r="KD31" i="16"/>
  <c r="LV31" i="16"/>
  <c r="AV31" i="16"/>
  <c r="DA31" i="16"/>
  <c r="FB31" i="16"/>
  <c r="GW31" i="16"/>
  <c r="IO31" i="16"/>
  <c r="KE31" i="16"/>
  <c r="LW31" i="16"/>
  <c r="ME29" i="16"/>
  <c r="KG29" i="16"/>
  <c r="HY29" i="16"/>
  <c r="ES29" i="16"/>
  <c r="BM29" i="16"/>
  <c r="LO28" i="16"/>
  <c r="EL28" i="16"/>
  <c r="EE27" i="16"/>
  <c r="AY27" i="16"/>
  <c r="KN31" i="16"/>
  <c r="HF31" i="16"/>
  <c r="DK31" i="16"/>
  <c r="LZ29" i="16"/>
  <c r="KB29" i="16"/>
  <c r="HT29" i="16"/>
  <c r="EL29" i="16"/>
  <c r="BC29" i="16"/>
  <c r="LF28" i="16"/>
  <c r="EE28" i="16"/>
  <c r="MX27" i="16"/>
  <c r="LN27" i="16"/>
  <c r="JZ27" i="16"/>
  <c r="IH27" i="16"/>
  <c r="GK27" i="16"/>
  <c r="EB27" i="16"/>
  <c r="AQ27" i="16"/>
  <c r="KK31" i="16"/>
  <c r="HA31" i="16"/>
  <c r="DF31" i="16"/>
  <c r="LY29" i="16"/>
  <c r="JZ29" i="16"/>
  <c r="HR29" i="16"/>
  <c r="EI29" i="16"/>
  <c r="BA29" i="16"/>
  <c r="KQ28" i="16"/>
  <c r="DV28" i="16"/>
  <c r="MU27" i="16"/>
  <c r="LK27" i="16"/>
  <c r="JY27" i="16"/>
  <c r="IA27" i="16"/>
  <c r="GJ27" i="16"/>
  <c r="DS27" i="16"/>
  <c r="AI27" i="16"/>
  <c r="LX29" i="16"/>
  <c r="JW29" i="16"/>
  <c r="HM29" i="16"/>
  <c r="EG29" i="16"/>
  <c r="AW29" i="16"/>
  <c r="KE28" i="16"/>
  <c r="DJ28" i="16"/>
  <c r="MK31" i="16"/>
  <c r="JC31" i="16"/>
  <c r="FU31" i="16"/>
  <c r="BQ31" i="16"/>
  <c r="NH29" i="16"/>
  <c r="LL29" i="16"/>
  <c r="JI29" i="16"/>
  <c r="GQ29" i="16"/>
  <c r="DI29" i="16"/>
  <c r="AC29" i="16"/>
  <c r="IU28" i="16"/>
  <c r="BN28" i="16"/>
  <c r="ML27" i="16"/>
  <c r="LB27" i="16"/>
  <c r="JI27" i="16"/>
  <c r="HW27" i="16"/>
  <c r="FO27" i="16"/>
  <c r="DB27" i="16"/>
  <c r="IV31" i="16"/>
  <c r="FM31" i="16"/>
  <c r="BH31" i="16"/>
  <c r="MX29" i="16"/>
  <c r="LB29" i="16"/>
  <c r="IY29" i="16"/>
  <c r="GC29" i="16"/>
  <c r="CW29" i="16"/>
  <c r="M29" i="16"/>
  <c r="HR28" i="16"/>
  <c r="AD28" i="16"/>
  <c r="N27" i="16"/>
  <c r="H27" i="16"/>
  <c r="AC27" i="16"/>
  <c r="AV27" i="16"/>
  <c r="BR27" i="16"/>
  <c r="CM27" i="16"/>
  <c r="DG27" i="16"/>
  <c r="DY27" i="16"/>
  <c r="EQ27" i="16"/>
  <c r="FI27" i="16"/>
  <c r="FX27" i="16"/>
  <c r="GM27" i="16"/>
  <c r="HB27" i="16"/>
  <c r="HN27" i="16"/>
  <c r="HZ27" i="16"/>
  <c r="IL27" i="16"/>
  <c r="IX27" i="16"/>
  <c r="JJ27" i="16"/>
  <c r="JV27" i="16"/>
  <c r="KH27" i="16"/>
  <c r="KT27" i="16"/>
  <c r="LF27" i="16"/>
  <c r="LR27" i="16"/>
  <c r="MD27" i="16"/>
  <c r="MP27" i="16"/>
  <c r="NB27" i="16"/>
  <c r="K27" i="16"/>
  <c r="AF27" i="16"/>
  <c r="BA27" i="16"/>
  <c r="BT27" i="16"/>
  <c r="CP27" i="16"/>
  <c r="DK27" i="16"/>
  <c r="EA27" i="16"/>
  <c r="EU27" i="16"/>
  <c r="FK27" i="16"/>
  <c r="GA27" i="16"/>
  <c r="GP27" i="16"/>
  <c r="HD27" i="16"/>
  <c r="HP27" i="16"/>
  <c r="IB27" i="16"/>
  <c r="IN27" i="16"/>
  <c r="IZ27" i="16"/>
  <c r="JL27" i="16"/>
  <c r="JX27" i="16"/>
  <c r="KJ27" i="16"/>
  <c r="KV27" i="16"/>
  <c r="LH27" i="16"/>
  <c r="LT27" i="16"/>
  <c r="MF27" i="16"/>
  <c r="MR27" i="16"/>
  <c r="ND27" i="16"/>
  <c r="Q27" i="16"/>
  <c r="AJ27" i="16"/>
  <c r="BF27" i="16"/>
  <c r="CA27" i="16"/>
  <c r="CU27" i="16"/>
  <c r="DN27" i="16"/>
  <c r="EG27" i="16"/>
  <c r="EX27" i="16"/>
  <c r="FQ27" i="16"/>
  <c r="GE27" i="16"/>
  <c r="S27" i="16"/>
  <c r="AM27" i="16"/>
  <c r="BG27" i="16"/>
  <c r="CB27" i="16"/>
  <c r="CW27" i="16"/>
  <c r="DO27" i="16"/>
  <c r="EI27" i="16"/>
  <c r="EY27" i="16"/>
  <c r="FR27" i="16"/>
  <c r="GF27" i="16"/>
  <c r="GT27" i="16"/>
  <c r="HH27" i="16"/>
  <c r="HT27" i="16"/>
  <c r="IF27" i="16"/>
  <c r="IR27" i="16"/>
  <c r="JD27" i="16"/>
  <c r="JP27" i="16"/>
  <c r="KB27" i="16"/>
  <c r="KN27" i="16"/>
  <c r="KZ27" i="16"/>
  <c r="LL27" i="16"/>
  <c r="LX27" i="16"/>
  <c r="MJ27" i="16"/>
  <c r="MV27" i="16"/>
  <c r="NH27" i="16"/>
  <c r="T27" i="16"/>
  <c r="AO27" i="16"/>
  <c r="BH27" i="16"/>
  <c r="CD27" i="16"/>
  <c r="CY27" i="16"/>
  <c r="DP27" i="16"/>
  <c r="EJ27" i="16"/>
  <c r="EZ27" i="16"/>
  <c r="FS27" i="16"/>
  <c r="GG27" i="16"/>
  <c r="GU27" i="16"/>
  <c r="HI27" i="16"/>
  <c r="HU27" i="16"/>
  <c r="IG27" i="16"/>
  <c r="IS27" i="16"/>
  <c r="JE27" i="16"/>
  <c r="JQ27" i="16"/>
  <c r="KC27" i="16"/>
  <c r="KO27" i="16"/>
  <c r="LA27" i="16"/>
  <c r="LM27" i="16"/>
  <c r="LY27" i="16"/>
  <c r="MK27" i="16"/>
  <c r="MW27" i="16"/>
  <c r="NI27" i="16"/>
  <c r="AR27" i="16"/>
  <c r="BY27" i="16"/>
  <c r="DI27" i="16"/>
  <c r="EM27" i="16"/>
  <c r="FT27" i="16"/>
  <c r="GQ27" i="16"/>
  <c r="HK27" i="16"/>
  <c r="IC27" i="16"/>
  <c r="IU27" i="16"/>
  <c r="JM27" i="16"/>
  <c r="KE27" i="16"/>
  <c r="KW27" i="16"/>
  <c r="LO27" i="16"/>
  <c r="MG27" i="16"/>
  <c r="MY27" i="16"/>
  <c r="J27" i="16"/>
  <c r="AT27" i="16"/>
  <c r="CE27" i="16"/>
  <c r="DL27" i="16"/>
  <c r="EN27" i="16"/>
  <c r="FU27" i="16"/>
  <c r="GR27" i="16"/>
  <c r="HL27" i="16"/>
  <c r="ID27" i="16"/>
  <c r="IV27" i="16"/>
  <c r="JN27" i="16"/>
  <c r="KF27" i="16"/>
  <c r="KX27" i="16"/>
  <c r="L27" i="16"/>
  <c r="AU27" i="16"/>
  <c r="CF27" i="16"/>
  <c r="DM27" i="16"/>
  <c r="ES27" i="16"/>
  <c r="FV27" i="16"/>
  <c r="GS27" i="16"/>
  <c r="HM27" i="16"/>
  <c r="IE27" i="16"/>
  <c r="IW27" i="16"/>
  <c r="JO27" i="16"/>
  <c r="KG27" i="16"/>
  <c r="KY27" i="16"/>
  <c r="LQ27" i="16"/>
  <c r="MI27" i="16"/>
  <c r="NA27" i="16"/>
  <c r="V27" i="16"/>
  <c r="BC27" i="16"/>
  <c r="CK27" i="16"/>
  <c r="DU27" i="16"/>
  <c r="EW27" i="16"/>
  <c r="FY27" i="16"/>
  <c r="GW27" i="16"/>
  <c r="HQ27" i="16"/>
  <c r="II27" i="16"/>
  <c r="JA27" i="16"/>
  <c r="JS27" i="16"/>
  <c r="KK27" i="16"/>
  <c r="LC27" i="16"/>
  <c r="LU27" i="16"/>
  <c r="MM27" i="16"/>
  <c r="NE27" i="16"/>
  <c r="W27" i="16"/>
  <c r="BD27" i="16"/>
  <c r="CN27" i="16"/>
  <c r="DW27" i="16"/>
  <c r="FC27" i="16"/>
  <c r="GC27" i="16"/>
  <c r="GY27" i="16"/>
  <c r="HR27" i="16"/>
  <c r="IJ27" i="16"/>
  <c r="JB27" i="16"/>
  <c r="JT27" i="16"/>
  <c r="KL27" i="16"/>
  <c r="LD27" i="16"/>
  <c r="LV27" i="16"/>
  <c r="MN27" i="16"/>
  <c r="NF27" i="16"/>
  <c r="X27" i="16"/>
  <c r="BK27" i="16"/>
  <c r="CQ27" i="16"/>
  <c r="DX27" i="16"/>
  <c r="FE27" i="16"/>
  <c r="GD27" i="16"/>
  <c r="HA27" i="16"/>
  <c r="HS27" i="16"/>
  <c r="IK27" i="16"/>
  <c r="JC27" i="16"/>
  <c r="JU27" i="16"/>
  <c r="KM27" i="16"/>
  <c r="LE27" i="16"/>
  <c r="LW27" i="16"/>
  <c r="MO27" i="16"/>
  <c r="NG27" i="16"/>
  <c r="AA27" i="16"/>
  <c r="BM27" i="16"/>
  <c r="CR27" i="16"/>
  <c r="DZ27" i="16"/>
  <c r="FG27" i="16"/>
  <c r="GH27" i="16"/>
  <c r="HC27" i="16"/>
  <c r="HV27" i="16"/>
  <c r="IM27" i="16"/>
  <c r="JF27" i="16"/>
  <c r="JW27" i="16"/>
  <c r="KP27" i="16"/>
  <c r="LG27" i="16"/>
  <c r="LZ27" i="16"/>
  <c r="MQ27" i="16"/>
  <c r="NJ27" i="16"/>
  <c r="MQ32" i="16"/>
  <c r="JH32" i="16"/>
  <c r="FW32" i="16"/>
  <c r="FB26" i="16"/>
  <c r="EB26" i="16"/>
  <c r="CZ26" i="16"/>
  <c r="BT26" i="16"/>
  <c r="AM26" i="16"/>
  <c r="K26" i="16"/>
  <c r="AA26" i="16"/>
  <c r="AR26" i="16"/>
  <c r="BH26" i="16"/>
  <c r="BW26" i="16"/>
  <c r="CN26" i="16"/>
  <c r="DD26" i="16"/>
  <c r="DR26" i="16"/>
  <c r="EE26" i="16"/>
  <c r="ER26" i="16"/>
  <c r="FE26" i="16"/>
  <c r="FQ26" i="16"/>
  <c r="GC26" i="16"/>
  <c r="GO26" i="16"/>
  <c r="HA26" i="16"/>
  <c r="HM26" i="16"/>
  <c r="HY26" i="16"/>
  <c r="IK26" i="16"/>
  <c r="IW26" i="16"/>
  <c r="JI26" i="16"/>
  <c r="JU26" i="16"/>
  <c r="KG26" i="16"/>
  <c r="KS26" i="16"/>
  <c r="LE26" i="16"/>
  <c r="LQ26" i="16"/>
  <c r="MC26" i="16"/>
  <c r="MO26" i="16"/>
  <c r="NA26" i="16"/>
  <c r="M26" i="16"/>
  <c r="AE26" i="16"/>
  <c r="AU26" i="16"/>
  <c r="BJ26" i="16"/>
  <c r="CA26" i="16"/>
  <c r="CQ26" i="16"/>
  <c r="DF26" i="16"/>
  <c r="DT26" i="16"/>
  <c r="EG26" i="16"/>
  <c r="EU26" i="16"/>
  <c r="FG26" i="16"/>
  <c r="FS26" i="16"/>
  <c r="GE26" i="16"/>
  <c r="GQ26" i="16"/>
  <c r="HC26" i="16"/>
  <c r="HO26" i="16"/>
  <c r="IA26" i="16"/>
  <c r="IM26" i="16"/>
  <c r="IY26" i="16"/>
  <c r="JK26" i="16"/>
  <c r="JW26" i="16"/>
  <c r="KI26" i="16"/>
  <c r="KU26" i="16"/>
  <c r="LG26" i="16"/>
  <c r="LS26" i="16"/>
  <c r="ME26" i="16"/>
  <c r="MQ26" i="16"/>
  <c r="NC26" i="16"/>
  <c r="O26" i="16"/>
  <c r="AH26" i="16"/>
  <c r="AW26" i="16"/>
  <c r="BL26" i="16"/>
  <c r="CD26" i="16"/>
  <c r="CS26" i="16"/>
  <c r="DH26" i="16"/>
  <c r="DW26" i="16"/>
  <c r="EJ26" i="16"/>
  <c r="EW26" i="16"/>
  <c r="FI26" i="16"/>
  <c r="FU26" i="16"/>
  <c r="GG26" i="16"/>
  <c r="GS26" i="16"/>
  <c r="HE26" i="16"/>
  <c r="HQ26" i="16"/>
  <c r="IC26" i="16"/>
  <c r="IO26" i="16"/>
  <c r="JA26" i="16"/>
  <c r="JM26" i="16"/>
  <c r="JY26" i="16"/>
  <c r="KK26" i="16"/>
  <c r="KW26" i="16"/>
  <c r="LI26" i="16"/>
  <c r="P26" i="16"/>
  <c r="AI26" i="16"/>
  <c r="AX26" i="16"/>
  <c r="BO26" i="16"/>
  <c r="CE26" i="16"/>
  <c r="CT26" i="16"/>
  <c r="DK26" i="16"/>
  <c r="DX26" i="16"/>
  <c r="EK26" i="16"/>
  <c r="EX26" i="16"/>
  <c r="FJ26" i="16"/>
  <c r="FV26" i="16"/>
  <c r="GH26" i="16"/>
  <c r="GT26" i="16"/>
  <c r="HF26" i="16"/>
  <c r="HR26" i="16"/>
  <c r="ID26" i="16"/>
  <c r="IP26" i="16"/>
  <c r="JB26" i="16"/>
  <c r="JN26" i="16"/>
  <c r="JZ26" i="16"/>
  <c r="KL26" i="16"/>
  <c r="KX26" i="16"/>
  <c r="LJ26" i="16"/>
  <c r="LV26" i="16"/>
  <c r="MH26" i="16"/>
  <c r="MT26" i="16"/>
  <c r="NF26" i="16"/>
  <c r="S26" i="16"/>
  <c r="AJ26" i="16"/>
  <c r="AY26" i="16"/>
  <c r="BP26" i="16"/>
  <c r="CF26" i="16"/>
  <c r="CU26" i="16"/>
  <c r="DL26" i="16"/>
  <c r="DY26" i="16"/>
  <c r="EL26" i="16"/>
  <c r="EY26" i="16"/>
  <c r="FK26" i="16"/>
  <c r="FW26" i="16"/>
  <c r="GI26" i="16"/>
  <c r="GU26" i="16"/>
  <c r="HG26" i="16"/>
  <c r="HS26" i="16"/>
  <c r="IE26" i="16"/>
  <c r="IQ26" i="16"/>
  <c r="JC26" i="16"/>
  <c r="JO26" i="16"/>
  <c r="KA26" i="16"/>
  <c r="KM26" i="16"/>
  <c r="KY26" i="16"/>
  <c r="LK26" i="16"/>
  <c r="LW26" i="16"/>
  <c r="MI26" i="16"/>
  <c r="MU26" i="16"/>
  <c r="NG26" i="16"/>
  <c r="T26" i="16"/>
  <c r="AK26" i="16"/>
  <c r="AZ26" i="16"/>
  <c r="BR26" i="16"/>
  <c r="CG26" i="16"/>
  <c r="CV26" i="16"/>
  <c r="DM26" i="16"/>
  <c r="DZ26" i="16"/>
  <c r="EM26" i="16"/>
  <c r="EZ26" i="16"/>
  <c r="FL26" i="16"/>
  <c r="FX26" i="16"/>
  <c r="GJ26" i="16"/>
  <c r="GV26" i="16"/>
  <c r="HH26" i="16"/>
  <c r="HT26" i="16"/>
  <c r="IF26" i="16"/>
  <c r="IR26" i="16"/>
  <c r="JD26" i="16"/>
  <c r="JP26" i="16"/>
  <c r="KB26" i="16"/>
  <c r="KN26" i="16"/>
  <c r="KZ26" i="16"/>
  <c r="LL26" i="16"/>
  <c r="LX26" i="16"/>
  <c r="MJ26" i="16"/>
  <c r="MV26" i="16"/>
  <c r="NH26" i="16"/>
  <c r="ME32" i="16"/>
  <c r="JC32" i="16"/>
  <c r="FS32" i="16"/>
  <c r="AL26" i="16"/>
  <c r="LP32" i="16"/>
  <c r="IY32" i="16"/>
  <c r="FK32" i="16"/>
  <c r="LG32" i="16"/>
  <c r="HX32" i="16"/>
  <c r="FP26" i="16"/>
  <c r="EQ26" i="16"/>
  <c r="DQ26" i="16"/>
  <c r="CM26" i="16"/>
  <c r="BG26" i="16"/>
  <c r="Z26" i="16"/>
  <c r="KY32" i="16"/>
  <c r="HO32" i="16"/>
  <c r="M27" i="16"/>
  <c r="X26" i="16"/>
  <c r="MS25" i="16"/>
  <c r="IW25" i="16"/>
  <c r="EI25" i="16"/>
  <c r="Y25" i="16"/>
  <c r="MS24" i="16"/>
  <c r="LJ24" i="16"/>
  <c r="KG24" i="16"/>
  <c r="JA24" i="16"/>
  <c r="HN24" i="16"/>
  <c r="GA24" i="16"/>
  <c r="EN24" i="16"/>
  <c r="CZ24" i="16"/>
  <c r="BM24" i="16"/>
  <c r="S24" i="16"/>
  <c r="IH23" i="16"/>
  <c r="AD23" i="16"/>
  <c r="MD21" i="16"/>
  <c r="JA21" i="16"/>
  <c r="FT21" i="16"/>
  <c r="BS21" i="16"/>
  <c r="NH19" i="16"/>
  <c r="L15" i="16"/>
  <c r="AB15" i="16"/>
  <c r="AV15" i="16"/>
  <c r="BL15" i="16"/>
  <c r="CF15" i="16"/>
  <c r="CV15" i="16"/>
  <c r="DM15" i="16"/>
  <c r="EC15" i="16"/>
  <c r="ER15" i="16"/>
  <c r="FI15" i="16"/>
  <c r="FY15" i="16"/>
  <c r="GN15" i="16"/>
  <c r="HE15" i="16"/>
  <c r="HU15" i="16"/>
  <c r="IJ15" i="16"/>
  <c r="JA15" i="16"/>
  <c r="JQ15" i="16"/>
  <c r="KF15" i="16"/>
  <c r="KW15" i="16"/>
  <c r="LM15" i="16"/>
  <c r="MB15" i="16"/>
  <c r="MS15" i="16"/>
  <c r="NI15" i="16"/>
  <c r="M15" i="16"/>
  <c r="AC15" i="16"/>
  <c r="AW15" i="16"/>
  <c r="BM15" i="16"/>
  <c r="CG15" i="16"/>
  <c r="CW15" i="16"/>
  <c r="DN15" i="16"/>
  <c r="ED15" i="16"/>
  <c r="ES15" i="16"/>
  <c r="FJ15" i="16"/>
  <c r="FZ15" i="16"/>
  <c r="GO15" i="16"/>
  <c r="HF15" i="16"/>
  <c r="HV15" i="16"/>
  <c r="IK15" i="16"/>
  <c r="JB15" i="16"/>
  <c r="JR15" i="16"/>
  <c r="Q15" i="16"/>
  <c r="AK15" i="16"/>
  <c r="BA15" i="16"/>
  <c r="BU15" i="16"/>
  <c r="CK15" i="16"/>
  <c r="X15" i="16"/>
  <c r="AN15" i="16"/>
  <c r="BH15" i="16"/>
  <c r="BX15" i="16"/>
  <c r="CR15" i="16"/>
  <c r="DG15" i="16"/>
  <c r="Y15" i="16"/>
  <c r="AO15" i="16"/>
  <c r="BI15" i="16"/>
  <c r="BY15" i="16"/>
  <c r="CS15" i="16"/>
  <c r="DH15" i="16"/>
  <c r="DY15" i="16"/>
  <c r="EO15" i="16"/>
  <c r="FD15" i="16"/>
  <c r="FU15" i="16"/>
  <c r="GK15" i="16"/>
  <c r="GZ15" i="16"/>
  <c r="HQ15" i="16"/>
  <c r="IG15" i="16"/>
  <c r="IV15" i="16"/>
  <c r="JM15" i="16"/>
  <c r="KC15" i="16"/>
  <c r="KR15" i="16"/>
  <c r="LI15" i="16"/>
  <c r="LY15" i="16"/>
  <c r="MN15" i="16"/>
  <c r="NE15" i="16"/>
  <c r="J15" i="16"/>
  <c r="BK15" i="16"/>
  <c r="DI15" i="16"/>
  <c r="EP15" i="16"/>
  <c r="FV15" i="16"/>
  <c r="HA15" i="16"/>
  <c r="IH15" i="16"/>
  <c r="JN15" i="16"/>
  <c r="KQ15" i="16"/>
  <c r="LQ15" i="16"/>
  <c r="MT15" i="16"/>
  <c r="O15" i="16"/>
  <c r="BR15" i="16"/>
  <c r="DJ15" i="16"/>
  <c r="EQ15" i="16"/>
  <c r="FX15" i="16"/>
  <c r="HB15" i="16"/>
  <c r="II15" i="16"/>
  <c r="JP15" i="16"/>
  <c r="KS15" i="16"/>
  <c r="LR15" i="16"/>
  <c r="MW15" i="16"/>
  <c r="P15" i="16"/>
  <c r="BT15" i="16"/>
  <c r="DQ15" i="16"/>
  <c r="EW15" i="16"/>
  <c r="GB15" i="16"/>
  <c r="HI15" i="16"/>
  <c r="IO15" i="16"/>
  <c r="JT15" i="16"/>
  <c r="KT15" i="16"/>
  <c r="LX15" i="16"/>
  <c r="MX15" i="16"/>
  <c r="Z15" i="16"/>
  <c r="BZ15" i="16"/>
  <c r="DR15" i="16"/>
  <c r="EX15" i="16"/>
  <c r="GC15" i="16"/>
  <c r="HJ15" i="16"/>
  <c r="IP15" i="16"/>
  <c r="JU15" i="16"/>
  <c r="KX15" i="16"/>
  <c r="LZ15" i="16"/>
  <c r="MY15" i="16"/>
  <c r="AA15" i="16"/>
  <c r="CD15" i="16"/>
  <c r="DS15" i="16"/>
  <c r="EZ15" i="16"/>
  <c r="GD15" i="16"/>
  <c r="HK15" i="16"/>
  <c r="IR15" i="16"/>
  <c r="JV15" i="16"/>
  <c r="LA15" i="16"/>
  <c r="MA15" i="16"/>
  <c r="NB15" i="16"/>
  <c r="AH15" i="16"/>
  <c r="CI15" i="16"/>
  <c r="DV15" i="16"/>
  <c r="FC15" i="16"/>
  <c r="GJ15" i="16"/>
  <c r="HN15" i="16"/>
  <c r="IU15" i="16"/>
  <c r="KB15" i="16"/>
  <c r="LB15" i="16"/>
  <c r="MC15" i="16"/>
  <c r="NF15" i="16"/>
  <c r="AJ15" i="16"/>
  <c r="CJ15" i="16"/>
  <c r="DZ15" i="16"/>
  <c r="FE15" i="16"/>
  <c r="GL15" i="16"/>
  <c r="HR15" i="16"/>
  <c r="IW15" i="16"/>
  <c r="KD15" i="16"/>
  <c r="LC15" i="16"/>
  <c r="MG15" i="16"/>
  <c r="NH15" i="16"/>
  <c r="AP15" i="16"/>
  <c r="CT15" i="16"/>
  <c r="EB15" i="16"/>
  <c r="FF15" i="16"/>
  <c r="GM15" i="16"/>
  <c r="HT15" i="16"/>
  <c r="IX15" i="16"/>
  <c r="KE15" i="16"/>
  <c r="LF15" i="16"/>
  <c r="MH15" i="16"/>
  <c r="NJ15" i="16"/>
  <c r="AT15" i="16"/>
  <c r="CU15" i="16"/>
  <c r="EF15" i="16"/>
  <c r="FM15" i="16"/>
  <c r="GS15" i="16"/>
  <c r="HX15" i="16"/>
  <c r="JE15" i="16"/>
  <c r="KG15" i="16"/>
  <c r="LJ15" i="16"/>
  <c r="MJ15" i="16"/>
  <c r="AY15" i="16"/>
  <c r="DA15" i="16"/>
  <c r="EG15" i="16"/>
  <c r="FN15" i="16"/>
  <c r="GT15" i="16"/>
  <c r="HY15" i="16"/>
  <c r="JF15" i="16"/>
  <c r="KK15" i="16"/>
  <c r="LL15" i="16"/>
  <c r="MM15" i="16"/>
  <c r="AZ15" i="16"/>
  <c r="DB15" i="16"/>
  <c r="EH15" i="16"/>
  <c r="FO15" i="16"/>
  <c r="GV15" i="16"/>
  <c r="HZ15" i="16"/>
  <c r="JG15" i="16"/>
  <c r="KL15" i="16"/>
  <c r="LN15" i="16"/>
  <c r="MO15" i="16"/>
  <c r="MP25" i="16"/>
  <c r="IM25" i="16"/>
  <c r="EC25" i="16"/>
  <c r="R25" i="16"/>
  <c r="MO24" i="16"/>
  <c r="LH24" i="16"/>
  <c r="KF24" i="16"/>
  <c r="IW24" i="16"/>
  <c r="HJ24" i="16"/>
  <c r="FV24" i="16"/>
  <c r="EI24" i="16"/>
  <c r="CV24" i="16"/>
  <c r="BI24" i="16"/>
  <c r="M24" i="16"/>
  <c r="HZ23" i="16"/>
  <c r="N23" i="16"/>
  <c r="MC21" i="16"/>
  <c r="IZ21" i="16"/>
  <c r="FI21" i="16"/>
  <c r="BB21" i="16"/>
  <c r="DB19" i="16"/>
  <c r="GJ19" i="16"/>
  <c r="JX19" i="16"/>
  <c r="MU19" i="16"/>
  <c r="I19" i="16"/>
  <c r="DJ19" i="16"/>
  <c r="GW19" i="16"/>
  <c r="KK19" i="16"/>
  <c r="ND19" i="16"/>
  <c r="AS19" i="16"/>
  <c r="DW19" i="16"/>
  <c r="HJ19" i="16"/>
  <c r="LH19" i="16"/>
  <c r="AV19" i="16"/>
  <c r="EG19" i="16"/>
  <c r="HT19" i="16"/>
  <c r="LK19" i="16"/>
  <c r="BB19" i="16"/>
  <c r="ET19" i="16"/>
  <c r="IK19" i="16"/>
  <c r="LU19" i="16"/>
  <c r="BF19" i="16"/>
  <c r="EW19" i="16"/>
  <c r="IT19" i="16"/>
  <c r="LX19" i="16"/>
  <c r="BI19" i="16"/>
  <c r="FB19" i="16"/>
  <c r="IX19" i="16"/>
  <c r="MD19" i="16"/>
  <c r="BV19" i="16"/>
  <c r="FT19" i="16"/>
  <c r="JC19" i="16"/>
  <c r="MH19" i="16"/>
  <c r="CF19" i="16"/>
  <c r="FW19" i="16"/>
  <c r="JG19" i="16"/>
  <c r="MK19" i="16"/>
  <c r="MF25" i="16"/>
  <c r="IA25" i="16"/>
  <c r="DQ25" i="16"/>
  <c r="MK24" i="16"/>
  <c r="LG24" i="16"/>
  <c r="KB24" i="16"/>
  <c r="IU24" i="16"/>
  <c r="HH24" i="16"/>
  <c r="FT24" i="16"/>
  <c r="EG24" i="16"/>
  <c r="CT24" i="16"/>
  <c r="BF24" i="16"/>
  <c r="H24" i="16"/>
  <c r="LW21" i="16"/>
  <c r="IW21" i="16"/>
  <c r="FE21" i="16"/>
  <c r="BA21" i="16"/>
  <c r="MQ19" i="16"/>
  <c r="MP15" i="16"/>
  <c r="MH24" i="16"/>
  <c r="LF24" i="16"/>
  <c r="JW24" i="16"/>
  <c r="IT24" i="16"/>
  <c r="HF24" i="16"/>
  <c r="FS24" i="16"/>
  <c r="EF24" i="16"/>
  <c r="CS24" i="16"/>
  <c r="BQ23" i="16"/>
  <c r="GC23" i="16"/>
  <c r="MK23" i="16"/>
  <c r="CQ23" i="16"/>
  <c r="JK23" i="16"/>
  <c r="LN21" i="16"/>
  <c r="IL21" i="16"/>
  <c r="EV21" i="16"/>
  <c r="AL21" i="16"/>
  <c r="LP15" i="16"/>
  <c r="T24" i="16"/>
  <c r="AH24" i="16"/>
  <c r="R24" i="16"/>
  <c r="BE24" i="16"/>
  <c r="KY21" i="16"/>
  <c r="HY21" i="16"/>
  <c r="ET21" i="16"/>
  <c r="W21" i="16"/>
  <c r="LH25" i="16"/>
  <c r="HA25" i="16"/>
  <c r="CM25" i="16"/>
  <c r="NH24" i="16"/>
  <c r="MF24" i="16"/>
  <c r="KW24" i="16"/>
  <c r="JT24" i="16"/>
  <c r="IJ24" i="16"/>
  <c r="GW24" i="16"/>
  <c r="FI24" i="16"/>
  <c r="DV24" i="16"/>
  <c r="CI24" i="16"/>
  <c r="AS24" i="16"/>
  <c r="MX23" i="16"/>
  <c r="EZ23" i="16"/>
  <c r="IJ22" i="16"/>
  <c r="JG22" i="16"/>
  <c r="JZ22" i="16"/>
  <c r="KT22" i="16"/>
  <c r="LL22" i="16"/>
  <c r="MB22" i="16"/>
  <c r="MU22" i="16"/>
  <c r="AD22" i="16"/>
  <c r="BH22" i="16"/>
  <c r="CI22" i="16"/>
  <c r="DI22" i="16"/>
  <c r="EK22" i="16"/>
  <c r="FF22" i="16"/>
  <c r="GB22" i="16"/>
  <c r="GX22" i="16"/>
  <c r="HT22" i="16"/>
  <c r="IO22" i="16"/>
  <c r="JJ22" i="16"/>
  <c r="KD22" i="16"/>
  <c r="KX22" i="16"/>
  <c r="LN22" i="16"/>
  <c r="MF22" i="16"/>
  <c r="MX22" i="16"/>
  <c r="HZ22" i="16"/>
  <c r="IV22" i="16"/>
  <c r="JQ22" i="16"/>
  <c r="KK22" i="16"/>
  <c r="LB22" i="16"/>
  <c r="LU22" i="16"/>
  <c r="ML22" i="16"/>
  <c r="NB22" i="16"/>
  <c r="BV22" i="16"/>
  <c r="CW22" i="16"/>
  <c r="DV22" i="16"/>
  <c r="EV22" i="16"/>
  <c r="FP22" i="16"/>
  <c r="GM22" i="16"/>
  <c r="HH22" i="16"/>
  <c r="IE22" i="16"/>
  <c r="IX22" i="16"/>
  <c r="JT22" i="16"/>
  <c r="KM22" i="16"/>
  <c r="LE22" i="16"/>
  <c r="LX22" i="16"/>
  <c r="MN22" i="16"/>
  <c r="NF22" i="16"/>
  <c r="KW21" i="16"/>
  <c r="HV21" i="16"/>
  <c r="EM21" i="16"/>
  <c r="T21" i="16"/>
  <c r="JK19" i="16"/>
  <c r="JJ15" i="16"/>
  <c r="JS24" i="16"/>
  <c r="IH24" i="16"/>
  <c r="GT24" i="16"/>
  <c r="FG24" i="16"/>
  <c r="DT24" i="16"/>
  <c r="CG24" i="16"/>
  <c r="AR24" i="16"/>
  <c r="KV21" i="16"/>
  <c r="HG21" i="16"/>
  <c r="DX21" i="16"/>
  <c r="H21" i="16"/>
  <c r="N29" i="16"/>
  <c r="KT25" i="16"/>
  <c r="GG25" i="16"/>
  <c r="BY25" i="16"/>
  <c r="NF24" i="16"/>
  <c r="LX24" i="16"/>
  <c r="KT24" i="16"/>
  <c r="JN24" i="16"/>
  <c r="IG24" i="16"/>
  <c r="GS24" i="16"/>
  <c r="FF24" i="16"/>
  <c r="DS24" i="16"/>
  <c r="CF24" i="16"/>
  <c r="AM24" i="16"/>
  <c r="LK23" i="16"/>
  <c r="DV23" i="16"/>
  <c r="NA22" i="16"/>
  <c r="MA22" i="16"/>
  <c r="LA22" i="16"/>
  <c r="JY22" i="16"/>
  <c r="IT22" i="16"/>
  <c r="HM22" i="16"/>
  <c r="GF22" i="16"/>
  <c r="FA22" i="16"/>
  <c r="DR22" i="16"/>
  <c r="BZ22" i="16"/>
  <c r="AM22" i="16"/>
  <c r="NJ21" i="16"/>
  <c r="KJ21" i="16"/>
  <c r="HD21" i="16"/>
  <c r="GT19" i="16"/>
  <c r="GY15" i="16"/>
  <c r="AF24" i="16"/>
  <c r="BQ21" i="16"/>
  <c r="AI21" i="16"/>
  <c r="CZ21" i="16"/>
  <c r="FH21" i="16"/>
  <c r="HE21" i="16"/>
  <c r="JC21" i="16"/>
  <c r="LH21" i="16"/>
  <c r="NG21" i="16"/>
  <c r="AO21" i="16"/>
  <c r="DM21" i="16"/>
  <c r="FK21" i="16"/>
  <c r="HP21" i="16"/>
  <c r="JR21" i="16"/>
  <c r="LQ21" i="16"/>
  <c r="BD21" i="16"/>
  <c r="ED21" i="16"/>
  <c r="GC21" i="16"/>
  <c r="IE21" i="16"/>
  <c r="BP21" i="16"/>
  <c r="EG21" i="16"/>
  <c r="GI21" i="16"/>
  <c r="IK21" i="16"/>
  <c r="KH21" i="16"/>
  <c r="MF21" i="16"/>
  <c r="CE21" i="16"/>
  <c r="ES21" i="16"/>
  <c r="GP21" i="16"/>
  <c r="IN21" i="16"/>
  <c r="KS21" i="16"/>
  <c r="MR21" i="16"/>
  <c r="MX24" i="16"/>
  <c r="LT24" i="16"/>
  <c r="KO24" i="16"/>
  <c r="JH24" i="16"/>
  <c r="HW24" i="16"/>
  <c r="GJ24" i="16"/>
  <c r="EV24" i="16"/>
  <c r="DI24" i="16"/>
  <c r="BV24" i="16"/>
  <c r="AE24" i="16"/>
  <c r="MU21" i="16"/>
  <c r="KA21" i="16"/>
  <c r="GR21" i="16"/>
  <c r="CX21" i="16"/>
  <c r="I16" i="16"/>
  <c r="V16" i="16"/>
  <c r="AT16" i="16"/>
  <c r="BO16" i="16"/>
  <c r="CG16" i="16"/>
  <c r="AC16" i="16"/>
  <c r="AV16" i="16"/>
  <c r="BQ16" i="16"/>
  <c r="CN16" i="16"/>
  <c r="DE16" i="16"/>
  <c r="DW16" i="16"/>
  <c r="EM16" i="16"/>
  <c r="FF16" i="16"/>
  <c r="FV16" i="16"/>
  <c r="GK16" i="16"/>
  <c r="HB16" i="16"/>
  <c r="HQ16" i="16"/>
  <c r="IF16" i="16"/>
  <c r="IW16" i="16"/>
  <c r="JL16" i="16"/>
  <c r="KA16" i="16"/>
  <c r="KR16" i="16"/>
  <c r="LG16" i="16"/>
  <c r="LU16" i="16"/>
  <c r="MI16" i="16"/>
  <c r="MW16" i="16"/>
  <c r="BC16" i="16"/>
  <c r="CA16" i="16"/>
  <c r="CR16" i="16"/>
  <c r="DK16" i="16"/>
  <c r="EB16" i="16"/>
  <c r="EU16" i="16"/>
  <c r="FK16" i="16"/>
  <c r="GB16" i="16"/>
  <c r="GQ16" i="16"/>
  <c r="HF16" i="16"/>
  <c r="HU16" i="16"/>
  <c r="IL16" i="16"/>
  <c r="JA16" i="16"/>
  <c r="JP16" i="16"/>
  <c r="KH16" i="16"/>
  <c r="KW16" i="16"/>
  <c r="LK16" i="16"/>
  <c r="LY16" i="16"/>
  <c r="MO16" i="16"/>
  <c r="NC16" i="16"/>
  <c r="CB16" i="16"/>
  <c r="CS16" i="16"/>
  <c r="DL16" i="16"/>
  <c r="EF16" i="16"/>
  <c r="EV16" i="16"/>
  <c r="FL16" i="16"/>
  <c r="GC16" i="16"/>
  <c r="GR16" i="16"/>
  <c r="HG16" i="16"/>
  <c r="HX16" i="16"/>
  <c r="IM16" i="16"/>
  <c r="JB16" i="16"/>
  <c r="JT16" i="16"/>
  <c r="KI16" i="16"/>
  <c r="KX16" i="16"/>
  <c r="LL16" i="16"/>
  <c r="MB16" i="16"/>
  <c r="MP16" i="16"/>
  <c r="ND16" i="16"/>
  <c r="S16" i="16"/>
  <c r="AK16" i="16"/>
  <c r="BI16" i="16"/>
  <c r="CD16" i="16"/>
  <c r="CW16" i="16"/>
  <c r="DP16" i="16"/>
  <c r="EH16" i="16"/>
  <c r="EX16" i="16"/>
  <c r="FP16" i="16"/>
  <c r="GE16" i="16"/>
  <c r="GT16" i="16"/>
  <c r="HI16" i="16"/>
  <c r="HZ16" i="16"/>
  <c r="IP16" i="16"/>
  <c r="JE16" i="16"/>
  <c r="JV16" i="16"/>
  <c r="AU22" i="16"/>
  <c r="Q22" i="16"/>
  <c r="MY20" i="16"/>
  <c r="ML20" i="16"/>
  <c r="LY20" i="16"/>
  <c r="LK20" i="16"/>
  <c r="KW20" i="16"/>
  <c r="KH20" i="16"/>
  <c r="JS20" i="16"/>
  <c r="JE20" i="16"/>
  <c r="IP20" i="16"/>
  <c r="HX20" i="16"/>
  <c r="HI20" i="16"/>
  <c r="GT20" i="16"/>
  <c r="GB20" i="16"/>
  <c r="FM20" i="16"/>
  <c r="EX20" i="16"/>
  <c r="EF20" i="16"/>
  <c r="DQ20" i="16"/>
  <c r="DB20" i="16"/>
  <c r="CI20" i="16"/>
  <c r="BR20" i="16"/>
  <c r="AY20" i="16"/>
  <c r="AF20" i="16"/>
  <c r="L20" i="16"/>
  <c r="MQ18" i="16"/>
  <c r="JI18" i="16"/>
  <c r="GC18" i="16"/>
  <c r="MD16" i="16"/>
  <c r="LI16" i="16"/>
  <c r="KN16" i="16"/>
  <c r="JU16" i="16"/>
  <c r="IV16" i="16"/>
  <c r="HY16" i="16"/>
  <c r="HA16" i="16"/>
  <c r="GD16" i="16"/>
  <c r="FD16" i="16"/>
  <c r="EG16" i="16"/>
  <c r="DD16" i="16"/>
  <c r="BY16" i="16"/>
  <c r="AN16" i="16"/>
  <c r="M16" i="16"/>
  <c r="Y18" i="16"/>
  <c r="AY18" i="16"/>
  <c r="DS18" i="16"/>
  <c r="GI18" i="16"/>
  <c r="IT18" i="16"/>
  <c r="LD18" i="16"/>
  <c r="NH18" i="16"/>
  <c r="BX18" i="16"/>
  <c r="ER18" i="16"/>
  <c r="HF18" i="16"/>
  <c r="JQ18" i="16"/>
  <c r="LY18" i="16"/>
  <c r="L18" i="16"/>
  <c r="CF18" i="16"/>
  <c r="EY18" i="16"/>
  <c r="HJ18" i="16"/>
  <c r="JU18" i="16"/>
  <c r="MC18" i="16"/>
  <c r="FY16" i="16"/>
  <c r="FA16" i="16"/>
  <c r="DZ16" i="16"/>
  <c r="DC16" i="16"/>
  <c r="BS16" i="16"/>
  <c r="AJ16" i="16"/>
  <c r="HE22" i="16"/>
  <c r="GJ22" i="16"/>
  <c r="FN22" i="16"/>
  <c r="ER22" i="16"/>
  <c r="DS22" i="16"/>
  <c r="CR22" i="16"/>
  <c r="BS22" i="16"/>
  <c r="AO22" i="16"/>
  <c r="NJ20" i="16"/>
  <c r="MW20" i="16"/>
  <c r="MJ20" i="16"/>
  <c r="LW20" i="16"/>
  <c r="LI20" i="16"/>
  <c r="KT20" i="16"/>
  <c r="KE20" i="16"/>
  <c r="JQ20" i="16"/>
  <c r="JC20" i="16"/>
  <c r="IM20" i="16"/>
  <c r="HV20" i="16"/>
  <c r="HG20" i="16"/>
  <c r="GQ20" i="16"/>
  <c r="FZ20" i="16"/>
  <c r="FK20" i="16"/>
  <c r="EU20" i="16"/>
  <c r="ED20" i="16"/>
  <c r="DO20" i="16"/>
  <c r="CY20" i="16"/>
  <c r="CG20" i="16"/>
  <c r="BO20" i="16"/>
  <c r="AW20" i="16"/>
  <c r="AC20" i="16"/>
  <c r="I20" i="16"/>
  <c r="MH18" i="16"/>
  <c r="JB18" i="16"/>
  <c r="FQ18" i="16"/>
  <c r="CI18" i="16"/>
  <c r="LU17" i="16"/>
  <c r="EA17" i="16"/>
  <c r="ES17" i="16"/>
  <c r="MS16" i="16"/>
  <c r="LX16" i="16"/>
  <c r="LF16" i="16"/>
  <c r="KL16" i="16"/>
  <c r="JN16" i="16"/>
  <c r="IR16" i="16"/>
  <c r="HS16" i="16"/>
  <c r="GV16" i="16"/>
  <c r="FX16" i="16"/>
  <c r="EZ16" i="16"/>
  <c r="DY16" i="16"/>
  <c r="DB16" i="16"/>
  <c r="BR16" i="16"/>
  <c r="AG16" i="16"/>
  <c r="JB20" i="16"/>
  <c r="IJ20" i="16"/>
  <c r="HU20" i="16"/>
  <c r="HF20" i="16"/>
  <c r="GN20" i="16"/>
  <c r="FY20" i="16"/>
  <c r="FJ20" i="16"/>
  <c r="ER20" i="16"/>
  <c r="EC20" i="16"/>
  <c r="DN20" i="16"/>
  <c r="CV20" i="16"/>
  <c r="CE20" i="16"/>
  <c r="BL20" i="16"/>
  <c r="AT20" i="16"/>
  <c r="Z20" i="16"/>
  <c r="LR18" i="16"/>
  <c r="IQ18" i="16"/>
  <c r="FN18" i="16"/>
  <c r="BS18" i="16"/>
  <c r="NI16" i="16"/>
  <c r="MR16" i="16"/>
  <c r="LW16" i="16"/>
  <c r="LE16" i="16"/>
  <c r="KK16" i="16"/>
  <c r="JM16" i="16"/>
  <c r="IQ16" i="16"/>
  <c r="HR16" i="16"/>
  <c r="GU16" i="16"/>
  <c r="FW16" i="16"/>
  <c r="EY16" i="16"/>
  <c r="DX16" i="16"/>
  <c r="CX16" i="16"/>
  <c r="BP16" i="16"/>
  <c r="AF16" i="16"/>
  <c r="LO18" i="16"/>
  <c r="IJ18" i="16"/>
  <c r="FJ18" i="16"/>
  <c r="BL18" i="16"/>
  <c r="IN16" i="16"/>
  <c r="HP16" i="16"/>
  <c r="GS16" i="16"/>
  <c r="FT16" i="16"/>
  <c r="EW16" i="16"/>
  <c r="DV16" i="16"/>
  <c r="CV16" i="16"/>
  <c r="BM16" i="16"/>
  <c r="AE16" i="16"/>
  <c r="I22" i="16"/>
  <c r="NF20" i="16"/>
  <c r="MS20" i="16"/>
  <c r="MF20" i="16"/>
  <c r="LR20" i="16"/>
  <c r="LC20" i="16"/>
  <c r="KO20" i="16"/>
  <c r="KA20" i="16"/>
  <c r="JM20" i="16"/>
  <c r="IV20" i="16"/>
  <c r="IG20" i="16"/>
  <c r="HR20" i="16"/>
  <c r="GZ20" i="16"/>
  <c r="GK20" i="16"/>
  <c r="FV20" i="16"/>
  <c r="FD20" i="16"/>
  <c r="EO20" i="16"/>
  <c r="DZ20" i="16"/>
  <c r="DH20" i="16"/>
  <c r="CS20" i="16"/>
  <c r="CA20" i="16"/>
  <c r="BI20" i="16"/>
  <c r="AP20" i="16"/>
  <c r="V20" i="16"/>
  <c r="LA18" i="16"/>
  <c r="HY18" i="16"/>
  <c r="EM18" i="16"/>
  <c r="AV18" i="16"/>
  <c r="NF16" i="16"/>
  <c r="MK16" i="16"/>
  <c r="LS16" i="16"/>
  <c r="KZ16" i="16"/>
  <c r="KC16" i="16"/>
  <c r="JI16" i="16"/>
  <c r="IJ16" i="16"/>
  <c r="HN16" i="16"/>
  <c r="GO16" i="16"/>
  <c r="FR16" i="16"/>
  <c r="ER16" i="16"/>
  <c r="DT16" i="16"/>
  <c r="CP16" i="16"/>
  <c r="BH16" i="16"/>
  <c r="U16" i="16"/>
  <c r="BP14" i="16"/>
  <c r="DU14" i="16"/>
  <c r="FV14" i="16"/>
  <c r="ID14" i="16"/>
  <c r="KH14" i="16"/>
  <c r="MD14" i="16"/>
  <c r="BR14" i="16"/>
  <c r="DV14" i="16"/>
  <c r="GG14" i="16"/>
  <c r="IK14" i="16"/>
  <c r="KJ14" i="16"/>
  <c r="MF14" i="16"/>
  <c r="BY14" i="16"/>
  <c r="DZ14" i="16"/>
  <c r="GH14" i="16"/>
  <c r="IL14" i="16"/>
  <c r="KL14" i="16"/>
  <c r="MH14" i="16"/>
  <c r="J14" i="16"/>
  <c r="CD14" i="16"/>
  <c r="EL14" i="16"/>
  <c r="GP14" i="16"/>
  <c r="JA14" i="16"/>
  <c r="KX14" i="16"/>
  <c r="K14" i="16"/>
  <c r="CO14" i="16"/>
  <c r="ES14" i="16"/>
  <c r="GT14" i="16"/>
  <c r="JB14" i="16"/>
  <c r="LE14" i="16"/>
  <c r="NA14" i="16"/>
  <c r="V14" i="16"/>
  <c r="CP14" i="16"/>
  <c r="ET14" i="16"/>
  <c r="HE14" i="16"/>
  <c r="JI14" i="16"/>
  <c r="LF14" i="16"/>
  <c r="NB14" i="16"/>
  <c r="AJ14" i="16"/>
  <c r="CW14" i="16"/>
  <c r="EX14" i="16"/>
  <c r="HF14" i="16"/>
  <c r="JJ14" i="16"/>
  <c r="LH14" i="16"/>
  <c r="ND14" i="16"/>
  <c r="AM14" i="16"/>
  <c r="CX14" i="16"/>
  <c r="FI14" i="16"/>
  <c r="HM14" i="16"/>
  <c r="JN14" i="16"/>
  <c r="LJ14" i="16"/>
  <c r="NF14" i="16"/>
  <c r="AO14" i="16"/>
  <c r="DB14" i="16"/>
  <c r="FJ14" i="16"/>
  <c r="HN14" i="16"/>
  <c r="JY14" i="16"/>
  <c r="LU14" i="16"/>
  <c r="HP22" i="16"/>
  <c r="GS22" i="16"/>
  <c r="FY22" i="16"/>
  <c r="FB22" i="16"/>
  <c r="EG22" i="16"/>
  <c r="DF22" i="16"/>
  <c r="CE22" i="16"/>
  <c r="BB22" i="16"/>
  <c r="AA22" i="16"/>
  <c r="ND20" i="16"/>
  <c r="MQ20" i="16"/>
  <c r="MD20" i="16"/>
  <c r="LO20" i="16"/>
  <c r="LA20" i="16"/>
  <c r="KM20" i="16"/>
  <c r="JY20" i="16"/>
  <c r="JJ20" i="16"/>
  <c r="IT20" i="16"/>
  <c r="IE20" i="16"/>
  <c r="HO20" i="16"/>
  <c r="GX20" i="16"/>
  <c r="GI20" i="16"/>
  <c r="FS20" i="16"/>
  <c r="FB20" i="16"/>
  <c r="EM20" i="16"/>
  <c r="DW20" i="16"/>
  <c r="DF20" i="16"/>
  <c r="CP20" i="16"/>
  <c r="BW20" i="16"/>
  <c r="BF20" i="16"/>
  <c r="AL20" i="16"/>
  <c r="S20" i="16"/>
  <c r="BO19" i="16"/>
  <c r="BS19" i="16"/>
  <c r="EJ19" i="16"/>
  <c r="HC19" i="16"/>
  <c r="JU19" i="16"/>
  <c r="S19" i="16"/>
  <c r="CS19" i="16"/>
  <c r="FG19" i="16"/>
  <c r="HW19" i="16"/>
  <c r="KU19" i="16"/>
  <c r="AF19" i="16"/>
  <c r="CW19" i="16"/>
  <c r="FJ19" i="16"/>
  <c r="IG19" i="16"/>
  <c r="KX19" i="16"/>
  <c r="KP18" i="16"/>
  <c r="HM18" i="16"/>
  <c r="EB18" i="16"/>
  <c r="AI18" i="16"/>
  <c r="HE17" i="16"/>
  <c r="NB16" i="16"/>
  <c r="MH16" i="16"/>
  <c r="LQ16" i="16"/>
  <c r="KV16" i="16"/>
  <c r="JZ16" i="16"/>
  <c r="JD16" i="16"/>
  <c r="IE16" i="16"/>
  <c r="HH16" i="16"/>
  <c r="GJ16" i="16"/>
  <c r="FM16" i="16"/>
  <c r="EL16" i="16"/>
  <c r="DN16" i="16"/>
  <c r="CJ16" i="16"/>
  <c r="AZ16" i="16"/>
  <c r="Q16" i="16"/>
  <c r="HR14" i="16"/>
  <c r="S15" i="16"/>
  <c r="N13" i="16"/>
  <c r="AB13" i="16"/>
  <c r="J13" i="16"/>
  <c r="AD13" i="16"/>
  <c r="AZ13" i="16"/>
  <c r="BT13" i="16"/>
  <c r="CN13" i="16"/>
  <c r="DI13" i="16"/>
  <c r="EC13" i="16"/>
  <c r="EX13" i="16"/>
  <c r="FR13" i="16"/>
  <c r="GK13" i="16"/>
  <c r="M13" i="16"/>
  <c r="AH13" i="16"/>
  <c r="BB13" i="16"/>
  <c r="BX13" i="16"/>
  <c r="CR13" i="16"/>
  <c r="DL13" i="16"/>
  <c r="EG13" i="16"/>
  <c r="FA13" i="16"/>
  <c r="FV13" i="16"/>
  <c r="GO13" i="16"/>
  <c r="T13" i="16"/>
  <c r="AO13" i="16"/>
  <c r="BI13" i="16"/>
  <c r="CD13" i="16"/>
  <c r="CX13" i="16"/>
  <c r="DT13" i="16"/>
  <c r="EN13" i="16"/>
  <c r="FH13" i="16"/>
  <c r="GC13" i="16"/>
  <c r="V13" i="16"/>
  <c r="AP13" i="16"/>
  <c r="BL13" i="16"/>
  <c r="CF13" i="16"/>
  <c r="CZ13" i="16"/>
  <c r="DU13" i="16"/>
  <c r="EO13" i="16"/>
  <c r="FJ13" i="16"/>
  <c r="GD13" i="16"/>
  <c r="LJ12" i="16"/>
  <c r="IX12" i="16"/>
  <c r="FK9" i="16"/>
  <c r="AU12" i="16"/>
  <c r="BJ12" i="16"/>
  <c r="CW12" i="16"/>
  <c r="EN12" i="16"/>
  <c r="FZ12" i="16"/>
  <c r="HE12" i="16"/>
  <c r="IO12" i="16"/>
  <c r="P12" i="16"/>
  <c r="BL12" i="16"/>
  <c r="CY12" i="16"/>
  <c r="EQ12" i="16"/>
  <c r="GA12" i="16"/>
  <c r="HI12" i="16"/>
  <c r="IP12" i="16"/>
  <c r="JV12" i="16"/>
  <c r="LA12" i="16"/>
  <c r="MH12" i="16"/>
  <c r="Y12" i="16"/>
  <c r="BM12" i="16"/>
  <c r="CZ12" i="16"/>
  <c r="EW12" i="16"/>
  <c r="GD12" i="16"/>
  <c r="HK12" i="16"/>
  <c r="IU12" i="16"/>
  <c r="JY12" i="16"/>
  <c r="LC12" i="16"/>
  <c r="Z12" i="16"/>
  <c r="BP12" i="16"/>
  <c r="DJ12" i="16"/>
  <c r="EZ12" i="16"/>
  <c r="GE12" i="16"/>
  <c r="HQ12" i="16"/>
  <c r="IW12" i="16"/>
  <c r="JZ12" i="16"/>
  <c r="LI12" i="16"/>
  <c r="MO12" i="16"/>
  <c r="AC12" i="16"/>
  <c r="BU12" i="16"/>
  <c r="DL12" i="16"/>
  <c r="FA12" i="16"/>
  <c r="GI12" i="16"/>
  <c r="AG12" i="16"/>
  <c r="BW12" i="16"/>
  <c r="DQ12" i="16"/>
  <c r="FD12" i="16"/>
  <c r="GK12" i="16"/>
  <c r="HW12" i="16"/>
  <c r="JA12" i="16"/>
  <c r="KE12" i="16"/>
  <c r="LO12" i="16"/>
  <c r="MS12" i="16"/>
  <c r="AP12" i="16"/>
  <c r="CL12" i="16"/>
  <c r="AY12" i="16"/>
  <c r="CM12" i="16"/>
  <c r="EA12" i="16"/>
  <c r="FQ12" i="16"/>
  <c r="GZ12" i="16"/>
  <c r="ID12" i="16"/>
  <c r="JM12" i="16"/>
  <c r="KS12" i="16"/>
  <c r="LV12" i="16"/>
  <c r="NE12" i="16"/>
  <c r="AZ12" i="16"/>
  <c r="CQ12" i="16"/>
  <c r="ED12" i="16"/>
  <c r="FR12" i="16"/>
  <c r="HA12" i="16"/>
  <c r="IG12" i="16"/>
  <c r="JN12" i="16"/>
  <c r="KT12" i="16"/>
  <c r="LY12" i="16"/>
  <c r="NF12" i="16"/>
  <c r="EK9" i="16"/>
  <c r="BD16" i="16"/>
  <c r="AI16" i="16"/>
  <c r="P16" i="16"/>
  <c r="NA15" i="16"/>
  <c r="ML15" i="16"/>
  <c r="LV15" i="16"/>
  <c r="LE15" i="16"/>
  <c r="KP15" i="16"/>
  <c r="JZ15" i="16"/>
  <c r="JI15" i="16"/>
  <c r="IT15" i="16"/>
  <c r="ID15" i="16"/>
  <c r="HM15" i="16"/>
  <c r="GX15" i="16"/>
  <c r="GH15" i="16"/>
  <c r="FQ15" i="16"/>
  <c r="FB15" i="16"/>
  <c r="EL15" i="16"/>
  <c r="DU15" i="16"/>
  <c r="DF15" i="16"/>
  <c r="CP15" i="16"/>
  <c r="BW15" i="16"/>
  <c r="BF15" i="16"/>
  <c r="AM15" i="16"/>
  <c r="V15" i="16"/>
  <c r="GF13" i="16"/>
  <c r="EZ13" i="16"/>
  <c r="DV13" i="16"/>
  <c r="CP13" i="16"/>
  <c r="BM13" i="16"/>
  <c r="AF13" i="16"/>
  <c r="MY12" i="16"/>
  <c r="KW12" i="16"/>
  <c r="IC12" i="16"/>
  <c r="EH12" i="16"/>
  <c r="DK9" i="16"/>
  <c r="AH16" i="16"/>
  <c r="MZ15" i="16"/>
  <c r="MK15" i="16"/>
  <c r="LU15" i="16"/>
  <c r="LD15" i="16"/>
  <c r="KO15" i="16"/>
  <c r="JY15" i="16"/>
  <c r="JH15" i="16"/>
  <c r="IS15" i="16"/>
  <c r="IC15" i="16"/>
  <c r="HL15" i="16"/>
  <c r="GW15" i="16"/>
  <c r="GG15" i="16"/>
  <c r="FP15" i="16"/>
  <c r="FA15" i="16"/>
  <c r="EK15" i="16"/>
  <c r="DT15" i="16"/>
  <c r="DE15" i="16"/>
  <c r="CL15" i="16"/>
  <c r="BV15" i="16"/>
  <c r="BB15" i="16"/>
  <c r="AL15" i="16"/>
  <c r="R15" i="16"/>
  <c r="IX13" i="16"/>
  <c r="IG13" i="16"/>
  <c r="HR13" i="16"/>
  <c r="GZ13" i="16"/>
  <c r="GB13" i="16"/>
  <c r="EV13" i="16"/>
  <c r="DQ13" i="16"/>
  <c r="CL13" i="16"/>
  <c r="BH13" i="16"/>
  <c r="AC13" i="16"/>
  <c r="MW12" i="16"/>
  <c r="KQ12" i="16"/>
  <c r="HZ12" i="16"/>
  <c r="DY12" i="16"/>
  <c r="NG9" i="16"/>
  <c r="MT12" i="16"/>
  <c r="KL12" i="16"/>
  <c r="HY12" i="16"/>
  <c r="DW12" i="16"/>
  <c r="KM9" i="16"/>
  <c r="FQ9" i="16"/>
  <c r="GP9" i="16"/>
  <c r="HJ9" i="16"/>
  <c r="IH9" i="16"/>
  <c r="JD9" i="16"/>
  <c r="JY9" i="16"/>
  <c r="KV9" i="16"/>
  <c r="LT9" i="16"/>
  <c r="MP9" i="16"/>
  <c r="NH9" i="16"/>
  <c r="FS9" i="16"/>
  <c r="GQ9" i="16"/>
  <c r="HL9" i="16"/>
  <c r="II9" i="16"/>
  <c r="JG9" i="16"/>
  <c r="KD9" i="16"/>
  <c r="KW9" i="16"/>
  <c r="LU9" i="16"/>
  <c r="MQ9" i="16"/>
  <c r="NJ9" i="16"/>
  <c r="P9" i="16"/>
  <c r="BC9" i="16"/>
  <c r="CP9" i="16"/>
  <c r="DT9" i="16"/>
  <c r="ET9" i="16"/>
  <c r="FT9" i="16"/>
  <c r="GS9" i="16"/>
  <c r="HP9" i="16"/>
  <c r="IJ9" i="16"/>
  <c r="JH9" i="16"/>
  <c r="KE9" i="16"/>
  <c r="KY9" i="16"/>
  <c r="LV9" i="16"/>
  <c r="MS9" i="16"/>
  <c r="CU9" i="16"/>
  <c r="DU9" i="16"/>
  <c r="EU9" i="16"/>
  <c r="FU9" i="16"/>
  <c r="GT9" i="16"/>
  <c r="HQ9" i="16"/>
  <c r="IL9" i="16"/>
  <c r="JI9" i="16"/>
  <c r="KG9" i="16"/>
  <c r="LD9" i="16"/>
  <c r="LW9" i="16"/>
  <c r="MT9" i="16"/>
  <c r="U9" i="16"/>
  <c r="BH9" i="16"/>
  <c r="CV9" i="16"/>
  <c r="DV9" i="16"/>
  <c r="EV9" i="16"/>
  <c r="FV9" i="16"/>
  <c r="GU9" i="16"/>
  <c r="HS9" i="16"/>
  <c r="IP9" i="16"/>
  <c r="JJ9" i="16"/>
  <c r="KH9" i="16"/>
  <c r="LE9" i="16"/>
  <c r="LZ9" i="16"/>
  <c r="MU9" i="16"/>
  <c r="W9" i="16"/>
  <c r="BK9" i="16"/>
  <c r="CX9" i="16"/>
  <c r="DX9" i="16"/>
  <c r="EX9" i="16"/>
  <c r="FX9" i="16"/>
  <c r="GV9" i="16"/>
  <c r="HT9" i="16"/>
  <c r="IQ9" i="16"/>
  <c r="JL9" i="16"/>
  <c r="KI9" i="16"/>
  <c r="LG9" i="16"/>
  <c r="MD9" i="16"/>
  <c r="MV9" i="16"/>
  <c r="AC9" i="16"/>
  <c r="BP9" i="16"/>
  <c r="DC9" i="16"/>
  <c r="ED9" i="16"/>
  <c r="FD9" i="16"/>
  <c r="GD9" i="16"/>
  <c r="GY9" i="16"/>
  <c r="HV9" i="16"/>
  <c r="IT9" i="16"/>
  <c r="JP9" i="16"/>
  <c r="KJ9" i="16"/>
  <c r="LH9" i="16"/>
  <c r="ME9" i="16"/>
  <c r="MX9" i="16"/>
  <c r="AG9" i="16"/>
  <c r="BT9" i="16"/>
  <c r="DF9" i="16"/>
  <c r="EF9" i="16"/>
  <c r="FF9" i="16"/>
  <c r="GF9" i="16"/>
  <c r="HC9" i="16"/>
  <c r="HW9" i="16"/>
  <c r="IU9" i="16"/>
  <c r="JR9" i="16"/>
  <c r="KL9" i="16"/>
  <c r="LI9" i="16"/>
  <c r="MG9" i="16"/>
  <c r="NB9" i="16"/>
  <c r="AH9" i="16"/>
  <c r="BV9" i="16"/>
  <c r="DG9" i="16"/>
  <c r="EG9" i="16"/>
  <c r="FG9" i="16"/>
  <c r="GG9" i="16"/>
  <c r="HD9" i="16"/>
  <c r="HY9" i="16"/>
  <c r="IV9" i="16"/>
  <c r="JT9" i="16"/>
  <c r="KQ9" i="16"/>
  <c r="LJ9" i="16"/>
  <c r="MH9" i="16"/>
  <c r="NC9" i="16"/>
  <c r="AJ9" i="16"/>
  <c r="BX9" i="16"/>
  <c r="DH9" i="16"/>
  <c r="EH9" i="16"/>
  <c r="FH9" i="16"/>
  <c r="GH9" i="16"/>
  <c r="HF9" i="16"/>
  <c r="IC9" i="16"/>
  <c r="IW9" i="16"/>
  <c r="JU9" i="16"/>
  <c r="KR9" i="16"/>
  <c r="LL9" i="16"/>
  <c r="MI9" i="16"/>
  <c r="NE9" i="16"/>
  <c r="AP9" i="16"/>
  <c r="CC9" i="16"/>
  <c r="DI9" i="16"/>
  <c r="EI9" i="16"/>
  <c r="FI9" i="16"/>
  <c r="GI9" i="16"/>
  <c r="HG9" i="16"/>
  <c r="ID9" i="16"/>
  <c r="IY9" i="16"/>
  <c r="JV9" i="16"/>
  <c r="KT9" i="16"/>
  <c r="LQ9" i="16"/>
  <c r="MJ9" i="16"/>
  <c r="NF9" i="16"/>
  <c r="KU9" i="16"/>
  <c r="H9" i="16"/>
  <c r="N16" i="16"/>
  <c r="MV15" i="16"/>
  <c r="MD15" i="16"/>
  <c r="LO15" i="16"/>
  <c r="KZ15" i="16"/>
  <c r="KH15" i="16"/>
  <c r="JS15" i="16"/>
  <c r="JD15" i="16"/>
  <c r="IL15" i="16"/>
  <c r="HW15" i="16"/>
  <c r="HH15" i="16"/>
  <c r="GP15" i="16"/>
  <c r="GA15" i="16"/>
  <c r="FL15" i="16"/>
  <c r="ET15" i="16"/>
  <c r="EE15" i="16"/>
  <c r="DP15" i="16"/>
  <c r="CX15" i="16"/>
  <c r="CH15" i="16"/>
  <c r="BN15" i="16"/>
  <c r="AX15" i="16"/>
  <c r="AD15" i="16"/>
  <c r="N15" i="16"/>
  <c r="AN14" i="16"/>
  <c r="MV13" i="16"/>
  <c r="MH13" i="16"/>
  <c r="LT13" i="16"/>
  <c r="LE13" i="16"/>
  <c r="KN13" i="16"/>
  <c r="JY13" i="16"/>
  <c r="JI13" i="16"/>
  <c r="IR13" i="16"/>
  <c r="IC13" i="16"/>
  <c r="HL13" i="16"/>
  <c r="GT13" i="16"/>
  <c r="FQ13" i="16"/>
  <c r="EL13" i="16"/>
  <c r="DH13" i="16"/>
  <c r="CB13" i="16"/>
  <c r="AW13" i="16"/>
  <c r="Q13" i="16"/>
  <c r="MG12" i="16"/>
  <c r="JU12" i="16"/>
  <c r="GX12" i="16"/>
  <c r="CH12" i="16"/>
  <c r="JW9" i="16"/>
  <c r="MA12" i="16"/>
  <c r="JS12" i="16"/>
  <c r="GR12" i="16"/>
  <c r="CC12" i="16"/>
  <c r="LU12" i="16"/>
  <c r="JG12" i="16"/>
  <c r="GQ12" i="16"/>
  <c r="BH12" i="16"/>
  <c r="DD11" i="16"/>
  <c r="CN11" i="16"/>
  <c r="BU11" i="16"/>
  <c r="BD11" i="16"/>
  <c r="AK11" i="16"/>
  <c r="T11" i="16"/>
  <c r="MP10" i="16"/>
  <c r="DW10" i="16"/>
  <c r="GT8" i="16"/>
  <c r="GF8" i="16"/>
  <c r="FP8" i="16"/>
  <c r="FB8" i="16"/>
  <c r="EN8" i="16"/>
  <c r="DZ8" i="16"/>
  <c r="DL8" i="16"/>
  <c r="CS8" i="16"/>
  <c r="CC8" i="16"/>
  <c r="BF8" i="16"/>
  <c r="AG8" i="16"/>
  <c r="J8" i="16"/>
  <c r="MD7" i="16"/>
  <c r="JY7" i="16"/>
  <c r="HQ7" i="16"/>
  <c r="FD7" i="16"/>
  <c r="BL7" i="16"/>
  <c r="MU6" i="16"/>
  <c r="IH6" i="16"/>
  <c r="DL6" i="16"/>
  <c r="NJ4" i="16"/>
  <c r="MX4" i="16"/>
  <c r="ML4" i="16"/>
  <c r="LZ4" i="16"/>
  <c r="LN4" i="16"/>
  <c r="LB4" i="16"/>
  <c r="KN4" i="16"/>
  <c r="JT4" i="16"/>
  <c r="IY4" i="16"/>
  <c r="IA4" i="16"/>
  <c r="HC4" i="16"/>
  <c r="GE4" i="16"/>
  <c r="EZ4" i="16"/>
  <c r="DZ4" i="16"/>
  <c r="CX4" i="16"/>
  <c r="BS4" i="16"/>
  <c r="AQ4" i="16"/>
  <c r="L4" i="16"/>
  <c r="CM11" i="16"/>
  <c r="BT11" i="16"/>
  <c r="BC11" i="16"/>
  <c r="AJ11" i="16"/>
  <c r="S11" i="16"/>
  <c r="MG10" i="16"/>
  <c r="DK10" i="16"/>
  <c r="CR8" i="16"/>
  <c r="CB8" i="16"/>
  <c r="BE8" i="16"/>
  <c r="AD8" i="16"/>
  <c r="LQ7" i="16"/>
  <c r="JW7" i="16"/>
  <c r="HO7" i="16"/>
  <c r="EW7" i="16"/>
  <c r="BE7" i="16"/>
  <c r="LW6" i="16"/>
  <c r="IF6" i="16"/>
  <c r="BU6" i="16"/>
  <c r="NI4" i="16"/>
  <c r="MW4" i="16"/>
  <c r="MK4" i="16"/>
  <c r="LY4" i="16"/>
  <c r="LM4" i="16"/>
  <c r="LA4" i="16"/>
  <c r="KM4" i="16"/>
  <c r="JS4" i="16"/>
  <c r="IX4" i="16"/>
  <c r="HZ4" i="16"/>
  <c r="HB4" i="16"/>
  <c r="GD4" i="16"/>
  <c r="EY4" i="16"/>
  <c r="DW4" i="16"/>
  <c r="CR4" i="16"/>
  <c r="BR4" i="16"/>
  <c r="AP4" i="16"/>
  <c r="K4" i="16"/>
  <c r="LP7" i="16"/>
  <c r="JV7" i="16"/>
  <c r="HN7" i="16"/>
  <c r="EU7" i="16"/>
  <c r="LU6" i="16"/>
  <c r="HV6" i="16"/>
  <c r="BQ6" i="16"/>
  <c r="NH4" i="16"/>
  <c r="MV4" i="16"/>
  <c r="MJ4" i="16"/>
  <c r="LX4" i="16"/>
  <c r="LL4" i="16"/>
  <c r="KZ4" i="16"/>
  <c r="KL4" i="16"/>
  <c r="JP4" i="16"/>
  <c r="IU4" i="16"/>
  <c r="HW4" i="16"/>
  <c r="GY4" i="16"/>
  <c r="FX4" i="16"/>
  <c r="EX4" i="16"/>
  <c r="DV4" i="16"/>
  <c r="CQ4" i="16"/>
  <c r="BO4" i="16"/>
  <c r="AJ4" i="16"/>
  <c r="J4" i="16"/>
  <c r="CY11" i="16"/>
  <c r="CF11" i="16"/>
  <c r="BO11" i="16"/>
  <c r="AV11" i="16"/>
  <c r="AE11" i="16"/>
  <c r="L11" i="16"/>
  <c r="IX10" i="16"/>
  <c r="AQ10" i="16"/>
  <c r="Y8" i="16"/>
  <c r="LI7" i="16"/>
  <c r="JG7" i="16"/>
  <c r="GX7" i="16"/>
  <c r="DW7" i="16"/>
  <c r="N7" i="16"/>
  <c r="NE4" i="16"/>
  <c r="MS4" i="16"/>
  <c r="MG4" i="16"/>
  <c r="LU4" i="16"/>
  <c r="LI4" i="16"/>
  <c r="KW4" i="16"/>
  <c r="KF4" i="16"/>
  <c r="JK4" i="16"/>
  <c r="IP4" i="16"/>
  <c r="HR4" i="16"/>
  <c r="GT4" i="16"/>
  <c r="FS4" i="16"/>
  <c r="EN4" i="16"/>
  <c r="DN4" i="16"/>
  <c r="CL4" i="16"/>
  <c r="BG4" i="16"/>
  <c r="AE4" i="16"/>
  <c r="ND4" i="16"/>
  <c r="MR4" i="16"/>
  <c r="MF4" i="16"/>
  <c r="LT4" i="16"/>
  <c r="LH4" i="16"/>
  <c r="KV4" i="16"/>
  <c r="KE4" i="16"/>
  <c r="JJ4" i="16"/>
  <c r="IM4" i="16"/>
  <c r="HO4" i="16"/>
  <c r="GQ4" i="16"/>
  <c r="FR4" i="16"/>
  <c r="EM4" i="16"/>
  <c r="DK4" i="16"/>
  <c r="CF4" i="16"/>
  <c r="BF4" i="16"/>
  <c r="AD4" i="16"/>
  <c r="CT11" i="16"/>
  <c r="CC11" i="16"/>
  <c r="BJ11" i="16"/>
  <c r="AS11" i="16"/>
  <c r="Z11" i="16"/>
  <c r="I11" i="16"/>
  <c r="HZ10" i="16"/>
  <c r="BG9" i="16"/>
  <c r="T9" i="16"/>
  <c r="EE8" i="16"/>
  <c r="DQ8" i="16"/>
  <c r="DB8" i="16"/>
  <c r="CH8" i="16"/>
  <c r="BQ8" i="16"/>
  <c r="AS8" i="16"/>
  <c r="O8" i="16"/>
  <c r="MZ7" i="16"/>
  <c r="KT7" i="16"/>
  <c r="JA7" i="16"/>
  <c r="GQ7" i="16"/>
  <c r="DA7" i="16"/>
  <c r="I7" i="16"/>
  <c r="KD6" i="16"/>
  <c r="FT6" i="16"/>
  <c r="NC4" i="16"/>
  <c r="MQ4" i="16"/>
  <c r="ME4" i="16"/>
  <c r="LS4" i="16"/>
  <c r="LG4" i="16"/>
  <c r="KU4" i="16"/>
  <c r="KB4" i="16"/>
  <c r="JH4" i="16"/>
  <c r="IL4" i="16"/>
  <c r="HN4" i="16"/>
  <c r="GP4" i="16"/>
  <c r="FL4" i="16"/>
  <c r="EL4" i="16"/>
  <c r="DJ4" i="16"/>
  <c r="CE4" i="16"/>
  <c r="BC4" i="16"/>
  <c r="X4" i="16"/>
  <c r="GX8" i="16"/>
  <c r="GJ8" i="16"/>
  <c r="FV8" i="16"/>
  <c r="FH8" i="16"/>
  <c r="ER8" i="16"/>
  <c r="ED8" i="16"/>
  <c r="DP8" i="16"/>
  <c r="DA8" i="16"/>
  <c r="CG8" i="16"/>
  <c r="BP8" i="16"/>
  <c r="AR8" i="16"/>
  <c r="N8" i="16"/>
  <c r="MM7" i="16"/>
  <c r="KS7" i="16"/>
  <c r="IL7" i="16"/>
  <c r="GB7" i="16"/>
  <c r="CY7" i="16"/>
  <c r="NG6" i="16"/>
  <c r="KB6" i="16"/>
  <c r="FR6" i="16"/>
  <c r="NB4" i="16"/>
  <c r="MP4" i="16"/>
  <c r="MD4" i="16"/>
  <c r="LR4" i="16"/>
  <c r="LF4" i="16"/>
  <c r="KT4" i="16"/>
  <c r="KA4" i="16"/>
  <c r="JG4" i="16"/>
  <c r="II4" i="16"/>
  <c r="HK4" i="16"/>
  <c r="GM4" i="16"/>
  <c r="FK4" i="16"/>
  <c r="EI4" i="16"/>
  <c r="DD4" i="16"/>
  <c r="CD4" i="16"/>
  <c r="BB4" i="16"/>
  <c r="W4" i="16"/>
  <c r="HB10" i="16"/>
  <c r="ES9" i="16"/>
  <c r="DS9" i="16"/>
  <c r="CK9" i="16"/>
  <c r="AX9" i="16"/>
  <c r="J9" i="16"/>
  <c r="GI8" i="16"/>
  <c r="FU8" i="16"/>
  <c r="FE8" i="16"/>
  <c r="EQ8" i="16"/>
  <c r="EC8" i="16"/>
  <c r="DO8" i="16"/>
  <c r="CZ8" i="16"/>
  <c r="CF8" i="16"/>
  <c r="BL8" i="16"/>
  <c r="AP8" i="16"/>
  <c r="M8" i="16"/>
  <c r="ML7" i="16"/>
  <c r="KR7" i="16"/>
  <c r="IK7" i="16"/>
  <c r="FZ7" i="16"/>
  <c r="CJ7" i="16"/>
  <c r="NE6" i="16"/>
  <c r="JR6" i="16"/>
  <c r="ED6" i="16"/>
  <c r="NA4" i="16"/>
  <c r="MO4" i="16"/>
  <c r="MC4" i="16"/>
  <c r="LQ4" i="16"/>
  <c r="LE4" i="16"/>
  <c r="KS4" i="16"/>
  <c r="JZ4" i="16"/>
  <c r="JD4" i="16"/>
  <c r="IF4" i="16"/>
  <c r="HH4" i="16"/>
  <c r="GJ4" i="16"/>
  <c r="FJ4" i="16"/>
  <c r="EH4" i="16"/>
  <c r="DC4" i="16"/>
  <c r="CA4" i="16"/>
  <c r="AV4" i="16"/>
  <c r="V4" i="16"/>
  <c r="EQ9" i="16"/>
  <c r="DP9" i="16"/>
  <c r="CI9" i="16"/>
  <c r="AU9" i="16"/>
  <c r="GH8" i="16"/>
  <c r="FT8" i="16"/>
  <c r="FD8" i="16"/>
  <c r="EP8" i="16"/>
  <c r="EB8" i="16"/>
  <c r="DN8" i="16"/>
  <c r="CU8" i="16"/>
  <c r="CE8" i="16"/>
  <c r="BH8" i="16"/>
  <c r="AN8" i="16"/>
  <c r="L8" i="16"/>
  <c r="MG7" i="16"/>
  <c r="KQ7" i="16"/>
  <c r="IJ7" i="16"/>
  <c r="FU7" i="16"/>
  <c r="CC7" i="16"/>
  <c r="NC6" i="16"/>
  <c r="JQ6" i="16"/>
  <c r="EB6" i="16"/>
  <c r="MZ4" i="16"/>
  <c r="MN4" i="16"/>
  <c r="MB4" i="16"/>
  <c r="LP4" i="16"/>
  <c r="LD4" i="16"/>
  <c r="KR4" i="16"/>
  <c r="JW4" i="16"/>
  <c r="JC4" i="16"/>
  <c r="IE4" i="16"/>
  <c r="HG4" i="16"/>
  <c r="GI4" i="16"/>
  <c r="FG4" i="16"/>
  <c r="EB4" i="16"/>
  <c r="DB4" i="16"/>
  <c r="BZ4" i="16"/>
  <c r="AU4" i="16"/>
  <c r="S4" i="16"/>
  <c r="GF30" i="16"/>
  <c r="FH30" i="16"/>
  <c r="EJ30" i="16"/>
  <c r="DL30" i="16"/>
  <c r="IZ32" i="16"/>
  <c r="JL32" i="16"/>
  <c r="JX32" i="16"/>
  <c r="KJ32" i="16"/>
  <c r="KV32" i="16"/>
  <c r="LH32" i="16"/>
  <c r="LT32" i="16"/>
  <c r="MF32" i="16"/>
  <c r="MR32" i="16"/>
  <c r="ND32" i="16"/>
  <c r="K32" i="16"/>
  <c r="W32" i="16"/>
  <c r="AI32" i="16"/>
  <c r="AU32" i="16"/>
  <c r="BG32" i="16"/>
  <c r="BS32" i="16"/>
  <c r="CE32" i="16"/>
  <c r="CQ32" i="16"/>
  <c r="DC32" i="16"/>
  <c r="DO32" i="16"/>
  <c r="EA32" i="16"/>
  <c r="EM32" i="16"/>
  <c r="EY32" i="16"/>
  <c r="L32" i="16"/>
  <c r="X32" i="16"/>
  <c r="AJ32" i="16"/>
  <c r="AV32" i="16"/>
  <c r="BH32" i="16"/>
  <c r="BT32" i="16"/>
  <c r="CF32" i="16"/>
  <c r="CR32" i="16"/>
  <c r="DD32" i="16"/>
  <c r="DP32" i="16"/>
  <c r="EB32" i="16"/>
  <c r="EN32" i="16"/>
  <c r="EZ32" i="16"/>
  <c r="FL32" i="16"/>
  <c r="FX32" i="16"/>
  <c r="GJ32" i="16"/>
  <c r="GV32" i="16"/>
  <c r="HH32" i="16"/>
  <c r="HT32" i="16"/>
  <c r="IF32" i="16"/>
  <c r="IR32" i="16"/>
  <c r="JD32" i="16"/>
  <c r="JP32" i="16"/>
  <c r="KB32" i="16"/>
  <c r="KN32" i="16"/>
  <c r="KZ32" i="16"/>
  <c r="LL32" i="16"/>
  <c r="LX32" i="16"/>
  <c r="MJ32" i="16"/>
  <c r="MV32" i="16"/>
  <c r="NH32" i="16"/>
  <c r="EE32" i="16"/>
  <c r="EQ32" i="16"/>
  <c r="FC32" i="16"/>
  <c r="FO32" i="16"/>
  <c r="GA32" i="16"/>
  <c r="GM32" i="16"/>
  <c r="GY32" i="16"/>
  <c r="HK32" i="16"/>
  <c r="HW32" i="16"/>
  <c r="II32" i="16"/>
  <c r="IU32" i="16"/>
  <c r="JG32" i="16"/>
  <c r="JS32" i="16"/>
  <c r="KE32" i="16"/>
  <c r="KQ32" i="16"/>
  <c r="LC32" i="16"/>
  <c r="LO32" i="16"/>
  <c r="MA32" i="16"/>
  <c r="MM32" i="16"/>
  <c r="MY32" i="16"/>
  <c r="P32" i="16"/>
  <c r="AB32" i="16"/>
  <c r="AN32" i="16"/>
  <c r="AZ32" i="16"/>
  <c r="BL32" i="16"/>
  <c r="BX32" i="16"/>
  <c r="CJ32" i="16"/>
  <c r="CV32" i="16"/>
  <c r="DH32" i="16"/>
  <c r="DT32" i="16"/>
  <c r="EF32" i="16"/>
  <c r="ER32" i="16"/>
  <c r="FD32" i="16"/>
  <c r="FP32" i="16"/>
  <c r="BM32" i="16"/>
  <c r="BY32" i="16"/>
  <c r="CK32" i="16"/>
  <c r="CW32" i="16"/>
  <c r="DI32" i="16"/>
  <c r="DU32" i="16"/>
  <c r="EG32" i="16"/>
  <c r="ES32" i="16"/>
  <c r="FE32" i="16"/>
  <c r="FQ32" i="16"/>
  <c r="GC32" i="16"/>
  <c r="GO32" i="16"/>
  <c r="HA32" i="16"/>
  <c r="HM32" i="16"/>
  <c r="HY32" i="16"/>
  <c r="IK32" i="16"/>
  <c r="IW32" i="16"/>
  <c r="JI32" i="16"/>
  <c r="JU32" i="16"/>
  <c r="KG32" i="16"/>
  <c r="KS32" i="16"/>
  <c r="LE32" i="16"/>
  <c r="LQ32" i="16"/>
  <c r="MC32" i="16"/>
  <c r="MO32" i="16"/>
  <c r="NA32" i="16"/>
  <c r="R32" i="16"/>
  <c r="AD32" i="16"/>
  <c r="AP32" i="16"/>
  <c r="BB32" i="16"/>
  <c r="BN32" i="16"/>
  <c r="BZ32" i="16"/>
  <c r="CL32" i="16"/>
  <c r="CX32" i="16"/>
  <c r="DJ32" i="16"/>
  <c r="DV32" i="16"/>
  <c r="EH32" i="16"/>
  <c r="ET32" i="16"/>
  <c r="FF32" i="16"/>
  <c r="FR32" i="16"/>
  <c r="GD32" i="16"/>
  <c r="GP32" i="16"/>
  <c r="HB32" i="16"/>
  <c r="HN32" i="16"/>
  <c r="HZ32" i="16"/>
  <c r="IL32" i="16"/>
  <c r="IX32" i="16"/>
  <c r="JJ32" i="16"/>
  <c r="JV32" i="16"/>
  <c r="KH32" i="16"/>
  <c r="KT32" i="16"/>
  <c r="LF32" i="16"/>
  <c r="LR32" i="16"/>
  <c r="MD32" i="16"/>
  <c r="MP32" i="16"/>
  <c r="NB32" i="16"/>
  <c r="ND30" i="16"/>
  <c r="CN30" i="16"/>
  <c r="MN32" i="16"/>
  <c r="KR32" i="16"/>
  <c r="IV32" i="16"/>
  <c r="GZ32" i="16"/>
  <c r="EI32" i="16"/>
  <c r="H32" i="16"/>
  <c r="MJ30" i="16"/>
  <c r="BM30" i="16"/>
  <c r="MI32" i="16"/>
  <c r="KM32" i="16"/>
  <c r="IQ32" i="16"/>
  <c r="GU32" i="16"/>
  <c r="DW32" i="16"/>
  <c r="LP30" i="16"/>
  <c r="I30" i="16"/>
  <c r="U30" i="16"/>
  <c r="AG30" i="16"/>
  <c r="AS30" i="16"/>
  <c r="BE30" i="16"/>
  <c r="BQ30" i="16"/>
  <c r="CC30" i="16"/>
  <c r="EX30" i="16"/>
  <c r="FJ30" i="16"/>
  <c r="FV30" i="16"/>
  <c r="GH30" i="16"/>
  <c r="GT30" i="16"/>
  <c r="HF30" i="16"/>
  <c r="HR30" i="16"/>
  <c r="ID30" i="16"/>
  <c r="IP30" i="16"/>
  <c r="JB30" i="16"/>
  <c r="JN30" i="16"/>
  <c r="JZ30" i="16"/>
  <c r="KL30" i="16"/>
  <c r="KX30" i="16"/>
  <c r="LJ30" i="16"/>
  <c r="LV30" i="16"/>
  <c r="MH30" i="16"/>
  <c r="MT30" i="16"/>
  <c r="NF30" i="16"/>
  <c r="NG30" i="16"/>
  <c r="MW30" i="16"/>
  <c r="NI30" i="16"/>
  <c r="EQ30" i="16"/>
  <c r="FC30" i="16"/>
  <c r="FO30" i="16"/>
  <c r="GA30" i="16"/>
  <c r="GM30" i="16"/>
  <c r="GY30" i="16"/>
  <c r="HK30" i="16"/>
  <c r="HW30" i="16"/>
  <c r="II30" i="16"/>
  <c r="IU30" i="16"/>
  <c r="JG30" i="16"/>
  <c r="JS30" i="16"/>
  <c r="KE30" i="16"/>
  <c r="KQ30" i="16"/>
  <c r="LC30" i="16"/>
  <c r="LO30" i="16"/>
  <c r="MA30" i="16"/>
  <c r="MM30" i="16"/>
  <c r="MY30" i="16"/>
  <c r="P30" i="16"/>
  <c r="AB30" i="16"/>
  <c r="AN30" i="16"/>
  <c r="AZ30" i="16"/>
  <c r="BL30" i="16"/>
  <c r="BX30" i="16"/>
  <c r="CJ30" i="16"/>
  <c r="CV30" i="16"/>
  <c r="DH30" i="16"/>
  <c r="DT30" i="16"/>
  <c r="EF30" i="16"/>
  <c r="ER30" i="16"/>
  <c r="FD30" i="16"/>
  <c r="FP30" i="16"/>
  <c r="GB30" i="16"/>
  <c r="GN30" i="16"/>
  <c r="GZ30" i="16"/>
  <c r="HL30" i="16"/>
  <c r="HX30" i="16"/>
  <c r="IJ30" i="16"/>
  <c r="IV30" i="16"/>
  <c r="JH30" i="16"/>
  <c r="JT30" i="16"/>
  <c r="KF30" i="16"/>
  <c r="R30" i="16"/>
  <c r="AD30" i="16"/>
  <c r="AP30" i="16"/>
  <c r="BB30" i="16"/>
  <c r="BN30" i="16"/>
  <c r="BZ30" i="16"/>
  <c r="CL30" i="16"/>
  <c r="CX30" i="16"/>
  <c r="DJ30" i="16"/>
  <c r="DV30" i="16"/>
  <c r="EH30" i="16"/>
  <c r="ET30" i="16"/>
  <c r="FF30" i="16"/>
  <c r="FR30" i="16"/>
  <c r="GD30" i="16"/>
  <c r="GP30" i="16"/>
  <c r="HB30" i="16"/>
  <c r="HN30" i="16"/>
  <c r="HZ30" i="16"/>
  <c r="IL30" i="16"/>
  <c r="IX30" i="16"/>
  <c r="JJ30" i="16"/>
  <c r="JV30" i="16"/>
  <c r="KH30" i="16"/>
  <c r="KT30" i="16"/>
  <c r="LF30" i="16"/>
  <c r="LR30" i="16"/>
  <c r="MD30" i="16"/>
  <c r="MP30" i="16"/>
  <c r="NB30" i="16"/>
  <c r="H30" i="16"/>
  <c r="AL30" i="16"/>
  <c r="BO30" i="16"/>
  <c r="CO30" i="16"/>
  <c r="DM30" i="16"/>
  <c r="EK30" i="16"/>
  <c r="FI30" i="16"/>
  <c r="GG30" i="16"/>
  <c r="HE30" i="16"/>
  <c r="IC30" i="16"/>
  <c r="JA30" i="16"/>
  <c r="JY30" i="16"/>
  <c r="KV30" i="16"/>
  <c r="LQ30" i="16"/>
  <c r="ML30" i="16"/>
  <c r="NE30" i="16"/>
  <c r="L30" i="16"/>
  <c r="AO30" i="16"/>
  <c r="BP30" i="16"/>
  <c r="CR30" i="16"/>
  <c r="DP30" i="16"/>
  <c r="EN30" i="16"/>
  <c r="FL30" i="16"/>
  <c r="GJ30" i="16"/>
  <c r="HH30" i="16"/>
  <c r="IF30" i="16"/>
  <c r="JD30" i="16"/>
  <c r="KB30" i="16"/>
  <c r="KW30" i="16"/>
  <c r="LS30" i="16"/>
  <c r="MN30" i="16"/>
  <c r="NH30" i="16"/>
  <c r="N30" i="16"/>
  <c r="AQ30" i="16"/>
  <c r="BT30" i="16"/>
  <c r="CT30" i="16"/>
  <c r="DR30" i="16"/>
  <c r="EP30" i="16"/>
  <c r="FN30" i="16"/>
  <c r="GL30" i="16"/>
  <c r="HJ30" i="16"/>
  <c r="IH30" i="16"/>
  <c r="JF30" i="16"/>
  <c r="KD30" i="16"/>
  <c r="KZ30" i="16"/>
  <c r="LT30" i="16"/>
  <c r="MO30" i="16"/>
  <c r="NJ30" i="16"/>
  <c r="Q30" i="16"/>
  <c r="AR30" i="16"/>
  <c r="BV30" i="16"/>
  <c r="CW30" i="16"/>
  <c r="DU30" i="16"/>
  <c r="ES30" i="16"/>
  <c r="FQ30" i="16"/>
  <c r="GO30" i="16"/>
  <c r="HM30" i="16"/>
  <c r="IK30" i="16"/>
  <c r="JI30" i="16"/>
  <c r="KG30" i="16"/>
  <c r="LB30" i="16"/>
  <c r="LU30" i="16"/>
  <c r="MQ30" i="16"/>
  <c r="S30" i="16"/>
  <c r="AV30" i="16"/>
  <c r="BY30" i="16"/>
  <c r="CY30" i="16"/>
  <c r="DW30" i="16"/>
  <c r="EU30" i="16"/>
  <c r="FS30" i="16"/>
  <c r="GQ30" i="16"/>
  <c r="HO30" i="16"/>
  <c r="IM30" i="16"/>
  <c r="JK30" i="16"/>
  <c r="KI30" i="16"/>
  <c r="LD30" i="16"/>
  <c r="LX30" i="16"/>
  <c r="MR30" i="16"/>
  <c r="T30" i="16"/>
  <c r="AX30" i="16"/>
  <c r="CA30" i="16"/>
  <c r="CZ30" i="16"/>
  <c r="DX30" i="16"/>
  <c r="EV30" i="16"/>
  <c r="FT30" i="16"/>
  <c r="GR30" i="16"/>
  <c r="HP30" i="16"/>
  <c r="IN30" i="16"/>
  <c r="JL30" i="16"/>
  <c r="KJ30" i="16"/>
  <c r="LE30" i="16"/>
  <c r="LZ30" i="16"/>
  <c r="MS30" i="16"/>
  <c r="X30" i="16"/>
  <c r="BA30" i="16"/>
  <c r="CB30" i="16"/>
  <c r="DA30" i="16"/>
  <c r="DY30" i="16"/>
  <c r="EW30" i="16"/>
  <c r="FU30" i="16"/>
  <c r="GS30" i="16"/>
  <c r="HQ30" i="16"/>
  <c r="IO30" i="16"/>
  <c r="JM30" i="16"/>
  <c r="KK30" i="16"/>
  <c r="LG30" i="16"/>
  <c r="MB30" i="16"/>
  <c r="MV30" i="16"/>
  <c r="Z30" i="16"/>
  <c r="BC30" i="16"/>
  <c r="CF30" i="16"/>
  <c r="DD30" i="16"/>
  <c r="EB30" i="16"/>
  <c r="EZ30" i="16"/>
  <c r="FX30" i="16"/>
  <c r="GV30" i="16"/>
  <c r="HT30" i="16"/>
  <c r="IR30" i="16"/>
  <c r="JP30" i="16"/>
  <c r="KN30" i="16"/>
  <c r="LH30" i="16"/>
  <c r="MC30" i="16"/>
  <c r="MX30" i="16"/>
  <c r="AC30" i="16"/>
  <c r="BD30" i="16"/>
  <c r="CH30" i="16"/>
  <c r="DF30" i="16"/>
  <c r="ED30" i="16"/>
  <c r="FB30" i="16"/>
  <c r="FZ30" i="16"/>
  <c r="GX30" i="16"/>
  <c r="HV30" i="16"/>
  <c r="IT30" i="16"/>
  <c r="JR30" i="16"/>
  <c r="KP30" i="16"/>
  <c r="LI30" i="16"/>
  <c r="ME30" i="16"/>
  <c r="MZ30" i="16"/>
  <c r="AE30" i="16"/>
  <c r="BH30" i="16"/>
  <c r="CK30" i="16"/>
  <c r="DI30" i="16"/>
  <c r="EG30" i="16"/>
  <c r="FE30" i="16"/>
  <c r="GC30" i="16"/>
  <c r="HA30" i="16"/>
  <c r="HY30" i="16"/>
  <c r="IW30" i="16"/>
  <c r="JU30" i="16"/>
  <c r="KR30" i="16"/>
  <c r="LL30" i="16"/>
  <c r="MF30" i="16"/>
  <c r="NA30" i="16"/>
  <c r="AF30" i="16"/>
  <c r="BJ30" i="16"/>
  <c r="CM30" i="16"/>
  <c r="DK30" i="16"/>
  <c r="EI30" i="16"/>
  <c r="FG30" i="16"/>
  <c r="GE30" i="16"/>
  <c r="HC30" i="16"/>
  <c r="IA30" i="16"/>
  <c r="IY30" i="16"/>
  <c r="JW30" i="16"/>
  <c r="KS30" i="16"/>
  <c r="LN30" i="16"/>
  <c r="MG30" i="16"/>
  <c r="NC30" i="16"/>
  <c r="MB32" i="16"/>
  <c r="KF32" i="16"/>
  <c r="IJ32" i="16"/>
  <c r="GN32" i="16"/>
  <c r="CY32" i="16"/>
  <c r="JX30" i="16"/>
  <c r="LW32" i="16"/>
  <c r="KA32" i="16"/>
  <c r="IE32" i="16"/>
  <c r="GI32" i="16"/>
  <c r="CM32" i="16"/>
  <c r="IZ30" i="16"/>
  <c r="LS32" i="16"/>
  <c r="JW32" i="16"/>
  <c r="IA32" i="16"/>
  <c r="GE32" i="16"/>
  <c r="CA32" i="16"/>
  <c r="IB30" i="16"/>
  <c r="NG31" i="16"/>
  <c r="MS31" i="16"/>
  <c r="MC31" i="16"/>
  <c r="LO31" i="16"/>
  <c r="LA31" i="16"/>
  <c r="KM31" i="16"/>
  <c r="JY31" i="16"/>
  <c r="JI31" i="16"/>
  <c r="IU31" i="16"/>
  <c r="IG31" i="16"/>
  <c r="HS31" i="16"/>
  <c r="HE31" i="16"/>
  <c r="GO31" i="16"/>
  <c r="GA31" i="16"/>
  <c r="FL31" i="16"/>
  <c r="ER31" i="16"/>
  <c r="EB31" i="16"/>
  <c r="DH31" i="16"/>
  <c r="CR31" i="16"/>
  <c r="BX31" i="16"/>
  <c r="BG31" i="16"/>
  <c r="AL31" i="16"/>
  <c r="P31" i="16"/>
  <c r="J30" i="16"/>
  <c r="BA32" i="16"/>
  <c r="AO32" i="16"/>
  <c r="AC32" i="16"/>
  <c r="Q32" i="16"/>
  <c r="NF31" i="16"/>
  <c r="MQ31" i="16"/>
  <c r="MB31" i="16"/>
  <c r="LN31" i="16"/>
  <c r="KZ31" i="16"/>
  <c r="KL31" i="16"/>
  <c r="JW31" i="16"/>
  <c r="JH31" i="16"/>
  <c r="IT31" i="16"/>
  <c r="IF31" i="16"/>
  <c r="HR31" i="16"/>
  <c r="HC31" i="16"/>
  <c r="GN31" i="16"/>
  <c r="FZ31" i="16"/>
  <c r="FK31" i="16"/>
  <c r="EQ31" i="16"/>
  <c r="EA31" i="16"/>
  <c r="DG31" i="16"/>
  <c r="CQ31" i="16"/>
  <c r="BW31" i="16"/>
  <c r="BE31" i="16"/>
  <c r="AJ31" i="16"/>
  <c r="O31" i="16"/>
  <c r="DS32" i="16"/>
  <c r="DG32" i="16"/>
  <c r="CU32" i="16"/>
  <c r="CI32" i="16"/>
  <c r="BW32" i="16"/>
  <c r="BK32" i="16"/>
  <c r="AY32" i="16"/>
  <c r="AM32" i="16"/>
  <c r="AA32" i="16"/>
  <c r="O32" i="16"/>
  <c r="NC31" i="16"/>
  <c r="MN31" i="16"/>
  <c r="LZ31" i="16"/>
  <c r="LL31" i="16"/>
  <c r="KX31" i="16"/>
  <c r="KI31" i="16"/>
  <c r="JT31" i="16"/>
  <c r="JF31" i="16"/>
  <c r="IR31" i="16"/>
  <c r="ID31" i="16"/>
  <c r="HO31" i="16"/>
  <c r="GZ31" i="16"/>
  <c r="GL31" i="16"/>
  <c r="FX31" i="16"/>
  <c r="FG31" i="16"/>
  <c r="EO31" i="16"/>
  <c r="DW31" i="16"/>
  <c r="DE31" i="16"/>
  <c r="CM31" i="16"/>
  <c r="BU31" i="16"/>
  <c r="AZ31" i="16"/>
  <c r="AG31" i="16"/>
  <c r="L31" i="16"/>
  <c r="NJ32" i="16"/>
  <c r="MX32" i="16"/>
  <c r="ML32" i="16"/>
  <c r="LZ32" i="16"/>
  <c r="LN32" i="16"/>
  <c r="LB32" i="16"/>
  <c r="KP32" i="16"/>
  <c r="KD32" i="16"/>
  <c r="JR32" i="16"/>
  <c r="JF32" i="16"/>
  <c r="IT32" i="16"/>
  <c r="IH32" i="16"/>
  <c r="HV32" i="16"/>
  <c r="HJ32" i="16"/>
  <c r="GX32" i="16"/>
  <c r="GL32" i="16"/>
  <c r="FZ32" i="16"/>
  <c r="FN32" i="16"/>
  <c r="FB32" i="16"/>
  <c r="EP32" i="16"/>
  <c r="ED32" i="16"/>
  <c r="DR32" i="16"/>
  <c r="DF32" i="16"/>
  <c r="CT32" i="16"/>
  <c r="CH32" i="16"/>
  <c r="BV32" i="16"/>
  <c r="BJ32" i="16"/>
  <c r="AX32" i="16"/>
  <c r="AL32" i="16"/>
  <c r="Z32" i="16"/>
  <c r="N32" i="16"/>
  <c r="NA31" i="16"/>
  <c r="MM31" i="16"/>
  <c r="LY31" i="16"/>
  <c r="LK31" i="16"/>
  <c r="KW31" i="16"/>
  <c r="KG31" i="16"/>
  <c r="JS31" i="16"/>
  <c r="JE31" i="16"/>
  <c r="IQ31" i="16"/>
  <c r="IC31" i="16"/>
  <c r="HM31" i="16"/>
  <c r="GY31" i="16"/>
  <c r="GK31" i="16"/>
  <c r="FW31" i="16"/>
  <c r="FD31" i="16"/>
  <c r="EN31" i="16"/>
  <c r="DT31" i="16"/>
  <c r="DD31" i="16"/>
  <c r="CJ31" i="16"/>
  <c r="BT31" i="16"/>
  <c r="AY31" i="16"/>
  <c r="AE31" i="16"/>
  <c r="K31" i="16"/>
  <c r="MY28" i="16"/>
  <c r="LC28" i="16"/>
  <c r="JG28" i="16"/>
  <c r="HK28" i="16"/>
  <c r="FO28" i="16"/>
  <c r="DS28" i="16"/>
  <c r="BW28" i="16"/>
  <c r="AA28" i="16"/>
  <c r="NI32" i="16"/>
  <c r="MW32" i="16"/>
  <c r="MK32" i="16"/>
  <c r="LY32" i="16"/>
  <c r="LM32" i="16"/>
  <c r="LA32" i="16"/>
  <c r="KO32" i="16"/>
  <c r="KC32" i="16"/>
  <c r="JQ32" i="16"/>
  <c r="JE32" i="16"/>
  <c r="IS32" i="16"/>
  <c r="IG32" i="16"/>
  <c r="HU32" i="16"/>
  <c r="HI32" i="16"/>
  <c r="GW32" i="16"/>
  <c r="GK32" i="16"/>
  <c r="FY32" i="16"/>
  <c r="FM32" i="16"/>
  <c r="FA32" i="16"/>
  <c r="EO32" i="16"/>
  <c r="EC32" i="16"/>
  <c r="DQ32" i="16"/>
  <c r="DE32" i="16"/>
  <c r="CS32" i="16"/>
  <c r="CG32" i="16"/>
  <c r="BU32" i="16"/>
  <c r="BI32" i="16"/>
  <c r="AW32" i="16"/>
  <c r="AK32" i="16"/>
  <c r="Y32" i="16"/>
  <c r="M32" i="16"/>
  <c r="MZ31" i="16"/>
  <c r="ML31" i="16"/>
  <c r="LX31" i="16"/>
  <c r="LJ31" i="16"/>
  <c r="KU31" i="16"/>
  <c r="KF31" i="16"/>
  <c r="JR31" i="16"/>
  <c r="JD31" i="16"/>
  <c r="IP31" i="16"/>
  <c r="IA31" i="16"/>
  <c r="HL31" i="16"/>
  <c r="GX31" i="16"/>
  <c r="GJ31" i="16"/>
  <c r="FV31" i="16"/>
  <c r="FC31" i="16"/>
  <c r="EM31" i="16"/>
  <c r="DS31" i="16"/>
  <c r="DC31" i="16"/>
  <c r="CI31" i="16"/>
  <c r="BS31" i="16"/>
  <c r="AX31" i="16"/>
  <c r="AB31" i="16"/>
  <c r="MT28" i="16"/>
  <c r="KX28" i="16"/>
  <c r="JB28" i="16"/>
  <c r="HF28" i="16"/>
  <c r="FJ28" i="16"/>
  <c r="DN28" i="16"/>
  <c r="BR28" i="16"/>
  <c r="V28" i="16"/>
  <c r="Q31" i="16"/>
  <c r="AC31" i="16"/>
  <c r="AO31" i="16"/>
  <c r="BA31" i="16"/>
  <c r="BM31" i="16"/>
  <c r="BY31" i="16"/>
  <c r="CK31" i="16"/>
  <c r="CW31" i="16"/>
  <c r="DI31" i="16"/>
  <c r="DU31" i="16"/>
  <c r="EG31" i="16"/>
  <c r="ES31" i="16"/>
  <c r="FE31" i="16"/>
  <c r="FQ31" i="16"/>
  <c r="R31" i="16"/>
  <c r="AD31" i="16"/>
  <c r="AP31" i="16"/>
  <c r="BB31" i="16"/>
  <c r="BN31" i="16"/>
  <c r="BZ31" i="16"/>
  <c r="CL31" i="16"/>
  <c r="CX31" i="16"/>
  <c r="DJ31" i="16"/>
  <c r="DV31" i="16"/>
  <c r="EH31" i="16"/>
  <c r="ET31" i="16"/>
  <c r="FF31" i="16"/>
  <c r="FR31" i="16"/>
  <c r="GD31" i="16"/>
  <c r="GP31" i="16"/>
  <c r="HB31" i="16"/>
  <c r="HN31" i="16"/>
  <c r="HZ31" i="16"/>
  <c r="IL31" i="16"/>
  <c r="IX31" i="16"/>
  <c r="JJ31" i="16"/>
  <c r="JV31" i="16"/>
  <c r="KH31" i="16"/>
  <c r="KT31" i="16"/>
  <c r="LF31" i="16"/>
  <c r="LR31" i="16"/>
  <c r="MD31" i="16"/>
  <c r="MP31" i="16"/>
  <c r="NB31" i="16"/>
  <c r="CB31" i="16"/>
  <c r="CN31" i="16"/>
  <c r="CZ31" i="16"/>
  <c r="DL31" i="16"/>
  <c r="DX31" i="16"/>
  <c r="EJ31" i="16"/>
  <c r="EV31" i="16"/>
  <c r="FH31" i="16"/>
  <c r="FT31" i="16"/>
  <c r="GF31" i="16"/>
  <c r="GR31" i="16"/>
  <c r="HD31" i="16"/>
  <c r="HP31" i="16"/>
  <c r="IB31" i="16"/>
  <c r="IN31" i="16"/>
  <c r="IZ31" i="16"/>
  <c r="JL31" i="16"/>
  <c r="JX31" i="16"/>
  <c r="KJ31" i="16"/>
  <c r="KV31" i="16"/>
  <c r="LH31" i="16"/>
  <c r="LT31" i="16"/>
  <c r="MF31" i="16"/>
  <c r="MR31" i="16"/>
  <c r="ND31" i="16"/>
  <c r="J31" i="16"/>
  <c r="V31" i="16"/>
  <c r="AH31" i="16"/>
  <c r="AT31" i="16"/>
  <c r="BF31" i="16"/>
  <c r="BR31" i="16"/>
  <c r="CD31" i="16"/>
  <c r="CP31" i="16"/>
  <c r="DB31" i="16"/>
  <c r="DN31" i="16"/>
  <c r="DZ31" i="16"/>
  <c r="EL31" i="16"/>
  <c r="EX31" i="16"/>
  <c r="FJ31" i="16"/>
  <c r="M31" i="16"/>
  <c r="Y31" i="16"/>
  <c r="AK31" i="16"/>
  <c r="AW31" i="16"/>
  <c r="BI31" i="16"/>
  <c r="NF32" i="16"/>
  <c r="MT32" i="16"/>
  <c r="MH32" i="16"/>
  <c r="LV32" i="16"/>
  <c r="LJ32" i="16"/>
  <c r="KX32" i="16"/>
  <c r="KL32" i="16"/>
  <c r="JZ32" i="16"/>
  <c r="JN32" i="16"/>
  <c r="JB32" i="16"/>
  <c r="IP32" i="16"/>
  <c r="ID32" i="16"/>
  <c r="HR32" i="16"/>
  <c r="HF32" i="16"/>
  <c r="GT32" i="16"/>
  <c r="GH32" i="16"/>
  <c r="FV32" i="16"/>
  <c r="FJ32" i="16"/>
  <c r="EX32" i="16"/>
  <c r="EL32" i="16"/>
  <c r="DZ32" i="16"/>
  <c r="DN32" i="16"/>
  <c r="DB32" i="16"/>
  <c r="CP32" i="16"/>
  <c r="CD32" i="16"/>
  <c r="BR32" i="16"/>
  <c r="BF32" i="16"/>
  <c r="AT32" i="16"/>
  <c r="AH32" i="16"/>
  <c r="V32" i="16"/>
  <c r="J32" i="16"/>
  <c r="MW31" i="16"/>
  <c r="MI31" i="16"/>
  <c r="LU31" i="16"/>
  <c r="LE31" i="16"/>
  <c r="KQ31" i="16"/>
  <c r="KC31" i="16"/>
  <c r="JO31" i="16"/>
  <c r="JA31" i="16"/>
  <c r="IK31" i="16"/>
  <c r="HW31" i="16"/>
  <c r="HI31" i="16"/>
  <c r="GU31" i="16"/>
  <c r="GG31" i="16"/>
  <c r="FP31" i="16"/>
  <c r="EZ31" i="16"/>
  <c r="EF31" i="16"/>
  <c r="DP31" i="16"/>
  <c r="CV31" i="16"/>
  <c r="CF31" i="16"/>
  <c r="BL31" i="16"/>
  <c r="AS31" i="16"/>
  <c r="X31" i="16"/>
  <c r="MH28" i="16"/>
  <c r="KL28" i="16"/>
  <c r="IP28" i="16"/>
  <c r="GT28" i="16"/>
  <c r="EX28" i="16"/>
  <c r="DB28" i="16"/>
  <c r="BF28" i="16"/>
  <c r="J28" i="16"/>
  <c r="NE32" i="16"/>
  <c r="MS32" i="16"/>
  <c r="MG32" i="16"/>
  <c r="LU32" i="16"/>
  <c r="LI32" i="16"/>
  <c r="KW32" i="16"/>
  <c r="KK32" i="16"/>
  <c r="JY32" i="16"/>
  <c r="JM32" i="16"/>
  <c r="JA32" i="16"/>
  <c r="IO32" i="16"/>
  <c r="IC32" i="16"/>
  <c r="HQ32" i="16"/>
  <c r="HE32" i="16"/>
  <c r="GS32" i="16"/>
  <c r="GG32" i="16"/>
  <c r="FU32" i="16"/>
  <c r="FI32" i="16"/>
  <c r="EW32" i="16"/>
  <c r="EK32" i="16"/>
  <c r="DY32" i="16"/>
  <c r="DM32" i="16"/>
  <c r="DA32" i="16"/>
  <c r="CO32" i="16"/>
  <c r="CC32" i="16"/>
  <c r="BQ32" i="16"/>
  <c r="BE32" i="16"/>
  <c r="AS32" i="16"/>
  <c r="AG32" i="16"/>
  <c r="U32" i="16"/>
  <c r="I32" i="16"/>
  <c r="NJ31" i="16"/>
  <c r="MV31" i="16"/>
  <c r="MH31" i="16"/>
  <c r="LS31" i="16"/>
  <c r="LD31" i="16"/>
  <c r="KP31" i="16"/>
  <c r="KB31" i="16"/>
  <c r="JN31" i="16"/>
  <c r="IY31" i="16"/>
  <c r="IJ31" i="16"/>
  <c r="HV31" i="16"/>
  <c r="HH31" i="16"/>
  <c r="GT31" i="16"/>
  <c r="GE31" i="16"/>
  <c r="FO31" i="16"/>
  <c r="EY31" i="16"/>
  <c r="EE31" i="16"/>
  <c r="DO31" i="16"/>
  <c r="CU31" i="16"/>
  <c r="CE31" i="16"/>
  <c r="BK31" i="16"/>
  <c r="AQ31" i="16"/>
  <c r="W31" i="16"/>
  <c r="MD28" i="16"/>
  <c r="KH28" i="16"/>
  <c r="IL28" i="16"/>
  <c r="GP28" i="16"/>
  <c r="ET28" i="16"/>
  <c r="CX28" i="16"/>
  <c r="IN32" i="16"/>
  <c r="IB32" i="16"/>
  <c r="HP32" i="16"/>
  <c r="HD32" i="16"/>
  <c r="GR32" i="16"/>
  <c r="GF32" i="16"/>
  <c r="FT32" i="16"/>
  <c r="FH32" i="16"/>
  <c r="EV32" i="16"/>
  <c r="EJ32" i="16"/>
  <c r="DX32" i="16"/>
  <c r="DL32" i="16"/>
  <c r="CZ32" i="16"/>
  <c r="CN32" i="16"/>
  <c r="CB32" i="16"/>
  <c r="BP32" i="16"/>
  <c r="BD32" i="16"/>
  <c r="AR32" i="16"/>
  <c r="AF32" i="16"/>
  <c r="T32" i="16"/>
  <c r="NI31" i="16"/>
  <c r="MU31" i="16"/>
  <c r="MG31" i="16"/>
  <c r="LQ31" i="16"/>
  <c r="LC31" i="16"/>
  <c r="KO31" i="16"/>
  <c r="KA31" i="16"/>
  <c r="JM31" i="16"/>
  <c r="IW31" i="16"/>
  <c r="II31" i="16"/>
  <c r="HU31" i="16"/>
  <c r="HG31" i="16"/>
  <c r="GS31" i="16"/>
  <c r="GC31" i="16"/>
  <c r="FN31" i="16"/>
  <c r="EW31" i="16"/>
  <c r="ED31" i="16"/>
  <c r="DM31" i="16"/>
  <c r="CT31" i="16"/>
  <c r="CC31" i="16"/>
  <c r="BJ31" i="16"/>
  <c r="AN31" i="16"/>
  <c r="U31" i="16"/>
  <c r="S28" i="16"/>
  <c r="AE28" i="16"/>
  <c r="AQ28" i="16"/>
  <c r="BC28" i="16"/>
  <c r="BO28" i="16"/>
  <c r="CA28" i="16"/>
  <c r="CM28" i="16"/>
  <c r="CY28" i="16"/>
  <c r="DK28" i="16"/>
  <c r="DW28" i="16"/>
  <c r="EI28" i="16"/>
  <c r="EU28" i="16"/>
  <c r="FG28" i="16"/>
  <c r="FS28" i="16"/>
  <c r="GE28" i="16"/>
  <c r="GQ28" i="16"/>
  <c r="HC28" i="16"/>
  <c r="HO28" i="16"/>
  <c r="IA28" i="16"/>
  <c r="IM28" i="16"/>
  <c r="IY28" i="16"/>
  <c r="JK28" i="16"/>
  <c r="JW28" i="16"/>
  <c r="KI28" i="16"/>
  <c r="KU28" i="16"/>
  <c r="LG28" i="16"/>
  <c r="LS28" i="16"/>
  <c r="ME28" i="16"/>
  <c r="MQ28" i="16"/>
  <c r="NC28" i="16"/>
  <c r="H28" i="16"/>
  <c r="T28" i="16"/>
  <c r="AF28" i="16"/>
  <c r="AR28" i="16"/>
  <c r="BD28" i="16"/>
  <c r="BP28" i="16"/>
  <c r="CB28" i="16"/>
  <c r="CN28" i="16"/>
  <c r="CZ28" i="16"/>
  <c r="DL28" i="16"/>
  <c r="DX28" i="16"/>
  <c r="EJ28" i="16"/>
  <c r="EV28" i="16"/>
  <c r="FH28" i="16"/>
  <c r="FT28" i="16"/>
  <c r="GF28" i="16"/>
  <c r="GR28" i="16"/>
  <c r="HD28" i="16"/>
  <c r="HP28" i="16"/>
  <c r="IB28" i="16"/>
  <c r="IN28" i="16"/>
  <c r="IZ28" i="16"/>
  <c r="JL28" i="16"/>
  <c r="JX28" i="16"/>
  <c r="KJ28" i="16"/>
  <c r="KV28" i="16"/>
  <c r="LH28" i="16"/>
  <c r="LT28" i="16"/>
  <c r="MF28" i="16"/>
  <c r="MR28" i="16"/>
  <c r="ND28" i="16"/>
  <c r="I28" i="16"/>
  <c r="U28" i="16"/>
  <c r="AG28" i="16"/>
  <c r="AS28" i="16"/>
  <c r="BE28" i="16"/>
  <c r="BQ28" i="16"/>
  <c r="CC28" i="16"/>
  <c r="CO28" i="16"/>
  <c r="DA28" i="16"/>
  <c r="DM28" i="16"/>
  <c r="DY28" i="16"/>
  <c r="EK28" i="16"/>
  <c r="EW28" i="16"/>
  <c r="FI28" i="16"/>
  <c r="FU28" i="16"/>
  <c r="GG28" i="16"/>
  <c r="GS28" i="16"/>
  <c r="HE28" i="16"/>
  <c r="HQ28" i="16"/>
  <c r="IC28" i="16"/>
  <c r="IO28" i="16"/>
  <c r="JA28" i="16"/>
  <c r="JM28" i="16"/>
  <c r="JY28" i="16"/>
  <c r="KK28" i="16"/>
  <c r="KW28" i="16"/>
  <c r="LI28" i="16"/>
  <c r="LU28" i="16"/>
  <c r="MG28" i="16"/>
  <c r="MS28" i="16"/>
  <c r="NE28" i="16"/>
  <c r="K28" i="16"/>
  <c r="W28" i="16"/>
  <c r="AI28" i="16"/>
  <c r="AU28" i="16"/>
  <c r="BG28" i="16"/>
  <c r="BS28" i="16"/>
  <c r="CE28" i="16"/>
  <c r="CQ28" i="16"/>
  <c r="DC28" i="16"/>
  <c r="DO28" i="16"/>
  <c r="EA28" i="16"/>
  <c r="EM28" i="16"/>
  <c r="EY28" i="16"/>
  <c r="FK28" i="16"/>
  <c r="FW28" i="16"/>
  <c r="GI28" i="16"/>
  <c r="GU28" i="16"/>
  <c r="HG28" i="16"/>
  <c r="HS28" i="16"/>
  <c r="IE28" i="16"/>
  <c r="IQ28" i="16"/>
  <c r="JC28" i="16"/>
  <c r="JO28" i="16"/>
  <c r="KA28" i="16"/>
  <c r="KM28" i="16"/>
  <c r="KY28" i="16"/>
  <c r="LK28" i="16"/>
  <c r="LW28" i="16"/>
  <c r="MI28" i="16"/>
  <c r="MU28" i="16"/>
  <c r="NG28" i="16"/>
  <c r="L28" i="16"/>
  <c r="X28" i="16"/>
  <c r="AJ28" i="16"/>
  <c r="AV28" i="16"/>
  <c r="BH28" i="16"/>
  <c r="BT28" i="16"/>
  <c r="CF28" i="16"/>
  <c r="CR28" i="16"/>
  <c r="DD28" i="16"/>
  <c r="DP28" i="16"/>
  <c r="EB28" i="16"/>
  <c r="EN28" i="16"/>
  <c r="EZ28" i="16"/>
  <c r="FL28" i="16"/>
  <c r="FX28" i="16"/>
  <c r="GJ28" i="16"/>
  <c r="GV28" i="16"/>
  <c r="HH28" i="16"/>
  <c r="HT28" i="16"/>
  <c r="IF28" i="16"/>
  <c r="IR28" i="16"/>
  <c r="JD28" i="16"/>
  <c r="JP28" i="16"/>
  <c r="KB28" i="16"/>
  <c r="KN28" i="16"/>
  <c r="KZ28" i="16"/>
  <c r="LL28" i="16"/>
  <c r="LX28" i="16"/>
  <c r="MJ28" i="16"/>
  <c r="MV28" i="16"/>
  <c r="NH28" i="16"/>
  <c r="M28" i="16"/>
  <c r="Y28" i="16"/>
  <c r="AK28" i="16"/>
  <c r="AW28" i="16"/>
  <c r="BI28" i="16"/>
  <c r="BU28" i="16"/>
  <c r="CG28" i="16"/>
  <c r="CS28" i="16"/>
  <c r="DE28" i="16"/>
  <c r="DQ28" i="16"/>
  <c r="EC28" i="16"/>
  <c r="EO28" i="16"/>
  <c r="FA28" i="16"/>
  <c r="FM28" i="16"/>
  <c r="FY28" i="16"/>
  <c r="GK28" i="16"/>
  <c r="GW28" i="16"/>
  <c r="HI28" i="16"/>
  <c r="HU28" i="16"/>
  <c r="IG28" i="16"/>
  <c r="IS28" i="16"/>
  <c r="JE28" i="16"/>
  <c r="JQ28" i="16"/>
  <c r="KC28" i="16"/>
  <c r="KO28" i="16"/>
  <c r="LA28" i="16"/>
  <c r="LM28" i="16"/>
  <c r="LY28" i="16"/>
  <c r="MK28" i="16"/>
  <c r="MW28" i="16"/>
  <c r="NI28" i="16"/>
  <c r="N28" i="16"/>
  <c r="Z28" i="16"/>
  <c r="AL28" i="16"/>
  <c r="AX28" i="16"/>
  <c r="BJ28" i="16"/>
  <c r="BV28" i="16"/>
  <c r="CH28" i="16"/>
  <c r="CT28" i="16"/>
  <c r="DF28" i="16"/>
  <c r="DR28" i="16"/>
  <c r="ED28" i="16"/>
  <c r="EP28" i="16"/>
  <c r="FB28" i="16"/>
  <c r="FN28" i="16"/>
  <c r="FZ28" i="16"/>
  <c r="GL28" i="16"/>
  <c r="GX28" i="16"/>
  <c r="HJ28" i="16"/>
  <c r="HV28" i="16"/>
  <c r="IH28" i="16"/>
  <c r="IT28" i="16"/>
  <c r="JF28" i="16"/>
  <c r="JR28" i="16"/>
  <c r="KD28" i="16"/>
  <c r="KP28" i="16"/>
  <c r="LB28" i="16"/>
  <c r="LN28" i="16"/>
  <c r="LZ28" i="16"/>
  <c r="ML28" i="16"/>
  <c r="MX28" i="16"/>
  <c r="NJ28" i="16"/>
  <c r="P28" i="16"/>
  <c r="AB28" i="16"/>
  <c r="AN28" i="16"/>
  <c r="AZ28" i="16"/>
  <c r="BL28" i="16"/>
  <c r="BX28" i="16"/>
  <c r="CJ28" i="16"/>
  <c r="CV28" i="16"/>
  <c r="DH28" i="16"/>
  <c r="DT28" i="16"/>
  <c r="EF28" i="16"/>
  <c r="ER28" i="16"/>
  <c r="FD28" i="16"/>
  <c r="FP28" i="16"/>
  <c r="GB28" i="16"/>
  <c r="GN28" i="16"/>
  <c r="GZ28" i="16"/>
  <c r="HL28" i="16"/>
  <c r="HX28" i="16"/>
  <c r="IJ28" i="16"/>
  <c r="IV28" i="16"/>
  <c r="JH28" i="16"/>
  <c r="JT28" i="16"/>
  <c r="KF28" i="16"/>
  <c r="KR28" i="16"/>
  <c r="LD28" i="16"/>
  <c r="LP28" i="16"/>
  <c r="MB28" i="16"/>
  <c r="MN28" i="16"/>
  <c r="MZ28" i="16"/>
  <c r="Q28" i="16"/>
  <c r="AC28" i="16"/>
  <c r="AO28" i="16"/>
  <c r="BA28" i="16"/>
  <c r="BM28" i="16"/>
  <c r="BY28" i="16"/>
  <c r="CK28" i="16"/>
  <c r="CW28" i="16"/>
  <c r="DI28" i="16"/>
  <c r="DU28" i="16"/>
  <c r="EG28" i="16"/>
  <c r="ES28" i="16"/>
  <c r="FE28" i="16"/>
  <c r="FQ28" i="16"/>
  <c r="GC28" i="16"/>
  <c r="GO28" i="16"/>
  <c r="HA28" i="16"/>
  <c r="HM28" i="16"/>
  <c r="HY28" i="16"/>
  <c r="IK28" i="16"/>
  <c r="IW28" i="16"/>
  <c r="JI28" i="16"/>
  <c r="JU28" i="16"/>
  <c r="KG28" i="16"/>
  <c r="KS28" i="16"/>
  <c r="LE28" i="16"/>
  <c r="LQ28" i="16"/>
  <c r="MC28" i="16"/>
  <c r="MO28" i="16"/>
  <c r="NA28" i="16"/>
  <c r="HH29" i="16"/>
  <c r="GV29" i="16"/>
  <c r="GJ29" i="16"/>
  <c r="FX29" i="16"/>
  <c r="FL29" i="16"/>
  <c r="EZ29" i="16"/>
  <c r="EN29" i="16"/>
  <c r="EB29" i="16"/>
  <c r="DP29" i="16"/>
  <c r="DD29" i="16"/>
  <c r="CR29" i="16"/>
  <c r="CF29" i="16"/>
  <c r="BT29" i="16"/>
  <c r="BH29" i="16"/>
  <c r="AV29" i="16"/>
  <c r="AJ29" i="16"/>
  <c r="X29" i="16"/>
  <c r="L29" i="16"/>
  <c r="MR25" i="16"/>
  <c r="LU25" i="16"/>
  <c r="KW25" i="16"/>
  <c r="JV25" i="16"/>
  <c r="IS25" i="16"/>
  <c r="HO25" i="16"/>
  <c r="GO25" i="16"/>
  <c r="FI25" i="16"/>
  <c r="EH25" i="16"/>
  <c r="DE25" i="16"/>
  <c r="CA25" i="16"/>
  <c r="BA25" i="16"/>
  <c r="U25" i="16"/>
  <c r="NG23" i="16"/>
  <c r="LG23" i="16"/>
  <c r="JF23" i="16"/>
  <c r="HA23" i="16"/>
  <c r="EU23" i="16"/>
  <c r="CK23" i="16"/>
  <c r="Y23" i="16"/>
  <c r="NG29" i="16"/>
  <c r="MU29" i="16"/>
  <c r="MI29" i="16"/>
  <c r="LW29" i="16"/>
  <c r="LK29" i="16"/>
  <c r="KY29" i="16"/>
  <c r="KM29" i="16"/>
  <c r="KA29" i="16"/>
  <c r="JO29" i="16"/>
  <c r="JC29" i="16"/>
  <c r="IQ29" i="16"/>
  <c r="IE29" i="16"/>
  <c r="HS29" i="16"/>
  <c r="HG29" i="16"/>
  <c r="GU29" i="16"/>
  <c r="GI29" i="16"/>
  <c r="FW29" i="16"/>
  <c r="FK29" i="16"/>
  <c r="EY29" i="16"/>
  <c r="EM29" i="16"/>
  <c r="EA29" i="16"/>
  <c r="DO29" i="16"/>
  <c r="DC29" i="16"/>
  <c r="CQ29" i="16"/>
  <c r="CE29" i="16"/>
  <c r="BS29" i="16"/>
  <c r="BG29" i="16"/>
  <c r="AU29" i="16"/>
  <c r="AI29" i="16"/>
  <c r="W29" i="16"/>
  <c r="K29" i="16"/>
  <c r="DA27" i="16"/>
  <c r="CO27" i="16"/>
  <c r="CC27" i="16"/>
  <c r="BQ27" i="16"/>
  <c r="BE27" i="16"/>
  <c r="AS27" i="16"/>
  <c r="AG27" i="16"/>
  <c r="U27" i="16"/>
  <c r="I27" i="16"/>
  <c r="MQ25" i="16"/>
  <c r="LT25" i="16"/>
  <c r="KU25" i="16"/>
  <c r="JU25" i="16"/>
  <c r="IO25" i="16"/>
  <c r="HN25" i="16"/>
  <c r="GK25" i="16"/>
  <c r="FG25" i="16"/>
  <c r="EG25" i="16"/>
  <c r="DA25" i="16"/>
  <c r="BZ25" i="16"/>
  <c r="AW25" i="16"/>
  <c r="S25" i="16"/>
  <c r="ND23" i="16"/>
  <c r="LC23" i="16"/>
  <c r="JC23" i="16"/>
  <c r="GW23" i="16"/>
  <c r="EQ23" i="16"/>
  <c r="CG23" i="16"/>
  <c r="U23" i="16"/>
  <c r="NE29" i="16"/>
  <c r="MS29" i="16"/>
  <c r="MG29" i="16"/>
  <c r="LU29" i="16"/>
  <c r="LI29" i="16"/>
  <c r="KW29" i="16"/>
  <c r="KK29" i="16"/>
  <c r="JY29" i="16"/>
  <c r="JM29" i="16"/>
  <c r="JA29" i="16"/>
  <c r="IO29" i="16"/>
  <c r="IC29" i="16"/>
  <c r="HQ29" i="16"/>
  <c r="HE29" i="16"/>
  <c r="GS29" i="16"/>
  <c r="GG29" i="16"/>
  <c r="FU29" i="16"/>
  <c r="FI29" i="16"/>
  <c r="EW29" i="16"/>
  <c r="EK29" i="16"/>
  <c r="DY29" i="16"/>
  <c r="DM29" i="16"/>
  <c r="DA29" i="16"/>
  <c r="CO29" i="16"/>
  <c r="CC29" i="16"/>
  <c r="BQ29" i="16"/>
  <c r="BE29" i="16"/>
  <c r="AS29" i="16"/>
  <c r="AG29" i="16"/>
  <c r="U29" i="16"/>
  <c r="I29" i="16"/>
  <c r="NI25" i="16"/>
  <c r="MO25" i="16"/>
  <c r="LR25" i="16"/>
  <c r="KS25" i="16"/>
  <c r="JM25" i="16"/>
  <c r="IL25" i="16"/>
  <c r="HI25" i="16"/>
  <c r="GE25" i="16"/>
  <c r="FE25" i="16"/>
  <c r="DY25" i="16"/>
  <c r="CX25" i="16"/>
  <c r="BU25" i="16"/>
  <c r="AQ25" i="16"/>
  <c r="Q25" i="16"/>
  <c r="MT23" i="16"/>
  <c r="KT23" i="16"/>
  <c r="IR23" i="16"/>
  <c r="GL23" i="16"/>
  <c r="EG23" i="16"/>
  <c r="BU23" i="16"/>
  <c r="I23" i="16"/>
  <c r="EE30" i="16"/>
  <c r="DS30" i="16"/>
  <c r="DG30" i="16"/>
  <c r="CU30" i="16"/>
  <c r="CI30" i="16"/>
  <c r="BW30" i="16"/>
  <c r="BK30" i="16"/>
  <c r="AY30" i="16"/>
  <c r="AM30" i="16"/>
  <c r="AA30" i="16"/>
  <c r="O30" i="16"/>
  <c r="ND29" i="16"/>
  <c r="MR29" i="16"/>
  <c r="MF29" i="16"/>
  <c r="LT29" i="16"/>
  <c r="LH29" i="16"/>
  <c r="KV29" i="16"/>
  <c r="KJ29" i="16"/>
  <c r="JX29" i="16"/>
  <c r="JL29" i="16"/>
  <c r="IZ29" i="16"/>
  <c r="IN29" i="16"/>
  <c r="IB29" i="16"/>
  <c r="HP29" i="16"/>
  <c r="HD29" i="16"/>
  <c r="GR29" i="16"/>
  <c r="GF29" i="16"/>
  <c r="FT29" i="16"/>
  <c r="FH29" i="16"/>
  <c r="EV29" i="16"/>
  <c r="EJ29" i="16"/>
  <c r="DX29" i="16"/>
  <c r="DL29" i="16"/>
  <c r="CZ29" i="16"/>
  <c r="CN29" i="16"/>
  <c r="CB29" i="16"/>
  <c r="BP29" i="16"/>
  <c r="BD29" i="16"/>
  <c r="AR29" i="16"/>
  <c r="AF29" i="16"/>
  <c r="T29" i="16"/>
  <c r="H29" i="16"/>
  <c r="FF27" i="16"/>
  <c r="ET27" i="16"/>
  <c r="EH27" i="16"/>
  <c r="DV27" i="16"/>
  <c r="DJ27" i="16"/>
  <c r="CX27" i="16"/>
  <c r="CL27" i="16"/>
  <c r="BZ27" i="16"/>
  <c r="BN27" i="16"/>
  <c r="BB27" i="16"/>
  <c r="AP27" i="16"/>
  <c r="AD27" i="16"/>
  <c r="R27" i="16"/>
  <c r="NE25" i="16"/>
  <c r="MN25" i="16"/>
  <c r="LQ25" i="16"/>
  <c r="KO25" i="16"/>
  <c r="JK25" i="16"/>
  <c r="IK25" i="16"/>
  <c r="HE25" i="16"/>
  <c r="GD25" i="16"/>
  <c r="FA25" i="16"/>
  <c r="DW25" i="16"/>
  <c r="CW25" i="16"/>
  <c r="BQ25" i="16"/>
  <c r="AP25" i="16"/>
  <c r="M25" i="16"/>
  <c r="MQ23" i="16"/>
  <c r="KP23" i="16"/>
  <c r="IN23" i="16"/>
  <c r="GI23" i="16"/>
  <c r="EC23" i="16"/>
  <c r="ND25" i="16"/>
  <c r="MK25" i="16"/>
  <c r="LM25" i="16"/>
  <c r="KK25" i="16"/>
  <c r="JJ25" i="16"/>
  <c r="IG25" i="16"/>
  <c r="HC25" i="16"/>
  <c r="GC25" i="16"/>
  <c r="EW25" i="16"/>
  <c r="DV25" i="16"/>
  <c r="CS25" i="16"/>
  <c r="BO25" i="16"/>
  <c r="AO25" i="16"/>
  <c r="I25" i="16"/>
  <c r="P23" i="16"/>
  <c r="AB23" i="16"/>
  <c r="AN23" i="16"/>
  <c r="AZ23" i="16"/>
  <c r="BL23" i="16"/>
  <c r="BX23" i="16"/>
  <c r="CJ23" i="16"/>
  <c r="CV23" i="16"/>
  <c r="DH23" i="16"/>
  <c r="DT23" i="16"/>
  <c r="EF23" i="16"/>
  <c r="ER23" i="16"/>
  <c r="FD23" i="16"/>
  <c r="FP23" i="16"/>
  <c r="GB23" i="16"/>
  <c r="GN23" i="16"/>
  <c r="GZ23" i="16"/>
  <c r="HL23" i="16"/>
  <c r="HX23" i="16"/>
  <c r="IJ23" i="16"/>
  <c r="IV23" i="16"/>
  <c r="JH23" i="16"/>
  <c r="JT23" i="16"/>
  <c r="KF23" i="16"/>
  <c r="KR23" i="16"/>
  <c r="LD23" i="16"/>
  <c r="LP23" i="16"/>
  <c r="MB23" i="16"/>
  <c r="MN23" i="16"/>
  <c r="MZ23" i="16"/>
  <c r="S23" i="16"/>
  <c r="AE23" i="16"/>
  <c r="AQ23" i="16"/>
  <c r="BC23" i="16"/>
  <c r="BO23" i="16"/>
  <c r="CA23" i="16"/>
  <c r="CM23" i="16"/>
  <c r="CY23" i="16"/>
  <c r="DK23" i="16"/>
  <c r="DW23" i="16"/>
  <c r="J23" i="16"/>
  <c r="V23" i="16"/>
  <c r="AH23" i="16"/>
  <c r="AT23" i="16"/>
  <c r="BF23" i="16"/>
  <c r="BR23" i="16"/>
  <c r="CD23" i="16"/>
  <c r="CP23" i="16"/>
  <c r="DB23" i="16"/>
  <c r="DN23" i="16"/>
  <c r="DZ23" i="16"/>
  <c r="EL23" i="16"/>
  <c r="EX23" i="16"/>
  <c r="FJ23" i="16"/>
  <c r="FV23" i="16"/>
  <c r="GH23" i="16"/>
  <c r="GT23" i="16"/>
  <c r="HF23" i="16"/>
  <c r="HR23" i="16"/>
  <c r="ID23" i="16"/>
  <c r="IP23" i="16"/>
  <c r="JB23" i="16"/>
  <c r="K23" i="16"/>
  <c r="Z23" i="16"/>
  <c r="AP23" i="16"/>
  <c r="BG23" i="16"/>
  <c r="BV23" i="16"/>
  <c r="CL23" i="16"/>
  <c r="DC23" i="16"/>
  <c r="DR23" i="16"/>
  <c r="EH23" i="16"/>
  <c r="EV23" i="16"/>
  <c r="FK23" i="16"/>
  <c r="FY23" i="16"/>
  <c r="GM23" i="16"/>
  <c r="HB23" i="16"/>
  <c r="HP23" i="16"/>
  <c r="IE23" i="16"/>
  <c r="IS23" i="16"/>
  <c r="JG23" i="16"/>
  <c r="JU23" i="16"/>
  <c r="KH23" i="16"/>
  <c r="KU23" i="16"/>
  <c r="LH23" i="16"/>
  <c r="LU23" i="16"/>
  <c r="MH23" i="16"/>
  <c r="MU23" i="16"/>
  <c r="NH23" i="16"/>
  <c r="L23" i="16"/>
  <c r="AA23" i="16"/>
  <c r="AR23" i="16"/>
  <c r="BH23" i="16"/>
  <c r="BW23" i="16"/>
  <c r="CN23" i="16"/>
  <c r="DD23" i="16"/>
  <c r="DS23" i="16"/>
  <c r="EI23" i="16"/>
  <c r="EW23" i="16"/>
  <c r="FL23" i="16"/>
  <c r="FZ23" i="16"/>
  <c r="GO23" i="16"/>
  <c r="HC23" i="16"/>
  <c r="HQ23" i="16"/>
  <c r="IF23" i="16"/>
  <c r="IT23" i="16"/>
  <c r="JI23" i="16"/>
  <c r="JV23" i="16"/>
  <c r="KI23" i="16"/>
  <c r="KV23" i="16"/>
  <c r="LI23" i="16"/>
  <c r="LV23" i="16"/>
  <c r="MI23" i="16"/>
  <c r="MV23" i="16"/>
  <c r="NI23" i="16"/>
  <c r="M23" i="16"/>
  <c r="AC23" i="16"/>
  <c r="AS23" i="16"/>
  <c r="BI23" i="16"/>
  <c r="BY23" i="16"/>
  <c r="CO23" i="16"/>
  <c r="DE23" i="16"/>
  <c r="DU23" i="16"/>
  <c r="EJ23" i="16"/>
  <c r="EY23" i="16"/>
  <c r="FM23" i="16"/>
  <c r="GA23" i="16"/>
  <c r="GP23" i="16"/>
  <c r="HD23" i="16"/>
  <c r="HS23" i="16"/>
  <c r="IG23" i="16"/>
  <c r="IU23" i="16"/>
  <c r="JJ23" i="16"/>
  <c r="JW23" i="16"/>
  <c r="KJ23" i="16"/>
  <c r="KW23" i="16"/>
  <c r="LJ23" i="16"/>
  <c r="LW23" i="16"/>
  <c r="MJ23" i="16"/>
  <c r="MW23" i="16"/>
  <c r="NJ23" i="16"/>
  <c r="O23" i="16"/>
  <c r="AF23" i="16"/>
  <c r="AV23" i="16"/>
  <c r="BK23" i="16"/>
  <c r="CB23" i="16"/>
  <c r="CR23" i="16"/>
  <c r="DG23" i="16"/>
  <c r="DX23" i="16"/>
  <c r="EM23" i="16"/>
  <c r="FA23" i="16"/>
  <c r="FO23" i="16"/>
  <c r="GD23" i="16"/>
  <c r="GR23" i="16"/>
  <c r="HG23" i="16"/>
  <c r="HU23" i="16"/>
  <c r="II23" i="16"/>
  <c r="IX23" i="16"/>
  <c r="JL23" i="16"/>
  <c r="JY23" i="16"/>
  <c r="KL23" i="16"/>
  <c r="KY23" i="16"/>
  <c r="LL23" i="16"/>
  <c r="LY23" i="16"/>
  <c r="ML23" i="16"/>
  <c r="MY23" i="16"/>
  <c r="Q23" i="16"/>
  <c r="AG23" i="16"/>
  <c r="AW23" i="16"/>
  <c r="BM23" i="16"/>
  <c r="CC23" i="16"/>
  <c r="CS23" i="16"/>
  <c r="DI23" i="16"/>
  <c r="DY23" i="16"/>
  <c r="EN23" i="16"/>
  <c r="FB23" i="16"/>
  <c r="FQ23" i="16"/>
  <c r="GE23" i="16"/>
  <c r="GS23" i="16"/>
  <c r="HH23" i="16"/>
  <c r="HV23" i="16"/>
  <c r="IK23" i="16"/>
  <c r="IY23" i="16"/>
  <c r="JM23" i="16"/>
  <c r="JZ23" i="16"/>
  <c r="KM23" i="16"/>
  <c r="KZ23" i="16"/>
  <c r="LM23" i="16"/>
  <c r="LZ23" i="16"/>
  <c r="MM23" i="16"/>
  <c r="NA23" i="16"/>
  <c r="R23" i="16"/>
  <c r="AI23" i="16"/>
  <c r="AX23" i="16"/>
  <c r="BN23" i="16"/>
  <c r="CE23" i="16"/>
  <c r="CT23" i="16"/>
  <c r="DJ23" i="16"/>
  <c r="EA23" i="16"/>
  <c r="EO23" i="16"/>
  <c r="FC23" i="16"/>
  <c r="FR23" i="16"/>
  <c r="GF23" i="16"/>
  <c r="GU23" i="16"/>
  <c r="HI23" i="16"/>
  <c r="HW23" i="16"/>
  <c r="IL23" i="16"/>
  <c r="IZ23" i="16"/>
  <c r="JN23" i="16"/>
  <c r="KA23" i="16"/>
  <c r="KN23" i="16"/>
  <c r="LA23" i="16"/>
  <c r="LN23" i="16"/>
  <c r="MA23" i="16"/>
  <c r="MO23" i="16"/>
  <c r="NB23" i="16"/>
  <c r="T23" i="16"/>
  <c r="AJ23" i="16"/>
  <c r="AY23" i="16"/>
  <c r="BP23" i="16"/>
  <c r="CF23" i="16"/>
  <c r="CU23" i="16"/>
  <c r="DL23" i="16"/>
  <c r="EB23" i="16"/>
  <c r="EP23" i="16"/>
  <c r="FE23" i="16"/>
  <c r="FS23" i="16"/>
  <c r="GG23" i="16"/>
  <c r="GV23" i="16"/>
  <c r="HJ23" i="16"/>
  <c r="HY23" i="16"/>
  <c r="IM23" i="16"/>
  <c r="JA23" i="16"/>
  <c r="JO23" i="16"/>
  <c r="KB23" i="16"/>
  <c r="KO23" i="16"/>
  <c r="LB23" i="16"/>
  <c r="LO23" i="16"/>
  <c r="MC23" i="16"/>
  <c r="MP23" i="16"/>
  <c r="NC23" i="16"/>
  <c r="W23" i="16"/>
  <c r="AL23" i="16"/>
  <c r="BB23" i="16"/>
  <c r="BS23" i="16"/>
  <c r="CH23" i="16"/>
  <c r="CX23" i="16"/>
  <c r="DO23" i="16"/>
  <c r="ED23" i="16"/>
  <c r="ES23" i="16"/>
  <c r="FG23" i="16"/>
  <c r="FU23" i="16"/>
  <c r="GJ23" i="16"/>
  <c r="GX23" i="16"/>
  <c r="HM23" i="16"/>
  <c r="IA23" i="16"/>
  <c r="IO23" i="16"/>
  <c r="JD23" i="16"/>
  <c r="JQ23" i="16"/>
  <c r="KD23" i="16"/>
  <c r="KQ23" i="16"/>
  <c r="LE23" i="16"/>
  <c r="LR23" i="16"/>
  <c r="ME23" i="16"/>
  <c r="MR23" i="16"/>
  <c r="NE23" i="16"/>
  <c r="H23" i="16"/>
  <c r="X23" i="16"/>
  <c r="AM23" i="16"/>
  <c r="BD23" i="16"/>
  <c r="BT23" i="16"/>
  <c r="CI23" i="16"/>
  <c r="CZ23" i="16"/>
  <c r="DP23" i="16"/>
  <c r="EE23" i="16"/>
  <c r="ET23" i="16"/>
  <c r="FH23" i="16"/>
  <c r="FW23" i="16"/>
  <c r="GK23" i="16"/>
  <c r="GY23" i="16"/>
  <c r="HN23" i="16"/>
  <c r="IB23" i="16"/>
  <c r="IQ23" i="16"/>
  <c r="JE23" i="16"/>
  <c r="JR23" i="16"/>
  <c r="KE23" i="16"/>
  <c r="KS23" i="16"/>
  <c r="LF23" i="16"/>
  <c r="LS23" i="16"/>
  <c r="MF23" i="16"/>
  <c r="MS23" i="16"/>
  <c r="NF23" i="16"/>
  <c r="BP31" i="16"/>
  <c r="BD31" i="16"/>
  <c r="AR31" i="16"/>
  <c r="AF31" i="16"/>
  <c r="T31" i="16"/>
  <c r="MK30" i="16"/>
  <c r="LY30" i="16"/>
  <c r="LM30" i="16"/>
  <c r="LA30" i="16"/>
  <c r="KO30" i="16"/>
  <c r="KC30" i="16"/>
  <c r="JQ30" i="16"/>
  <c r="JE30" i="16"/>
  <c r="IS30" i="16"/>
  <c r="IG30" i="16"/>
  <c r="HU30" i="16"/>
  <c r="HI30" i="16"/>
  <c r="GW30" i="16"/>
  <c r="GK30" i="16"/>
  <c r="FY30" i="16"/>
  <c r="FM30" i="16"/>
  <c r="FA30" i="16"/>
  <c r="EO30" i="16"/>
  <c r="EC30" i="16"/>
  <c r="DQ30" i="16"/>
  <c r="DE30" i="16"/>
  <c r="CS30" i="16"/>
  <c r="CG30" i="16"/>
  <c r="BU30" i="16"/>
  <c r="BI30" i="16"/>
  <c r="AW30" i="16"/>
  <c r="AK30" i="16"/>
  <c r="Y30" i="16"/>
  <c r="M30" i="16"/>
  <c r="NB29" i="16"/>
  <c r="MP29" i="16"/>
  <c r="MD29" i="16"/>
  <c r="LR29" i="16"/>
  <c r="LF29" i="16"/>
  <c r="KT29" i="16"/>
  <c r="KH29" i="16"/>
  <c r="JV29" i="16"/>
  <c r="JJ29" i="16"/>
  <c r="IX29" i="16"/>
  <c r="IL29" i="16"/>
  <c r="HZ29" i="16"/>
  <c r="HN29" i="16"/>
  <c r="HB29" i="16"/>
  <c r="GP29" i="16"/>
  <c r="GD29" i="16"/>
  <c r="FR29" i="16"/>
  <c r="FF29" i="16"/>
  <c r="ET29" i="16"/>
  <c r="EH29" i="16"/>
  <c r="DV29" i="16"/>
  <c r="DJ29" i="16"/>
  <c r="CX29" i="16"/>
  <c r="CL29" i="16"/>
  <c r="BZ29" i="16"/>
  <c r="BN29" i="16"/>
  <c r="BB29" i="16"/>
  <c r="AP29" i="16"/>
  <c r="AD29" i="16"/>
  <c r="R29" i="16"/>
  <c r="GZ27" i="16"/>
  <c r="GN27" i="16"/>
  <c r="GB27" i="16"/>
  <c r="FP27" i="16"/>
  <c r="FD27" i="16"/>
  <c r="ER27" i="16"/>
  <c r="EF27" i="16"/>
  <c r="DT27" i="16"/>
  <c r="DH27" i="16"/>
  <c r="CV27" i="16"/>
  <c r="CJ27" i="16"/>
  <c r="BX27" i="16"/>
  <c r="BL27" i="16"/>
  <c r="AZ27" i="16"/>
  <c r="AN27" i="16"/>
  <c r="AB27" i="16"/>
  <c r="P27" i="16"/>
  <c r="NC25" i="16"/>
  <c r="MG25" i="16"/>
  <c r="LI25" i="16"/>
  <c r="KI25" i="16"/>
  <c r="JI25" i="16"/>
  <c r="IC25" i="16"/>
  <c r="HB25" i="16"/>
  <c r="FY25" i="16"/>
  <c r="EU25" i="16"/>
  <c r="DU25" i="16"/>
  <c r="CO25" i="16"/>
  <c r="BN25" i="16"/>
  <c r="MG23" i="16"/>
  <c r="KG23" i="16"/>
  <c r="IC23" i="16"/>
  <c r="FX23" i="16"/>
  <c r="DQ23" i="16"/>
  <c r="BE23" i="16"/>
  <c r="J25" i="16"/>
  <c r="V25" i="16"/>
  <c r="AH25" i="16"/>
  <c r="AT25" i="16"/>
  <c r="BF25" i="16"/>
  <c r="BR25" i="16"/>
  <c r="CD25" i="16"/>
  <c r="CP25" i="16"/>
  <c r="DB25" i="16"/>
  <c r="DN25" i="16"/>
  <c r="DZ25" i="16"/>
  <c r="EL25" i="16"/>
  <c r="EX25" i="16"/>
  <c r="FJ25" i="16"/>
  <c r="FV25" i="16"/>
  <c r="GH25" i="16"/>
  <c r="GT25" i="16"/>
  <c r="HF25" i="16"/>
  <c r="HR25" i="16"/>
  <c r="ID25" i="16"/>
  <c r="IP25" i="16"/>
  <c r="JB25" i="16"/>
  <c r="JN25" i="16"/>
  <c r="JZ25" i="16"/>
  <c r="KL25" i="16"/>
  <c r="KX25" i="16"/>
  <c r="LJ25" i="16"/>
  <c r="LV25" i="16"/>
  <c r="MH25" i="16"/>
  <c r="MT25" i="16"/>
  <c r="NF25" i="16"/>
  <c r="K25" i="16"/>
  <c r="W25" i="16"/>
  <c r="AI25" i="16"/>
  <c r="AU25" i="16"/>
  <c r="BG25" i="16"/>
  <c r="BS25" i="16"/>
  <c r="CE25" i="16"/>
  <c r="CQ25" i="16"/>
  <c r="DC25" i="16"/>
  <c r="DO25" i="16"/>
  <c r="EA25" i="16"/>
  <c r="EM25" i="16"/>
  <c r="EY25" i="16"/>
  <c r="FK25" i="16"/>
  <c r="FW25" i="16"/>
  <c r="GI25" i="16"/>
  <c r="GU25" i="16"/>
  <c r="HG25" i="16"/>
  <c r="HS25" i="16"/>
  <c r="IE25" i="16"/>
  <c r="IQ25" i="16"/>
  <c r="JC25" i="16"/>
  <c r="JO25" i="16"/>
  <c r="KA25" i="16"/>
  <c r="KM25" i="16"/>
  <c r="KY25" i="16"/>
  <c r="LK25" i="16"/>
  <c r="LW25" i="16"/>
  <c r="MI25" i="16"/>
  <c r="MU25" i="16"/>
  <c r="NG25" i="16"/>
  <c r="L25" i="16"/>
  <c r="X25" i="16"/>
  <c r="AJ25" i="16"/>
  <c r="AV25" i="16"/>
  <c r="BH25" i="16"/>
  <c r="BT25" i="16"/>
  <c r="CF25" i="16"/>
  <c r="CR25" i="16"/>
  <c r="DD25" i="16"/>
  <c r="DP25" i="16"/>
  <c r="EB25" i="16"/>
  <c r="EN25" i="16"/>
  <c r="EZ25" i="16"/>
  <c r="FL25" i="16"/>
  <c r="FX25" i="16"/>
  <c r="GJ25" i="16"/>
  <c r="GV25" i="16"/>
  <c r="HH25" i="16"/>
  <c r="HT25" i="16"/>
  <c r="IF25" i="16"/>
  <c r="IR25" i="16"/>
  <c r="JD25" i="16"/>
  <c r="JP25" i="16"/>
  <c r="KB25" i="16"/>
  <c r="KN25" i="16"/>
  <c r="KZ25" i="16"/>
  <c r="LL25" i="16"/>
  <c r="LX25" i="16"/>
  <c r="MJ25" i="16"/>
  <c r="MV25" i="16"/>
  <c r="NH25" i="16"/>
  <c r="N25" i="16"/>
  <c r="Z25" i="16"/>
  <c r="AL25" i="16"/>
  <c r="AX25" i="16"/>
  <c r="BJ25" i="16"/>
  <c r="BV25" i="16"/>
  <c r="CH25" i="16"/>
  <c r="CT25" i="16"/>
  <c r="DF25" i="16"/>
  <c r="DR25" i="16"/>
  <c r="ED25" i="16"/>
  <c r="EP25" i="16"/>
  <c r="FB25" i="16"/>
  <c r="FN25" i="16"/>
  <c r="FZ25" i="16"/>
  <c r="GL25" i="16"/>
  <c r="GX25" i="16"/>
  <c r="HJ25" i="16"/>
  <c r="HV25" i="16"/>
  <c r="IH25" i="16"/>
  <c r="IT25" i="16"/>
  <c r="JF25" i="16"/>
  <c r="JR25" i="16"/>
  <c r="KD25" i="16"/>
  <c r="KP25" i="16"/>
  <c r="LB25" i="16"/>
  <c r="LN25" i="16"/>
  <c r="LZ25" i="16"/>
  <c r="ML25" i="16"/>
  <c r="MX25" i="16"/>
  <c r="NJ25" i="16"/>
  <c r="O25" i="16"/>
  <c r="AA25" i="16"/>
  <c r="AM25" i="16"/>
  <c r="AY25" i="16"/>
  <c r="BK25" i="16"/>
  <c r="BW25" i="16"/>
  <c r="CI25" i="16"/>
  <c r="CU25" i="16"/>
  <c r="DG25" i="16"/>
  <c r="DS25" i="16"/>
  <c r="EE25" i="16"/>
  <c r="EQ25" i="16"/>
  <c r="FC25" i="16"/>
  <c r="FO25" i="16"/>
  <c r="GA25" i="16"/>
  <c r="GM25" i="16"/>
  <c r="GY25" i="16"/>
  <c r="HK25" i="16"/>
  <c r="HW25" i="16"/>
  <c r="II25" i="16"/>
  <c r="IU25" i="16"/>
  <c r="JG25" i="16"/>
  <c r="JS25" i="16"/>
  <c r="KE25" i="16"/>
  <c r="KQ25" i="16"/>
  <c r="LC25" i="16"/>
  <c r="LO25" i="16"/>
  <c r="MA25" i="16"/>
  <c r="MM25" i="16"/>
  <c r="MY25" i="16"/>
  <c r="P25" i="16"/>
  <c r="AB25" i="16"/>
  <c r="AN25" i="16"/>
  <c r="AZ25" i="16"/>
  <c r="BL25" i="16"/>
  <c r="BX25" i="16"/>
  <c r="CJ25" i="16"/>
  <c r="CV25" i="16"/>
  <c r="DH25" i="16"/>
  <c r="DT25" i="16"/>
  <c r="EF25" i="16"/>
  <c r="ER25" i="16"/>
  <c r="FD25" i="16"/>
  <c r="FP25" i="16"/>
  <c r="GB25" i="16"/>
  <c r="GN25" i="16"/>
  <c r="GZ25" i="16"/>
  <c r="HL25" i="16"/>
  <c r="HX25" i="16"/>
  <c r="IJ25" i="16"/>
  <c r="IV25" i="16"/>
  <c r="JH25" i="16"/>
  <c r="JT25" i="16"/>
  <c r="KF25" i="16"/>
  <c r="KR25" i="16"/>
  <c r="LD25" i="16"/>
  <c r="LP25" i="16"/>
  <c r="MB25" i="16"/>
  <c r="H25" i="16"/>
  <c r="T25" i="16"/>
  <c r="AF25" i="16"/>
  <c r="AR25" i="16"/>
  <c r="BD25" i="16"/>
  <c r="BP25" i="16"/>
  <c r="CB25" i="16"/>
  <c r="CN25" i="16"/>
  <c r="CZ25" i="16"/>
  <c r="DL25" i="16"/>
  <c r="DX25" i="16"/>
  <c r="EJ25" i="16"/>
  <c r="EV25" i="16"/>
  <c r="FH25" i="16"/>
  <c r="FT25" i="16"/>
  <c r="GF25" i="16"/>
  <c r="GR25" i="16"/>
  <c r="HD25" i="16"/>
  <c r="HP25" i="16"/>
  <c r="IB25" i="16"/>
  <c r="IN25" i="16"/>
  <c r="IZ25" i="16"/>
  <c r="JL25" i="16"/>
  <c r="JX25" i="16"/>
  <c r="KJ25" i="16"/>
  <c r="KV25" i="16"/>
  <c r="MU30" i="16"/>
  <c r="MI30" i="16"/>
  <c r="LW30" i="16"/>
  <c r="LK30" i="16"/>
  <c r="KY30" i="16"/>
  <c r="KM30" i="16"/>
  <c r="KA30" i="16"/>
  <c r="JO30" i="16"/>
  <c r="JC30" i="16"/>
  <c r="IQ30" i="16"/>
  <c r="IE30" i="16"/>
  <c r="HS30" i="16"/>
  <c r="HG30" i="16"/>
  <c r="GU30" i="16"/>
  <c r="GI30" i="16"/>
  <c r="FW30" i="16"/>
  <c r="FK30" i="16"/>
  <c r="EY30" i="16"/>
  <c r="EM30" i="16"/>
  <c r="EA30" i="16"/>
  <c r="DO30" i="16"/>
  <c r="DC30" i="16"/>
  <c r="CQ30" i="16"/>
  <c r="CE30" i="16"/>
  <c r="BS30" i="16"/>
  <c r="BG30" i="16"/>
  <c r="AU30" i="16"/>
  <c r="AI30" i="16"/>
  <c r="W30" i="16"/>
  <c r="K30" i="16"/>
  <c r="MZ29" i="16"/>
  <c r="MN29" i="16"/>
  <c r="MB29" i="16"/>
  <c r="LP29" i="16"/>
  <c r="LD29" i="16"/>
  <c r="KR29" i="16"/>
  <c r="KF29" i="16"/>
  <c r="JT29" i="16"/>
  <c r="JH29" i="16"/>
  <c r="IV29" i="16"/>
  <c r="IJ29" i="16"/>
  <c r="HX29" i="16"/>
  <c r="HL29" i="16"/>
  <c r="GZ29" i="16"/>
  <c r="GN29" i="16"/>
  <c r="GB29" i="16"/>
  <c r="FP29" i="16"/>
  <c r="FD29" i="16"/>
  <c r="ER29" i="16"/>
  <c r="EF29" i="16"/>
  <c r="DT29" i="16"/>
  <c r="DH29" i="16"/>
  <c r="CV29" i="16"/>
  <c r="CJ29" i="16"/>
  <c r="BX29" i="16"/>
  <c r="BL29" i="16"/>
  <c r="AZ29" i="16"/>
  <c r="AN29" i="16"/>
  <c r="AB29" i="16"/>
  <c r="GX27" i="16"/>
  <c r="GL27" i="16"/>
  <c r="FZ27" i="16"/>
  <c r="FN27" i="16"/>
  <c r="FB27" i="16"/>
  <c r="EP27" i="16"/>
  <c r="ED27" i="16"/>
  <c r="DR27" i="16"/>
  <c r="DF27" i="16"/>
  <c r="CT27" i="16"/>
  <c r="CH27" i="16"/>
  <c r="BV27" i="16"/>
  <c r="BJ27" i="16"/>
  <c r="AX27" i="16"/>
  <c r="AL27" i="16"/>
  <c r="Z27" i="16"/>
  <c r="NA25" i="16"/>
  <c r="ME25" i="16"/>
  <c r="LG25" i="16"/>
  <c r="KG25" i="16"/>
  <c r="JA25" i="16"/>
  <c r="HZ25" i="16"/>
  <c r="GW25" i="16"/>
  <c r="FS25" i="16"/>
  <c r="ES25" i="16"/>
  <c r="DM25" i="16"/>
  <c r="CL25" i="16"/>
  <c r="BI25" i="16"/>
  <c r="AE25" i="16"/>
  <c r="LX23" i="16"/>
  <c r="JX23" i="16"/>
  <c r="HT23" i="16"/>
  <c r="FN23" i="16"/>
  <c r="DF23" i="16"/>
  <c r="AU23" i="16"/>
  <c r="EL30" i="16"/>
  <c r="DZ30" i="16"/>
  <c r="DN30" i="16"/>
  <c r="DB30" i="16"/>
  <c r="CP30" i="16"/>
  <c r="CD30" i="16"/>
  <c r="BR30" i="16"/>
  <c r="BF30" i="16"/>
  <c r="AT30" i="16"/>
  <c r="AH30" i="16"/>
  <c r="V30" i="16"/>
  <c r="MY29" i="16"/>
  <c r="MM29" i="16"/>
  <c r="MA29" i="16"/>
  <c r="LO29" i="16"/>
  <c r="LC29" i="16"/>
  <c r="KQ29" i="16"/>
  <c r="KE29" i="16"/>
  <c r="JS29" i="16"/>
  <c r="JG29" i="16"/>
  <c r="IU29" i="16"/>
  <c r="II29" i="16"/>
  <c r="HW29" i="16"/>
  <c r="HK29" i="16"/>
  <c r="GY29" i="16"/>
  <c r="GM29" i="16"/>
  <c r="GA29" i="16"/>
  <c r="FO29" i="16"/>
  <c r="FC29" i="16"/>
  <c r="EQ29" i="16"/>
  <c r="EE29" i="16"/>
  <c r="DS29" i="16"/>
  <c r="DG29" i="16"/>
  <c r="CU29" i="16"/>
  <c r="CI29" i="16"/>
  <c r="BW29" i="16"/>
  <c r="BK29" i="16"/>
  <c r="AY29" i="16"/>
  <c r="AM29" i="16"/>
  <c r="AA29" i="16"/>
  <c r="O29" i="16"/>
  <c r="FM27" i="16"/>
  <c r="FA27" i="16"/>
  <c r="EO27" i="16"/>
  <c r="EC27" i="16"/>
  <c r="DQ27" i="16"/>
  <c r="DE27" i="16"/>
  <c r="CS27" i="16"/>
  <c r="CG27" i="16"/>
  <c r="BU27" i="16"/>
  <c r="BI27" i="16"/>
  <c r="AW27" i="16"/>
  <c r="AK27" i="16"/>
  <c r="Y27" i="16"/>
  <c r="MZ25" i="16"/>
  <c r="MD25" i="16"/>
  <c r="LF25" i="16"/>
  <c r="KC25" i="16"/>
  <c r="IY25" i="16"/>
  <c r="HY25" i="16"/>
  <c r="GS25" i="16"/>
  <c r="FR25" i="16"/>
  <c r="EO25" i="16"/>
  <c r="DK25" i="16"/>
  <c r="CK25" i="16"/>
  <c r="BE25" i="16"/>
  <c r="AD25" i="16"/>
  <c r="LT23" i="16"/>
  <c r="JS23" i="16"/>
  <c r="HO23" i="16"/>
  <c r="FI23" i="16"/>
  <c r="DA23" i="16"/>
  <c r="AO23" i="16"/>
  <c r="KP29" i="16"/>
  <c r="KD29" i="16"/>
  <c r="JR29" i="16"/>
  <c r="JF29" i="16"/>
  <c r="IT29" i="16"/>
  <c r="IH29" i="16"/>
  <c r="HV29" i="16"/>
  <c r="HJ29" i="16"/>
  <c r="GX29" i="16"/>
  <c r="GL29" i="16"/>
  <c r="FZ29" i="16"/>
  <c r="FN29" i="16"/>
  <c r="FB29" i="16"/>
  <c r="EP29" i="16"/>
  <c r="ED29" i="16"/>
  <c r="DR29" i="16"/>
  <c r="DF29" i="16"/>
  <c r="CT29" i="16"/>
  <c r="CH29" i="16"/>
  <c r="BV29" i="16"/>
  <c r="BJ29" i="16"/>
  <c r="AX29" i="16"/>
  <c r="AL29" i="16"/>
  <c r="Z29" i="16"/>
  <c r="MW25" i="16"/>
  <c r="MC25" i="16"/>
  <c r="LE25" i="16"/>
  <c r="JY25" i="16"/>
  <c r="IX25" i="16"/>
  <c r="HU25" i="16"/>
  <c r="GQ25" i="16"/>
  <c r="FQ25" i="16"/>
  <c r="EK25" i="16"/>
  <c r="DJ25" i="16"/>
  <c r="CG25" i="16"/>
  <c r="BC25" i="16"/>
  <c r="AC25" i="16"/>
  <c r="LQ23" i="16"/>
  <c r="JP23" i="16"/>
  <c r="HK23" i="16"/>
  <c r="FF23" i="16"/>
  <c r="CW23" i="16"/>
  <c r="AK23" i="16"/>
  <c r="NI24" i="16"/>
  <c r="MW24" i="16"/>
  <c r="MJ24" i="16"/>
  <c r="LV24" i="16"/>
  <c r="LI24" i="16"/>
  <c r="KV24" i="16"/>
  <c r="KI24" i="16"/>
  <c r="JV24" i="16"/>
  <c r="JI24" i="16"/>
  <c r="IV24" i="16"/>
  <c r="II24" i="16"/>
  <c r="HV24" i="16"/>
  <c r="HI24" i="16"/>
  <c r="GV24" i="16"/>
  <c r="GH24" i="16"/>
  <c r="FU24" i="16"/>
  <c r="FH24" i="16"/>
  <c r="EU24" i="16"/>
  <c r="EH24" i="16"/>
  <c r="DU24" i="16"/>
  <c r="DH24" i="16"/>
  <c r="CU24" i="16"/>
  <c r="CH24" i="16"/>
  <c r="BU24" i="16"/>
  <c r="BH24" i="16"/>
  <c r="AT24" i="16"/>
  <c r="AG24" i="16"/>
  <c r="K24" i="16"/>
  <c r="W24" i="16"/>
  <c r="AI24" i="16"/>
  <c r="AU24" i="16"/>
  <c r="BG24" i="16"/>
  <c r="BS24" i="16"/>
  <c r="CE24" i="16"/>
  <c r="CQ24" i="16"/>
  <c r="DC24" i="16"/>
  <c r="DO24" i="16"/>
  <c r="EA24" i="16"/>
  <c r="EM24" i="16"/>
  <c r="EY24" i="16"/>
  <c r="FK24" i="16"/>
  <c r="FW24" i="16"/>
  <c r="GI24" i="16"/>
  <c r="GU24" i="16"/>
  <c r="HG24" i="16"/>
  <c r="HS24" i="16"/>
  <c r="IE24" i="16"/>
  <c r="IQ24" i="16"/>
  <c r="JC24" i="16"/>
  <c r="JO24" i="16"/>
  <c r="KA24" i="16"/>
  <c r="KM24" i="16"/>
  <c r="KY24" i="16"/>
  <c r="LK24" i="16"/>
  <c r="LW24" i="16"/>
  <c r="MI24" i="16"/>
  <c r="MU24" i="16"/>
  <c r="IS24" i="16"/>
  <c r="IF24" i="16"/>
  <c r="HR24" i="16"/>
  <c r="HE24" i="16"/>
  <c r="GR24" i="16"/>
  <c r="GE24" i="16"/>
  <c r="FR24" i="16"/>
  <c r="FE24" i="16"/>
  <c r="ER24" i="16"/>
  <c r="EE24" i="16"/>
  <c r="DR24" i="16"/>
  <c r="DE24" i="16"/>
  <c r="CR24" i="16"/>
  <c r="CD24" i="16"/>
  <c r="BQ24" i="16"/>
  <c r="BD24" i="16"/>
  <c r="AQ24" i="16"/>
  <c r="AD24" i="16"/>
  <c r="Q24" i="16"/>
  <c r="NE24" i="16"/>
  <c r="MR24" i="16"/>
  <c r="ME24" i="16"/>
  <c r="LR24" i="16"/>
  <c r="LE24" i="16"/>
  <c r="KR24" i="16"/>
  <c r="KE24" i="16"/>
  <c r="JR24" i="16"/>
  <c r="JE24" i="16"/>
  <c r="IR24" i="16"/>
  <c r="ID24" i="16"/>
  <c r="HQ24" i="16"/>
  <c r="HD24" i="16"/>
  <c r="GQ24" i="16"/>
  <c r="GD24" i="16"/>
  <c r="FQ24" i="16"/>
  <c r="FD24" i="16"/>
  <c r="EQ24" i="16"/>
  <c r="ED24" i="16"/>
  <c r="DQ24" i="16"/>
  <c r="DD24" i="16"/>
  <c r="CP24" i="16"/>
  <c r="CC24" i="16"/>
  <c r="BP24" i="16"/>
  <c r="BC24" i="16"/>
  <c r="AP24" i="16"/>
  <c r="AC24" i="16"/>
  <c r="P24" i="16"/>
  <c r="V26" i="16"/>
  <c r="J26" i="16"/>
  <c r="ND24" i="16"/>
  <c r="MQ24" i="16"/>
  <c r="MD24" i="16"/>
  <c r="LQ24" i="16"/>
  <c r="LD24" i="16"/>
  <c r="KQ24" i="16"/>
  <c r="KD24" i="16"/>
  <c r="JQ24" i="16"/>
  <c r="JD24" i="16"/>
  <c r="IP24" i="16"/>
  <c r="IC24" i="16"/>
  <c r="HP24" i="16"/>
  <c r="HC24" i="16"/>
  <c r="GP24" i="16"/>
  <c r="GC24" i="16"/>
  <c r="FP24" i="16"/>
  <c r="FC24" i="16"/>
  <c r="EP24" i="16"/>
  <c r="EC24" i="16"/>
  <c r="DP24" i="16"/>
  <c r="DB24" i="16"/>
  <c r="CO24" i="16"/>
  <c r="CB24" i="16"/>
  <c r="BO24" i="16"/>
  <c r="BB24" i="16"/>
  <c r="AO24" i="16"/>
  <c r="AB24" i="16"/>
  <c r="O24" i="16"/>
  <c r="DA26" i="16"/>
  <c r="CO26" i="16"/>
  <c r="CC26" i="16"/>
  <c r="BQ26" i="16"/>
  <c r="BE26" i="16"/>
  <c r="AS26" i="16"/>
  <c r="AG26" i="16"/>
  <c r="U26" i="16"/>
  <c r="I26" i="16"/>
  <c r="NC24" i="16"/>
  <c r="MP24" i="16"/>
  <c r="MC24" i="16"/>
  <c r="LP24" i="16"/>
  <c r="LC24" i="16"/>
  <c r="KP24" i="16"/>
  <c r="KC24" i="16"/>
  <c r="JP24" i="16"/>
  <c r="JB24" i="16"/>
  <c r="IO24" i="16"/>
  <c r="IB24" i="16"/>
  <c r="HO24" i="16"/>
  <c r="HB24" i="16"/>
  <c r="GO24" i="16"/>
  <c r="GB24" i="16"/>
  <c r="FO24" i="16"/>
  <c r="FB24" i="16"/>
  <c r="EO24" i="16"/>
  <c r="EB24" i="16"/>
  <c r="DN24" i="16"/>
  <c r="DA24" i="16"/>
  <c r="CN24" i="16"/>
  <c r="CA24" i="16"/>
  <c r="BN24" i="16"/>
  <c r="BA24" i="16"/>
  <c r="AN24" i="16"/>
  <c r="AA24" i="16"/>
  <c r="N24" i="16"/>
  <c r="CH21" i="16"/>
  <c r="U21" i="16"/>
  <c r="NA24" i="16"/>
  <c r="MN24" i="16"/>
  <c r="MA24" i="16"/>
  <c r="LN24" i="16"/>
  <c r="LA24" i="16"/>
  <c r="KN24" i="16"/>
  <c r="JZ24" i="16"/>
  <c r="JM24" i="16"/>
  <c r="IZ24" i="16"/>
  <c r="IM24" i="16"/>
  <c r="HZ24" i="16"/>
  <c r="HM24" i="16"/>
  <c r="GZ24" i="16"/>
  <c r="GM24" i="16"/>
  <c r="FZ24" i="16"/>
  <c r="FM24" i="16"/>
  <c r="EZ24" i="16"/>
  <c r="EL24" i="16"/>
  <c r="DY24" i="16"/>
  <c r="DL24" i="16"/>
  <c r="CY24" i="16"/>
  <c r="CL24" i="16"/>
  <c r="BY24" i="16"/>
  <c r="BL24" i="16"/>
  <c r="AY24" i="16"/>
  <c r="AL24" i="16"/>
  <c r="Y24" i="16"/>
  <c r="L24" i="16"/>
  <c r="ET26" i="16"/>
  <c r="EH26" i="16"/>
  <c r="DV26" i="16"/>
  <c r="DJ26" i="16"/>
  <c r="CX26" i="16"/>
  <c r="CL26" i="16"/>
  <c r="BZ26" i="16"/>
  <c r="BN26" i="16"/>
  <c r="BB26" i="16"/>
  <c r="AP26" i="16"/>
  <c r="AD26" i="16"/>
  <c r="R26" i="16"/>
  <c r="MZ24" i="16"/>
  <c r="MM24" i="16"/>
  <c r="LZ24" i="16"/>
  <c r="LM24" i="16"/>
  <c r="KZ24" i="16"/>
  <c r="KL24" i="16"/>
  <c r="JY24" i="16"/>
  <c r="JL24" i="16"/>
  <c r="IY24" i="16"/>
  <c r="IL24" i="16"/>
  <c r="HY24" i="16"/>
  <c r="HL24" i="16"/>
  <c r="GY24" i="16"/>
  <c r="GL24" i="16"/>
  <c r="FY24" i="16"/>
  <c r="FL24" i="16"/>
  <c r="EX24" i="16"/>
  <c r="EK24" i="16"/>
  <c r="DX24" i="16"/>
  <c r="DK24" i="16"/>
  <c r="CX24" i="16"/>
  <c r="CK24" i="16"/>
  <c r="BX24" i="16"/>
  <c r="BK24" i="16"/>
  <c r="AX24" i="16"/>
  <c r="AK24" i="16"/>
  <c r="X24" i="16"/>
  <c r="J24" i="16"/>
  <c r="LK21" i="16"/>
  <c r="JO21" i="16"/>
  <c r="HS21" i="16"/>
  <c r="FW21" i="16"/>
  <c r="EA21" i="16"/>
  <c r="DI26" i="16"/>
  <c r="CW26" i="16"/>
  <c r="CK26" i="16"/>
  <c r="BY26" i="16"/>
  <c r="BM26" i="16"/>
  <c r="BA26" i="16"/>
  <c r="AO26" i="16"/>
  <c r="AC26" i="16"/>
  <c r="MY24" i="16"/>
  <c r="ML24" i="16"/>
  <c r="LY24" i="16"/>
  <c r="LL24" i="16"/>
  <c r="KX24" i="16"/>
  <c r="KK24" i="16"/>
  <c r="JX24" i="16"/>
  <c r="JK24" i="16"/>
  <c r="IX24" i="16"/>
  <c r="IK24" i="16"/>
  <c r="HX24" i="16"/>
  <c r="HK24" i="16"/>
  <c r="GX24" i="16"/>
  <c r="GK24" i="16"/>
  <c r="FX24" i="16"/>
  <c r="FJ24" i="16"/>
  <c r="EW24" i="16"/>
  <c r="EJ24" i="16"/>
  <c r="DW24" i="16"/>
  <c r="DJ24" i="16"/>
  <c r="CW24" i="16"/>
  <c r="CJ24" i="16"/>
  <c r="BW24" i="16"/>
  <c r="BJ24" i="16"/>
  <c r="AW24" i="16"/>
  <c r="AJ24" i="16"/>
  <c r="V24" i="16"/>
  <c r="I24" i="16"/>
  <c r="L21" i="16"/>
  <c r="X21" i="16"/>
  <c r="AJ21" i="16"/>
  <c r="AV21" i="16"/>
  <c r="BH21" i="16"/>
  <c r="BT21" i="16"/>
  <c r="CF21" i="16"/>
  <c r="CR21" i="16"/>
  <c r="DD21" i="16"/>
  <c r="DP21" i="16"/>
  <c r="EB21" i="16"/>
  <c r="EN21" i="16"/>
  <c r="EZ21" i="16"/>
  <c r="FL21" i="16"/>
  <c r="FX21" i="16"/>
  <c r="GJ21" i="16"/>
  <c r="GV21" i="16"/>
  <c r="HH21" i="16"/>
  <c r="HT21" i="16"/>
  <c r="IF21" i="16"/>
  <c r="IR21" i="16"/>
  <c r="JD21" i="16"/>
  <c r="JP21" i="16"/>
  <c r="KB21" i="16"/>
  <c r="KN21" i="16"/>
  <c r="KZ21" i="16"/>
  <c r="LL21" i="16"/>
  <c r="LX21" i="16"/>
  <c r="MJ21" i="16"/>
  <c r="MV21" i="16"/>
  <c r="NH21" i="16"/>
  <c r="M21" i="16"/>
  <c r="Y21" i="16"/>
  <c r="AK21" i="16"/>
  <c r="AW21" i="16"/>
  <c r="BI21" i="16"/>
  <c r="BU21" i="16"/>
  <c r="CG21" i="16"/>
  <c r="CS21" i="16"/>
  <c r="DE21" i="16"/>
  <c r="DQ21" i="16"/>
  <c r="EC21" i="16"/>
  <c r="EO21" i="16"/>
  <c r="FA21" i="16"/>
  <c r="FM21" i="16"/>
  <c r="FY21" i="16"/>
  <c r="GK21" i="16"/>
  <c r="GW21" i="16"/>
  <c r="HI21" i="16"/>
  <c r="HU21" i="16"/>
  <c r="IG21" i="16"/>
  <c r="IS21" i="16"/>
  <c r="JE21" i="16"/>
  <c r="JQ21" i="16"/>
  <c r="KC21" i="16"/>
  <c r="KO21" i="16"/>
  <c r="LA21" i="16"/>
  <c r="LM21" i="16"/>
  <c r="LY21" i="16"/>
  <c r="MK21" i="16"/>
  <c r="MW21" i="16"/>
  <c r="NI21" i="16"/>
  <c r="O21" i="16"/>
  <c r="AA21" i="16"/>
  <c r="AM21" i="16"/>
  <c r="AY21" i="16"/>
  <c r="BK21" i="16"/>
  <c r="BW21" i="16"/>
  <c r="CI21" i="16"/>
  <c r="CU21" i="16"/>
  <c r="DG21" i="16"/>
  <c r="DS21" i="16"/>
  <c r="EE21" i="16"/>
  <c r="EQ21" i="16"/>
  <c r="FC21" i="16"/>
  <c r="FO21" i="16"/>
  <c r="GA21" i="16"/>
  <c r="GM21" i="16"/>
  <c r="GY21" i="16"/>
  <c r="HK21" i="16"/>
  <c r="HW21" i="16"/>
  <c r="II21" i="16"/>
  <c r="IU21" i="16"/>
  <c r="JG21" i="16"/>
  <c r="JS21" i="16"/>
  <c r="KE21" i="16"/>
  <c r="KQ21" i="16"/>
  <c r="LC21" i="16"/>
  <c r="LO21" i="16"/>
  <c r="MA21" i="16"/>
  <c r="MM21" i="16"/>
  <c r="MY21" i="16"/>
  <c r="I21" i="16"/>
  <c r="Z21" i="16"/>
  <c r="AP21" i="16"/>
  <c r="BE21" i="16"/>
  <c r="BV21" i="16"/>
  <c r="CL21" i="16"/>
  <c r="DA21" i="16"/>
  <c r="DR21" i="16"/>
  <c r="EH21" i="16"/>
  <c r="EW21" i="16"/>
  <c r="FN21" i="16"/>
  <c r="GD21" i="16"/>
  <c r="GS21" i="16"/>
  <c r="HJ21" i="16"/>
  <c r="HZ21" i="16"/>
  <c r="IO21" i="16"/>
  <c r="JF21" i="16"/>
  <c r="JV21" i="16"/>
  <c r="KK21" i="16"/>
  <c r="LB21" i="16"/>
  <c r="LR21" i="16"/>
  <c r="MG21" i="16"/>
  <c r="MX21" i="16"/>
  <c r="J21" i="16"/>
  <c r="AB21" i="16"/>
  <c r="AQ21" i="16"/>
  <c r="BF21" i="16"/>
  <c r="BX21" i="16"/>
  <c r="CM21" i="16"/>
  <c r="DB21" i="16"/>
  <c r="DT21" i="16"/>
  <c r="EI21" i="16"/>
  <c r="EX21" i="16"/>
  <c r="FP21" i="16"/>
  <c r="GE21" i="16"/>
  <c r="GT21" i="16"/>
  <c r="HL21" i="16"/>
  <c r="IA21" i="16"/>
  <c r="IP21" i="16"/>
  <c r="JH21" i="16"/>
  <c r="JW21" i="16"/>
  <c r="KL21" i="16"/>
  <c r="LD21" i="16"/>
  <c r="LS21" i="16"/>
  <c r="MH21" i="16"/>
  <c r="MZ21" i="16"/>
  <c r="K21" i="16"/>
  <c r="AC21" i="16"/>
  <c r="AR21" i="16"/>
  <c r="BG21" i="16"/>
  <c r="BY21" i="16"/>
  <c r="CN21" i="16"/>
  <c r="DC21" i="16"/>
  <c r="DU21" i="16"/>
  <c r="EJ21" i="16"/>
  <c r="EY21" i="16"/>
  <c r="FQ21" i="16"/>
  <c r="GF21" i="16"/>
  <c r="GU21" i="16"/>
  <c r="HM21" i="16"/>
  <c r="IB21" i="16"/>
  <c r="IQ21" i="16"/>
  <c r="JI21" i="16"/>
  <c r="JX21" i="16"/>
  <c r="KM21" i="16"/>
  <c r="LE21" i="16"/>
  <c r="LT21" i="16"/>
  <c r="MI21" i="16"/>
  <c r="NA21" i="16"/>
  <c r="N21" i="16"/>
  <c r="AD21" i="16"/>
  <c r="AS21" i="16"/>
  <c r="BJ21" i="16"/>
  <c r="BZ21" i="16"/>
  <c r="CO21" i="16"/>
  <c r="DF21" i="16"/>
  <c r="DV21" i="16"/>
  <c r="EK21" i="16"/>
  <c r="FB21" i="16"/>
  <c r="FR21" i="16"/>
  <c r="GG21" i="16"/>
  <c r="GX21" i="16"/>
  <c r="HN21" i="16"/>
  <c r="IC21" i="16"/>
  <c r="IT21" i="16"/>
  <c r="JJ21" i="16"/>
  <c r="JY21" i="16"/>
  <c r="KP21" i="16"/>
  <c r="LF21" i="16"/>
  <c r="LU21" i="16"/>
  <c r="ML21" i="16"/>
  <c r="NB21" i="16"/>
  <c r="P21" i="16"/>
  <c r="AE21" i="16"/>
  <c r="AT21" i="16"/>
  <c r="BL21" i="16"/>
  <c r="CA21" i="16"/>
  <c r="CP21" i="16"/>
  <c r="DH21" i="16"/>
  <c r="DW21" i="16"/>
  <c r="EL21" i="16"/>
  <c r="FD21" i="16"/>
  <c r="FS21" i="16"/>
  <c r="GH21" i="16"/>
  <c r="GZ21" i="16"/>
  <c r="HO21" i="16"/>
  <c r="ID21" i="16"/>
  <c r="IV21" i="16"/>
  <c r="JK21" i="16"/>
  <c r="JZ21" i="16"/>
  <c r="KR21" i="16"/>
  <c r="LG21" i="16"/>
  <c r="LV21" i="16"/>
  <c r="MN21" i="16"/>
  <c r="NC21" i="16"/>
  <c r="Q21" i="16"/>
  <c r="AF21" i="16"/>
  <c r="AU21" i="16"/>
  <c r="BM21" i="16"/>
  <c r="CB21" i="16"/>
  <c r="CQ21" i="16"/>
  <c r="DI21" i="16"/>
  <c r="R21" i="16"/>
  <c r="AG21" i="16"/>
  <c r="AX21" i="16"/>
  <c r="BN21" i="16"/>
  <c r="CC21" i="16"/>
  <c r="CT21" i="16"/>
  <c r="DJ21" i="16"/>
  <c r="DY21" i="16"/>
  <c r="EP21" i="16"/>
  <c r="FF21" i="16"/>
  <c r="FU21" i="16"/>
  <c r="GL21" i="16"/>
  <c r="HB21" i="16"/>
  <c r="HQ21" i="16"/>
  <c r="IH21" i="16"/>
  <c r="IX21" i="16"/>
  <c r="JM21" i="16"/>
  <c r="KD21" i="16"/>
  <c r="KT21" i="16"/>
  <c r="LI21" i="16"/>
  <c r="LZ21" i="16"/>
  <c r="MP21" i="16"/>
  <c r="NE21" i="16"/>
  <c r="S21" i="16"/>
  <c r="AH21" i="16"/>
  <c r="AZ21" i="16"/>
  <c r="BO21" i="16"/>
  <c r="CD21" i="16"/>
  <c r="CV21" i="16"/>
  <c r="DK21" i="16"/>
  <c r="DZ21" i="16"/>
  <c r="ER21" i="16"/>
  <c r="FG21" i="16"/>
  <c r="FV21" i="16"/>
  <c r="GN21" i="16"/>
  <c r="HC21" i="16"/>
  <c r="HR21" i="16"/>
  <c r="IJ21" i="16"/>
  <c r="IY21" i="16"/>
  <c r="JN21" i="16"/>
  <c r="KF21" i="16"/>
  <c r="KU21" i="16"/>
  <c r="LJ21" i="16"/>
  <c r="MB21" i="16"/>
  <c r="MQ21" i="16"/>
  <c r="NF21" i="16"/>
  <c r="V21" i="16"/>
  <c r="AN21" i="16"/>
  <c r="BC21" i="16"/>
  <c r="BR21" i="16"/>
  <c r="CJ21" i="16"/>
  <c r="CY21" i="16"/>
  <c r="DN21" i="16"/>
  <c r="EF21" i="16"/>
  <c r="EU21" i="16"/>
  <c r="FJ21" i="16"/>
  <c r="GB21" i="16"/>
  <c r="GQ21" i="16"/>
  <c r="HF21" i="16"/>
  <c r="HX21" i="16"/>
  <c r="IM21" i="16"/>
  <c r="JB21" i="16"/>
  <c r="JT21" i="16"/>
  <c r="KI21" i="16"/>
  <c r="KX21" i="16"/>
  <c r="LP21" i="16"/>
  <c r="ME21" i="16"/>
  <c r="MT21" i="16"/>
  <c r="DY22" i="16"/>
  <c r="DH22" i="16"/>
  <c r="CS22" i="16"/>
  <c r="CC22" i="16"/>
  <c r="BL22" i="16"/>
  <c r="AW22" i="16"/>
  <c r="AG22" i="16"/>
  <c r="P22" i="16"/>
  <c r="GA17" i="16"/>
  <c r="GM17" i="16"/>
  <c r="GY17" i="16"/>
  <c r="HK17" i="16"/>
  <c r="HW17" i="16"/>
  <c r="II17" i="16"/>
  <c r="IU17" i="16"/>
  <c r="JG17" i="16"/>
  <c r="JS17" i="16"/>
  <c r="KE17" i="16"/>
  <c r="KQ17" i="16"/>
  <c r="R17" i="16"/>
  <c r="AD17" i="16"/>
  <c r="AP17" i="16"/>
  <c r="BB17" i="16"/>
  <c r="BN17" i="16"/>
  <c r="BZ17" i="16"/>
  <c r="CL17" i="16"/>
  <c r="CX17" i="16"/>
  <c r="DJ17" i="16"/>
  <c r="DV17" i="16"/>
  <c r="H17" i="16"/>
  <c r="AF17" i="16"/>
  <c r="BD17" i="16"/>
  <c r="CB17" i="16"/>
  <c r="CZ17" i="16"/>
  <c r="DX17" i="16"/>
  <c r="ET17" i="16"/>
  <c r="FP17" i="16"/>
  <c r="GG17" i="16"/>
  <c r="HC17" i="16"/>
  <c r="HY17" i="16"/>
  <c r="IQ17" i="16"/>
  <c r="JL17" i="16"/>
  <c r="KH17" i="16"/>
  <c r="LC17" i="16"/>
  <c r="LS17" i="16"/>
  <c r="MM17" i="16"/>
  <c r="NC17" i="16"/>
  <c r="I17" i="16"/>
  <c r="AG17" i="16"/>
  <c r="BE17" i="16"/>
  <c r="CC17" i="16"/>
  <c r="DA17" i="16"/>
  <c r="DY17" i="16"/>
  <c r="EU17" i="16"/>
  <c r="FQ17" i="16"/>
  <c r="GI17" i="16"/>
  <c r="HD17" i="16"/>
  <c r="HZ17" i="16"/>
  <c r="IV17" i="16"/>
  <c r="JM17" i="16"/>
  <c r="KI17" i="16"/>
  <c r="LD17" i="16"/>
  <c r="LT17" i="16"/>
  <c r="MN17" i="16"/>
  <c r="ND17" i="16"/>
  <c r="P17" i="16"/>
  <c r="AN17" i="16"/>
  <c r="BL17" i="16"/>
  <c r="CJ17" i="16"/>
  <c r="DH17" i="16"/>
  <c r="EF17" i="16"/>
  <c r="EW17" i="16"/>
  <c r="FS17" i="16"/>
  <c r="GO17" i="16"/>
  <c r="HG17" i="16"/>
  <c r="IB17" i="16"/>
  <c r="IX17" i="16"/>
  <c r="JT17" i="16"/>
  <c r="KK17" i="16"/>
  <c r="LF17" i="16"/>
  <c r="LW17" i="16"/>
  <c r="MP17" i="16"/>
  <c r="NG17" i="16"/>
  <c r="Q17" i="16"/>
  <c r="AO17" i="16"/>
  <c r="BM17" i="16"/>
  <c r="CK17" i="16"/>
  <c r="DI17" i="16"/>
  <c r="EG17" i="16"/>
  <c r="EY17" i="16"/>
  <c r="FT17" i="16"/>
  <c r="GP17" i="16"/>
  <c r="HL17" i="16"/>
  <c r="IC17" i="16"/>
  <c r="IY17" i="16"/>
  <c r="JU17" i="16"/>
  <c r="KM17" i="16"/>
  <c r="LG17" i="16"/>
  <c r="MA17" i="16"/>
  <c r="MQ17" i="16"/>
  <c r="S17" i="16"/>
  <c r="AQ17" i="16"/>
  <c r="BO17" i="16"/>
  <c r="CM17" i="16"/>
  <c r="DK17" i="16"/>
  <c r="EH17" i="16"/>
  <c r="FD17" i="16"/>
  <c r="FU17" i="16"/>
  <c r="GQ17" i="16"/>
  <c r="HM17" i="16"/>
  <c r="IE17" i="16"/>
  <c r="IZ17" i="16"/>
  <c r="JV17" i="16"/>
  <c r="KR17" i="16"/>
  <c r="LH17" i="16"/>
  <c r="MB17" i="16"/>
  <c r="MR17" i="16"/>
  <c r="T17" i="16"/>
  <c r="AR17" i="16"/>
  <c r="BP17" i="16"/>
  <c r="CN17" i="16"/>
  <c r="DL17" i="16"/>
  <c r="EI17" i="16"/>
  <c r="FE17" i="16"/>
  <c r="FW17" i="16"/>
  <c r="GR17" i="16"/>
  <c r="HN17" i="16"/>
  <c r="IJ17" i="16"/>
  <c r="JA17" i="16"/>
  <c r="JW17" i="16"/>
  <c r="KS17" i="16"/>
  <c r="LI17" i="16"/>
  <c r="MC17" i="16"/>
  <c r="MS17" i="16"/>
  <c r="U17" i="16"/>
  <c r="AS17" i="16"/>
  <c r="BQ17" i="16"/>
  <c r="CO17" i="16"/>
  <c r="DM17" i="16"/>
  <c r="EJ17" i="16"/>
  <c r="FF17" i="16"/>
  <c r="GB17" i="16"/>
  <c r="GS17" i="16"/>
  <c r="HO17" i="16"/>
  <c r="IK17" i="16"/>
  <c r="JC17" i="16"/>
  <c r="JX17" i="16"/>
  <c r="KT17" i="16"/>
  <c r="LK17" i="16"/>
  <c r="MD17" i="16"/>
  <c r="MU17" i="16"/>
  <c r="W17" i="16"/>
  <c r="AU17" i="16"/>
  <c r="BS17" i="16"/>
  <c r="CQ17" i="16"/>
  <c r="DO17" i="16"/>
  <c r="EK17" i="16"/>
  <c r="FG17" i="16"/>
  <c r="GC17" i="16"/>
  <c r="GU17" i="16"/>
  <c r="HP17" i="16"/>
  <c r="IL17" i="16"/>
  <c r="JH17" i="16"/>
  <c r="JY17" i="16"/>
  <c r="KU17" i="16"/>
  <c r="LO17" i="16"/>
  <c r="ME17" i="16"/>
  <c r="MY17" i="16"/>
  <c r="AB17" i="16"/>
  <c r="AZ17" i="16"/>
  <c r="BX17" i="16"/>
  <c r="CV17" i="16"/>
  <c r="DT17" i="16"/>
  <c r="EM17" i="16"/>
  <c r="FH17" i="16"/>
  <c r="GD17" i="16"/>
  <c r="GZ17" i="16"/>
  <c r="HQ17" i="16"/>
  <c r="IM17" i="16"/>
  <c r="JI17" i="16"/>
  <c r="KA17" i="16"/>
  <c r="KV17" i="16"/>
  <c r="LP17" i="16"/>
  <c r="MF17" i="16"/>
  <c r="MZ17" i="16"/>
  <c r="AC17" i="16"/>
  <c r="BA17" i="16"/>
  <c r="BY17" i="16"/>
  <c r="CW17" i="16"/>
  <c r="DU17" i="16"/>
  <c r="ER17" i="16"/>
  <c r="FI17" i="16"/>
  <c r="GE17" i="16"/>
  <c r="HA17" i="16"/>
  <c r="HS17" i="16"/>
  <c r="IN17" i="16"/>
  <c r="JJ17" i="16"/>
  <c r="KF17" i="16"/>
  <c r="KW17" i="16"/>
  <c r="LQ17" i="16"/>
  <c r="MG17" i="16"/>
  <c r="NA17" i="16"/>
  <c r="NJ22" i="16"/>
  <c r="MW22" i="16"/>
  <c r="MJ22" i="16"/>
  <c r="LW22" i="16"/>
  <c r="LJ22" i="16"/>
  <c r="KW22" i="16"/>
  <c r="KJ22" i="16"/>
  <c r="JV22" i="16"/>
  <c r="JI22" i="16"/>
  <c r="IU22" i="16"/>
  <c r="IG22" i="16"/>
  <c r="HS22" i="16"/>
  <c r="HD22" i="16"/>
  <c r="GO22" i="16"/>
  <c r="GA22" i="16"/>
  <c r="FM22" i="16"/>
  <c r="EY22" i="16"/>
  <c r="EJ22" i="16"/>
  <c r="DT22" i="16"/>
  <c r="DE22" i="16"/>
  <c r="CO22" i="16"/>
  <c r="BX22" i="16"/>
  <c r="BI22" i="16"/>
  <c r="AS22" i="16"/>
  <c r="AB22" i="16"/>
  <c r="M22" i="16"/>
  <c r="KP19" i="16"/>
  <c r="IP19" i="16"/>
  <c r="GP19" i="16"/>
  <c r="EO19" i="16"/>
  <c r="CO19" i="16"/>
  <c r="AO19" i="16"/>
  <c r="MO17" i="16"/>
  <c r="IA17" i="16"/>
  <c r="DC17" i="16"/>
  <c r="MI17" i="16"/>
  <c r="HX17" i="16"/>
  <c r="CY17" i="16"/>
  <c r="NG22" i="16"/>
  <c r="MT22" i="16"/>
  <c r="MG22" i="16"/>
  <c r="LT22" i="16"/>
  <c r="LF22" i="16"/>
  <c r="KS22" i="16"/>
  <c r="KF22" i="16"/>
  <c r="JS22" i="16"/>
  <c r="JF22" i="16"/>
  <c r="IR22" i="16"/>
  <c r="IC22" i="16"/>
  <c r="HN22" i="16"/>
  <c r="GZ22" i="16"/>
  <c r="GL22" i="16"/>
  <c r="FX22" i="16"/>
  <c r="FI22" i="16"/>
  <c r="ET22" i="16"/>
  <c r="EF22" i="16"/>
  <c r="DQ22" i="16"/>
  <c r="DA22" i="16"/>
  <c r="CJ22" i="16"/>
  <c r="BU22" i="16"/>
  <c r="BE22" i="16"/>
  <c r="AN22" i="16"/>
  <c r="Y22" i="16"/>
  <c r="KC19" i="16"/>
  <c r="IC19" i="16"/>
  <c r="GC19" i="16"/>
  <c r="EB19" i="16"/>
  <c r="CB19" i="16"/>
  <c r="V19" i="16"/>
  <c r="LR17" i="16"/>
  <c r="HB17" i="16"/>
  <c r="CA17" i="16"/>
  <c r="LE17" i="16"/>
  <c r="GN17" i="16"/>
  <c r="BG17" i="16"/>
  <c r="S22" i="16"/>
  <c r="AE22" i="16"/>
  <c r="AQ22" i="16"/>
  <c r="BC22" i="16"/>
  <c r="BO22" i="16"/>
  <c r="CA22" i="16"/>
  <c r="CM22" i="16"/>
  <c r="CY22" i="16"/>
  <c r="DK22" i="16"/>
  <c r="DW22" i="16"/>
  <c r="EI22" i="16"/>
  <c r="EU22" i="16"/>
  <c r="FG22" i="16"/>
  <c r="FS22" i="16"/>
  <c r="GE22" i="16"/>
  <c r="GQ22" i="16"/>
  <c r="HC22" i="16"/>
  <c r="HO22" i="16"/>
  <c r="IA22" i="16"/>
  <c r="IM22" i="16"/>
  <c r="IY22" i="16"/>
  <c r="JK22" i="16"/>
  <c r="JW22" i="16"/>
  <c r="KI22" i="16"/>
  <c r="KU22" i="16"/>
  <c r="LG22" i="16"/>
  <c r="LS22" i="16"/>
  <c r="ME22" i="16"/>
  <c r="MQ22" i="16"/>
  <c r="NC22" i="16"/>
  <c r="H22" i="16"/>
  <c r="T22" i="16"/>
  <c r="AF22" i="16"/>
  <c r="AR22" i="16"/>
  <c r="BD22" i="16"/>
  <c r="BP22" i="16"/>
  <c r="CB22" i="16"/>
  <c r="CN22" i="16"/>
  <c r="CZ22" i="16"/>
  <c r="DL22" i="16"/>
  <c r="DX22" i="16"/>
  <c r="J22" i="16"/>
  <c r="V22" i="16"/>
  <c r="AH22" i="16"/>
  <c r="AT22" i="16"/>
  <c r="BF22" i="16"/>
  <c r="BR22" i="16"/>
  <c r="CD22" i="16"/>
  <c r="CP22" i="16"/>
  <c r="DB22" i="16"/>
  <c r="DN22" i="16"/>
  <c r="DZ22" i="16"/>
  <c r="EL22" i="16"/>
  <c r="EX22" i="16"/>
  <c r="FJ22" i="16"/>
  <c r="FV22" i="16"/>
  <c r="GH22" i="16"/>
  <c r="GT22" i="16"/>
  <c r="HF22" i="16"/>
  <c r="HR22" i="16"/>
  <c r="ID22" i="16"/>
  <c r="IP22" i="16"/>
  <c r="JB22" i="16"/>
  <c r="KY17" i="16"/>
  <c r="GF17" i="16"/>
  <c r="BC17" i="16"/>
  <c r="ND22" i="16"/>
  <c r="MP22" i="16"/>
  <c r="MC22" i="16"/>
  <c r="LP22" i="16"/>
  <c r="LC22" i="16"/>
  <c r="KP22" i="16"/>
  <c r="KC22" i="16"/>
  <c r="JP22" i="16"/>
  <c r="JC22" i="16"/>
  <c r="IN22" i="16"/>
  <c r="HY22" i="16"/>
  <c r="HK22" i="16"/>
  <c r="GW22" i="16"/>
  <c r="GI22" i="16"/>
  <c r="FT22" i="16"/>
  <c r="FE22" i="16"/>
  <c r="EQ22" i="16"/>
  <c r="EC22" i="16"/>
  <c r="DM22" i="16"/>
  <c r="CV22" i="16"/>
  <c r="CG22" i="16"/>
  <c r="BQ22" i="16"/>
  <c r="AZ22" i="16"/>
  <c r="AK22" i="16"/>
  <c r="U22" i="16"/>
  <c r="LQ19" i="16"/>
  <c r="JP19" i="16"/>
  <c r="HP19" i="16"/>
  <c r="FO19" i="16"/>
  <c r="DO19" i="16"/>
  <c r="KJ17" i="16"/>
  <c r="FR17" i="16"/>
  <c r="AI17" i="16"/>
  <c r="KO22" i="16"/>
  <c r="KB22" i="16"/>
  <c r="JO22" i="16"/>
  <c r="JA22" i="16"/>
  <c r="IL22" i="16"/>
  <c r="HX22" i="16"/>
  <c r="HJ22" i="16"/>
  <c r="GV22" i="16"/>
  <c r="GG22" i="16"/>
  <c r="FR22" i="16"/>
  <c r="FD22" i="16"/>
  <c r="EP22" i="16"/>
  <c r="EB22" i="16"/>
  <c r="DJ22" i="16"/>
  <c r="CU22" i="16"/>
  <c r="CF22" i="16"/>
  <c r="BN22" i="16"/>
  <c r="AY22" i="16"/>
  <c r="AJ22" i="16"/>
  <c r="R22" i="16"/>
  <c r="P19" i="16"/>
  <c r="AB19" i="16"/>
  <c r="AN19" i="16"/>
  <c r="AZ19" i="16"/>
  <c r="BL19" i="16"/>
  <c r="BX19" i="16"/>
  <c r="CJ19" i="16"/>
  <c r="CV19" i="16"/>
  <c r="DH19" i="16"/>
  <c r="DT19" i="16"/>
  <c r="EF19" i="16"/>
  <c r="ER19" i="16"/>
  <c r="FD19" i="16"/>
  <c r="FP19" i="16"/>
  <c r="GB19" i="16"/>
  <c r="GN19" i="16"/>
  <c r="GZ19" i="16"/>
  <c r="HL19" i="16"/>
  <c r="HX19" i="16"/>
  <c r="IJ19" i="16"/>
  <c r="IV19" i="16"/>
  <c r="JH19" i="16"/>
  <c r="JT19" i="16"/>
  <c r="KF19" i="16"/>
  <c r="KR19" i="16"/>
  <c r="LD19" i="16"/>
  <c r="LP19" i="16"/>
  <c r="MB19" i="16"/>
  <c r="MN19" i="16"/>
  <c r="MZ19" i="16"/>
  <c r="T19" i="16"/>
  <c r="AG19" i="16"/>
  <c r="AT19" i="16"/>
  <c r="BG19" i="16"/>
  <c r="BT19" i="16"/>
  <c r="CG19" i="16"/>
  <c r="CT19" i="16"/>
  <c r="DG19" i="16"/>
  <c r="DU19" i="16"/>
  <c r="EH19" i="16"/>
  <c r="EU19" i="16"/>
  <c r="FH19" i="16"/>
  <c r="FU19" i="16"/>
  <c r="GH19" i="16"/>
  <c r="GU19" i="16"/>
  <c r="HH19" i="16"/>
  <c r="HU19" i="16"/>
  <c r="IH19" i="16"/>
  <c r="IU19" i="16"/>
  <c r="JI19" i="16"/>
  <c r="JV19" i="16"/>
  <c r="KI19" i="16"/>
  <c r="KV19" i="16"/>
  <c r="LI19" i="16"/>
  <c r="LV19" i="16"/>
  <c r="MI19" i="16"/>
  <c r="MV19" i="16"/>
  <c r="NI19" i="16"/>
  <c r="H19" i="16"/>
  <c r="U19" i="16"/>
  <c r="AH19" i="16"/>
  <c r="AU19" i="16"/>
  <c r="BH19" i="16"/>
  <c r="BU19" i="16"/>
  <c r="CH19" i="16"/>
  <c r="CU19" i="16"/>
  <c r="DI19" i="16"/>
  <c r="DV19" i="16"/>
  <c r="EI19" i="16"/>
  <c r="EV19" i="16"/>
  <c r="FI19" i="16"/>
  <c r="FV19" i="16"/>
  <c r="GI19" i="16"/>
  <c r="GV19" i="16"/>
  <c r="HI19" i="16"/>
  <c r="HV19" i="16"/>
  <c r="II19" i="16"/>
  <c r="IW19" i="16"/>
  <c r="JJ19" i="16"/>
  <c r="JW19" i="16"/>
  <c r="KJ19" i="16"/>
  <c r="KW19" i="16"/>
  <c r="LJ19" i="16"/>
  <c r="LW19" i="16"/>
  <c r="MJ19" i="16"/>
  <c r="MW19" i="16"/>
  <c r="NJ19" i="16"/>
  <c r="J19" i="16"/>
  <c r="W19" i="16"/>
  <c r="AJ19" i="16"/>
  <c r="AW19" i="16"/>
  <c r="BJ19" i="16"/>
  <c r="BW19" i="16"/>
  <c r="CK19" i="16"/>
  <c r="CX19" i="16"/>
  <c r="DK19" i="16"/>
  <c r="DX19" i="16"/>
  <c r="EK19" i="16"/>
  <c r="EX19" i="16"/>
  <c r="FK19" i="16"/>
  <c r="FX19" i="16"/>
  <c r="GK19" i="16"/>
  <c r="GX19" i="16"/>
  <c r="HK19" i="16"/>
  <c r="HY19" i="16"/>
  <c r="IL19" i="16"/>
  <c r="IY19" i="16"/>
  <c r="JL19" i="16"/>
  <c r="JY19" i="16"/>
  <c r="KL19" i="16"/>
  <c r="KY19" i="16"/>
  <c r="LL19" i="16"/>
  <c r="LY19" i="16"/>
  <c r="ML19" i="16"/>
  <c r="MY19" i="16"/>
  <c r="K19" i="16"/>
  <c r="X19" i="16"/>
  <c r="AK19" i="16"/>
  <c r="AX19" i="16"/>
  <c r="BK19" i="16"/>
  <c r="BY19" i="16"/>
  <c r="CL19" i="16"/>
  <c r="CY19" i="16"/>
  <c r="DL19" i="16"/>
  <c r="DY19" i="16"/>
  <c r="EL19" i="16"/>
  <c r="EY19" i="16"/>
  <c r="FL19" i="16"/>
  <c r="FY19" i="16"/>
  <c r="GL19" i="16"/>
  <c r="GY19" i="16"/>
  <c r="HM19" i="16"/>
  <c r="HZ19" i="16"/>
  <c r="IM19" i="16"/>
  <c r="IZ19" i="16"/>
  <c r="JM19" i="16"/>
  <c r="JZ19" i="16"/>
  <c r="KM19" i="16"/>
  <c r="KZ19" i="16"/>
  <c r="LM19" i="16"/>
  <c r="LZ19" i="16"/>
  <c r="MM19" i="16"/>
  <c r="NA19" i="16"/>
  <c r="L19" i="16"/>
  <c r="Y19" i="16"/>
  <c r="AL19" i="16"/>
  <c r="AY19" i="16"/>
  <c r="BM19" i="16"/>
  <c r="BZ19" i="16"/>
  <c r="CM19" i="16"/>
  <c r="CZ19" i="16"/>
  <c r="DM19" i="16"/>
  <c r="DZ19" i="16"/>
  <c r="EM19" i="16"/>
  <c r="EZ19" i="16"/>
  <c r="FM19" i="16"/>
  <c r="FZ19" i="16"/>
  <c r="GM19" i="16"/>
  <c r="HA19" i="16"/>
  <c r="HN19" i="16"/>
  <c r="IA19" i="16"/>
  <c r="IN19" i="16"/>
  <c r="JA19" i="16"/>
  <c r="JN19" i="16"/>
  <c r="KA19" i="16"/>
  <c r="KN19" i="16"/>
  <c r="LA19" i="16"/>
  <c r="LN19" i="16"/>
  <c r="MA19" i="16"/>
  <c r="MO19" i="16"/>
  <c r="NB19" i="16"/>
  <c r="M19" i="16"/>
  <c r="Z19" i="16"/>
  <c r="AM19" i="16"/>
  <c r="BA19" i="16"/>
  <c r="BN19" i="16"/>
  <c r="CA19" i="16"/>
  <c r="CN19" i="16"/>
  <c r="DA19" i="16"/>
  <c r="DN19" i="16"/>
  <c r="EA19" i="16"/>
  <c r="EN19" i="16"/>
  <c r="FA19" i="16"/>
  <c r="FN19" i="16"/>
  <c r="GA19" i="16"/>
  <c r="GO19" i="16"/>
  <c r="HB19" i="16"/>
  <c r="HO19" i="16"/>
  <c r="IB19" i="16"/>
  <c r="IO19" i="16"/>
  <c r="JB19" i="16"/>
  <c r="JO19" i="16"/>
  <c r="KB19" i="16"/>
  <c r="KO19" i="16"/>
  <c r="LB19" i="16"/>
  <c r="LO19" i="16"/>
  <c r="MC19" i="16"/>
  <c r="MP19" i="16"/>
  <c r="NC19" i="16"/>
  <c r="N19" i="16"/>
  <c r="AA19" i="16"/>
  <c r="O19" i="16"/>
  <c r="AC19" i="16"/>
  <c r="AP19" i="16"/>
  <c r="BC19" i="16"/>
  <c r="BP19" i="16"/>
  <c r="CC19" i="16"/>
  <c r="CP19" i="16"/>
  <c r="DC19" i="16"/>
  <c r="DP19" i="16"/>
  <c r="EC19" i="16"/>
  <c r="EP19" i="16"/>
  <c r="FC19" i="16"/>
  <c r="FQ19" i="16"/>
  <c r="GD19" i="16"/>
  <c r="GQ19" i="16"/>
  <c r="HD19" i="16"/>
  <c r="HQ19" i="16"/>
  <c r="ID19" i="16"/>
  <c r="IQ19" i="16"/>
  <c r="JD19" i="16"/>
  <c r="JQ19" i="16"/>
  <c r="KD19" i="16"/>
  <c r="KQ19" i="16"/>
  <c r="LE19" i="16"/>
  <c r="LR19" i="16"/>
  <c r="ME19" i="16"/>
  <c r="MR19" i="16"/>
  <c r="NE19" i="16"/>
  <c r="Q19" i="16"/>
  <c r="AD19" i="16"/>
  <c r="AQ19" i="16"/>
  <c r="BD19" i="16"/>
  <c r="BQ19" i="16"/>
  <c r="CD19" i="16"/>
  <c r="CQ19" i="16"/>
  <c r="DD19" i="16"/>
  <c r="DQ19" i="16"/>
  <c r="ED19" i="16"/>
  <c r="EQ19" i="16"/>
  <c r="FE19" i="16"/>
  <c r="FR19" i="16"/>
  <c r="GE19" i="16"/>
  <c r="GR19" i="16"/>
  <c r="HE19" i="16"/>
  <c r="HR19" i="16"/>
  <c r="IE19" i="16"/>
  <c r="IR19" i="16"/>
  <c r="JE19" i="16"/>
  <c r="JR19" i="16"/>
  <c r="KE19" i="16"/>
  <c r="KS19" i="16"/>
  <c r="LF19" i="16"/>
  <c r="LS19" i="16"/>
  <c r="MF19" i="16"/>
  <c r="MS19" i="16"/>
  <c r="NF19" i="16"/>
  <c r="R19" i="16"/>
  <c r="AE19" i="16"/>
  <c r="AR19" i="16"/>
  <c r="BE19" i="16"/>
  <c r="BR19" i="16"/>
  <c r="CE19" i="16"/>
  <c r="CR19" i="16"/>
  <c r="DE19" i="16"/>
  <c r="DR19" i="16"/>
  <c r="EE19" i="16"/>
  <c r="ES19" i="16"/>
  <c r="FF19" i="16"/>
  <c r="FS19" i="16"/>
  <c r="GF19" i="16"/>
  <c r="GS19" i="16"/>
  <c r="HF19" i="16"/>
  <c r="HS19" i="16"/>
  <c r="IF19" i="16"/>
  <c r="IS19" i="16"/>
  <c r="JF19" i="16"/>
  <c r="JS19" i="16"/>
  <c r="KG19" i="16"/>
  <c r="KT19" i="16"/>
  <c r="LG19" i="16"/>
  <c r="LT19" i="16"/>
  <c r="MG19" i="16"/>
  <c r="MT19" i="16"/>
  <c r="NG19" i="16"/>
  <c r="KG17" i="16"/>
  <c r="FK17" i="16"/>
  <c r="AE17" i="16"/>
  <c r="CR20" i="16"/>
  <c r="CF20" i="16"/>
  <c r="BT20" i="16"/>
  <c r="BH20" i="16"/>
  <c r="AV20" i="16"/>
  <c r="AH20" i="16"/>
  <c r="U20" i="16"/>
  <c r="NC18" i="16"/>
  <c r="MP18" i="16"/>
  <c r="MB18" i="16"/>
  <c r="LN18" i="16"/>
  <c r="KZ18" i="16"/>
  <c r="KL18" i="16"/>
  <c r="JT18" i="16"/>
  <c r="JE18" i="16"/>
  <c r="IP18" i="16"/>
  <c r="HX18" i="16"/>
  <c r="HI18" i="16"/>
  <c r="GT18" i="16"/>
  <c r="GB18" i="16"/>
  <c r="FM18" i="16"/>
  <c r="EX18" i="16"/>
  <c r="EE18" i="16"/>
  <c r="DO18" i="16"/>
  <c r="CU18" i="16"/>
  <c r="CE18" i="16"/>
  <c r="BK18" i="16"/>
  <c r="AU18" i="16"/>
  <c r="AA18" i="16"/>
  <c r="K18" i="16"/>
  <c r="J17" i="16"/>
  <c r="NB18" i="16"/>
  <c r="MO18" i="16"/>
  <c r="MA18" i="16"/>
  <c r="LM18" i="16"/>
  <c r="KY18" i="16"/>
  <c r="KH18" i="16"/>
  <c r="JS18" i="16"/>
  <c r="JD18" i="16"/>
  <c r="IL18" i="16"/>
  <c r="HW18" i="16"/>
  <c r="HH18" i="16"/>
  <c r="GP18" i="16"/>
  <c r="GA18" i="16"/>
  <c r="FL18" i="16"/>
  <c r="ET18" i="16"/>
  <c r="ED18" i="16"/>
  <c r="DN18" i="16"/>
  <c r="CT18" i="16"/>
  <c r="CD18" i="16"/>
  <c r="BJ18" i="16"/>
  <c r="AT18" i="16"/>
  <c r="Z18" i="16"/>
  <c r="J18" i="16"/>
  <c r="K20" i="16"/>
  <c r="W20" i="16"/>
  <c r="AI20" i="16"/>
  <c r="AU20" i="16"/>
  <c r="NA18" i="16"/>
  <c r="MN18" i="16"/>
  <c r="LZ18" i="16"/>
  <c r="LL18" i="16"/>
  <c r="KX18" i="16"/>
  <c r="KG18" i="16"/>
  <c r="JR18" i="16"/>
  <c r="JC18" i="16"/>
  <c r="IK18" i="16"/>
  <c r="HV18" i="16"/>
  <c r="HG18" i="16"/>
  <c r="GO18" i="16"/>
  <c r="FZ18" i="16"/>
  <c r="FK18" i="16"/>
  <c r="ES18" i="16"/>
  <c r="EC18" i="16"/>
  <c r="DJ18" i="16"/>
  <c r="CS18" i="16"/>
  <c r="BZ18" i="16"/>
  <c r="BI18" i="16"/>
  <c r="AP18" i="16"/>
  <c r="Q18" i="16"/>
  <c r="AC18" i="16"/>
  <c r="AO18" i="16"/>
  <c r="BA18" i="16"/>
  <c r="BM18" i="16"/>
  <c r="BY18" i="16"/>
  <c r="CK18" i="16"/>
  <c r="CW18" i="16"/>
  <c r="DI18" i="16"/>
  <c r="DU18" i="16"/>
  <c r="EG18" i="16"/>
  <c r="S18" i="16"/>
  <c r="AE18" i="16"/>
  <c r="AQ18" i="16"/>
  <c r="BC18" i="16"/>
  <c r="BO18" i="16"/>
  <c r="CA18" i="16"/>
  <c r="CM18" i="16"/>
  <c r="CY18" i="16"/>
  <c r="DK18" i="16"/>
  <c r="DW18" i="16"/>
  <c r="EI18" i="16"/>
  <c r="EU18" i="16"/>
  <c r="FG18" i="16"/>
  <c r="FS18" i="16"/>
  <c r="GE18" i="16"/>
  <c r="GQ18" i="16"/>
  <c r="HC18" i="16"/>
  <c r="HO18" i="16"/>
  <c r="IA18" i="16"/>
  <c r="IM18" i="16"/>
  <c r="IY18" i="16"/>
  <c r="JK18" i="16"/>
  <c r="JW18" i="16"/>
  <c r="KI18" i="16"/>
  <c r="KU18" i="16"/>
  <c r="LG18" i="16"/>
  <c r="LS18" i="16"/>
  <c r="ME18" i="16"/>
  <c r="H18" i="16"/>
  <c r="T18" i="16"/>
  <c r="AF18" i="16"/>
  <c r="AR18" i="16"/>
  <c r="BD18" i="16"/>
  <c r="BP18" i="16"/>
  <c r="CB18" i="16"/>
  <c r="CN18" i="16"/>
  <c r="CZ18" i="16"/>
  <c r="DL18" i="16"/>
  <c r="DX18" i="16"/>
  <c r="EJ18" i="16"/>
  <c r="EV18" i="16"/>
  <c r="FH18" i="16"/>
  <c r="FT18" i="16"/>
  <c r="GF18" i="16"/>
  <c r="GR18" i="16"/>
  <c r="HD18" i="16"/>
  <c r="HP18" i="16"/>
  <c r="IB18" i="16"/>
  <c r="IN18" i="16"/>
  <c r="IZ18" i="16"/>
  <c r="JL18" i="16"/>
  <c r="JX18" i="16"/>
  <c r="KJ18" i="16"/>
  <c r="I18" i="16"/>
  <c r="U18" i="16"/>
  <c r="AG18" i="16"/>
  <c r="AS18" i="16"/>
  <c r="BE18" i="16"/>
  <c r="BQ18" i="16"/>
  <c r="CC18" i="16"/>
  <c r="CO18" i="16"/>
  <c r="DA18" i="16"/>
  <c r="DM18" i="16"/>
  <c r="DY18" i="16"/>
  <c r="EK18" i="16"/>
  <c r="EW18" i="16"/>
  <c r="FI18" i="16"/>
  <c r="FU18" i="16"/>
  <c r="GG18" i="16"/>
  <c r="GS18" i="16"/>
  <c r="HE18" i="16"/>
  <c r="HQ18" i="16"/>
  <c r="IC18" i="16"/>
  <c r="IO18" i="16"/>
  <c r="JA18" i="16"/>
  <c r="JM18" i="16"/>
  <c r="JY18" i="16"/>
  <c r="KK18" i="16"/>
  <c r="KW18" i="16"/>
  <c r="LI18" i="16"/>
  <c r="LU18" i="16"/>
  <c r="MG18" i="16"/>
  <c r="MS18" i="16"/>
  <c r="NE18" i="16"/>
  <c r="LT20" i="16"/>
  <c r="LH20" i="16"/>
  <c r="KV20" i="16"/>
  <c r="KJ20" i="16"/>
  <c r="JX20" i="16"/>
  <c r="JL20" i="16"/>
  <c r="IZ20" i="16"/>
  <c r="IN20" i="16"/>
  <c r="IB20" i="16"/>
  <c r="HP20" i="16"/>
  <c r="HD20" i="16"/>
  <c r="GR20" i="16"/>
  <c r="GF20" i="16"/>
  <c r="FT20" i="16"/>
  <c r="FH20" i="16"/>
  <c r="EV20" i="16"/>
  <c r="EJ20" i="16"/>
  <c r="DX20" i="16"/>
  <c r="DL20" i="16"/>
  <c r="CZ20" i="16"/>
  <c r="CN20" i="16"/>
  <c r="CB20" i="16"/>
  <c r="BP20" i="16"/>
  <c r="BD20" i="16"/>
  <c r="AQ20" i="16"/>
  <c r="AD20" i="16"/>
  <c r="Q20" i="16"/>
  <c r="MY18" i="16"/>
  <c r="ML18" i="16"/>
  <c r="LX18" i="16"/>
  <c r="LJ18" i="16"/>
  <c r="KT18" i="16"/>
  <c r="KE18" i="16"/>
  <c r="JP18" i="16"/>
  <c r="IX18" i="16"/>
  <c r="II18" i="16"/>
  <c r="HT18" i="16"/>
  <c r="HB18" i="16"/>
  <c r="GM18" i="16"/>
  <c r="FX18" i="16"/>
  <c r="FF18" i="16"/>
  <c r="EQ18" i="16"/>
  <c r="EA18" i="16"/>
  <c r="DG18" i="16"/>
  <c r="CQ18" i="16"/>
  <c r="BW18" i="16"/>
  <c r="BG18" i="16"/>
  <c r="AM18" i="16"/>
  <c r="W18" i="16"/>
  <c r="MX18" i="16"/>
  <c r="MK18" i="16"/>
  <c r="LW18" i="16"/>
  <c r="LH18" i="16"/>
  <c r="KS18" i="16"/>
  <c r="KD18" i="16"/>
  <c r="JO18" i="16"/>
  <c r="IW18" i="16"/>
  <c r="IH18" i="16"/>
  <c r="HS18" i="16"/>
  <c r="HA18" i="16"/>
  <c r="GL18" i="16"/>
  <c r="FW18" i="16"/>
  <c r="FE18" i="16"/>
  <c r="EP18" i="16"/>
  <c r="DZ18" i="16"/>
  <c r="DF18" i="16"/>
  <c r="CP18" i="16"/>
  <c r="BV18" i="16"/>
  <c r="BF18" i="16"/>
  <c r="AL18" i="16"/>
  <c r="V18" i="16"/>
  <c r="IX20" i="16"/>
  <c r="IL20" i="16"/>
  <c r="HZ20" i="16"/>
  <c r="HN20" i="16"/>
  <c r="HB20" i="16"/>
  <c r="GP20" i="16"/>
  <c r="GD20" i="16"/>
  <c r="FR20" i="16"/>
  <c r="FF20" i="16"/>
  <c r="ET20" i="16"/>
  <c r="EH20" i="16"/>
  <c r="DV20" i="16"/>
  <c r="DJ20" i="16"/>
  <c r="CX20" i="16"/>
  <c r="CL20" i="16"/>
  <c r="BZ20" i="16"/>
  <c r="BN20" i="16"/>
  <c r="BB20" i="16"/>
  <c r="AO20" i="16"/>
  <c r="AB20" i="16"/>
  <c r="O20" i="16"/>
  <c r="NJ18" i="16"/>
  <c r="MW18" i="16"/>
  <c r="MJ18" i="16"/>
  <c r="LV18" i="16"/>
  <c r="LF18" i="16"/>
  <c r="KR18" i="16"/>
  <c r="KC18" i="16"/>
  <c r="JN18" i="16"/>
  <c r="IV18" i="16"/>
  <c r="IG18" i="16"/>
  <c r="HR18" i="16"/>
  <c r="GZ18" i="16"/>
  <c r="GK18" i="16"/>
  <c r="FV18" i="16"/>
  <c r="FD18" i="16"/>
  <c r="EO18" i="16"/>
  <c r="DV18" i="16"/>
  <c r="DE18" i="16"/>
  <c r="CL18" i="16"/>
  <c r="BU18" i="16"/>
  <c r="BB18" i="16"/>
  <c r="AK18" i="16"/>
  <c r="R18" i="16"/>
  <c r="NA20" i="16"/>
  <c r="MO20" i="16"/>
  <c r="MC20" i="16"/>
  <c r="LQ20" i="16"/>
  <c r="LE20" i="16"/>
  <c r="KS20" i="16"/>
  <c r="KG20" i="16"/>
  <c r="JU20" i="16"/>
  <c r="JI20" i="16"/>
  <c r="IW20" i="16"/>
  <c r="IK20" i="16"/>
  <c r="HY20" i="16"/>
  <c r="HM20" i="16"/>
  <c r="HA20" i="16"/>
  <c r="GO20" i="16"/>
  <c r="GC20" i="16"/>
  <c r="FQ20" i="16"/>
  <c r="FE20" i="16"/>
  <c r="ES20" i="16"/>
  <c r="EG20" i="16"/>
  <c r="DU20" i="16"/>
  <c r="DI20" i="16"/>
  <c r="CW20" i="16"/>
  <c r="CK20" i="16"/>
  <c r="BY20" i="16"/>
  <c r="BM20" i="16"/>
  <c r="BA20" i="16"/>
  <c r="AN20" i="16"/>
  <c r="AA20" i="16"/>
  <c r="N20" i="16"/>
  <c r="NI18" i="16"/>
  <c r="MV18" i="16"/>
  <c r="MI18" i="16"/>
  <c r="LT18" i="16"/>
  <c r="LE18" i="16"/>
  <c r="KQ18" i="16"/>
  <c r="KB18" i="16"/>
  <c r="JJ18" i="16"/>
  <c r="IU18" i="16"/>
  <c r="IF18" i="16"/>
  <c r="HN18" i="16"/>
  <c r="GY18" i="16"/>
  <c r="GJ18" i="16"/>
  <c r="FR18" i="16"/>
  <c r="FC18" i="16"/>
  <c r="EN18" i="16"/>
  <c r="DT18" i="16"/>
  <c r="DD18" i="16"/>
  <c r="CJ18" i="16"/>
  <c r="BT18" i="16"/>
  <c r="AZ18" i="16"/>
  <c r="AJ18" i="16"/>
  <c r="P18" i="16"/>
  <c r="NG18" i="16"/>
  <c r="MT18" i="16"/>
  <c r="MF18" i="16"/>
  <c r="LQ18" i="16"/>
  <c r="LC18" i="16"/>
  <c r="KO18" i="16"/>
  <c r="JZ18" i="16"/>
  <c r="JH18" i="16"/>
  <c r="IS18" i="16"/>
  <c r="ID18" i="16"/>
  <c r="HL18" i="16"/>
  <c r="GW18" i="16"/>
  <c r="GH18" i="16"/>
  <c r="FP18" i="16"/>
  <c r="FA18" i="16"/>
  <c r="EL18" i="16"/>
  <c r="DR18" i="16"/>
  <c r="DB18" i="16"/>
  <c r="CH18" i="16"/>
  <c r="BR18" i="16"/>
  <c r="AX18" i="16"/>
  <c r="AH18" i="16"/>
  <c r="N18" i="16"/>
  <c r="NF18" i="16"/>
  <c r="MR18" i="16"/>
  <c r="MD18" i="16"/>
  <c r="LP18" i="16"/>
  <c r="LB18" i="16"/>
  <c r="KN18" i="16"/>
  <c r="JV18" i="16"/>
  <c r="JG18" i="16"/>
  <c r="IR18" i="16"/>
  <c r="HZ18" i="16"/>
  <c r="HK18" i="16"/>
  <c r="GV18" i="16"/>
  <c r="GD18" i="16"/>
  <c r="FO18" i="16"/>
  <c r="EZ18" i="16"/>
  <c r="EH18" i="16"/>
  <c r="DQ18" i="16"/>
  <c r="CX18" i="16"/>
  <c r="CG18" i="16"/>
  <c r="BN18" i="16"/>
  <c r="AW18" i="16"/>
  <c r="AD18" i="16"/>
  <c r="M18" i="16"/>
  <c r="MY14" i="16"/>
  <c r="MA14" i="16"/>
  <c r="LC14" i="16"/>
  <c r="KE14" i="16"/>
  <c r="JG14" i="16"/>
  <c r="II14" i="16"/>
  <c r="HK14" i="16"/>
  <c r="GM14" i="16"/>
  <c r="FO14" i="16"/>
  <c r="EQ14" i="16"/>
  <c r="DS14" i="16"/>
  <c r="CU14" i="16"/>
  <c r="BW14" i="16"/>
  <c r="I14" i="16"/>
  <c r="U14" i="16"/>
  <c r="AG14" i="16"/>
  <c r="AS14" i="16"/>
  <c r="BE14" i="16"/>
  <c r="BQ14" i="16"/>
  <c r="N14" i="16"/>
  <c r="Z14" i="16"/>
  <c r="AL14" i="16"/>
  <c r="AX14" i="16"/>
  <c r="BJ14" i="16"/>
  <c r="M14" i="16"/>
  <c r="AB14" i="16"/>
  <c r="AP14" i="16"/>
  <c r="BD14" i="16"/>
  <c r="BS14" i="16"/>
  <c r="CE14" i="16"/>
  <c r="CQ14" i="16"/>
  <c r="DC14" i="16"/>
  <c r="DO14" i="16"/>
  <c r="EA14" i="16"/>
  <c r="EM14" i="16"/>
  <c r="EY14" i="16"/>
  <c r="FK14" i="16"/>
  <c r="FW14" i="16"/>
  <c r="GI14" i="16"/>
  <c r="GU14" i="16"/>
  <c r="HG14" i="16"/>
  <c r="HS14" i="16"/>
  <c r="IE14" i="16"/>
  <c r="IQ14" i="16"/>
  <c r="JC14" i="16"/>
  <c r="JO14" i="16"/>
  <c r="KA14" i="16"/>
  <c r="KM14" i="16"/>
  <c r="KY14" i="16"/>
  <c r="LK14" i="16"/>
  <c r="LW14" i="16"/>
  <c r="MI14" i="16"/>
  <c r="MU14" i="16"/>
  <c r="NG14" i="16"/>
  <c r="O14" i="16"/>
  <c r="AC14" i="16"/>
  <c r="AQ14" i="16"/>
  <c r="BF14" i="16"/>
  <c r="BT14" i="16"/>
  <c r="CF14" i="16"/>
  <c r="CR14" i="16"/>
  <c r="DD14" i="16"/>
  <c r="DP14" i="16"/>
  <c r="EB14" i="16"/>
  <c r="EN14" i="16"/>
  <c r="EZ14" i="16"/>
  <c r="FL14" i="16"/>
  <c r="FX14" i="16"/>
  <c r="GJ14" i="16"/>
  <c r="GV14" i="16"/>
  <c r="HH14" i="16"/>
  <c r="HT14" i="16"/>
  <c r="IF14" i="16"/>
  <c r="IR14" i="16"/>
  <c r="JD14" i="16"/>
  <c r="JP14" i="16"/>
  <c r="KB14" i="16"/>
  <c r="KN14" i="16"/>
  <c r="KZ14" i="16"/>
  <c r="LL14" i="16"/>
  <c r="LX14" i="16"/>
  <c r="MJ14" i="16"/>
  <c r="MV14" i="16"/>
  <c r="NH14" i="16"/>
  <c r="P14" i="16"/>
  <c r="AD14" i="16"/>
  <c r="AR14" i="16"/>
  <c r="BG14" i="16"/>
  <c r="BU14" i="16"/>
  <c r="CG14" i="16"/>
  <c r="CS14" i="16"/>
  <c r="DQ14" i="16"/>
  <c r="EC14" i="16"/>
  <c r="EO14" i="16"/>
  <c r="FA14" i="16"/>
  <c r="FM14" i="16"/>
  <c r="FY14" i="16"/>
  <c r="GK14" i="16"/>
  <c r="GW14" i="16"/>
  <c r="HI14" i="16"/>
  <c r="HU14" i="16"/>
  <c r="IG14" i="16"/>
  <c r="IS14" i="16"/>
  <c r="JE14" i="16"/>
  <c r="JQ14" i="16"/>
  <c r="KC14" i="16"/>
  <c r="KO14" i="16"/>
  <c r="LA14" i="16"/>
  <c r="LM14" i="16"/>
  <c r="LY14" i="16"/>
  <c r="MK14" i="16"/>
  <c r="MW14" i="16"/>
  <c r="NI14" i="16"/>
  <c r="Q14" i="16"/>
  <c r="AE14" i="16"/>
  <c r="AT14" i="16"/>
  <c r="BH14" i="16"/>
  <c r="BV14" i="16"/>
  <c r="CH14" i="16"/>
  <c r="CT14" i="16"/>
  <c r="DF14" i="16"/>
  <c r="DR14" i="16"/>
  <c r="ED14" i="16"/>
  <c r="EP14" i="16"/>
  <c r="FB14" i="16"/>
  <c r="FN14" i="16"/>
  <c r="FZ14" i="16"/>
  <c r="GL14" i="16"/>
  <c r="GX14" i="16"/>
  <c r="HJ14" i="16"/>
  <c r="HV14" i="16"/>
  <c r="IH14" i="16"/>
  <c r="IT14" i="16"/>
  <c r="JF14" i="16"/>
  <c r="JR14" i="16"/>
  <c r="KD14" i="16"/>
  <c r="KP14" i="16"/>
  <c r="LB14" i="16"/>
  <c r="LN14" i="16"/>
  <c r="LZ14" i="16"/>
  <c r="ML14" i="16"/>
  <c r="MX14" i="16"/>
  <c r="NJ14" i="16"/>
  <c r="R14" i="16"/>
  <c r="AF14" i="16"/>
  <c r="AU14" i="16"/>
  <c r="BI14" i="16"/>
  <c r="S14" i="16"/>
  <c r="AH14" i="16"/>
  <c r="AV14" i="16"/>
  <c r="BK14" i="16"/>
  <c r="BX14" i="16"/>
  <c r="CJ14" i="16"/>
  <c r="CV14" i="16"/>
  <c r="DH14" i="16"/>
  <c r="DT14" i="16"/>
  <c r="EF14" i="16"/>
  <c r="ER14" i="16"/>
  <c r="FD14" i="16"/>
  <c r="FP14" i="16"/>
  <c r="GB14" i="16"/>
  <c r="GN14" i="16"/>
  <c r="GZ14" i="16"/>
  <c r="HL14" i="16"/>
  <c r="HX14" i="16"/>
  <c r="IJ14" i="16"/>
  <c r="IV14" i="16"/>
  <c r="JH14" i="16"/>
  <c r="JT14" i="16"/>
  <c r="KF14" i="16"/>
  <c r="KR14" i="16"/>
  <c r="LD14" i="16"/>
  <c r="LP14" i="16"/>
  <c r="MB14" i="16"/>
  <c r="MN14" i="16"/>
  <c r="MZ14" i="16"/>
  <c r="H14" i="16"/>
  <c r="W14" i="16"/>
  <c r="AK14" i="16"/>
  <c r="AZ14" i="16"/>
  <c r="BN14" i="16"/>
  <c r="CA14" i="16"/>
  <c r="CM14" i="16"/>
  <c r="CY14" i="16"/>
  <c r="DK14" i="16"/>
  <c r="DW14" i="16"/>
  <c r="EI14" i="16"/>
  <c r="EU14" i="16"/>
  <c r="FG14" i="16"/>
  <c r="FS14" i="16"/>
  <c r="GE14" i="16"/>
  <c r="GQ14" i="16"/>
  <c r="HC14" i="16"/>
  <c r="HO14" i="16"/>
  <c r="IA14" i="16"/>
  <c r="IM14" i="16"/>
  <c r="IY14" i="16"/>
  <c r="JK14" i="16"/>
  <c r="JW14" i="16"/>
  <c r="KI14" i="16"/>
  <c r="KU14" i="16"/>
  <c r="LG14" i="16"/>
  <c r="LS14" i="16"/>
  <c r="ME14" i="16"/>
  <c r="MQ14" i="16"/>
  <c r="NC14" i="16"/>
  <c r="FO17" i="16"/>
  <c r="FC17" i="16"/>
  <c r="EQ17" i="16"/>
  <c r="EE17" i="16"/>
  <c r="DS17" i="16"/>
  <c r="DG17" i="16"/>
  <c r="CU17" i="16"/>
  <c r="CI17" i="16"/>
  <c r="BW17" i="16"/>
  <c r="BK17" i="16"/>
  <c r="AY17" i="16"/>
  <c r="AM17" i="16"/>
  <c r="AA17" i="16"/>
  <c r="O17" i="16"/>
  <c r="MR14" i="16"/>
  <c r="LT14" i="16"/>
  <c r="KV14" i="16"/>
  <c r="JX14" i="16"/>
  <c r="IZ14" i="16"/>
  <c r="IB14" i="16"/>
  <c r="HD14" i="16"/>
  <c r="GF14" i="16"/>
  <c r="FH14" i="16"/>
  <c r="EJ14" i="16"/>
  <c r="DL14" i="16"/>
  <c r="CN14" i="16"/>
  <c r="BO14" i="16"/>
  <c r="AI14" i="16"/>
  <c r="NJ17" i="16"/>
  <c r="MX17" i="16"/>
  <c r="ML17" i="16"/>
  <c r="LZ17" i="16"/>
  <c r="LN17" i="16"/>
  <c r="LB17" i="16"/>
  <c r="KP17" i="16"/>
  <c r="KD17" i="16"/>
  <c r="JR17" i="16"/>
  <c r="JF17" i="16"/>
  <c r="IT17" i="16"/>
  <c r="IH17" i="16"/>
  <c r="HV17" i="16"/>
  <c r="HJ17" i="16"/>
  <c r="GX17" i="16"/>
  <c r="GL17" i="16"/>
  <c r="FZ17" i="16"/>
  <c r="FN17" i="16"/>
  <c r="FB17" i="16"/>
  <c r="EP17" i="16"/>
  <c r="ED17" i="16"/>
  <c r="DR17" i="16"/>
  <c r="DF17" i="16"/>
  <c r="CT17" i="16"/>
  <c r="CH17" i="16"/>
  <c r="BV17" i="16"/>
  <c r="BJ17" i="16"/>
  <c r="AX17" i="16"/>
  <c r="AL17" i="16"/>
  <c r="Z17" i="16"/>
  <c r="N17" i="16"/>
  <c r="KU16" i="16"/>
  <c r="KG16" i="16"/>
  <c r="JQ16" i="16"/>
  <c r="JC16" i="16"/>
  <c r="IO16" i="16"/>
  <c r="IA16" i="16"/>
  <c r="HM16" i="16"/>
  <c r="GW16" i="16"/>
  <c r="GI16" i="16"/>
  <c r="FU16" i="16"/>
  <c r="FG16" i="16"/>
  <c r="ES16" i="16"/>
  <c r="EC16" i="16"/>
  <c r="DO16" i="16"/>
  <c r="DA16" i="16"/>
  <c r="CM16" i="16"/>
  <c r="BX16" i="16"/>
  <c r="BG16" i="16"/>
  <c r="AR16" i="16"/>
  <c r="AB16" i="16"/>
  <c r="K16" i="16"/>
  <c r="MP14" i="16"/>
  <c r="LR14" i="16"/>
  <c r="KT14" i="16"/>
  <c r="JV14" i="16"/>
  <c r="IX14" i="16"/>
  <c r="HZ14" i="16"/>
  <c r="HB14" i="16"/>
  <c r="GD14" i="16"/>
  <c r="FF14" i="16"/>
  <c r="EH14" i="16"/>
  <c r="DJ14" i="16"/>
  <c r="CL14" i="16"/>
  <c r="BM14" i="16"/>
  <c r="AA14" i="16"/>
  <c r="NI17" i="16"/>
  <c r="MW17" i="16"/>
  <c r="MK17" i="16"/>
  <c r="LY17" i="16"/>
  <c r="LM17" i="16"/>
  <c r="LA17" i="16"/>
  <c r="KO17" i="16"/>
  <c r="KC17" i="16"/>
  <c r="JQ17" i="16"/>
  <c r="JE17" i="16"/>
  <c r="IS17" i="16"/>
  <c r="IG17" i="16"/>
  <c r="HU17" i="16"/>
  <c r="HI17" i="16"/>
  <c r="GW17" i="16"/>
  <c r="GK17" i="16"/>
  <c r="FY17" i="16"/>
  <c r="FM17" i="16"/>
  <c r="FA17" i="16"/>
  <c r="EO17" i="16"/>
  <c r="EC17" i="16"/>
  <c r="DQ17" i="16"/>
  <c r="DE17" i="16"/>
  <c r="CS17" i="16"/>
  <c r="CG17" i="16"/>
  <c r="BU17" i="16"/>
  <c r="BI17" i="16"/>
  <c r="AW17" i="16"/>
  <c r="AK17" i="16"/>
  <c r="Y17" i="16"/>
  <c r="M17" i="16"/>
  <c r="CZ16" i="16"/>
  <c r="CL16" i="16"/>
  <c r="BU16" i="16"/>
  <c r="BF16" i="16"/>
  <c r="AQ16" i="16"/>
  <c r="Y16" i="16"/>
  <c r="J16" i="16"/>
  <c r="MO14" i="16"/>
  <c r="LQ14" i="16"/>
  <c r="KS14" i="16"/>
  <c r="JU14" i="16"/>
  <c r="IW14" i="16"/>
  <c r="HY14" i="16"/>
  <c r="HA14" i="16"/>
  <c r="GC14" i="16"/>
  <c r="FE14" i="16"/>
  <c r="EG14" i="16"/>
  <c r="DI14" i="16"/>
  <c r="CK14" i="16"/>
  <c r="BL14" i="16"/>
  <c r="Y14" i="16"/>
  <c r="NH17" i="16"/>
  <c r="MV17" i="16"/>
  <c r="MJ17" i="16"/>
  <c r="LX17" i="16"/>
  <c r="LL17" i="16"/>
  <c r="KZ17" i="16"/>
  <c r="KN17" i="16"/>
  <c r="KB17" i="16"/>
  <c r="JP17" i="16"/>
  <c r="JD17" i="16"/>
  <c r="IR17" i="16"/>
  <c r="IF17" i="16"/>
  <c r="HT17" i="16"/>
  <c r="HH17" i="16"/>
  <c r="GV17" i="16"/>
  <c r="GJ17" i="16"/>
  <c r="FX17" i="16"/>
  <c r="FL17" i="16"/>
  <c r="EZ17" i="16"/>
  <c r="EN17" i="16"/>
  <c r="EB17" i="16"/>
  <c r="DP17" i="16"/>
  <c r="DD17" i="16"/>
  <c r="CR17" i="16"/>
  <c r="CF17" i="16"/>
  <c r="BT17" i="16"/>
  <c r="BH17" i="16"/>
  <c r="AV17" i="16"/>
  <c r="AJ17" i="16"/>
  <c r="X17" i="16"/>
  <c r="L17" i="16"/>
  <c r="FE16" i="16"/>
  <c r="EO16" i="16"/>
  <c r="EA16" i="16"/>
  <c r="DM16" i="16"/>
  <c r="CY16" i="16"/>
  <c r="CK16" i="16"/>
  <c r="BT16" i="16"/>
  <c r="BE16" i="16"/>
  <c r="AO16" i="16"/>
  <c r="X16" i="16"/>
  <c r="MM14" i="16"/>
  <c r="LO14" i="16"/>
  <c r="KQ14" i="16"/>
  <c r="JS14" i="16"/>
  <c r="IU14" i="16"/>
  <c r="HW14" i="16"/>
  <c r="GY14" i="16"/>
  <c r="GA14" i="16"/>
  <c r="FC14" i="16"/>
  <c r="EE14" i="16"/>
  <c r="DG14" i="16"/>
  <c r="CI14" i="16"/>
  <c r="BC14" i="16"/>
  <c r="X14" i="16"/>
  <c r="NF17" i="16"/>
  <c r="MT17" i="16"/>
  <c r="MH17" i="16"/>
  <c r="LV17" i="16"/>
  <c r="LJ17" i="16"/>
  <c r="KX17" i="16"/>
  <c r="KL17" i="16"/>
  <c r="JZ17" i="16"/>
  <c r="JN17" i="16"/>
  <c r="JB17" i="16"/>
  <c r="IP17" i="16"/>
  <c r="ID17" i="16"/>
  <c r="HR17" i="16"/>
  <c r="HF17" i="16"/>
  <c r="GT17" i="16"/>
  <c r="GH17" i="16"/>
  <c r="FV17" i="16"/>
  <c r="FJ17" i="16"/>
  <c r="EX17" i="16"/>
  <c r="EL17" i="16"/>
  <c r="DZ17" i="16"/>
  <c r="DN17" i="16"/>
  <c r="DB17" i="16"/>
  <c r="CP17" i="16"/>
  <c r="CD17" i="16"/>
  <c r="BR17" i="16"/>
  <c r="BF17" i="16"/>
  <c r="AT17" i="16"/>
  <c r="AH17" i="16"/>
  <c r="V17" i="16"/>
  <c r="LB16" i="16"/>
  <c r="LN16" i="16"/>
  <c r="LZ16" i="16"/>
  <c r="ML16" i="16"/>
  <c r="MX16" i="16"/>
  <c r="NJ16" i="16"/>
  <c r="LC16" i="16"/>
  <c r="LO16" i="16"/>
  <c r="MA16" i="16"/>
  <c r="MM16" i="16"/>
  <c r="MY16" i="16"/>
  <c r="R16" i="16"/>
  <c r="AD16" i="16"/>
  <c r="AP16" i="16"/>
  <c r="BB16" i="16"/>
  <c r="BN16" i="16"/>
  <c r="BZ16" i="16"/>
  <c r="NE14" i="16"/>
  <c r="MG14" i="16"/>
  <c r="LI14" i="16"/>
  <c r="KK14" i="16"/>
  <c r="JM14" i="16"/>
  <c r="IO14" i="16"/>
  <c r="HQ14" i="16"/>
  <c r="GS14" i="16"/>
  <c r="FU14" i="16"/>
  <c r="EW14" i="16"/>
  <c r="DY14" i="16"/>
  <c r="DA14" i="16"/>
  <c r="CC14" i="16"/>
  <c r="BA14" i="16"/>
  <c r="T14" i="16"/>
  <c r="JL14" i="16"/>
  <c r="IN14" i="16"/>
  <c r="HP14" i="16"/>
  <c r="GR14" i="16"/>
  <c r="FT14" i="16"/>
  <c r="EV14" i="16"/>
  <c r="DX14" i="16"/>
  <c r="CZ14" i="16"/>
  <c r="CB14" i="16"/>
  <c r="AY14" i="16"/>
  <c r="L14" i="16"/>
  <c r="NG15" i="16"/>
  <c r="MU15" i="16"/>
  <c r="MI15" i="16"/>
  <c r="LW15" i="16"/>
  <c r="LK15" i="16"/>
  <c r="KY15" i="16"/>
  <c r="KM15" i="16"/>
  <c r="KA15" i="16"/>
  <c r="JO15" i="16"/>
  <c r="JC15" i="16"/>
  <c r="IQ15" i="16"/>
  <c r="IE15" i="16"/>
  <c r="HS15" i="16"/>
  <c r="HG15" i="16"/>
  <c r="GU15" i="16"/>
  <c r="GI15" i="16"/>
  <c r="FW15" i="16"/>
  <c r="FK15" i="16"/>
  <c r="EY15" i="16"/>
  <c r="EM15" i="16"/>
  <c r="EA15" i="16"/>
  <c r="DO15" i="16"/>
  <c r="DC15" i="16"/>
  <c r="CQ15" i="16"/>
  <c r="CE15" i="16"/>
  <c r="BS15" i="16"/>
  <c r="BG15" i="16"/>
  <c r="AU15" i="16"/>
  <c r="AI15" i="16"/>
  <c r="W15" i="16"/>
  <c r="K15" i="16"/>
  <c r="MK12" i="16"/>
  <c r="LM12" i="16"/>
  <c r="KO12" i="16"/>
  <c r="JQ12" i="16"/>
  <c r="IS12" i="16"/>
  <c r="HU12" i="16"/>
  <c r="GV12" i="16"/>
  <c r="FU12" i="16"/>
  <c r="EU12" i="16"/>
  <c r="DM12" i="16"/>
  <c r="CJ12" i="16"/>
  <c r="BC12" i="16"/>
  <c r="T12" i="16"/>
  <c r="CO15" i="16"/>
  <c r="CC15" i="16"/>
  <c r="BQ15" i="16"/>
  <c r="BE15" i="16"/>
  <c r="AS15" i="16"/>
  <c r="AG15" i="16"/>
  <c r="U15" i="16"/>
  <c r="I15" i="16"/>
  <c r="L12" i="16"/>
  <c r="FR10" i="16"/>
  <c r="GP10" i="16"/>
  <c r="HN10" i="16"/>
  <c r="IL10" i="16"/>
  <c r="JJ10" i="16"/>
  <c r="KH10" i="16"/>
  <c r="LF10" i="16"/>
  <c r="MD10" i="16"/>
  <c r="NB10" i="16"/>
  <c r="AP10" i="16"/>
  <c r="BZ10" i="16"/>
  <c r="DJ10" i="16"/>
  <c r="ET10" i="16"/>
  <c r="FS10" i="16"/>
  <c r="GQ10" i="16"/>
  <c r="HO10" i="16"/>
  <c r="IM10" i="16"/>
  <c r="JK10" i="16"/>
  <c r="KI10" i="16"/>
  <c r="LG10" i="16"/>
  <c r="ME10" i="16"/>
  <c r="NC10" i="16"/>
  <c r="I10" i="16"/>
  <c r="AS10" i="16"/>
  <c r="CC10" i="16"/>
  <c r="DM10" i="16"/>
  <c r="EW10" i="16"/>
  <c r="FZ10" i="16"/>
  <c r="GX10" i="16"/>
  <c r="HV10" i="16"/>
  <c r="IT10" i="16"/>
  <c r="JR10" i="16"/>
  <c r="KP10" i="16"/>
  <c r="LN10" i="16"/>
  <c r="ML10" i="16"/>
  <c r="NJ10" i="16"/>
  <c r="N10" i="16"/>
  <c r="AX10" i="16"/>
  <c r="CH10" i="16"/>
  <c r="DR10" i="16"/>
  <c r="FB10" i="16"/>
  <c r="GB10" i="16"/>
  <c r="GZ10" i="16"/>
  <c r="HX10" i="16"/>
  <c r="IV10" i="16"/>
  <c r="JT10" i="16"/>
  <c r="KR10" i="16"/>
  <c r="LP10" i="16"/>
  <c r="MN10" i="16"/>
  <c r="R10" i="16"/>
  <c r="BB10" i="16"/>
  <c r="CL10" i="16"/>
  <c r="DV10" i="16"/>
  <c r="FE10" i="16"/>
  <c r="GC10" i="16"/>
  <c r="HA10" i="16"/>
  <c r="HY10" i="16"/>
  <c r="IW10" i="16"/>
  <c r="JU10" i="16"/>
  <c r="KS10" i="16"/>
  <c r="LQ10" i="16"/>
  <c r="MO10" i="16"/>
  <c r="U10" i="16"/>
  <c r="BE10" i="16"/>
  <c r="CO10" i="16"/>
  <c r="DY10" i="16"/>
  <c r="FG10" i="16"/>
  <c r="GE10" i="16"/>
  <c r="HC10" i="16"/>
  <c r="IA10" i="16"/>
  <c r="IY10" i="16"/>
  <c r="JW10" i="16"/>
  <c r="KU10" i="16"/>
  <c r="LS10" i="16"/>
  <c r="MQ10" i="16"/>
  <c r="Z10" i="16"/>
  <c r="BJ10" i="16"/>
  <c r="CT10" i="16"/>
  <c r="ED10" i="16"/>
  <c r="FI10" i="16"/>
  <c r="GG10" i="16"/>
  <c r="HE10" i="16"/>
  <c r="IC10" i="16"/>
  <c r="JA10" i="16"/>
  <c r="JY10" i="16"/>
  <c r="KW10" i="16"/>
  <c r="LU10" i="16"/>
  <c r="MS10" i="16"/>
  <c r="AD10" i="16"/>
  <c r="BN10" i="16"/>
  <c r="CX10" i="16"/>
  <c r="EH10" i="16"/>
  <c r="FN10" i="16"/>
  <c r="GL10" i="16"/>
  <c r="HJ10" i="16"/>
  <c r="IH10" i="16"/>
  <c r="JF10" i="16"/>
  <c r="KD10" i="16"/>
  <c r="LB10" i="16"/>
  <c r="LZ10" i="16"/>
  <c r="MX10" i="16"/>
  <c r="AE10" i="16"/>
  <c r="BO10" i="16"/>
  <c r="CY10" i="16"/>
  <c r="EI10" i="16"/>
  <c r="FP10" i="16"/>
  <c r="GN10" i="16"/>
  <c r="HL10" i="16"/>
  <c r="IJ10" i="16"/>
  <c r="JH10" i="16"/>
  <c r="KF10" i="16"/>
  <c r="LD10" i="16"/>
  <c r="MB10" i="16"/>
  <c r="MZ10" i="16"/>
  <c r="AG10" i="16"/>
  <c r="BQ10" i="16"/>
  <c r="DA10" i="16"/>
  <c r="EK10" i="16"/>
  <c r="FQ10" i="16"/>
  <c r="GO10" i="16"/>
  <c r="HM10" i="16"/>
  <c r="IK10" i="16"/>
  <c r="JI10" i="16"/>
  <c r="KG10" i="16"/>
  <c r="LE10" i="16"/>
  <c r="MC10" i="16"/>
  <c r="NA10" i="16"/>
  <c r="KQ16" i="16"/>
  <c r="KE16" i="16"/>
  <c r="JS16" i="16"/>
  <c r="JG16" i="16"/>
  <c r="IU16" i="16"/>
  <c r="II16" i="16"/>
  <c r="HW16" i="16"/>
  <c r="HK16" i="16"/>
  <c r="GY16" i="16"/>
  <c r="GM16" i="16"/>
  <c r="GA16" i="16"/>
  <c r="FO16" i="16"/>
  <c r="FC16" i="16"/>
  <c r="EQ16" i="16"/>
  <c r="EE16" i="16"/>
  <c r="DS16" i="16"/>
  <c r="DG16" i="16"/>
  <c r="CU16" i="16"/>
  <c r="CI16" i="16"/>
  <c r="BW16" i="16"/>
  <c r="BK16" i="16"/>
  <c r="AY16" i="16"/>
  <c r="AM16" i="16"/>
  <c r="AA16" i="16"/>
  <c r="O16" i="16"/>
  <c r="ND15" i="16"/>
  <c r="MR15" i="16"/>
  <c r="MF15" i="16"/>
  <c r="LT15" i="16"/>
  <c r="LH15" i="16"/>
  <c r="KV15" i="16"/>
  <c r="KJ15" i="16"/>
  <c r="JX15" i="16"/>
  <c r="JL15" i="16"/>
  <c r="IZ15" i="16"/>
  <c r="IN15" i="16"/>
  <c r="IB15" i="16"/>
  <c r="HP15" i="16"/>
  <c r="HD15" i="16"/>
  <c r="GR15" i="16"/>
  <c r="GF15" i="16"/>
  <c r="FT15" i="16"/>
  <c r="FH15" i="16"/>
  <c r="EV15" i="16"/>
  <c r="EJ15" i="16"/>
  <c r="DX15" i="16"/>
  <c r="DL15" i="16"/>
  <c r="CZ15" i="16"/>
  <c r="CN15" i="16"/>
  <c r="CB15" i="16"/>
  <c r="BP15" i="16"/>
  <c r="BD15" i="16"/>
  <c r="AR15" i="16"/>
  <c r="AF15" i="16"/>
  <c r="T15" i="16"/>
  <c r="H15" i="16"/>
  <c r="NB12" i="16"/>
  <c r="MD12" i="16"/>
  <c r="LF12" i="16"/>
  <c r="KH12" i="16"/>
  <c r="JJ12" i="16"/>
  <c r="IL12" i="16"/>
  <c r="HN12" i="16"/>
  <c r="GN12" i="16"/>
  <c r="FN12" i="16"/>
  <c r="EM12" i="16"/>
  <c r="DH12" i="16"/>
  <c r="BZ12" i="16"/>
  <c r="AW12" i="16"/>
  <c r="K12" i="16"/>
  <c r="LR10" i="16"/>
  <c r="GD10" i="16"/>
  <c r="KP16" i="16"/>
  <c r="KD16" i="16"/>
  <c r="JR16" i="16"/>
  <c r="JF16" i="16"/>
  <c r="IT16" i="16"/>
  <c r="IH16" i="16"/>
  <c r="HV16" i="16"/>
  <c r="HJ16" i="16"/>
  <c r="GX16" i="16"/>
  <c r="GL16" i="16"/>
  <c r="FZ16" i="16"/>
  <c r="FN16" i="16"/>
  <c r="FB16" i="16"/>
  <c r="EP16" i="16"/>
  <c r="ED16" i="16"/>
  <c r="DR16" i="16"/>
  <c r="DF16" i="16"/>
  <c r="CT16" i="16"/>
  <c r="CH16" i="16"/>
  <c r="BV16" i="16"/>
  <c r="BJ16" i="16"/>
  <c r="AX16" i="16"/>
  <c r="AL16" i="16"/>
  <c r="Z16" i="16"/>
  <c r="NC15" i="16"/>
  <c r="MQ15" i="16"/>
  <c r="ME15" i="16"/>
  <c r="LS15" i="16"/>
  <c r="LG15" i="16"/>
  <c r="KU15" i="16"/>
  <c r="KI15" i="16"/>
  <c r="JW15" i="16"/>
  <c r="JK15" i="16"/>
  <c r="IY15" i="16"/>
  <c r="IM15" i="16"/>
  <c r="IA15" i="16"/>
  <c r="HO15" i="16"/>
  <c r="HC15" i="16"/>
  <c r="GQ15" i="16"/>
  <c r="GE15" i="16"/>
  <c r="FS15" i="16"/>
  <c r="FG15" i="16"/>
  <c r="EU15" i="16"/>
  <c r="EI15" i="16"/>
  <c r="DW15" i="16"/>
  <c r="DK15" i="16"/>
  <c r="CY15" i="16"/>
  <c r="CM15" i="16"/>
  <c r="CA15" i="16"/>
  <c r="BO15" i="16"/>
  <c r="BC15" i="16"/>
  <c r="AQ15" i="16"/>
  <c r="AE15" i="16"/>
  <c r="NA12" i="16"/>
  <c r="MC12" i="16"/>
  <c r="LE12" i="16"/>
  <c r="KG12" i="16"/>
  <c r="JI12" i="16"/>
  <c r="IK12" i="16"/>
  <c r="HM12" i="16"/>
  <c r="GM12" i="16"/>
  <c r="FM12" i="16"/>
  <c r="EJ12" i="16"/>
  <c r="DD12" i="16"/>
  <c r="BY12" i="16"/>
  <c r="LI10" i="16"/>
  <c r="FU10" i="16"/>
  <c r="J12" i="16"/>
  <c r="V12" i="16"/>
  <c r="AH12" i="16"/>
  <c r="AT12" i="16"/>
  <c r="BF12" i="16"/>
  <c r="BR12" i="16"/>
  <c r="CD12" i="16"/>
  <c r="CP12" i="16"/>
  <c r="DB12" i="16"/>
  <c r="DN12" i="16"/>
  <c r="DZ12" i="16"/>
  <c r="EL12" i="16"/>
  <c r="EX12" i="16"/>
  <c r="FJ12" i="16"/>
  <c r="FV12" i="16"/>
  <c r="GH12" i="16"/>
  <c r="GT12" i="16"/>
  <c r="HF12" i="16"/>
  <c r="M12" i="16"/>
  <c r="N12" i="16"/>
  <c r="AA12" i="16"/>
  <c r="AN12" i="16"/>
  <c r="BA12" i="16"/>
  <c r="BN12" i="16"/>
  <c r="CA12" i="16"/>
  <c r="CN12" i="16"/>
  <c r="DA12" i="16"/>
  <c r="DO12" i="16"/>
  <c r="EB12" i="16"/>
  <c r="EO12" i="16"/>
  <c r="FB12" i="16"/>
  <c r="FO12" i="16"/>
  <c r="GB12" i="16"/>
  <c r="GO12" i="16"/>
  <c r="HB12" i="16"/>
  <c r="HO12" i="16"/>
  <c r="IA12" i="16"/>
  <c r="IM12" i="16"/>
  <c r="IY12" i="16"/>
  <c r="JK12" i="16"/>
  <c r="JW12" i="16"/>
  <c r="KI12" i="16"/>
  <c r="KU12" i="16"/>
  <c r="LG12" i="16"/>
  <c r="LS12" i="16"/>
  <c r="ME12" i="16"/>
  <c r="MQ12" i="16"/>
  <c r="NC12" i="16"/>
  <c r="O12" i="16"/>
  <c r="AB12" i="16"/>
  <c r="AO12" i="16"/>
  <c r="BB12" i="16"/>
  <c r="BO12" i="16"/>
  <c r="CB12" i="16"/>
  <c r="CO12" i="16"/>
  <c r="DC12" i="16"/>
  <c r="DP12" i="16"/>
  <c r="EC12" i="16"/>
  <c r="EP12" i="16"/>
  <c r="FC12" i="16"/>
  <c r="FP12" i="16"/>
  <c r="GC12" i="16"/>
  <c r="GP12" i="16"/>
  <c r="HC12" i="16"/>
  <c r="HP12" i="16"/>
  <c r="IB12" i="16"/>
  <c r="IN12" i="16"/>
  <c r="IZ12" i="16"/>
  <c r="JL12" i="16"/>
  <c r="JX12" i="16"/>
  <c r="KJ12" i="16"/>
  <c r="KV12" i="16"/>
  <c r="LH12" i="16"/>
  <c r="LT12" i="16"/>
  <c r="MF12" i="16"/>
  <c r="MR12" i="16"/>
  <c r="ND12" i="16"/>
  <c r="Q12" i="16"/>
  <c r="AD12" i="16"/>
  <c r="AQ12" i="16"/>
  <c r="BD12" i="16"/>
  <c r="BQ12" i="16"/>
  <c r="CE12" i="16"/>
  <c r="CR12" i="16"/>
  <c r="DE12" i="16"/>
  <c r="DR12" i="16"/>
  <c r="EE12" i="16"/>
  <c r="ER12" i="16"/>
  <c r="R12" i="16"/>
  <c r="AE12" i="16"/>
  <c r="AR12" i="16"/>
  <c r="BE12" i="16"/>
  <c r="BS12" i="16"/>
  <c r="CF12" i="16"/>
  <c r="CS12" i="16"/>
  <c r="DF12" i="16"/>
  <c r="DS12" i="16"/>
  <c r="EF12" i="16"/>
  <c r="ES12" i="16"/>
  <c r="FF12" i="16"/>
  <c r="FS12" i="16"/>
  <c r="GF12" i="16"/>
  <c r="GS12" i="16"/>
  <c r="HG12" i="16"/>
  <c r="HS12" i="16"/>
  <c r="IE12" i="16"/>
  <c r="IQ12" i="16"/>
  <c r="JC12" i="16"/>
  <c r="JO12" i="16"/>
  <c r="KA12" i="16"/>
  <c r="KM12" i="16"/>
  <c r="KY12" i="16"/>
  <c r="LK12" i="16"/>
  <c r="LW12" i="16"/>
  <c r="MI12" i="16"/>
  <c r="MU12" i="16"/>
  <c r="NG12" i="16"/>
  <c r="S12" i="16"/>
  <c r="AF12" i="16"/>
  <c r="AS12" i="16"/>
  <c r="BG12" i="16"/>
  <c r="BT12" i="16"/>
  <c r="CG12" i="16"/>
  <c r="CT12" i="16"/>
  <c r="DG12" i="16"/>
  <c r="DT12" i="16"/>
  <c r="EG12" i="16"/>
  <c r="ET12" i="16"/>
  <c r="FG12" i="16"/>
  <c r="FT12" i="16"/>
  <c r="GG12" i="16"/>
  <c r="GU12" i="16"/>
  <c r="HH12" i="16"/>
  <c r="HT12" i="16"/>
  <c r="IF12" i="16"/>
  <c r="IR12" i="16"/>
  <c r="JD12" i="16"/>
  <c r="JP12" i="16"/>
  <c r="KB12" i="16"/>
  <c r="KN12" i="16"/>
  <c r="KZ12" i="16"/>
  <c r="LL12" i="16"/>
  <c r="LX12" i="16"/>
  <c r="MJ12" i="16"/>
  <c r="MV12" i="16"/>
  <c r="NH12" i="16"/>
  <c r="U12" i="16"/>
  <c r="AI12" i="16"/>
  <c r="AV12" i="16"/>
  <c r="BI12" i="16"/>
  <c r="BV12" i="16"/>
  <c r="CI12" i="16"/>
  <c r="CV12" i="16"/>
  <c r="DI12" i="16"/>
  <c r="DV12" i="16"/>
  <c r="EI12" i="16"/>
  <c r="EV12" i="16"/>
  <c r="FI12" i="16"/>
  <c r="FW12" i="16"/>
  <c r="GJ12" i="16"/>
  <c r="GW12" i="16"/>
  <c r="HJ12" i="16"/>
  <c r="HV12" i="16"/>
  <c r="IH12" i="16"/>
  <c r="IT12" i="16"/>
  <c r="JF12" i="16"/>
  <c r="JR12" i="16"/>
  <c r="KD12" i="16"/>
  <c r="KP12" i="16"/>
  <c r="LB12" i="16"/>
  <c r="LN12" i="16"/>
  <c r="LZ12" i="16"/>
  <c r="ML12" i="16"/>
  <c r="MX12" i="16"/>
  <c r="NJ12" i="16"/>
  <c r="H12" i="16"/>
  <c r="W12" i="16"/>
  <c r="AJ12" i="16"/>
  <c r="I12" i="16"/>
  <c r="X12" i="16"/>
  <c r="AK12" i="16"/>
  <c r="AX12" i="16"/>
  <c r="BK12" i="16"/>
  <c r="BX12" i="16"/>
  <c r="CK12" i="16"/>
  <c r="CX12" i="16"/>
  <c r="DK12" i="16"/>
  <c r="DX12" i="16"/>
  <c r="EK12" i="16"/>
  <c r="EY12" i="16"/>
  <c r="FL12" i="16"/>
  <c r="FY12" i="16"/>
  <c r="GL12" i="16"/>
  <c r="GY12" i="16"/>
  <c r="HL12" i="16"/>
  <c r="HX12" i="16"/>
  <c r="IJ12" i="16"/>
  <c r="IV12" i="16"/>
  <c r="JH12" i="16"/>
  <c r="JT12" i="16"/>
  <c r="KF12" i="16"/>
  <c r="KR12" i="16"/>
  <c r="LD12" i="16"/>
  <c r="LP12" i="16"/>
  <c r="MB12" i="16"/>
  <c r="MN12" i="16"/>
  <c r="MZ12" i="16"/>
  <c r="KK10" i="16"/>
  <c r="EU10" i="16"/>
  <c r="FW13" i="16"/>
  <c r="FK13" i="16"/>
  <c r="EY13" i="16"/>
  <c r="EM13" i="16"/>
  <c r="EA13" i="16"/>
  <c r="DO13" i="16"/>
  <c r="DC13" i="16"/>
  <c r="CQ13" i="16"/>
  <c r="CE13" i="16"/>
  <c r="BS13" i="16"/>
  <c r="BG13" i="16"/>
  <c r="AU13" i="16"/>
  <c r="AI13" i="16"/>
  <c r="W13" i="16"/>
  <c r="K13" i="16"/>
  <c r="HQ13" i="16"/>
  <c r="HE13" i="16"/>
  <c r="GS13" i="16"/>
  <c r="GG13" i="16"/>
  <c r="FU13" i="16"/>
  <c r="FI13" i="16"/>
  <c r="EW13" i="16"/>
  <c r="EK13" i="16"/>
  <c r="DY13" i="16"/>
  <c r="DM13" i="16"/>
  <c r="DA13" i="16"/>
  <c r="CO13" i="16"/>
  <c r="CC13" i="16"/>
  <c r="BQ13" i="16"/>
  <c r="BE13" i="16"/>
  <c r="AS13" i="16"/>
  <c r="AG13" i="16"/>
  <c r="U13" i="16"/>
  <c r="I13" i="16"/>
  <c r="NC13" i="16"/>
  <c r="MQ13" i="16"/>
  <c r="ME13" i="16"/>
  <c r="LS13" i="16"/>
  <c r="LG13" i="16"/>
  <c r="KU13" i="16"/>
  <c r="KI13" i="16"/>
  <c r="JW13" i="16"/>
  <c r="JK13" i="16"/>
  <c r="IY13" i="16"/>
  <c r="IM13" i="16"/>
  <c r="IA13" i="16"/>
  <c r="HO13" i="16"/>
  <c r="HC13" i="16"/>
  <c r="GQ13" i="16"/>
  <c r="GE13" i="16"/>
  <c r="FS13" i="16"/>
  <c r="FG13" i="16"/>
  <c r="EU13" i="16"/>
  <c r="EI13" i="16"/>
  <c r="DW13" i="16"/>
  <c r="DK13" i="16"/>
  <c r="CY13" i="16"/>
  <c r="CM13" i="16"/>
  <c r="CA13" i="16"/>
  <c r="BO13" i="16"/>
  <c r="BC13" i="16"/>
  <c r="AQ13" i="16"/>
  <c r="AE13" i="16"/>
  <c r="S13" i="16"/>
  <c r="LC13" i="16"/>
  <c r="KQ13" i="16"/>
  <c r="KE13" i="16"/>
  <c r="JS13" i="16"/>
  <c r="JG13" i="16"/>
  <c r="IU13" i="16"/>
  <c r="II13" i="16"/>
  <c r="HW13" i="16"/>
  <c r="HK13" i="16"/>
  <c r="GY13" i="16"/>
  <c r="GM13" i="16"/>
  <c r="GA13" i="16"/>
  <c r="FO13" i="16"/>
  <c r="FC13" i="16"/>
  <c r="EQ13" i="16"/>
  <c r="EE13" i="16"/>
  <c r="DS13" i="16"/>
  <c r="DG13" i="16"/>
  <c r="CU13" i="16"/>
  <c r="CI13" i="16"/>
  <c r="BW13" i="16"/>
  <c r="BK13" i="16"/>
  <c r="AY13" i="16"/>
  <c r="AM13" i="16"/>
  <c r="AA13" i="16"/>
  <c r="O13" i="16"/>
  <c r="H10" i="16"/>
  <c r="T10" i="16"/>
  <c r="AF10" i="16"/>
  <c r="AR10" i="16"/>
  <c r="BD10" i="16"/>
  <c r="BP10" i="16"/>
  <c r="CB10" i="16"/>
  <c r="CN10" i="16"/>
  <c r="CZ10" i="16"/>
  <c r="DL10" i="16"/>
  <c r="DX10" i="16"/>
  <c r="EJ10" i="16"/>
  <c r="EV10" i="16"/>
  <c r="FH10" i="16"/>
  <c r="FT10" i="16"/>
  <c r="GF10" i="16"/>
  <c r="GR10" i="16"/>
  <c r="HD10" i="16"/>
  <c r="HP10" i="16"/>
  <c r="IB10" i="16"/>
  <c r="IN10" i="16"/>
  <c r="IZ10" i="16"/>
  <c r="JL10" i="16"/>
  <c r="JX10" i="16"/>
  <c r="KJ10" i="16"/>
  <c r="KV10" i="16"/>
  <c r="LH10" i="16"/>
  <c r="LT10" i="16"/>
  <c r="MF10" i="16"/>
  <c r="MR10" i="16"/>
  <c r="ND10" i="16"/>
  <c r="J10" i="16"/>
  <c r="V10" i="16"/>
  <c r="AH10" i="16"/>
  <c r="AT10" i="16"/>
  <c r="BF10" i="16"/>
  <c r="BR10" i="16"/>
  <c r="CD10" i="16"/>
  <c r="CP10" i="16"/>
  <c r="DB10" i="16"/>
  <c r="DN10" i="16"/>
  <c r="DZ10" i="16"/>
  <c r="EL10" i="16"/>
  <c r="EX10" i="16"/>
  <c r="FJ10" i="16"/>
  <c r="FV10" i="16"/>
  <c r="GH10" i="16"/>
  <c r="GT10" i="16"/>
  <c r="HF10" i="16"/>
  <c r="HR10" i="16"/>
  <c r="ID10" i="16"/>
  <c r="IP10" i="16"/>
  <c r="JB10" i="16"/>
  <c r="JN10" i="16"/>
  <c r="JZ10" i="16"/>
  <c r="KL10" i="16"/>
  <c r="KX10" i="16"/>
  <c r="LJ10" i="16"/>
  <c r="LV10" i="16"/>
  <c r="MH10" i="16"/>
  <c r="MT10" i="16"/>
  <c r="NF10" i="16"/>
  <c r="K10" i="16"/>
  <c r="W10" i="16"/>
  <c r="AI10" i="16"/>
  <c r="AU10" i="16"/>
  <c r="BG10" i="16"/>
  <c r="BS10" i="16"/>
  <c r="CE10" i="16"/>
  <c r="CQ10" i="16"/>
  <c r="DC10" i="16"/>
  <c r="DO10" i="16"/>
  <c r="EA10" i="16"/>
  <c r="EM10" i="16"/>
  <c r="EY10" i="16"/>
  <c r="FK10" i="16"/>
  <c r="FW10" i="16"/>
  <c r="GI10" i="16"/>
  <c r="GU10" i="16"/>
  <c r="HG10" i="16"/>
  <c r="HS10" i="16"/>
  <c r="IE10" i="16"/>
  <c r="IQ10" i="16"/>
  <c r="JC10" i="16"/>
  <c r="JO10" i="16"/>
  <c r="KA10" i="16"/>
  <c r="KM10" i="16"/>
  <c r="KY10" i="16"/>
  <c r="LK10" i="16"/>
  <c r="LW10" i="16"/>
  <c r="MI10" i="16"/>
  <c r="MU10" i="16"/>
  <c r="NG10" i="16"/>
  <c r="L10" i="16"/>
  <c r="X10" i="16"/>
  <c r="AJ10" i="16"/>
  <c r="AV10" i="16"/>
  <c r="BH10" i="16"/>
  <c r="BT10" i="16"/>
  <c r="CF10" i="16"/>
  <c r="CR10" i="16"/>
  <c r="DD10" i="16"/>
  <c r="DP10" i="16"/>
  <c r="EB10" i="16"/>
  <c r="EN10" i="16"/>
  <c r="EZ10" i="16"/>
  <c r="FL10" i="16"/>
  <c r="FX10" i="16"/>
  <c r="GJ10" i="16"/>
  <c r="GV10" i="16"/>
  <c r="HH10" i="16"/>
  <c r="HT10" i="16"/>
  <c r="IF10" i="16"/>
  <c r="IR10" i="16"/>
  <c r="JD10" i="16"/>
  <c r="JP10" i="16"/>
  <c r="KB10" i="16"/>
  <c r="KN10" i="16"/>
  <c r="KZ10" i="16"/>
  <c r="LL10" i="16"/>
  <c r="LX10" i="16"/>
  <c r="MJ10" i="16"/>
  <c r="MV10" i="16"/>
  <c r="NH10" i="16"/>
  <c r="M10" i="16"/>
  <c r="Y10" i="16"/>
  <c r="AK10" i="16"/>
  <c r="AW10" i="16"/>
  <c r="BI10" i="16"/>
  <c r="BU10" i="16"/>
  <c r="CG10" i="16"/>
  <c r="CS10" i="16"/>
  <c r="DE10" i="16"/>
  <c r="DQ10" i="16"/>
  <c r="EC10" i="16"/>
  <c r="EO10" i="16"/>
  <c r="FA10" i="16"/>
  <c r="FM10" i="16"/>
  <c r="FY10" i="16"/>
  <c r="GK10" i="16"/>
  <c r="GW10" i="16"/>
  <c r="HI10" i="16"/>
  <c r="HU10" i="16"/>
  <c r="IG10" i="16"/>
  <c r="IS10" i="16"/>
  <c r="JE10" i="16"/>
  <c r="JQ10" i="16"/>
  <c r="KC10" i="16"/>
  <c r="KO10" i="16"/>
  <c r="LA10" i="16"/>
  <c r="LM10" i="16"/>
  <c r="LY10" i="16"/>
  <c r="MK10" i="16"/>
  <c r="MW10" i="16"/>
  <c r="NI10" i="16"/>
  <c r="O10" i="16"/>
  <c r="AA10" i="16"/>
  <c r="AM10" i="16"/>
  <c r="AY10" i="16"/>
  <c r="BK10" i="16"/>
  <c r="BW10" i="16"/>
  <c r="CI10" i="16"/>
  <c r="CU10" i="16"/>
  <c r="DG10" i="16"/>
  <c r="DS10" i="16"/>
  <c r="EE10" i="16"/>
  <c r="EQ10" i="16"/>
  <c r="FC10" i="16"/>
  <c r="FO10" i="16"/>
  <c r="GA10" i="16"/>
  <c r="GM10" i="16"/>
  <c r="GY10" i="16"/>
  <c r="HK10" i="16"/>
  <c r="HW10" i="16"/>
  <c r="II10" i="16"/>
  <c r="IU10" i="16"/>
  <c r="JG10" i="16"/>
  <c r="JS10" i="16"/>
  <c r="KE10" i="16"/>
  <c r="KQ10" i="16"/>
  <c r="LC10" i="16"/>
  <c r="LO10" i="16"/>
  <c r="MA10" i="16"/>
  <c r="MM10" i="16"/>
  <c r="MY10" i="16"/>
  <c r="P10" i="16"/>
  <c r="AB10" i="16"/>
  <c r="AN10" i="16"/>
  <c r="AZ10" i="16"/>
  <c r="BL10" i="16"/>
  <c r="BX10" i="16"/>
  <c r="CJ10" i="16"/>
  <c r="CV10" i="16"/>
  <c r="DH10" i="16"/>
  <c r="DT10" i="16"/>
  <c r="EF10" i="16"/>
  <c r="ER10" i="16"/>
  <c r="FD10" i="16"/>
  <c r="Q10" i="16"/>
  <c r="AC10" i="16"/>
  <c r="AO10" i="16"/>
  <c r="BA10" i="16"/>
  <c r="BM10" i="16"/>
  <c r="BY10" i="16"/>
  <c r="CK10" i="16"/>
  <c r="CW10" i="16"/>
  <c r="DI10" i="16"/>
  <c r="DU10" i="16"/>
  <c r="EG10" i="16"/>
  <c r="ES10" i="16"/>
  <c r="NJ13" i="16"/>
  <c r="MX13" i="16"/>
  <c r="ML13" i="16"/>
  <c r="LZ13" i="16"/>
  <c r="LN13" i="16"/>
  <c r="LB13" i="16"/>
  <c r="KP13" i="16"/>
  <c r="KD13" i="16"/>
  <c r="JR13" i="16"/>
  <c r="JF13" i="16"/>
  <c r="IT13" i="16"/>
  <c r="IH13" i="16"/>
  <c r="HV13" i="16"/>
  <c r="HJ13" i="16"/>
  <c r="GX13" i="16"/>
  <c r="GL13" i="16"/>
  <c r="FZ13" i="16"/>
  <c r="FN13" i="16"/>
  <c r="FB13" i="16"/>
  <c r="EP13" i="16"/>
  <c r="ED13" i="16"/>
  <c r="DR13" i="16"/>
  <c r="DF13" i="16"/>
  <c r="CT13" i="16"/>
  <c r="CH13" i="16"/>
  <c r="BV13" i="16"/>
  <c r="BJ13" i="16"/>
  <c r="AX13" i="16"/>
  <c r="AL13" i="16"/>
  <c r="Z13" i="16"/>
  <c r="EP10" i="16"/>
  <c r="DF10" i="16"/>
  <c r="BV10" i="16"/>
  <c r="AL10" i="16"/>
  <c r="CT9" i="16"/>
  <c r="CF9" i="16"/>
  <c r="BS9" i="16"/>
  <c r="BF9" i="16"/>
  <c r="AS9" i="16"/>
  <c r="AF9" i="16"/>
  <c r="S9" i="16"/>
  <c r="M9" i="16"/>
  <c r="Y9" i="16"/>
  <c r="AK9" i="16"/>
  <c r="AW9" i="16"/>
  <c r="BI9" i="16"/>
  <c r="BU9" i="16"/>
  <c r="CG9" i="16"/>
  <c r="CS9" i="16"/>
  <c r="DE9" i="16"/>
  <c r="DQ9" i="16"/>
  <c r="EC9" i="16"/>
  <c r="EO9" i="16"/>
  <c r="FA9" i="16"/>
  <c r="FM9" i="16"/>
  <c r="FY9" i="16"/>
  <c r="GK9" i="16"/>
  <c r="GW9" i="16"/>
  <c r="HI9" i="16"/>
  <c r="HU9" i="16"/>
  <c r="IG9" i="16"/>
  <c r="IS9" i="16"/>
  <c r="JE9" i="16"/>
  <c r="JQ9" i="16"/>
  <c r="KC9" i="16"/>
  <c r="KO9" i="16"/>
  <c r="LA9" i="16"/>
  <c r="LM9" i="16"/>
  <c r="LY9" i="16"/>
  <c r="CR9" i="16"/>
  <c r="CE9" i="16"/>
  <c r="BR9" i="16"/>
  <c r="BE9" i="16"/>
  <c r="AR9" i="16"/>
  <c r="AE9" i="16"/>
  <c r="R9" i="16"/>
  <c r="CP11" i="16"/>
  <c r="CD11" i="16"/>
  <c r="BR11" i="16"/>
  <c r="BF11" i="16"/>
  <c r="AT11" i="16"/>
  <c r="AH11" i="16"/>
  <c r="V11" i="16"/>
  <c r="J11" i="16"/>
  <c r="ND9" i="16"/>
  <c r="MR9" i="16"/>
  <c r="MF9" i="16"/>
  <c r="LS9" i="16"/>
  <c r="LF9" i="16"/>
  <c r="KS9" i="16"/>
  <c r="KF9" i="16"/>
  <c r="JS9" i="16"/>
  <c r="JF9" i="16"/>
  <c r="IR9" i="16"/>
  <c r="IE9" i="16"/>
  <c r="HR9" i="16"/>
  <c r="HE9" i="16"/>
  <c r="GR9" i="16"/>
  <c r="GE9" i="16"/>
  <c r="FR9" i="16"/>
  <c r="FE9" i="16"/>
  <c r="ER9" i="16"/>
  <c r="EE9" i="16"/>
  <c r="DR9" i="16"/>
  <c r="DD9" i="16"/>
  <c r="CQ9" i="16"/>
  <c r="CD9" i="16"/>
  <c r="BQ9" i="16"/>
  <c r="BD9" i="16"/>
  <c r="AQ9" i="16"/>
  <c r="AD9" i="16"/>
  <c r="Q9" i="16"/>
  <c r="GC9" i="16"/>
  <c r="FP9" i="16"/>
  <c r="FC9" i="16"/>
  <c r="EP9" i="16"/>
  <c r="EB9" i="16"/>
  <c r="DO9" i="16"/>
  <c r="DB9" i="16"/>
  <c r="CO9" i="16"/>
  <c r="CB9" i="16"/>
  <c r="BO9" i="16"/>
  <c r="BB9" i="16"/>
  <c r="AO9" i="16"/>
  <c r="AB9" i="16"/>
  <c r="O9" i="16"/>
  <c r="NA9" i="16"/>
  <c r="MO9" i="16"/>
  <c r="MC9" i="16"/>
  <c r="LP9" i="16"/>
  <c r="LC9" i="16"/>
  <c r="KP9" i="16"/>
  <c r="KB9" i="16"/>
  <c r="JO9" i="16"/>
  <c r="JB9" i="16"/>
  <c r="IO9" i="16"/>
  <c r="IB9" i="16"/>
  <c r="HO9" i="16"/>
  <c r="HB9" i="16"/>
  <c r="GO9" i="16"/>
  <c r="GB9" i="16"/>
  <c r="FO9" i="16"/>
  <c r="FB9" i="16"/>
  <c r="EN9" i="16"/>
  <c r="EA9" i="16"/>
  <c r="DN9" i="16"/>
  <c r="DA9" i="16"/>
  <c r="CN9" i="16"/>
  <c r="CA9" i="16"/>
  <c r="BN9" i="16"/>
  <c r="BA9" i="16"/>
  <c r="AN9" i="16"/>
  <c r="AA9" i="16"/>
  <c r="N9" i="16"/>
  <c r="HN11" i="16"/>
  <c r="HB11" i="16"/>
  <c r="GP11" i="16"/>
  <c r="GD11" i="16"/>
  <c r="FR11" i="16"/>
  <c r="FF11" i="16"/>
  <c r="ET11" i="16"/>
  <c r="EH11" i="16"/>
  <c r="DV11" i="16"/>
  <c r="DJ11" i="16"/>
  <c r="CX11" i="16"/>
  <c r="CL11" i="16"/>
  <c r="BZ11" i="16"/>
  <c r="BN11" i="16"/>
  <c r="BB11" i="16"/>
  <c r="AP11" i="16"/>
  <c r="AD11" i="16"/>
  <c r="R11" i="16"/>
  <c r="MZ9" i="16"/>
  <c r="MN9" i="16"/>
  <c r="MB9" i="16"/>
  <c r="LO9" i="16"/>
  <c r="LB9" i="16"/>
  <c r="KN9" i="16"/>
  <c r="KA9" i="16"/>
  <c r="JN9" i="16"/>
  <c r="JA9" i="16"/>
  <c r="IN9" i="16"/>
  <c r="IA9" i="16"/>
  <c r="HN9" i="16"/>
  <c r="HA9" i="16"/>
  <c r="GN9" i="16"/>
  <c r="GA9" i="16"/>
  <c r="FN9" i="16"/>
  <c r="EZ9" i="16"/>
  <c r="EM9" i="16"/>
  <c r="DZ9" i="16"/>
  <c r="DM9" i="16"/>
  <c r="CZ9" i="16"/>
  <c r="CM9" i="16"/>
  <c r="BZ9" i="16"/>
  <c r="BM9" i="16"/>
  <c r="AZ9" i="16"/>
  <c r="AM9" i="16"/>
  <c r="Z9" i="16"/>
  <c r="L9" i="16"/>
  <c r="CW11" i="16"/>
  <c r="CK11" i="16"/>
  <c r="BY11" i="16"/>
  <c r="BM11" i="16"/>
  <c r="BA11" i="16"/>
  <c r="AO11" i="16"/>
  <c r="AC11" i="16"/>
  <c r="Q11" i="16"/>
  <c r="MY9" i="16"/>
  <c r="MM9" i="16"/>
  <c r="MA9" i="16"/>
  <c r="LN9" i="16"/>
  <c r="KZ9" i="16"/>
  <c r="JZ9" i="16"/>
  <c r="JM9" i="16"/>
  <c r="IZ9" i="16"/>
  <c r="IM9" i="16"/>
  <c r="HZ9" i="16"/>
  <c r="HM9" i="16"/>
  <c r="GZ9" i="16"/>
  <c r="GM9" i="16"/>
  <c r="FZ9" i="16"/>
  <c r="FL9" i="16"/>
  <c r="EY9" i="16"/>
  <c r="EL9" i="16"/>
  <c r="DY9" i="16"/>
  <c r="DL9" i="16"/>
  <c r="CY9" i="16"/>
  <c r="CL9" i="16"/>
  <c r="BY9" i="16"/>
  <c r="BL9" i="16"/>
  <c r="AY9" i="16"/>
  <c r="AL9" i="16"/>
  <c r="X9" i="16"/>
  <c r="K9" i="16"/>
  <c r="KE11" i="16"/>
  <c r="JS11" i="16"/>
  <c r="JG11" i="16"/>
  <c r="IU11" i="16"/>
  <c r="II11" i="16"/>
  <c r="HW11" i="16"/>
  <c r="HK11" i="16"/>
  <c r="GY11" i="16"/>
  <c r="GM11" i="16"/>
  <c r="GA11" i="16"/>
  <c r="FO11" i="16"/>
  <c r="FC11" i="16"/>
  <c r="EQ11" i="16"/>
  <c r="EE11" i="16"/>
  <c r="DS11" i="16"/>
  <c r="DG11" i="16"/>
  <c r="CI11" i="16"/>
  <c r="BW11" i="16"/>
  <c r="BK11" i="16"/>
  <c r="AY11" i="16"/>
  <c r="AM11" i="16"/>
  <c r="AA11" i="16"/>
  <c r="NI9" i="16"/>
  <c r="MW9" i="16"/>
  <c r="MK9" i="16"/>
  <c r="LX9" i="16"/>
  <c r="LK9" i="16"/>
  <c r="KX9" i="16"/>
  <c r="KK9" i="16"/>
  <c r="JX9" i="16"/>
  <c r="JK9" i="16"/>
  <c r="IX9" i="16"/>
  <c r="IK9" i="16"/>
  <c r="HX9" i="16"/>
  <c r="HK9" i="16"/>
  <c r="GX9" i="16"/>
  <c r="GJ9" i="16"/>
  <c r="FW9" i="16"/>
  <c r="FJ9" i="16"/>
  <c r="EW9" i="16"/>
  <c r="EJ9" i="16"/>
  <c r="DW9" i="16"/>
  <c r="DJ9" i="16"/>
  <c r="CW9" i="16"/>
  <c r="CJ9" i="16"/>
  <c r="BW9" i="16"/>
  <c r="BJ9" i="16"/>
  <c r="AV9" i="16"/>
  <c r="AI9" i="16"/>
  <c r="V9" i="16"/>
  <c r="I9" i="16"/>
  <c r="FB7" i="16"/>
  <c r="ED7" i="16"/>
  <c r="DF7" i="16"/>
  <c r="CH7" i="16"/>
  <c r="BJ7" i="16"/>
  <c r="AL7" i="16"/>
  <c r="H6" i="16"/>
  <c r="AE7" i="16"/>
  <c r="H7" i="16"/>
  <c r="T7" i="16"/>
  <c r="AF7" i="16"/>
  <c r="AR7" i="16"/>
  <c r="BD7" i="16"/>
  <c r="BP7" i="16"/>
  <c r="CB7" i="16"/>
  <c r="CN7" i="16"/>
  <c r="CZ7" i="16"/>
  <c r="DL7" i="16"/>
  <c r="DX7" i="16"/>
  <c r="EJ7" i="16"/>
  <c r="EV7" i="16"/>
  <c r="FH7" i="16"/>
  <c r="FT7" i="16"/>
  <c r="GF7" i="16"/>
  <c r="GR7" i="16"/>
  <c r="HD7" i="16"/>
  <c r="HP7" i="16"/>
  <c r="IB7" i="16"/>
  <c r="IN7" i="16"/>
  <c r="IZ7" i="16"/>
  <c r="JL7" i="16"/>
  <c r="JX7" i="16"/>
  <c r="KJ7" i="16"/>
  <c r="KV7" i="16"/>
  <c r="LH7" i="16"/>
  <c r="LT7" i="16"/>
  <c r="MF7" i="16"/>
  <c r="MR7" i="16"/>
  <c r="ND7" i="16"/>
  <c r="J7" i="16"/>
  <c r="V7" i="16"/>
  <c r="AH7" i="16"/>
  <c r="AT7" i="16"/>
  <c r="BF7" i="16"/>
  <c r="BR7" i="16"/>
  <c r="CD7" i="16"/>
  <c r="CP7" i="16"/>
  <c r="DB7" i="16"/>
  <c r="DN7" i="16"/>
  <c r="DZ7" i="16"/>
  <c r="EL7" i="16"/>
  <c r="EX7" i="16"/>
  <c r="FJ7" i="16"/>
  <c r="FV7" i="16"/>
  <c r="GH7" i="16"/>
  <c r="GT7" i="16"/>
  <c r="HF7" i="16"/>
  <c r="HR7" i="16"/>
  <c r="ID7" i="16"/>
  <c r="IP7" i="16"/>
  <c r="JB7" i="16"/>
  <c r="JN7" i="16"/>
  <c r="JZ7" i="16"/>
  <c r="KL7" i="16"/>
  <c r="KX7" i="16"/>
  <c r="LJ7" i="16"/>
  <c r="LV7" i="16"/>
  <c r="MH7" i="16"/>
  <c r="MT7" i="16"/>
  <c r="NF7" i="16"/>
  <c r="K7" i="16"/>
  <c r="W7" i="16"/>
  <c r="AI7" i="16"/>
  <c r="AU7" i="16"/>
  <c r="BG7" i="16"/>
  <c r="BS7" i="16"/>
  <c r="CE7" i="16"/>
  <c r="CQ7" i="16"/>
  <c r="DC7" i="16"/>
  <c r="DO7" i="16"/>
  <c r="EA7" i="16"/>
  <c r="EM7" i="16"/>
  <c r="EY7" i="16"/>
  <c r="FK7" i="16"/>
  <c r="FW7" i="16"/>
  <c r="GI7" i="16"/>
  <c r="GU7" i="16"/>
  <c r="HG7" i="16"/>
  <c r="HS7" i="16"/>
  <c r="IE7" i="16"/>
  <c r="IQ7" i="16"/>
  <c r="JC7" i="16"/>
  <c r="JO7" i="16"/>
  <c r="KA7" i="16"/>
  <c r="KM7" i="16"/>
  <c r="KY7" i="16"/>
  <c r="LK7" i="16"/>
  <c r="LW7" i="16"/>
  <c r="MI7" i="16"/>
  <c r="MU7" i="16"/>
  <c r="NG7" i="16"/>
  <c r="L7" i="16"/>
  <c r="X7" i="16"/>
  <c r="AJ7" i="16"/>
  <c r="AV7" i="16"/>
  <c r="BH7" i="16"/>
  <c r="BT7" i="16"/>
  <c r="CF7" i="16"/>
  <c r="CR7" i="16"/>
  <c r="DD7" i="16"/>
  <c r="DP7" i="16"/>
  <c r="EB7" i="16"/>
  <c r="EN7" i="16"/>
  <c r="EZ7" i="16"/>
  <c r="FL7" i="16"/>
  <c r="FX7" i="16"/>
  <c r="GJ7" i="16"/>
  <c r="GV7" i="16"/>
  <c r="HH7" i="16"/>
  <c r="HT7" i="16"/>
  <c r="IF7" i="16"/>
  <c r="IR7" i="16"/>
  <c r="JD7" i="16"/>
  <c r="JP7" i="16"/>
  <c r="KB7" i="16"/>
  <c r="KN7" i="16"/>
  <c r="KZ7" i="16"/>
  <c r="LL7" i="16"/>
  <c r="LX7" i="16"/>
  <c r="MJ7" i="16"/>
  <c r="MV7" i="16"/>
  <c r="NH7" i="16"/>
  <c r="M7" i="16"/>
  <c r="Y7" i="16"/>
  <c r="AK7" i="16"/>
  <c r="AW7" i="16"/>
  <c r="BI7" i="16"/>
  <c r="BU7" i="16"/>
  <c r="CG7" i="16"/>
  <c r="CS7" i="16"/>
  <c r="DE7" i="16"/>
  <c r="DQ7" i="16"/>
  <c r="EC7" i="16"/>
  <c r="EO7" i="16"/>
  <c r="FA7" i="16"/>
  <c r="FM7" i="16"/>
  <c r="FY7" i="16"/>
  <c r="GK7" i="16"/>
  <c r="GW7" i="16"/>
  <c r="HI7" i="16"/>
  <c r="HU7" i="16"/>
  <c r="IG7" i="16"/>
  <c r="IS7" i="16"/>
  <c r="JE7" i="16"/>
  <c r="JQ7" i="16"/>
  <c r="KC7" i="16"/>
  <c r="KO7" i="16"/>
  <c r="LA7" i="16"/>
  <c r="LM7" i="16"/>
  <c r="LY7" i="16"/>
  <c r="MK7" i="16"/>
  <c r="MW7" i="16"/>
  <c r="NI7" i="16"/>
  <c r="O7" i="16"/>
  <c r="AA7" i="16"/>
  <c r="AM7" i="16"/>
  <c r="AY7" i="16"/>
  <c r="BK7" i="16"/>
  <c r="BW7" i="16"/>
  <c r="CI7" i="16"/>
  <c r="CU7" i="16"/>
  <c r="DG7" i="16"/>
  <c r="DS7" i="16"/>
  <c r="EE7" i="16"/>
  <c r="EQ7" i="16"/>
  <c r="FC7" i="16"/>
  <c r="FO7" i="16"/>
  <c r="GA7" i="16"/>
  <c r="GM7" i="16"/>
  <c r="Q7" i="16"/>
  <c r="O6" i="16"/>
  <c r="AA6" i="16"/>
  <c r="AM6" i="16"/>
  <c r="AY6" i="16"/>
  <c r="BK6" i="16"/>
  <c r="BW6" i="16"/>
  <c r="CI6" i="16"/>
  <c r="CU6" i="16"/>
  <c r="DG6" i="16"/>
  <c r="DS6" i="16"/>
  <c r="EE6" i="16"/>
  <c r="EQ6" i="16"/>
  <c r="FC6" i="16"/>
  <c r="FO6" i="16"/>
  <c r="GA6" i="16"/>
  <c r="GM6" i="16"/>
  <c r="GY6" i="16"/>
  <c r="HK6" i="16"/>
  <c r="HW6" i="16"/>
  <c r="II6" i="16"/>
  <c r="IU6" i="16"/>
  <c r="JG6" i="16"/>
  <c r="JS6" i="16"/>
  <c r="KE6" i="16"/>
  <c r="KQ6" i="16"/>
  <c r="LC6" i="16"/>
  <c r="P6" i="16"/>
  <c r="AB6" i="16"/>
  <c r="AN6" i="16"/>
  <c r="AZ6" i="16"/>
  <c r="BL6" i="16"/>
  <c r="BX6" i="16"/>
  <c r="CJ6" i="16"/>
  <c r="CV6" i="16"/>
  <c r="DH6" i="16"/>
  <c r="DT6" i="16"/>
  <c r="EF6" i="16"/>
  <c r="ER6" i="16"/>
  <c r="FD6" i="16"/>
  <c r="S6" i="16"/>
  <c r="AE6" i="16"/>
  <c r="AQ6" i="16"/>
  <c r="BC6" i="16"/>
  <c r="BO6" i="16"/>
  <c r="CA6" i="16"/>
  <c r="CM6" i="16"/>
  <c r="CY6" i="16"/>
  <c r="DK6" i="16"/>
  <c r="DW6" i="16"/>
  <c r="EI6" i="16"/>
  <c r="EU6" i="16"/>
  <c r="FG6" i="16"/>
  <c r="FS6" i="16"/>
  <c r="GE6" i="16"/>
  <c r="GQ6" i="16"/>
  <c r="HC6" i="16"/>
  <c r="HO6" i="16"/>
  <c r="J6" i="16"/>
  <c r="V6" i="16"/>
  <c r="AH6" i="16"/>
  <c r="AT6" i="16"/>
  <c r="BF6" i="16"/>
  <c r="BR6" i="16"/>
  <c r="CD6" i="16"/>
  <c r="CP6" i="16"/>
  <c r="DB6" i="16"/>
  <c r="DN6" i="16"/>
  <c r="DZ6" i="16"/>
  <c r="EL6" i="16"/>
  <c r="EX6" i="16"/>
  <c r="FJ6" i="16"/>
  <c r="FV6" i="16"/>
  <c r="GH6" i="16"/>
  <c r="GT6" i="16"/>
  <c r="HF6" i="16"/>
  <c r="HR6" i="16"/>
  <c r="ID6" i="16"/>
  <c r="IP6" i="16"/>
  <c r="JB6" i="16"/>
  <c r="JN6" i="16"/>
  <c r="JZ6" i="16"/>
  <c r="KL6" i="16"/>
  <c r="KX6" i="16"/>
  <c r="K6" i="16"/>
  <c r="W6" i="16"/>
  <c r="AI6" i="16"/>
  <c r="AU6" i="16"/>
  <c r="BG6" i="16"/>
  <c r="BS6" i="16"/>
  <c r="CE6" i="16"/>
  <c r="CQ6" i="16"/>
  <c r="DC6" i="16"/>
  <c r="DO6" i="16"/>
  <c r="EA6" i="16"/>
  <c r="EM6" i="16"/>
  <c r="EY6" i="16"/>
  <c r="FK6" i="16"/>
  <c r="FW6" i="16"/>
  <c r="GI6" i="16"/>
  <c r="GU6" i="16"/>
  <c r="HG6" i="16"/>
  <c r="HS6" i="16"/>
  <c r="IE6" i="16"/>
  <c r="IQ6" i="16"/>
  <c r="JC6" i="16"/>
  <c r="JO6" i="16"/>
  <c r="KA6" i="16"/>
  <c r="KM6" i="16"/>
  <c r="KY6" i="16"/>
  <c r="N6" i="16"/>
  <c r="AJ6" i="16"/>
  <c r="BD6" i="16"/>
  <c r="BY6" i="16"/>
  <c r="CS6" i="16"/>
  <c r="DM6" i="16"/>
  <c r="EH6" i="16"/>
  <c r="FB6" i="16"/>
  <c r="FU6" i="16"/>
  <c r="GN6" i="16"/>
  <c r="HE6" i="16"/>
  <c r="HX6" i="16"/>
  <c r="IM6" i="16"/>
  <c r="JD6" i="16"/>
  <c r="JT6" i="16"/>
  <c r="KI6" i="16"/>
  <c r="KZ6" i="16"/>
  <c r="LM6" i="16"/>
  <c r="LY6" i="16"/>
  <c r="MK6" i="16"/>
  <c r="MW6" i="16"/>
  <c r="NI6" i="16"/>
  <c r="Q6" i="16"/>
  <c r="AK6" i="16"/>
  <c r="BE6" i="16"/>
  <c r="BZ6" i="16"/>
  <c r="CT6" i="16"/>
  <c r="DP6" i="16"/>
  <c r="EJ6" i="16"/>
  <c r="FE6" i="16"/>
  <c r="FX6" i="16"/>
  <c r="GO6" i="16"/>
  <c r="HH6" i="16"/>
  <c r="HY6" i="16"/>
  <c r="IN6" i="16"/>
  <c r="JE6" i="16"/>
  <c r="JU6" i="16"/>
  <c r="KJ6" i="16"/>
  <c r="LA6" i="16"/>
  <c r="LN6" i="16"/>
  <c r="LZ6" i="16"/>
  <c r="ML6" i="16"/>
  <c r="MX6" i="16"/>
  <c r="NJ6" i="16"/>
  <c r="R6" i="16"/>
  <c r="AL6" i="16"/>
  <c r="BH6" i="16"/>
  <c r="CB6" i="16"/>
  <c r="CW6" i="16"/>
  <c r="DQ6" i="16"/>
  <c r="EK6" i="16"/>
  <c r="FF6" i="16"/>
  <c r="FY6" i="16"/>
  <c r="GP6" i="16"/>
  <c r="HI6" i="16"/>
  <c r="HZ6" i="16"/>
  <c r="IO6" i="16"/>
  <c r="JF6" i="16"/>
  <c r="JV6" i="16"/>
  <c r="KK6" i="16"/>
  <c r="LB6" i="16"/>
  <c r="LO6" i="16"/>
  <c r="MA6" i="16"/>
  <c r="MM6" i="16"/>
  <c r="MY6" i="16"/>
  <c r="T6" i="16"/>
  <c r="AO6" i="16"/>
  <c r="BI6" i="16"/>
  <c r="CC6" i="16"/>
  <c r="CX6" i="16"/>
  <c r="DR6" i="16"/>
  <c r="EN6" i="16"/>
  <c r="FH6" i="16"/>
  <c r="FZ6" i="16"/>
  <c r="GR6" i="16"/>
  <c r="HJ6" i="16"/>
  <c r="IA6" i="16"/>
  <c r="IR6" i="16"/>
  <c r="JH6" i="16"/>
  <c r="JW6" i="16"/>
  <c r="KN6" i="16"/>
  <c r="LD6" i="16"/>
  <c r="LP6" i="16"/>
  <c r="MB6" i="16"/>
  <c r="MN6" i="16"/>
  <c r="MZ6" i="16"/>
  <c r="U6" i="16"/>
  <c r="AP6" i="16"/>
  <c r="BJ6" i="16"/>
  <c r="CF6" i="16"/>
  <c r="CZ6" i="16"/>
  <c r="DU6" i="16"/>
  <c r="EO6" i="16"/>
  <c r="FI6" i="16"/>
  <c r="GB6" i="16"/>
  <c r="GS6" i="16"/>
  <c r="HL6" i="16"/>
  <c r="IB6" i="16"/>
  <c r="IS6" i="16"/>
  <c r="JI6" i="16"/>
  <c r="JX6" i="16"/>
  <c r="KO6" i="16"/>
  <c r="LE6" i="16"/>
  <c r="LQ6" i="16"/>
  <c r="MC6" i="16"/>
  <c r="MO6" i="16"/>
  <c r="NA6" i="16"/>
  <c r="X6" i="16"/>
  <c r="AR6" i="16"/>
  <c r="BM6" i="16"/>
  <c r="CG6" i="16"/>
  <c r="DA6" i="16"/>
  <c r="DV6" i="16"/>
  <c r="EP6" i="16"/>
  <c r="FL6" i="16"/>
  <c r="GC6" i="16"/>
  <c r="GV6" i="16"/>
  <c r="HM6" i="16"/>
  <c r="IC6" i="16"/>
  <c r="IT6" i="16"/>
  <c r="JJ6" i="16"/>
  <c r="JY6" i="16"/>
  <c r="KP6" i="16"/>
  <c r="LF6" i="16"/>
  <c r="LR6" i="16"/>
  <c r="MD6" i="16"/>
  <c r="MP6" i="16"/>
  <c r="NB6" i="16"/>
  <c r="Z6" i="16"/>
  <c r="AV6" i="16"/>
  <c r="BP6" i="16"/>
  <c r="CK6" i="16"/>
  <c r="DE6" i="16"/>
  <c r="DY6" i="16"/>
  <c r="ET6" i="16"/>
  <c r="FN6" i="16"/>
  <c r="GF6" i="16"/>
  <c r="GX6" i="16"/>
  <c r="HP6" i="16"/>
  <c r="IG6" i="16"/>
  <c r="IW6" i="16"/>
  <c r="JL6" i="16"/>
  <c r="KC6" i="16"/>
  <c r="KS6" i="16"/>
  <c r="LH6" i="16"/>
  <c r="LT6" i="16"/>
  <c r="MF6" i="16"/>
  <c r="MR6" i="16"/>
  <c r="ND6" i="16"/>
  <c r="I6" i="16"/>
  <c r="AD6" i="16"/>
  <c r="AX6" i="16"/>
  <c r="BT6" i="16"/>
  <c r="CN6" i="16"/>
  <c r="DI6" i="16"/>
  <c r="EC6" i="16"/>
  <c r="EW6" i="16"/>
  <c r="FQ6" i="16"/>
  <c r="GJ6" i="16"/>
  <c r="HA6" i="16"/>
  <c r="HT6" i="16"/>
  <c r="IJ6" i="16"/>
  <c r="IY6" i="16"/>
  <c r="JP6" i="16"/>
  <c r="KF6" i="16"/>
  <c r="KU6" i="16"/>
  <c r="LJ6" i="16"/>
  <c r="LV6" i="16"/>
  <c r="MH6" i="16"/>
  <c r="MT6" i="16"/>
  <c r="NF6" i="16"/>
  <c r="IH7" i="16"/>
  <c r="HL7" i="16"/>
  <c r="GP7" i="16"/>
  <c r="FR7" i="16"/>
  <c r="ET7" i="16"/>
  <c r="DV7" i="16"/>
  <c r="CX7" i="16"/>
  <c r="BZ7" i="16"/>
  <c r="BB7" i="16"/>
  <c r="AD7" i="16"/>
  <c r="DJ6" i="16"/>
  <c r="BA6" i="16"/>
  <c r="MY7" i="16"/>
  <c r="MC7" i="16"/>
  <c r="LG7" i="16"/>
  <c r="KP7" i="16"/>
  <c r="JT7" i="16"/>
  <c r="IX7" i="16"/>
  <c r="IC7" i="16"/>
  <c r="HK7" i="16"/>
  <c r="GO7" i="16"/>
  <c r="FQ7" i="16"/>
  <c r="ES7" i="16"/>
  <c r="DU7" i="16"/>
  <c r="CW7" i="16"/>
  <c r="BY7" i="16"/>
  <c r="BA7" i="16"/>
  <c r="AC7" i="16"/>
  <c r="MS6" i="16"/>
  <c r="LI6" i="16"/>
  <c r="JM6" i="16"/>
  <c r="HQ6" i="16"/>
  <c r="FP6" i="16"/>
  <c r="DF6" i="16"/>
  <c r="AW6" i="16"/>
  <c r="BO8" i="16"/>
  <c r="BB8" i="16"/>
  <c r="AM8" i="16"/>
  <c r="X8" i="16"/>
  <c r="I8" i="16"/>
  <c r="MX7" i="16"/>
  <c r="MB7" i="16"/>
  <c r="LF7" i="16"/>
  <c r="KK7" i="16"/>
  <c r="JS7" i="16"/>
  <c r="IW7" i="16"/>
  <c r="IA7" i="16"/>
  <c r="HJ7" i="16"/>
  <c r="GN7" i="16"/>
  <c r="FP7" i="16"/>
  <c r="ER7" i="16"/>
  <c r="DT7" i="16"/>
  <c r="CV7" i="16"/>
  <c r="BX7" i="16"/>
  <c r="AZ7" i="16"/>
  <c r="AB7" i="16"/>
  <c r="MQ6" i="16"/>
  <c r="LG6" i="16"/>
  <c r="JK6" i="16"/>
  <c r="HN6" i="16"/>
  <c r="FM6" i="16"/>
  <c r="DD6" i="16"/>
  <c r="AS6" i="16"/>
  <c r="CA8" i="16"/>
  <c r="BN8" i="16"/>
  <c r="AZ8" i="16"/>
  <c r="AL8" i="16"/>
  <c r="MS7" i="16"/>
  <c r="MA7" i="16"/>
  <c r="LE7" i="16"/>
  <c r="KI7" i="16"/>
  <c r="JR7" i="16"/>
  <c r="IV7" i="16"/>
  <c r="HZ7" i="16"/>
  <c r="HE7" i="16"/>
  <c r="GL7" i="16"/>
  <c r="FN7" i="16"/>
  <c r="EP7" i="16"/>
  <c r="DR7" i="16"/>
  <c r="CT7" i="16"/>
  <c r="BV7" i="16"/>
  <c r="AX7" i="16"/>
  <c r="Z7" i="16"/>
  <c r="MJ6" i="16"/>
  <c r="KW6" i="16"/>
  <c r="JA6" i="16"/>
  <c r="HD6" i="16"/>
  <c r="FA6" i="16"/>
  <c r="CR6" i="16"/>
  <c r="AG6" i="16"/>
  <c r="Q8" i="16"/>
  <c r="AC8" i="16"/>
  <c r="AO8" i="16"/>
  <c r="BA8" i="16"/>
  <c r="BM8" i="16"/>
  <c r="BY8" i="16"/>
  <c r="CK8" i="16"/>
  <c r="CW8" i="16"/>
  <c r="DI8" i="16"/>
  <c r="S8" i="16"/>
  <c r="AE8" i="16"/>
  <c r="AQ8" i="16"/>
  <c r="H8" i="16"/>
  <c r="T8" i="16"/>
  <c r="AF8" i="16"/>
  <c r="MQ7" i="16"/>
  <c r="LZ7" i="16"/>
  <c r="LD7" i="16"/>
  <c r="KH7" i="16"/>
  <c r="JM7" i="16"/>
  <c r="IU7" i="16"/>
  <c r="HY7" i="16"/>
  <c r="HC7" i="16"/>
  <c r="GG7" i="16"/>
  <c r="FI7" i="16"/>
  <c r="EK7" i="16"/>
  <c r="DM7" i="16"/>
  <c r="CO7" i="16"/>
  <c r="BQ7" i="16"/>
  <c r="AS7" i="16"/>
  <c r="U7" i="16"/>
  <c r="MI6" i="16"/>
  <c r="KV6" i="16"/>
  <c r="IZ6" i="16"/>
  <c r="HB6" i="16"/>
  <c r="EZ6" i="16"/>
  <c r="CO6" i="16"/>
  <c r="AF6" i="16"/>
  <c r="CY8" i="16"/>
  <c r="CL8" i="16"/>
  <c r="BX8" i="16"/>
  <c r="BK8" i="16"/>
  <c r="AX8" i="16"/>
  <c r="AJ8" i="16"/>
  <c r="U8" i="16"/>
  <c r="MP7" i="16"/>
  <c r="LU7" i="16"/>
  <c r="LC7" i="16"/>
  <c r="KG7" i="16"/>
  <c r="JK7" i="16"/>
  <c r="IT7" i="16"/>
  <c r="HX7" i="16"/>
  <c r="HB7" i="16"/>
  <c r="GE7" i="16"/>
  <c r="FG7" i="16"/>
  <c r="EI7" i="16"/>
  <c r="DK7" i="16"/>
  <c r="CM7" i="16"/>
  <c r="BO7" i="16"/>
  <c r="AQ7" i="16"/>
  <c r="S7" i="16"/>
  <c r="MG6" i="16"/>
  <c r="KT6" i="16"/>
  <c r="IX6" i="16"/>
  <c r="GZ6" i="16"/>
  <c r="EV6" i="16"/>
  <c r="CL6" i="16"/>
  <c r="AC6" i="16"/>
  <c r="IA8" i="16"/>
  <c r="HO8" i="16"/>
  <c r="HC8" i="16"/>
  <c r="GQ8" i="16"/>
  <c r="GE8" i="16"/>
  <c r="FS8" i="16"/>
  <c r="FG8" i="16"/>
  <c r="EU8" i="16"/>
  <c r="EI8" i="16"/>
  <c r="DW8" i="16"/>
  <c r="DK8" i="16"/>
  <c r="CX8" i="16"/>
  <c r="CJ8" i="16"/>
  <c r="BW8" i="16"/>
  <c r="BJ8" i="16"/>
  <c r="AW8" i="16"/>
  <c r="AI8" i="16"/>
  <c r="R8" i="16"/>
  <c r="MO7" i="16"/>
  <c r="LS7" i="16"/>
  <c r="LB7" i="16"/>
  <c r="KF7" i="16"/>
  <c r="JJ7" i="16"/>
  <c r="IO7" i="16"/>
  <c r="HW7" i="16"/>
  <c r="HA7" i="16"/>
  <c r="GD7" i="16"/>
  <c r="FF7" i="16"/>
  <c r="EH7" i="16"/>
  <c r="DJ7" i="16"/>
  <c r="CL7" i="16"/>
  <c r="BN7" i="16"/>
  <c r="AP7" i="16"/>
  <c r="R7" i="16"/>
  <c r="ME6" i="16"/>
  <c r="KR6" i="16"/>
  <c r="IV6" i="16"/>
  <c r="GW6" i="16"/>
  <c r="ES6" i="16"/>
  <c r="CH6" i="16"/>
  <c r="Y6" i="16"/>
  <c r="NB8" i="16"/>
  <c r="MP8" i="16"/>
  <c r="MD8" i="16"/>
  <c r="LR8" i="16"/>
  <c r="LF8" i="16"/>
  <c r="KT8" i="16"/>
  <c r="KH8" i="16"/>
  <c r="JV8" i="16"/>
  <c r="JJ8" i="16"/>
  <c r="IX8" i="16"/>
  <c r="IL8" i="16"/>
  <c r="HZ8" i="16"/>
  <c r="HN8" i="16"/>
  <c r="HB8" i="16"/>
  <c r="GP8" i="16"/>
  <c r="GD8" i="16"/>
  <c r="FR8" i="16"/>
  <c r="FF8" i="16"/>
  <c r="ET8" i="16"/>
  <c r="EH8" i="16"/>
  <c r="DV8" i="16"/>
  <c r="DJ8" i="16"/>
  <c r="CV8" i="16"/>
  <c r="CI8" i="16"/>
  <c r="BV8" i="16"/>
  <c r="BI8" i="16"/>
  <c r="AV8" i="16"/>
  <c r="AH8" i="16"/>
  <c r="P8" i="16"/>
  <c r="NJ7" i="16"/>
  <c r="MN7" i="16"/>
  <c r="LR7" i="16"/>
  <c r="KW7" i="16"/>
  <c r="KE7" i="16"/>
  <c r="JI7" i="16"/>
  <c r="IM7" i="16"/>
  <c r="HV7" i="16"/>
  <c r="GZ7" i="16"/>
  <c r="GC7" i="16"/>
  <c r="FE7" i="16"/>
  <c r="EG7" i="16"/>
  <c r="DI7" i="16"/>
  <c r="CK7" i="16"/>
  <c r="BM7" i="16"/>
  <c r="AO7" i="16"/>
  <c r="P7" i="16"/>
  <c r="NH6" i="16"/>
  <c r="LX6" i="16"/>
  <c r="KH6" i="16"/>
  <c r="IL6" i="16"/>
  <c r="GL6" i="16"/>
  <c r="EG6" i="16"/>
  <c r="BV6" i="16"/>
  <c r="M6" i="16"/>
  <c r="JQ5" i="16"/>
  <c r="IW5" i="16"/>
  <c r="IA5" i="16"/>
  <c r="HG5" i="16"/>
  <c r="GL5" i="16"/>
  <c r="FR5" i="16"/>
  <c r="EX5" i="16"/>
  <c r="EC5" i="16"/>
  <c r="DI5" i="16"/>
  <c r="CM5" i="16"/>
  <c r="BS5" i="16"/>
  <c r="AX5" i="16"/>
  <c r="H5" i="16"/>
  <c r="T5" i="16"/>
  <c r="AF5" i="16"/>
  <c r="AR5" i="16"/>
  <c r="BD5" i="16"/>
  <c r="BP5" i="16"/>
  <c r="CB5" i="16"/>
  <c r="CN5" i="16"/>
  <c r="CZ5" i="16"/>
  <c r="DL5" i="16"/>
  <c r="DX5" i="16"/>
  <c r="EJ5" i="16"/>
  <c r="EV5" i="16"/>
  <c r="FH5" i="16"/>
  <c r="FT5" i="16"/>
  <c r="GF5" i="16"/>
  <c r="GR5" i="16"/>
  <c r="HD5" i="16"/>
  <c r="HP5" i="16"/>
  <c r="IB5" i="16"/>
  <c r="IN5" i="16"/>
  <c r="IZ5" i="16"/>
  <c r="JL5" i="16"/>
  <c r="JX5" i="16"/>
  <c r="KJ5" i="16"/>
  <c r="KV5" i="16"/>
  <c r="LH5" i="16"/>
  <c r="LT5" i="16"/>
  <c r="MF5" i="16"/>
  <c r="MR5" i="16"/>
  <c r="ND5" i="16"/>
  <c r="I5" i="16"/>
  <c r="U5" i="16"/>
  <c r="AG5" i="16"/>
  <c r="AS5" i="16"/>
  <c r="BE5" i="16"/>
  <c r="BQ5" i="16"/>
  <c r="CC5" i="16"/>
  <c r="CO5" i="16"/>
  <c r="DA5" i="16"/>
  <c r="DM5" i="16"/>
  <c r="DY5" i="16"/>
  <c r="EK5" i="16"/>
  <c r="EW5" i="16"/>
  <c r="FI5" i="16"/>
  <c r="FU5" i="16"/>
  <c r="GG5" i="16"/>
  <c r="GS5" i="16"/>
  <c r="HE5" i="16"/>
  <c r="HQ5" i="16"/>
  <c r="IC5" i="16"/>
  <c r="IO5" i="16"/>
  <c r="JA5" i="16"/>
  <c r="JM5" i="16"/>
  <c r="JY5" i="16"/>
  <c r="KK5" i="16"/>
  <c r="KW5" i="16"/>
  <c r="LI5" i="16"/>
  <c r="LU5" i="16"/>
  <c r="MG5" i="16"/>
  <c r="MS5" i="16"/>
  <c r="NE5" i="16"/>
  <c r="L5" i="16"/>
  <c r="X5" i="16"/>
  <c r="AJ5" i="16"/>
  <c r="AV5" i="16"/>
  <c r="BH5" i="16"/>
  <c r="BT5" i="16"/>
  <c r="CF5" i="16"/>
  <c r="CR5" i="16"/>
  <c r="DD5" i="16"/>
  <c r="DP5" i="16"/>
  <c r="EB5" i="16"/>
  <c r="EN5" i="16"/>
  <c r="EZ5" i="16"/>
  <c r="FL5" i="16"/>
  <c r="FX5" i="16"/>
  <c r="GJ5" i="16"/>
  <c r="GV5" i="16"/>
  <c r="HH5" i="16"/>
  <c r="HT5" i="16"/>
  <c r="IF5" i="16"/>
  <c r="IR5" i="16"/>
  <c r="JD5" i="16"/>
  <c r="JP5" i="16"/>
  <c r="KB5" i="16"/>
  <c r="KN5" i="16"/>
  <c r="KZ5" i="16"/>
  <c r="LL5" i="16"/>
  <c r="LX5" i="16"/>
  <c r="MJ5" i="16"/>
  <c r="MV5" i="16"/>
  <c r="NH5" i="16"/>
  <c r="N5" i="16"/>
  <c r="O5" i="16"/>
  <c r="AA5" i="16"/>
  <c r="AM5" i="16"/>
  <c r="AY5" i="16"/>
  <c r="BK5" i="16"/>
  <c r="BW5" i="16"/>
  <c r="CI5" i="16"/>
  <c r="CU5" i="16"/>
  <c r="DG5" i="16"/>
  <c r="DS5" i="16"/>
  <c r="EE5" i="16"/>
  <c r="EQ5" i="16"/>
  <c r="FC5" i="16"/>
  <c r="FO5" i="16"/>
  <c r="GA5" i="16"/>
  <c r="GM5" i="16"/>
  <c r="GY5" i="16"/>
  <c r="HK5" i="16"/>
  <c r="HW5" i="16"/>
  <c r="II5" i="16"/>
  <c r="IU5" i="16"/>
  <c r="JG5" i="16"/>
  <c r="JS5" i="16"/>
  <c r="KE5" i="16"/>
  <c r="KQ5" i="16"/>
  <c r="LC5" i="16"/>
  <c r="LO5" i="16"/>
  <c r="MA5" i="16"/>
  <c r="MM5" i="16"/>
  <c r="MY5" i="16"/>
  <c r="P5" i="16"/>
  <c r="AB5" i="16"/>
  <c r="AN5" i="16"/>
  <c r="AZ5" i="16"/>
  <c r="BL5" i="16"/>
  <c r="BX5" i="16"/>
  <c r="CJ5" i="16"/>
  <c r="CV5" i="16"/>
  <c r="DH5" i="16"/>
  <c r="DT5" i="16"/>
  <c r="EF5" i="16"/>
  <c r="ER5" i="16"/>
  <c r="FD5" i="16"/>
  <c r="FP5" i="16"/>
  <c r="GB5" i="16"/>
  <c r="GN5" i="16"/>
  <c r="GZ5" i="16"/>
  <c r="HL5" i="16"/>
  <c r="HX5" i="16"/>
  <c r="IJ5" i="16"/>
  <c r="IV5" i="16"/>
  <c r="JH5" i="16"/>
  <c r="JT5" i="16"/>
  <c r="KF5" i="16"/>
  <c r="KR5" i="16"/>
  <c r="LD5" i="16"/>
  <c r="LP5" i="16"/>
  <c r="MB5" i="16"/>
  <c r="MN5" i="16"/>
  <c r="MZ5" i="16"/>
  <c r="MQ5" i="16"/>
  <c r="LW5" i="16"/>
  <c r="LB5" i="16"/>
  <c r="KH5" i="16"/>
  <c r="JN5" i="16"/>
  <c r="IS5" i="16"/>
  <c r="HY5" i="16"/>
  <c r="HC5" i="16"/>
  <c r="GI5" i="16"/>
  <c r="FN5" i="16"/>
  <c r="ET5" i="16"/>
  <c r="DZ5" i="16"/>
  <c r="DE5" i="16"/>
  <c r="CK5" i="16"/>
  <c r="BO5" i="16"/>
  <c r="AU5" i="16"/>
  <c r="Z5" i="16"/>
  <c r="CH5" i="16"/>
  <c r="BN5" i="16"/>
  <c r="AT5" i="16"/>
  <c r="Y5" i="16"/>
  <c r="NI5" i="16"/>
  <c r="MO5" i="16"/>
  <c r="LS5" i="16"/>
  <c r="KY5" i="16"/>
  <c r="KD5" i="16"/>
  <c r="JJ5" i="16"/>
  <c r="IP5" i="16"/>
  <c r="HU5" i="16"/>
  <c r="HA5" i="16"/>
  <c r="GE5" i="16"/>
  <c r="FK5" i="16"/>
  <c r="EP5" i="16"/>
  <c r="DV5" i="16"/>
  <c r="DB5" i="16"/>
  <c r="CG5" i="16"/>
  <c r="BM5" i="16"/>
  <c r="AQ5" i="16"/>
  <c r="W5" i="16"/>
  <c r="NG5" i="16"/>
  <c r="ML5" i="16"/>
  <c r="LR5" i="16"/>
  <c r="KX5" i="16"/>
  <c r="KC5" i="16"/>
  <c r="JI5" i="16"/>
  <c r="IM5" i="16"/>
  <c r="HS5" i="16"/>
  <c r="GX5" i="16"/>
  <c r="GD5" i="16"/>
  <c r="FJ5" i="16"/>
  <c r="EO5" i="16"/>
  <c r="DU5" i="16"/>
  <c r="CY5" i="16"/>
  <c r="CE5" i="16"/>
  <c r="BJ5" i="16"/>
  <c r="AP5" i="16"/>
  <c r="V5" i="16"/>
  <c r="NF5" i="16"/>
  <c r="MK5" i="16"/>
  <c r="LQ5" i="16"/>
  <c r="KU5" i="16"/>
  <c r="KA5" i="16"/>
  <c r="JF5" i="16"/>
  <c r="IL5" i="16"/>
  <c r="HR5" i="16"/>
  <c r="GW5" i="16"/>
  <c r="GC5" i="16"/>
  <c r="FG5" i="16"/>
  <c r="EM5" i="16"/>
  <c r="DR5" i="16"/>
  <c r="CX5" i="16"/>
  <c r="CD5" i="16"/>
  <c r="BI5" i="16"/>
  <c r="AO5" i="16"/>
  <c r="S5" i="16"/>
  <c r="NC5" i="16"/>
  <c r="MI5" i="16"/>
  <c r="LN5" i="16"/>
  <c r="KT5" i="16"/>
  <c r="JZ5" i="16"/>
  <c r="JE5" i="16"/>
  <c r="IK5" i="16"/>
  <c r="HO5" i="16"/>
  <c r="GU5" i="16"/>
  <c r="FZ5" i="16"/>
  <c r="FF5" i="16"/>
  <c r="EL5" i="16"/>
  <c r="DQ5" i="16"/>
  <c r="CW5" i="16"/>
  <c r="CA5" i="16"/>
  <c r="BG5" i="16"/>
  <c r="AL5" i="16"/>
  <c r="R5" i="16"/>
  <c r="JW5" i="16"/>
  <c r="JC5" i="16"/>
  <c r="IH5" i="16"/>
  <c r="HN5" i="16"/>
  <c r="GT5" i="16"/>
  <c r="FY5" i="16"/>
  <c r="FE5" i="16"/>
  <c r="EI5" i="16"/>
  <c r="DO5" i="16"/>
  <c r="CT5" i="16"/>
  <c r="BZ5" i="16"/>
  <c r="BF5" i="16"/>
  <c r="AK5" i="16"/>
  <c r="Q5" i="16"/>
  <c r="NA5" i="16"/>
  <c r="ME5" i="16"/>
  <c r="LK5" i="16"/>
  <c r="KP5" i="16"/>
  <c r="JV5" i="16"/>
  <c r="JB5" i="16"/>
  <c r="IG5" i="16"/>
  <c r="HM5" i="16"/>
  <c r="GQ5" i="16"/>
  <c r="FW5" i="16"/>
  <c r="FB5" i="16"/>
  <c r="EH5" i="16"/>
  <c r="DN5" i="16"/>
  <c r="CS5" i="16"/>
  <c r="BY5" i="16"/>
  <c r="BC5" i="16"/>
  <c r="AI5" i="16"/>
  <c r="M5" i="16"/>
  <c r="KK4" i="16"/>
  <c r="JY4" i="16"/>
  <c r="JM4" i="16"/>
  <c r="JA4" i="16"/>
  <c r="IO4" i="16"/>
  <c r="IC4" i="16"/>
  <c r="HQ4" i="16"/>
  <c r="HE4" i="16"/>
  <c r="GS4" i="16"/>
  <c r="GG4" i="16"/>
  <c r="FU4" i="16"/>
  <c r="FI4" i="16"/>
  <c r="EW4" i="16"/>
  <c r="EK4" i="16"/>
  <c r="DY4" i="16"/>
  <c r="DM4" i="16"/>
  <c r="DA4" i="16"/>
  <c r="CO4" i="16"/>
  <c r="CC4" i="16"/>
  <c r="BQ4" i="16"/>
  <c r="BE4" i="16"/>
  <c r="AS4" i="16"/>
  <c r="AG4" i="16"/>
  <c r="U4" i="16"/>
  <c r="I4" i="16"/>
  <c r="KJ4" i="16"/>
  <c r="JX4" i="16"/>
  <c r="JL4" i="16"/>
  <c r="IZ4" i="16"/>
  <c r="IN4" i="16"/>
  <c r="IB4" i="16"/>
  <c r="HP4" i="16"/>
  <c r="HD4" i="16"/>
  <c r="GR4" i="16"/>
  <c r="GF4" i="16"/>
  <c r="FT4" i="16"/>
  <c r="FH4" i="16"/>
  <c r="EV4" i="16"/>
  <c r="EJ4" i="16"/>
  <c r="DX4" i="16"/>
  <c r="DL4" i="16"/>
  <c r="CZ4" i="16"/>
  <c r="CN4" i="16"/>
  <c r="CB4" i="16"/>
  <c r="BP4" i="16"/>
  <c r="BD4" i="16"/>
  <c r="AR4" i="16"/>
  <c r="AF4" i="16"/>
  <c r="T4" i="16"/>
  <c r="H4" i="16"/>
  <c r="KG4" i="16"/>
  <c r="JU4" i="16"/>
  <c r="JI4" i="16"/>
  <c r="IW4" i="16"/>
  <c r="IK4" i="16"/>
  <c r="HY4" i="16"/>
  <c r="HM4" i="16"/>
  <c r="HA4" i="16"/>
  <c r="GO4" i="16"/>
  <c r="GC4" i="16"/>
  <c r="FQ4" i="16"/>
  <c r="FE4" i="16"/>
  <c r="ES4" i="16"/>
  <c r="EG4" i="16"/>
  <c r="DU4" i="16"/>
  <c r="DI4" i="16"/>
  <c r="CW4" i="16"/>
  <c r="CK4" i="16"/>
  <c r="BY4" i="16"/>
  <c r="BM4" i="16"/>
  <c r="BA4" i="16"/>
  <c r="AO4" i="16"/>
  <c r="AC4" i="16"/>
  <c r="Q4" i="16"/>
  <c r="IV4" i="16"/>
  <c r="IJ4" i="16"/>
  <c r="HX4" i="16"/>
  <c r="HL4" i="16"/>
  <c r="GZ4" i="16"/>
  <c r="GN4" i="16"/>
  <c r="GB4" i="16"/>
  <c r="FP4" i="16"/>
  <c r="FD4" i="16"/>
  <c r="ER4" i="16"/>
  <c r="EF4" i="16"/>
  <c r="DT4" i="16"/>
  <c r="DH4" i="16"/>
  <c r="CV4" i="16"/>
  <c r="CJ4" i="16"/>
  <c r="BX4" i="16"/>
  <c r="BL4" i="16"/>
  <c r="AZ4" i="16"/>
  <c r="AN4" i="16"/>
  <c r="AB4" i="16"/>
  <c r="P4" i="16"/>
  <c r="GA4" i="16"/>
  <c r="FO4" i="16"/>
  <c r="FC4" i="16"/>
  <c r="EQ4" i="16"/>
  <c r="EE4" i="16"/>
  <c r="DS4" i="16"/>
  <c r="DG4" i="16"/>
  <c r="CU4" i="16"/>
  <c r="CI4" i="16"/>
  <c r="BW4" i="16"/>
  <c r="BK4" i="16"/>
  <c r="AY4" i="16"/>
  <c r="AM4" i="16"/>
  <c r="AA4" i="16"/>
  <c r="O4" i="16"/>
  <c r="KP4" i="16"/>
  <c r="KD4" i="16"/>
  <c r="JR4" i="16"/>
  <c r="JF4" i="16"/>
  <c r="IT4" i="16"/>
  <c r="IH4" i="16"/>
  <c r="HV4" i="16"/>
  <c r="HJ4" i="16"/>
  <c r="GX4" i="16"/>
  <c r="GL4" i="16"/>
  <c r="FZ4" i="16"/>
  <c r="FN4" i="16"/>
  <c r="FB4" i="16"/>
  <c r="EP4" i="16"/>
  <c r="ED4" i="16"/>
  <c r="DR4" i="16"/>
  <c r="DF4" i="16"/>
  <c r="CT4" i="16"/>
  <c r="CH4" i="16"/>
  <c r="BV4" i="16"/>
  <c r="BJ4" i="16"/>
  <c r="AX4" i="16"/>
  <c r="AL4" i="16"/>
  <c r="Z4" i="16"/>
  <c r="N4" i="16"/>
  <c r="KO4" i="16"/>
  <c r="KC4" i="16"/>
  <c r="JQ4" i="16"/>
  <c r="JE4" i="16"/>
  <c r="IS4" i="16"/>
  <c r="IG4" i="16"/>
  <c r="HU4" i="16"/>
  <c r="HI4" i="16"/>
  <c r="GW4" i="16"/>
  <c r="GK4" i="16"/>
  <c r="FY4" i="16"/>
  <c r="FM4" i="16"/>
  <c r="FA4" i="16"/>
  <c r="EO4" i="16"/>
  <c r="EC4" i="16"/>
  <c r="DQ4" i="16"/>
  <c r="DE4" i="16"/>
  <c r="CS4" i="16"/>
  <c r="CG4" i="16"/>
  <c r="BU4" i="16"/>
  <c r="BI4" i="16"/>
  <c r="AW4" i="16"/>
  <c r="AK4" i="16"/>
  <c r="Y4" i="16"/>
  <c r="C50" i="24" l="1" a="1"/>
  <c r="C50" i="24" s="1"/>
  <c r="C8" i="24" a="1"/>
  <c r="C8" i="24" s="1"/>
  <c r="C5" i="24" a="1"/>
  <c r="C5" i="24" s="1"/>
  <c r="C47" i="24" a="1"/>
  <c r="C47" i="24" s="1"/>
  <c r="C46" i="24" a="1"/>
  <c r="C46" i="24" s="1"/>
  <c r="C43" i="24" a="1"/>
  <c r="C43" i="24" s="1"/>
  <c r="C40" i="24" a="1"/>
  <c r="C40" i="24" s="1"/>
  <c r="C53" i="24" a="1"/>
  <c r="C53" i="24" s="1"/>
  <c r="C35" i="24" a="1"/>
  <c r="C35" i="24" s="1"/>
  <c r="C34" i="24" a="1"/>
  <c r="C34" i="24" s="1"/>
  <c r="C31" i="24" a="1"/>
  <c r="C31" i="24" s="1"/>
  <c r="C28" i="24" a="1"/>
  <c r="C28" i="24" s="1"/>
  <c r="C49" i="24" a="1"/>
  <c r="C49" i="24" s="1"/>
  <c r="C22" i="24" a="1"/>
  <c r="C22" i="24" s="1"/>
  <c r="C19" i="24" a="1"/>
  <c r="C19" i="24" s="1"/>
  <c r="C16" i="24" a="1"/>
  <c r="C16" i="24" s="1"/>
  <c r="C13" i="24" a="1"/>
  <c r="C13" i="24" s="1"/>
  <c r="C10" i="24" a="1"/>
  <c r="C10" i="24" s="1"/>
  <c r="C7" i="24" a="1"/>
  <c r="C7" i="24" s="1"/>
  <c r="C55" i="24" a="1"/>
  <c r="C55" i="24" s="1"/>
  <c r="C25" i="24" a="1"/>
  <c r="C25" i="24" s="1"/>
  <c r="C45" i="24" a="1"/>
  <c r="C45" i="24" s="1"/>
  <c r="C42" i="24" a="1"/>
  <c r="C42" i="24" s="1"/>
  <c r="C39" i="24" a="1"/>
  <c r="C39" i="24" s="1"/>
  <c r="C33" i="24" a="1"/>
  <c r="C33" i="24" s="1"/>
  <c r="C30" i="24" a="1"/>
  <c r="C30" i="24" s="1"/>
  <c r="C27" i="24" a="1"/>
  <c r="C27" i="24" s="1"/>
  <c r="C52" i="24" a="1"/>
  <c r="C52" i="24" s="1"/>
  <c r="C21" i="24" a="1"/>
  <c r="C21" i="24" s="1"/>
  <c r="C18" i="24" a="1"/>
  <c r="C18" i="24" s="1"/>
  <c r="C15" i="24" a="1"/>
  <c r="C15" i="24" s="1"/>
  <c r="C48" i="24" a="1"/>
  <c r="C48" i="24" s="1"/>
  <c r="C37" i="24" a="1"/>
  <c r="C37" i="24" s="1"/>
  <c r="C9" i="24" a="1"/>
  <c r="C9" i="24" s="1"/>
  <c r="C6" i="24" a="1"/>
  <c r="C6" i="24" s="1"/>
  <c r="C54" i="24" a="1"/>
  <c r="C54" i="24" s="1"/>
  <c r="C36" i="24" a="1"/>
  <c r="C36" i="24" s="1"/>
  <c r="C44" i="24" a="1"/>
  <c r="C44" i="24" s="1"/>
  <c r="C41" i="24" a="1"/>
  <c r="C41" i="24" s="1"/>
  <c r="C4" i="24" a="1"/>
  <c r="C4" i="24" s="1"/>
  <c r="C24" i="24" a="1"/>
  <c r="C24" i="24" s="1"/>
  <c r="C12" i="24" a="1"/>
  <c r="C12" i="24" s="1"/>
  <c r="C11" i="24" a="1"/>
  <c r="C11" i="24" s="1"/>
  <c r="C32" i="24" a="1"/>
  <c r="C32" i="24" s="1"/>
  <c r="C29" i="24" a="1"/>
  <c r="C29" i="24" s="1"/>
  <c r="C38" i="24" a="1"/>
  <c r="C38" i="24" s="1"/>
  <c r="C14" i="24" a="1"/>
  <c r="C14" i="24" s="1"/>
  <c r="C20" i="24" a="1"/>
  <c r="C20" i="24" s="1"/>
  <c r="C17" i="24" a="1"/>
  <c r="C17" i="24" s="1"/>
  <c r="C26" i="24" a="1"/>
  <c r="C26" i="24" s="1"/>
  <c r="C51" i="24" a="1"/>
  <c r="C51" i="24" s="1"/>
  <c r="C23" i="24" a="1"/>
  <c r="C23" i="24" s="1"/>
  <c r="OI25" i="16" a="1"/>
  <c r="OI25" i="16" s="1"/>
  <c r="OI27" i="16" a="1"/>
  <c r="OI27" i="16" s="1"/>
  <c r="OI23" i="16" a="1"/>
  <c r="OI23" i="16" s="1"/>
  <c r="OF20" i="23"/>
  <c r="OI12" i="16" a="1"/>
  <c r="OI12" i="16" s="1"/>
  <c r="OI11" i="16" a="1"/>
  <c r="OI11" i="16" s="1"/>
  <c r="OI17" i="16" a="1"/>
  <c r="OI17" i="16" s="1"/>
  <c r="OI18" i="16" a="1"/>
  <c r="OI18" i="16" s="1"/>
  <c r="OI21" i="16" a="1"/>
  <c r="OI21" i="16" s="1"/>
  <c r="OI29" i="16" a="1"/>
  <c r="OI29" i="16" s="1"/>
  <c r="OI10" i="16" a="1"/>
  <c r="OI10" i="16" s="1"/>
  <c r="OI13" i="16" a="1"/>
  <c r="OI13" i="16" s="1"/>
  <c r="OI22" i="16" a="1"/>
  <c r="OI22" i="16" s="1"/>
  <c r="OI26" i="16" a="1"/>
  <c r="OI26" i="16" s="1"/>
  <c r="OI32" i="16" a="1"/>
  <c r="OI32" i="16" s="1"/>
  <c r="OI9" i="16" a="1"/>
  <c r="OI9" i="16" s="1"/>
  <c r="OI8" i="16" a="1"/>
  <c r="OI8" i="16" s="1"/>
  <c r="OI14" i="16" a="1"/>
  <c r="OI14" i="16" s="1"/>
  <c r="OI19" i="16" a="1"/>
  <c r="OI19" i="16" s="1"/>
  <c r="OI15" i="16" a="1"/>
  <c r="OI15" i="16" s="1"/>
  <c r="OI20" i="16" a="1"/>
  <c r="OI20" i="16" s="1"/>
  <c r="OI24" i="16" a="1"/>
  <c r="OI24" i="16" s="1"/>
  <c r="OI30" i="16" a="1"/>
  <c r="OI30" i="16" s="1"/>
  <c r="OI28" i="16" a="1"/>
  <c r="OI28" i="16" s="1"/>
  <c r="OI31" i="16" a="1"/>
  <c r="OI31" i="16" s="1"/>
  <c r="OI16" i="16" a="1"/>
  <c r="OI16" i="16" s="1"/>
  <c r="OI7" i="16" a="1"/>
  <c r="OI7" i="16" s="1"/>
  <c r="OG10" i="23"/>
  <c r="OF14" i="23"/>
  <c r="OF10" i="23"/>
  <c r="NU5" i="16"/>
  <c r="NS6" i="16"/>
  <c r="NP15" i="16"/>
  <c r="NW19" i="16"/>
  <c r="NW5" i="16"/>
  <c r="NS8" i="16"/>
  <c r="NW16" i="16"/>
  <c r="NX14" i="16"/>
  <c r="NY18" i="16"/>
  <c r="NT21" i="16"/>
  <c r="NT24" i="16"/>
  <c r="NO30" i="16"/>
  <c r="NY8" i="16"/>
  <c r="NU22" i="16"/>
  <c r="NS22" i="16"/>
  <c r="NX26" i="16"/>
  <c r="OF29" i="23"/>
  <c r="OG11" i="23"/>
  <c r="OF28" i="23"/>
  <c r="OF27" i="23"/>
  <c r="OF21" i="23"/>
  <c r="OF22" i="23"/>
  <c r="OF26" i="23"/>
  <c r="NR7" i="16"/>
  <c r="NT6" i="16"/>
  <c r="NU6" i="16"/>
  <c r="NO13" i="16"/>
  <c r="NR10" i="16"/>
  <c r="NU18" i="16"/>
  <c r="NR18" i="16"/>
  <c r="NT19" i="16"/>
  <c r="NR22" i="16"/>
  <c r="NO22" i="16"/>
  <c r="NR17" i="16"/>
  <c r="NY17" i="16"/>
  <c r="NT17" i="16"/>
  <c r="NX17" i="16"/>
  <c r="NW24" i="16"/>
  <c r="NP25" i="16"/>
  <c r="NY29" i="16"/>
  <c r="NT25" i="16"/>
  <c r="NR28" i="16"/>
  <c r="NP28" i="16"/>
  <c r="NR32" i="16"/>
  <c r="NV32" i="16"/>
  <c r="NU32" i="16"/>
  <c r="NZ7" i="16"/>
  <c r="NR9" i="16"/>
  <c r="NU10" i="16"/>
  <c r="NZ10" i="16"/>
  <c r="NT13" i="16"/>
  <c r="NW12" i="16"/>
  <c r="NO14" i="16"/>
  <c r="NZ14" i="16"/>
  <c r="NQ18" i="16"/>
  <c r="NX19" i="16"/>
  <c r="NS17" i="16"/>
  <c r="NX21" i="16"/>
  <c r="NQ29" i="16"/>
  <c r="NX30" i="16"/>
  <c r="NV23" i="16"/>
  <c r="NS23" i="16"/>
  <c r="NW30" i="16"/>
  <c r="NP32" i="16"/>
  <c r="NV6" i="16"/>
  <c r="NV12" i="16"/>
  <c r="NQ16" i="16"/>
  <c r="NT10" i="16"/>
  <c r="NR15" i="16"/>
  <c r="NX15" i="16"/>
  <c r="NQ17" i="16"/>
  <c r="NY19" i="16"/>
  <c r="NZ21" i="16"/>
  <c r="NV24" i="16"/>
  <c r="NZ23" i="16"/>
  <c r="NX28" i="16"/>
  <c r="NZ31" i="16"/>
  <c r="NS4" i="16"/>
  <c r="NY6" i="16"/>
  <c r="NT9" i="16"/>
  <c r="NQ10" i="16"/>
  <c r="NS14" i="16"/>
  <c r="NQ14" i="16"/>
  <c r="NW20" i="16"/>
  <c r="NQ19" i="16"/>
  <c r="NW17" i="16"/>
  <c r="NW21" i="16"/>
  <c r="NQ25" i="16"/>
  <c r="NX23" i="16"/>
  <c r="NR29" i="16"/>
  <c r="NO28" i="16"/>
  <c r="NS31" i="16"/>
  <c r="NZ32" i="16"/>
  <c r="NU31" i="16"/>
  <c r="NU30" i="16"/>
  <c r="NX24" i="16"/>
  <c r="NT4" i="16"/>
  <c r="NQ5" i="16"/>
  <c r="NT5" i="16"/>
  <c r="NP8" i="16"/>
  <c r="NQ8" i="16"/>
  <c r="NW6" i="16"/>
  <c r="NQ6" i="16"/>
  <c r="NT14" i="16"/>
  <c r="NP14" i="16"/>
  <c r="NU19" i="16"/>
  <c r="NT22" i="16"/>
  <c r="NU25" i="16"/>
  <c r="NS27" i="16"/>
  <c r="NT23" i="16"/>
  <c r="NR24" i="16"/>
  <c r="NY30" i="16"/>
  <c r="NQ4" i="16"/>
  <c r="NS7" i="16"/>
  <c r="NP7" i="16"/>
  <c r="NZ9" i="16"/>
  <c r="NS10" i="16"/>
  <c r="NP10" i="16"/>
  <c r="NR14" i="16"/>
  <c r="NP18" i="16"/>
  <c r="NO19" i="16"/>
  <c r="NZ19" i="16"/>
  <c r="NP19" i="16"/>
  <c r="NO17" i="16"/>
  <c r="NU17" i="16"/>
  <c r="NO21" i="16"/>
  <c r="NO25" i="16"/>
  <c r="NS29" i="16"/>
  <c r="NR25" i="16"/>
  <c r="NR27" i="16"/>
  <c r="NX29" i="16"/>
  <c r="NU28" i="16"/>
  <c r="NX6" i="16"/>
  <c r="NX12" i="16"/>
  <c r="NW10" i="16"/>
  <c r="NZ17" i="16"/>
  <c r="NT18" i="16"/>
  <c r="NO18" i="16"/>
  <c r="NV22" i="16"/>
  <c r="NV21" i="16"/>
  <c r="NZ24" i="16"/>
  <c r="NP23" i="16"/>
  <c r="NW23" i="16"/>
  <c r="NQ23" i="16"/>
  <c r="NP29" i="16"/>
  <c r="NW28" i="16"/>
  <c r="NZ28" i="16"/>
  <c r="NT28" i="16"/>
  <c r="NY31" i="16"/>
  <c r="NW31" i="16"/>
  <c r="NX32" i="16"/>
  <c r="NU4" i="16"/>
  <c r="NY5" i="16"/>
  <c r="NX7" i="16"/>
  <c r="NV7" i="16"/>
  <c r="NP6" i="16"/>
  <c r="NQ9" i="16"/>
  <c r="NQ13" i="16"/>
  <c r="NX10" i="16"/>
  <c r="NV10" i="16"/>
  <c r="NR13" i="16"/>
  <c r="NR12" i="16"/>
  <c r="NO12" i="16"/>
  <c r="NS21" i="16"/>
  <c r="NU24" i="16"/>
  <c r="NU23" i="16"/>
  <c r="NT29" i="16"/>
  <c r="NQ32" i="16"/>
  <c r="NT30" i="16"/>
  <c r="NQ30" i="16"/>
  <c r="NS30" i="16"/>
  <c r="NV30" i="16"/>
  <c r="NR5" i="16"/>
  <c r="NP5" i="16"/>
  <c r="NQ7" i="16"/>
  <c r="NS12" i="16"/>
  <c r="NV19" i="16"/>
  <c r="NS19" i="16"/>
  <c r="NP22" i="16"/>
  <c r="NU21" i="16"/>
  <c r="NY21" i="16"/>
  <c r="NY24" i="16"/>
  <c r="NQ27" i="16"/>
  <c r="NS25" i="16"/>
  <c r="NU27" i="16"/>
  <c r="NZ30" i="16"/>
  <c r="NY25" i="16"/>
  <c r="NX31" i="16"/>
  <c r="NQ31" i="16"/>
  <c r="NP30" i="16"/>
  <c r="NW32" i="16"/>
  <c r="NP4" i="16"/>
  <c r="NW4" i="16"/>
  <c r="NS5" i="16"/>
  <c r="NO6" i="16"/>
  <c r="NW9" i="16"/>
  <c r="NP12" i="16"/>
  <c r="NO15" i="16"/>
  <c r="NV17" i="16"/>
  <c r="NU14" i="16"/>
  <c r="NV18" i="16"/>
  <c r="NQ24" i="16"/>
  <c r="NO24" i="16"/>
  <c r="NO23" i="16"/>
  <c r="NY23" i="16"/>
  <c r="NR30" i="16"/>
  <c r="NY32" i="16"/>
  <c r="NT32" i="16"/>
  <c r="NS32" i="16"/>
  <c r="NR4" i="16"/>
  <c r="NO5" i="16"/>
  <c r="NZ6" i="16"/>
  <c r="NO10" i="16"/>
  <c r="NY14" i="16"/>
  <c r="NR19" i="16"/>
  <c r="NY22" i="16"/>
  <c r="NP17" i="16"/>
  <c r="NR26" i="16"/>
  <c r="NU29" i="16"/>
  <c r="NX25" i="16"/>
  <c r="NV25" i="16"/>
  <c r="NS28" i="16"/>
  <c r="NQ28" i="16"/>
  <c r="NR6" i="16"/>
  <c r="NP9" i="16"/>
  <c r="NV9" i="16"/>
  <c r="NW14" i="16"/>
  <c r="NZ27" i="16"/>
  <c r="NR11" i="16"/>
  <c r="NW8" i="16"/>
  <c r="NT11" i="16"/>
  <c r="NV8" i="16"/>
  <c r="NS9" i="16"/>
  <c r="NZ20" i="16"/>
  <c r="NZ22" i="16"/>
  <c r="NZ15" i="16"/>
  <c r="NS15" i="16"/>
  <c r="NO26" i="16"/>
  <c r="NU11" i="16"/>
  <c r="NW25" i="16"/>
  <c r="NS18" i="16"/>
  <c r="NO11" i="16"/>
  <c r="NV13" i="16"/>
  <c r="OJ4" i="23"/>
  <c r="NU12" i="16"/>
  <c r="NW18" i="16"/>
  <c r="NX18" i="16"/>
  <c r="NY15" i="16"/>
  <c r="NT27" i="16"/>
  <c r="NR31" i="16"/>
  <c r="NV4" i="16"/>
  <c r="NY13" i="16"/>
  <c r="NX13" i="16"/>
  <c r="NZ25" i="16"/>
  <c r="NP26" i="16"/>
  <c r="NO4" i="16"/>
  <c r="NW26" i="16"/>
  <c r="NY27" i="16"/>
  <c r="NY4" i="16"/>
  <c r="NY10" i="16"/>
  <c r="NW11" i="16"/>
  <c r="NX4" i="16"/>
  <c r="NZ29" i="16"/>
  <c r="NX20" i="16"/>
  <c r="NX11" i="16"/>
  <c r="NY20" i="16"/>
  <c r="NR8" i="16"/>
  <c r="NU20" i="16"/>
  <c r="NQ26" i="16"/>
  <c r="NZ8" i="16"/>
  <c r="NR20" i="16"/>
  <c r="NS11" i="16"/>
  <c r="NY11" i="16"/>
  <c r="NY7" i="16"/>
  <c r="NX9" i="16"/>
  <c r="NX16" i="16"/>
  <c r="NU16" i="16"/>
  <c r="NV27" i="16"/>
  <c r="NZ5" i="16"/>
  <c r="NO8" i="16"/>
  <c r="NP11" i="16"/>
  <c r="NQ12" i="16"/>
  <c r="NU26" i="16"/>
  <c r="NO27" i="16"/>
  <c r="NP16" i="16"/>
  <c r="NU7" i="16"/>
  <c r="NY9" i="16"/>
  <c r="NV15" i="16"/>
  <c r="NY16" i="16"/>
  <c r="NW29" i="16"/>
  <c r="NT31" i="16"/>
  <c r="NX5" i="16"/>
  <c r="NT8" i="16"/>
  <c r="NS13" i="16"/>
  <c r="NZ16" i="16"/>
  <c r="NT7" i="16"/>
  <c r="NV16" i="16"/>
  <c r="NX27" i="16"/>
  <c r="NO16" i="16"/>
  <c r="NZ4" i="16"/>
  <c r="NU9" i="16"/>
  <c r="NZ12" i="16"/>
  <c r="NZ18" i="16"/>
  <c r="NR16" i="16"/>
  <c r="NR23" i="16"/>
  <c r="NU15" i="16"/>
  <c r="NO32" i="16"/>
  <c r="NW27" i="16"/>
  <c r="NV5" i="16"/>
  <c r="NO31" i="16"/>
  <c r="NT20" i="16"/>
  <c r="NT12" i="16"/>
  <c r="NW15" i="16"/>
  <c r="NY12" i="16"/>
  <c r="NQ20" i="16"/>
  <c r="NS20" i="16"/>
  <c r="NP21" i="16"/>
  <c r="NS24" i="16"/>
  <c r="NP27" i="16"/>
  <c r="NW13" i="16"/>
  <c r="NZ13" i="16"/>
  <c r="NQ22" i="16"/>
  <c r="NZ26" i="16"/>
  <c r="NO20" i="16"/>
  <c r="NT15" i="16"/>
  <c r="NS26" i="16"/>
  <c r="NV31" i="16"/>
  <c r="NP31" i="16"/>
  <c r="NY28" i="16"/>
  <c r="NP13" i="16"/>
  <c r="NX22" i="16"/>
  <c r="NV14" i="16"/>
  <c r="NS16" i="16"/>
  <c r="NT16" i="16"/>
  <c r="NR21" i="16"/>
  <c r="NW22" i="16"/>
  <c r="NP24" i="16"/>
  <c r="NV26" i="16"/>
  <c r="NO29" i="16"/>
  <c r="NV28" i="16"/>
  <c r="NV29" i="16"/>
  <c r="NV11" i="16"/>
  <c r="NX8" i="16"/>
  <c r="NY26" i="16"/>
  <c r="NV20" i="16"/>
  <c r="NU8" i="16"/>
  <c r="NO9" i="16"/>
  <c r="NQ15" i="16"/>
  <c r="NQ21" i="16"/>
  <c r="NT26" i="16"/>
  <c r="NU13" i="16"/>
  <c r="NW7" i="16"/>
  <c r="NZ11" i="16"/>
  <c r="NO7" i="16"/>
  <c r="NP20" i="16"/>
  <c r="NQ11" i="16"/>
  <c r="OF32" i="23"/>
  <c r="OD11" i="23"/>
  <c r="OE11" i="23" s="1"/>
  <c r="OF8" i="23"/>
  <c r="OF23" i="23"/>
  <c r="OF7" i="23"/>
  <c r="OF31" i="23"/>
  <c r="OG13" i="23"/>
  <c r="OD13" i="23"/>
  <c r="OE13" i="23" s="1"/>
  <c r="OD21" i="23"/>
  <c r="OE21" i="23" s="1"/>
  <c r="OG21" i="23"/>
  <c r="OG31" i="23"/>
  <c r="OD31" i="23"/>
  <c r="OE31" i="23" s="1"/>
  <c r="OG15" i="23"/>
  <c r="OD15" i="23"/>
  <c r="OE15" i="23" s="1"/>
  <c r="OF25" i="23"/>
  <c r="OF4" i="23"/>
  <c r="OG27" i="23"/>
  <c r="OH27" i="23" s="1"/>
  <c r="OI27" i="23" s="1"/>
  <c r="OD27" i="23"/>
  <c r="OE27" i="23" s="1"/>
  <c r="OG25" i="23"/>
  <c r="OD25" i="23"/>
  <c r="OE25" i="23" s="1"/>
  <c r="OF17" i="23"/>
  <c r="OG30" i="23"/>
  <c r="OD30" i="23"/>
  <c r="OE30" i="23" s="1"/>
  <c r="OD9" i="23"/>
  <c r="OE9" i="23" s="1"/>
  <c r="OG9" i="23"/>
  <c r="OF11" i="23"/>
  <c r="OH11" i="23" s="1"/>
  <c r="OI11" i="23" s="1"/>
  <c r="OG19" i="23"/>
  <c r="OD19" i="23"/>
  <c r="OE19" i="23" s="1"/>
  <c r="OD4" i="23"/>
  <c r="OE4" i="23" s="1"/>
  <c r="OG4" i="23"/>
  <c r="OD16" i="23"/>
  <c r="OE16" i="23" s="1"/>
  <c r="OG16" i="23"/>
  <c r="OF12" i="23"/>
  <c r="OF13" i="23"/>
  <c r="OD23" i="23"/>
  <c r="OE23" i="23" s="1"/>
  <c r="OG23" i="23"/>
  <c r="OG8" i="23"/>
  <c r="OD8" i="23"/>
  <c r="OE8" i="23" s="1"/>
  <c r="OF5" i="23"/>
  <c r="OG17" i="23"/>
  <c r="OD17" i="23"/>
  <c r="OE17" i="23" s="1"/>
  <c r="OF15" i="23"/>
  <c r="OG18" i="23"/>
  <c r="OD18" i="23"/>
  <c r="OE18" i="23" s="1"/>
  <c r="OG7" i="23"/>
  <c r="OD7" i="23"/>
  <c r="OE7" i="23" s="1"/>
  <c r="OG20" i="23"/>
  <c r="OD20" i="23"/>
  <c r="OE20" i="23" s="1"/>
  <c r="OF9" i="23"/>
  <c r="OG12" i="23"/>
  <c r="OD12" i="23"/>
  <c r="OE12" i="23" s="1"/>
  <c r="OD28" i="23"/>
  <c r="OE28" i="23" s="1"/>
  <c r="OG28" i="23"/>
  <c r="OH28" i="23" s="1"/>
  <c r="OI28" i="23" s="1"/>
  <c r="OG14" i="23"/>
  <c r="OH14" i="23" s="1"/>
  <c r="OI14" i="23" s="1"/>
  <c r="OD14" i="23"/>
  <c r="OE14" i="23" s="1"/>
  <c r="OG26" i="23"/>
  <c r="OD26" i="23"/>
  <c r="OE26" i="23" s="1"/>
  <c r="OG6" i="23"/>
  <c r="OD6" i="23"/>
  <c r="OE6" i="23" s="1"/>
  <c r="OF18" i="23"/>
  <c r="OG24" i="23"/>
  <c r="OD24" i="23"/>
  <c r="OE24" i="23" s="1"/>
  <c r="OG32" i="23"/>
  <c r="OD32" i="23"/>
  <c r="OE32" i="23" s="1"/>
  <c r="OF24" i="23"/>
  <c r="OD10" i="23"/>
  <c r="OE10" i="23" s="1"/>
  <c r="OG22" i="23"/>
  <c r="OH22" i="23" s="1"/>
  <c r="OI22" i="23" s="1"/>
  <c r="OD22" i="23"/>
  <c r="OE22" i="23" s="1"/>
  <c r="OF30" i="23"/>
  <c r="OG5" i="23"/>
  <c r="OD5" i="23"/>
  <c r="OE5" i="23" s="1"/>
  <c r="OF6" i="23"/>
  <c r="OF19" i="23"/>
  <c r="OH19" i="23" s="1"/>
  <c r="OI19" i="23" s="1"/>
  <c r="OG29" i="23"/>
  <c r="OD29" i="23"/>
  <c r="OE29" i="23" s="1"/>
  <c r="OF16" i="23"/>
  <c r="NK31" i="16"/>
  <c r="NL31" i="16" s="1"/>
  <c r="NK16" i="16"/>
  <c r="NL16" i="16" s="1"/>
  <c r="NK9" i="16"/>
  <c r="NL9" i="16" s="1"/>
  <c r="NK13" i="16"/>
  <c r="NL13" i="16" s="1"/>
  <c r="NK21" i="16"/>
  <c r="NL21" i="16" s="1"/>
  <c r="NK11" i="16"/>
  <c r="NL11" i="16" s="1"/>
  <c r="NK19" i="16"/>
  <c r="NL19" i="16" s="1"/>
  <c r="NK6" i="16"/>
  <c r="NL6" i="16" s="1"/>
  <c r="NK20" i="16"/>
  <c r="NL20" i="16" s="1"/>
  <c r="NK17" i="16"/>
  <c r="NL17" i="16" s="1"/>
  <c r="NK26" i="16"/>
  <c r="NL26" i="16" s="1"/>
  <c r="NK14" i="16"/>
  <c r="NL14" i="16" s="1"/>
  <c r="NK22" i="16"/>
  <c r="NL22" i="16" s="1"/>
  <c r="NK24" i="16"/>
  <c r="NL24" i="16" s="1"/>
  <c r="NK32" i="16"/>
  <c r="NL32" i="16" s="1"/>
  <c r="NK4" i="16"/>
  <c r="NL4" i="16" s="1"/>
  <c r="NK30" i="16"/>
  <c r="NL30" i="16" s="1"/>
  <c r="NK28" i="16"/>
  <c r="NL28" i="16" s="1"/>
  <c r="NK18" i="16"/>
  <c r="NL18" i="16" s="1"/>
  <c r="NK27" i="16"/>
  <c r="NL27" i="16" s="1"/>
  <c r="NK10" i="16"/>
  <c r="NL10" i="16" s="1"/>
  <c r="NK15" i="16"/>
  <c r="NL15" i="16" s="1"/>
  <c r="NK23" i="16"/>
  <c r="NL23" i="16" s="1"/>
  <c r="NK8" i="16"/>
  <c r="NL8" i="16" s="1"/>
  <c r="NK29" i="16"/>
  <c r="NL29" i="16" s="1"/>
  <c r="NK5" i="16"/>
  <c r="NL5" i="16" s="1"/>
  <c r="NK7" i="16"/>
  <c r="NL7" i="16" s="1"/>
  <c r="NK12" i="16"/>
  <c r="NL12" i="16" s="1"/>
  <c r="NK25" i="16"/>
  <c r="NL25" i="16" s="1"/>
  <c r="OH20" i="23" l="1"/>
  <c r="OI20" i="23" s="1"/>
  <c r="OH23" i="23"/>
  <c r="OI23" i="23" s="1"/>
  <c r="OH26" i="23"/>
  <c r="OI26" i="23" s="1"/>
  <c r="OH10" i="23"/>
  <c r="OI10" i="23" s="1"/>
  <c r="OH29" i="23"/>
  <c r="OI29" i="23" s="1"/>
  <c r="OH6" i="23"/>
  <c r="OI6" i="23" s="1"/>
  <c r="OH8" i="23"/>
  <c r="OI8" i="23" s="1"/>
  <c r="OH9" i="23"/>
  <c r="OI9" i="23" s="1"/>
  <c r="OH31" i="23"/>
  <c r="OI31" i="23" s="1"/>
  <c r="OH32" i="23"/>
  <c r="OI32" i="23" s="1"/>
  <c r="OH18" i="23"/>
  <c r="OI18" i="23" s="1"/>
  <c r="OH15" i="23"/>
  <c r="OI15" i="23" s="1"/>
  <c r="OH21" i="23"/>
  <c r="OI21" i="23" s="1"/>
  <c r="OH24" i="23"/>
  <c r="OI24" i="23" s="1"/>
  <c r="OH13" i="23"/>
  <c r="OI13" i="23" s="1"/>
  <c r="OH30" i="23"/>
  <c r="OI30" i="23" s="1"/>
  <c r="OH7" i="23"/>
  <c r="OI7" i="23" s="1"/>
  <c r="OH16" i="23"/>
  <c r="OI16" i="23" s="1"/>
  <c r="OH17" i="23"/>
  <c r="OI17" i="23" s="1"/>
  <c r="OH25" i="23"/>
  <c r="OI25" i="23" s="1"/>
  <c r="OH5" i="23"/>
  <c r="OI5" i="23" s="1"/>
  <c r="OH12" i="23"/>
  <c r="OI12" i="23" s="1"/>
  <c r="OH4" i="23"/>
  <c r="OI4" i="23" s="1"/>
  <c r="OC15" i="16"/>
  <c r="OC8" i="16"/>
  <c r="OC18" i="16"/>
  <c r="OD7" i="16"/>
  <c r="OC26" i="16"/>
  <c r="OC19" i="16"/>
  <c r="OC21" i="16"/>
  <c r="OC12" i="16"/>
  <c r="OC29" i="16"/>
  <c r="OD22" i="16"/>
  <c r="OC28" i="16"/>
  <c r="OA22" i="16"/>
  <c r="OB22" i="16" s="1"/>
  <c r="OC14" i="16"/>
  <c r="OA7" i="16"/>
  <c r="OB7" i="16" s="1"/>
  <c r="OD16" i="16"/>
  <c r="OD19" i="16"/>
  <c r="OC11" i="16"/>
  <c r="OC4" i="16"/>
  <c r="OC16" i="16"/>
  <c r="OE16" i="16" s="1"/>
  <c r="OF16" i="16" s="1"/>
  <c r="OC32" i="16"/>
  <c r="OA25" i="16"/>
  <c r="OB25" i="16" s="1"/>
  <c r="OD25" i="16"/>
  <c r="OD17" i="16"/>
  <c r="OA17" i="16"/>
  <c r="OB17" i="16" s="1"/>
  <c r="OC9" i="16"/>
  <c r="OD15" i="16"/>
  <c r="OA15" i="16"/>
  <c r="OB15" i="16" s="1"/>
  <c r="OC22" i="16"/>
  <c r="OC6" i="16"/>
  <c r="OC30" i="16"/>
  <c r="OD32" i="16"/>
  <c r="OA32" i="16"/>
  <c r="OB32" i="16" s="1"/>
  <c r="OA24" i="16"/>
  <c r="OB24" i="16" s="1"/>
  <c r="OD24" i="16"/>
  <c r="OC24" i="16"/>
  <c r="OA18" i="16"/>
  <c r="OB18" i="16" s="1"/>
  <c r="OD18" i="16"/>
  <c r="OA4" i="16"/>
  <c r="OB4" i="16" s="1"/>
  <c r="OD4" i="16"/>
  <c r="OA16" i="16"/>
  <c r="OB16" i="16" s="1"/>
  <c r="OA27" i="16"/>
  <c r="OB27" i="16" s="1"/>
  <c r="OD27" i="16"/>
  <c r="OC5" i="16"/>
  <c r="OA19" i="16"/>
  <c r="OB19" i="16" s="1"/>
  <c r="OD10" i="16"/>
  <c r="OA10" i="16"/>
  <c r="OB10" i="16" s="1"/>
  <c r="OC23" i="16"/>
  <c r="OC31" i="16"/>
  <c r="OC25" i="16"/>
  <c r="OA6" i="16"/>
  <c r="OB6" i="16" s="1"/>
  <c r="OD6" i="16"/>
  <c r="OD28" i="16"/>
  <c r="OA28" i="16"/>
  <c r="OB28" i="16" s="1"/>
  <c r="OC13" i="16"/>
  <c r="OA13" i="16"/>
  <c r="OB13" i="16" s="1"/>
  <c r="OD13" i="16"/>
  <c r="OA31" i="16"/>
  <c r="OB31" i="16" s="1"/>
  <c r="OD31" i="16"/>
  <c r="OA26" i="16"/>
  <c r="OB26" i="16" s="1"/>
  <c r="OD26" i="16"/>
  <c r="OC20" i="16"/>
  <c r="OC7" i="16"/>
  <c r="OA8" i="16"/>
  <c r="OB8" i="16" s="1"/>
  <c r="OD8" i="16"/>
  <c r="OD12" i="16"/>
  <c r="OA12" i="16"/>
  <c r="OB12" i="16" s="1"/>
  <c r="OA20" i="16"/>
  <c r="OB20" i="16" s="1"/>
  <c r="OD20" i="16"/>
  <c r="OD29" i="16"/>
  <c r="OA29" i="16"/>
  <c r="OB29" i="16" s="1"/>
  <c r="OC27" i="16"/>
  <c r="OD14" i="16"/>
  <c r="OA14" i="16"/>
  <c r="OB14" i="16" s="1"/>
  <c r="OD5" i="16"/>
  <c r="OA5" i="16"/>
  <c r="OB5" i="16" s="1"/>
  <c r="OD23" i="16"/>
  <c r="OA23" i="16"/>
  <c r="OB23" i="16" s="1"/>
  <c r="OA11" i="16"/>
  <c r="OB11" i="16" s="1"/>
  <c r="OD11" i="16"/>
  <c r="OD30" i="16"/>
  <c r="OA30" i="16"/>
  <c r="OB30" i="16" s="1"/>
  <c r="OA9" i="16"/>
  <c r="OB9" i="16" s="1"/>
  <c r="OD9" i="16"/>
  <c r="OA21" i="16"/>
  <c r="OB21" i="16" s="1"/>
  <c r="OD21" i="16"/>
  <c r="OC17" i="16"/>
  <c r="OC10" i="16"/>
  <c r="OE17" i="16" l="1"/>
  <c r="OF17" i="16" s="1"/>
  <c r="OE8" i="16"/>
  <c r="OF8" i="16" s="1"/>
  <c r="OE15" i="16"/>
  <c r="OF15" i="16" s="1"/>
  <c r="OE18" i="16"/>
  <c r="OF18" i="16" s="1"/>
  <c r="OE26" i="16"/>
  <c r="OF26" i="16" s="1"/>
  <c r="OE21" i="16"/>
  <c r="OF21" i="16" s="1"/>
  <c r="OE25" i="16"/>
  <c r="OF25" i="16" s="1"/>
  <c r="OE32" i="16"/>
  <c r="OF32" i="16" s="1"/>
  <c r="OE7" i="16"/>
  <c r="OF7" i="16" s="1"/>
  <c r="OE12" i="16"/>
  <c r="OF12" i="16" s="1"/>
  <c r="OE11" i="16"/>
  <c r="OF11" i="16" s="1"/>
  <c r="OE28" i="16"/>
  <c r="OF28" i="16" s="1"/>
  <c r="OE10" i="16"/>
  <c r="OF10" i="16" s="1"/>
  <c r="OE24" i="16"/>
  <c r="OF24" i="16" s="1"/>
  <c r="OE27" i="16"/>
  <c r="OF27" i="16" s="1"/>
  <c r="OE4" i="16"/>
  <c r="OF4" i="16" s="1"/>
  <c r="OE19" i="16"/>
  <c r="OF19" i="16" s="1"/>
  <c r="OE22" i="16"/>
  <c r="OF22" i="16" s="1"/>
  <c r="OE14" i="16"/>
  <c r="OF14" i="16" s="1"/>
  <c r="OE29" i="16"/>
  <c r="OF29" i="16" s="1"/>
  <c r="OE31" i="16"/>
  <c r="OF31" i="16" s="1"/>
  <c r="OE13" i="16"/>
  <c r="OF13" i="16" s="1"/>
  <c r="OE30" i="16"/>
  <c r="OF30" i="16" s="1"/>
  <c r="OE9" i="16"/>
  <c r="OF9" i="16" s="1"/>
  <c r="OE20" i="16"/>
  <c r="OF20" i="16" s="1"/>
  <c r="OE23" i="16"/>
  <c r="OF23" i="16" s="1"/>
  <c r="OE5" i="16"/>
  <c r="OE6" i="16"/>
  <c r="OF6" i="16" s="1"/>
  <c r="OF5" i="16" l="1"/>
  <c r="J107" i="13" l="1"/>
  <c r="H107" i="13"/>
  <c r="J90" i="13"/>
  <c r="H90" i="13"/>
  <c r="J73" i="13"/>
  <c r="H73" i="13"/>
  <c r="U56" i="13"/>
  <c r="S56" i="13"/>
  <c r="J56" i="13"/>
  <c r="H56" i="13"/>
  <c r="U39" i="13"/>
  <c r="S39" i="13"/>
  <c r="J39" i="13"/>
  <c r="H39" i="13"/>
  <c r="V32" i="13"/>
  <c r="U22" i="13"/>
  <c r="S22" i="13"/>
  <c r="Q22" i="13"/>
  <c r="J22" i="13"/>
  <c r="H22" i="13"/>
  <c r="R17" i="13"/>
  <c r="R16" i="13"/>
  <c r="R15" i="13"/>
  <c r="R14" i="13"/>
  <c r="R13" i="13"/>
  <c r="J5" i="13"/>
  <c r="H5" i="13"/>
  <c r="P1" i="13"/>
  <c r="Q11" i="13" l="1"/>
  <c r="R11" i="13" s="1"/>
  <c r="D15" i="13"/>
  <c r="D13" i="13"/>
  <c r="J13" i="13" s="1"/>
  <c r="K13" i="13" s="1"/>
  <c r="D51" i="13"/>
  <c r="F51" i="13" s="1"/>
  <c r="D8" i="13"/>
  <c r="F8" i="13" s="1"/>
  <c r="G8" i="13" s="1"/>
  <c r="D108" i="13"/>
  <c r="J108" i="13" s="1"/>
  <c r="F120" i="13"/>
  <c r="O6" i="13"/>
  <c r="D7" i="13"/>
  <c r="E7" i="13" s="1"/>
  <c r="D41" i="13"/>
  <c r="F41" i="13" s="1"/>
  <c r="S8" i="13"/>
  <c r="S11" i="13"/>
  <c r="O46" i="13"/>
  <c r="Q46" i="13" s="1"/>
  <c r="O59" i="13"/>
  <c r="O65" i="13"/>
  <c r="D77" i="13"/>
  <c r="J77" i="13" s="1"/>
  <c r="D93" i="13"/>
  <c r="J93" i="13" s="1"/>
  <c r="D109" i="13"/>
  <c r="J109" i="13" s="1"/>
  <c r="D14" i="13"/>
  <c r="F14" i="13" s="1"/>
  <c r="G14" i="13" s="1"/>
  <c r="D40" i="13"/>
  <c r="F52" i="13"/>
  <c r="U8" i="13"/>
  <c r="U11" i="13"/>
  <c r="O47" i="13"/>
  <c r="U47" i="13" s="1"/>
  <c r="D60" i="13"/>
  <c r="J60" i="13" s="1"/>
  <c r="D66" i="13"/>
  <c r="J66" i="13" s="1"/>
  <c r="D78" i="13"/>
  <c r="J78" i="13" s="1"/>
  <c r="D94" i="13"/>
  <c r="J94" i="13" s="1"/>
  <c r="D110" i="13"/>
  <c r="J110" i="13" s="1"/>
  <c r="O9" i="13"/>
  <c r="O12" i="13"/>
  <c r="O48" i="13"/>
  <c r="U48" i="13" s="1"/>
  <c r="O60" i="13"/>
  <c r="O66" i="13"/>
  <c r="D79" i="13"/>
  <c r="J79" i="13" s="1"/>
  <c r="D95" i="13"/>
  <c r="J95" i="13" s="1"/>
  <c r="D111" i="13"/>
  <c r="J111" i="13" s="1"/>
  <c r="F18" i="13"/>
  <c r="D50" i="13"/>
  <c r="J50" i="13" s="1"/>
  <c r="Q6" i="13"/>
  <c r="R6" i="13" s="1"/>
  <c r="Q9" i="13"/>
  <c r="R9" i="13" s="1"/>
  <c r="Q12" i="13"/>
  <c r="R12" i="13" s="1"/>
  <c r="O49" i="13"/>
  <c r="U49" i="13" s="1"/>
  <c r="D61" i="13"/>
  <c r="J61" i="13" s="1"/>
  <c r="D67" i="13"/>
  <c r="J67" i="13" s="1"/>
  <c r="D80" i="13"/>
  <c r="J80" i="13" s="1"/>
  <c r="D96" i="13"/>
  <c r="J96" i="13" s="1"/>
  <c r="D112" i="13"/>
  <c r="J112" i="13" s="1"/>
  <c r="D12" i="13"/>
  <c r="F12" i="13" s="1"/>
  <c r="G12" i="13" s="1"/>
  <c r="D16" i="13"/>
  <c r="E16" i="13" s="1"/>
  <c r="Q18" i="13"/>
  <c r="D49" i="13"/>
  <c r="F49" i="13" s="1"/>
  <c r="S6" i="13"/>
  <c r="S9" i="13"/>
  <c r="S12" i="13"/>
  <c r="O50" i="13"/>
  <c r="U50" i="13" s="1"/>
  <c r="O61" i="13"/>
  <c r="O67" i="13"/>
  <c r="D81" i="13"/>
  <c r="J81" i="13" s="1"/>
  <c r="D97" i="13"/>
  <c r="J97" i="13" s="1"/>
  <c r="D113" i="13"/>
  <c r="J113" i="13" s="1"/>
  <c r="D9" i="13"/>
  <c r="J9" i="13" s="1"/>
  <c r="K9" i="13" s="1"/>
  <c r="D48" i="13"/>
  <c r="J48" i="13" s="1"/>
  <c r="U6" i="13"/>
  <c r="U9" i="13"/>
  <c r="U12" i="13"/>
  <c r="O51" i="13"/>
  <c r="U51" i="13" s="1"/>
  <c r="D62" i="13"/>
  <c r="J62" i="13" s="1"/>
  <c r="D68" i="13"/>
  <c r="J68" i="13" s="1"/>
  <c r="D82" i="13"/>
  <c r="J82" i="13" s="1"/>
  <c r="K82" i="13" s="1"/>
  <c r="D98" i="13"/>
  <c r="J98" i="13" s="1"/>
  <c r="D114" i="13"/>
  <c r="J114" i="13" s="1"/>
  <c r="D47" i="13"/>
  <c r="F47" i="13" s="1"/>
  <c r="O7" i="13"/>
  <c r="O10" i="13"/>
  <c r="O40" i="13"/>
  <c r="S40" i="13" s="1"/>
  <c r="Q52" i="13"/>
  <c r="O62" i="13"/>
  <c r="O68" i="13"/>
  <c r="D83" i="13"/>
  <c r="J83" i="13" s="1"/>
  <c r="D99" i="13"/>
  <c r="J99" i="13" s="1"/>
  <c r="D115" i="13"/>
  <c r="J115" i="13" s="1"/>
  <c r="D46" i="13"/>
  <c r="H46" i="13" s="1"/>
  <c r="Q7" i="13"/>
  <c r="R7" i="13" s="1"/>
  <c r="Q10" i="13"/>
  <c r="R10" i="13" s="1"/>
  <c r="O41" i="13"/>
  <c r="U41" i="13" s="1"/>
  <c r="D57" i="13"/>
  <c r="J57" i="13" s="1"/>
  <c r="D63" i="13"/>
  <c r="J63" i="13" s="1"/>
  <c r="F69" i="13"/>
  <c r="D84" i="13"/>
  <c r="J84" i="13" s="1"/>
  <c r="D100" i="13"/>
  <c r="J100" i="13" s="1"/>
  <c r="D116" i="13"/>
  <c r="J116" i="13" s="1"/>
  <c r="D10" i="13"/>
  <c r="F10" i="13" s="1"/>
  <c r="G10" i="13" s="1"/>
  <c r="D45" i="13"/>
  <c r="F45" i="13" s="1"/>
  <c r="S7" i="13"/>
  <c r="S10" i="13"/>
  <c r="O42" i="13"/>
  <c r="S42" i="13" s="1"/>
  <c r="O57" i="13"/>
  <c r="O63" i="13"/>
  <c r="Q69" i="13"/>
  <c r="D85" i="13"/>
  <c r="J85" i="13" s="1"/>
  <c r="K85" i="13" s="1"/>
  <c r="D101" i="13"/>
  <c r="J101" i="13" s="1"/>
  <c r="D117" i="13"/>
  <c r="J117" i="13" s="1"/>
  <c r="D6" i="13"/>
  <c r="J6" i="13" s="1"/>
  <c r="K6" i="13" s="1"/>
  <c r="D44" i="13"/>
  <c r="F44" i="13" s="1"/>
  <c r="U7" i="13"/>
  <c r="U10" i="13"/>
  <c r="O43" i="13"/>
  <c r="U43" i="13" s="1"/>
  <c r="D58" i="13"/>
  <c r="J58" i="13" s="1"/>
  <c r="D64" i="13"/>
  <c r="J64" i="13" s="1"/>
  <c r="D74" i="13"/>
  <c r="F74" i="13" s="1"/>
  <c r="F86" i="13"/>
  <c r="D102" i="13"/>
  <c r="J102" i="13" s="1"/>
  <c r="D118" i="13"/>
  <c r="J118" i="13" s="1"/>
  <c r="D17" i="13"/>
  <c r="J17" i="13" s="1"/>
  <c r="K17" i="13" s="1"/>
  <c r="D43" i="13"/>
  <c r="J43" i="13" s="1"/>
  <c r="O8" i="13"/>
  <c r="O11" i="13"/>
  <c r="O44" i="13"/>
  <c r="U44" i="13" s="1"/>
  <c r="O58" i="13"/>
  <c r="O64" i="13"/>
  <c r="D75" i="13"/>
  <c r="J75" i="13" s="1"/>
  <c r="D91" i="13"/>
  <c r="J91" i="13" s="1"/>
  <c r="F103" i="13"/>
  <c r="D119" i="13"/>
  <c r="J119" i="13" s="1"/>
  <c r="D11" i="13"/>
  <c r="D42" i="13"/>
  <c r="F42" i="13" s="1"/>
  <c r="Q8" i="13"/>
  <c r="R8" i="13" s="1"/>
  <c r="O45" i="13"/>
  <c r="U45" i="13" s="1"/>
  <c r="D59" i="13"/>
  <c r="J59" i="13" s="1"/>
  <c r="D65" i="13"/>
  <c r="J65" i="13" s="1"/>
  <c r="D76" i="13"/>
  <c r="J76" i="13" s="1"/>
  <c r="D92" i="13"/>
  <c r="J92" i="13" s="1"/>
  <c r="H51" i="13" l="1"/>
  <c r="I51" i="13" s="1"/>
  <c r="J41" i="13"/>
  <c r="E13" i="13"/>
  <c r="F7" i="13"/>
  <c r="G7" i="13" s="1"/>
  <c r="H14" i="13"/>
  <c r="I14" i="13" s="1"/>
  <c r="E40" i="13"/>
  <c r="E10" i="13"/>
  <c r="U64" i="13"/>
  <c r="V64" i="13" s="1"/>
  <c r="U63" i="13"/>
  <c r="V63" i="13" s="1"/>
  <c r="U60" i="13"/>
  <c r="V60" i="13" s="1"/>
  <c r="U58" i="13"/>
  <c r="V58" i="13" s="1"/>
  <c r="U57" i="13"/>
  <c r="V57" i="13" s="1"/>
  <c r="U65" i="13"/>
  <c r="V65" i="13" s="1"/>
  <c r="U59" i="13"/>
  <c r="V59" i="13" s="1"/>
  <c r="U67" i="13"/>
  <c r="V67" i="13" s="1"/>
  <c r="U68" i="13"/>
  <c r="V68" i="13" s="1"/>
  <c r="U61" i="13"/>
  <c r="V61" i="13" s="1"/>
  <c r="U62" i="13"/>
  <c r="V62" i="13" s="1"/>
  <c r="U66" i="13"/>
  <c r="V66" i="13" s="1"/>
  <c r="Q59" i="13"/>
  <c r="R59" i="13" s="1"/>
  <c r="S59" i="13"/>
  <c r="T59" i="13" s="1"/>
  <c r="H40" i="13"/>
  <c r="S66" i="13"/>
  <c r="T66" i="13" s="1"/>
  <c r="S68" i="13"/>
  <c r="T68" i="13" s="1"/>
  <c r="S62" i="13"/>
  <c r="T62" i="13" s="1"/>
  <c r="F61" i="13"/>
  <c r="Q62" i="13"/>
  <c r="R62" i="13" s="1"/>
  <c r="Q66" i="13"/>
  <c r="R66" i="13" s="1"/>
  <c r="Q68" i="13"/>
  <c r="R68" i="13" s="1"/>
  <c r="F62" i="13"/>
  <c r="S61" i="13"/>
  <c r="T61" i="13" s="1"/>
  <c r="Q61" i="13"/>
  <c r="R61" i="13" s="1"/>
  <c r="Q65" i="13"/>
  <c r="R65" i="13" s="1"/>
  <c r="H95" i="13"/>
  <c r="F97" i="13"/>
  <c r="S65" i="13"/>
  <c r="T65" i="13" s="1"/>
  <c r="S67" i="13"/>
  <c r="T67" i="13" s="1"/>
  <c r="Q67" i="13"/>
  <c r="R67" i="13" s="1"/>
  <c r="H59" i="13"/>
  <c r="H74" i="13"/>
  <c r="H17" i="13"/>
  <c r="I17" i="13" s="1"/>
  <c r="Q60" i="13"/>
  <c r="R60" i="13" s="1"/>
  <c r="E17" i="13"/>
  <c r="S60" i="13"/>
  <c r="T60" i="13" s="1"/>
  <c r="Q63" i="13"/>
  <c r="R63" i="13" s="1"/>
  <c r="F99" i="13"/>
  <c r="H99" i="13"/>
  <c r="S63" i="13"/>
  <c r="T63" i="13" s="1"/>
  <c r="H75" i="13"/>
  <c r="F75" i="13"/>
  <c r="H77" i="13"/>
  <c r="F81" i="13"/>
  <c r="F77" i="13"/>
  <c r="H84" i="13"/>
  <c r="I84" i="13" s="1"/>
  <c r="F79" i="13"/>
  <c r="S64" i="13"/>
  <c r="H102" i="13"/>
  <c r="H45" i="13"/>
  <c r="H50" i="13"/>
  <c r="Q64" i="13"/>
  <c r="R64" i="13" s="1"/>
  <c r="H42" i="13"/>
  <c r="F92" i="13"/>
  <c r="F17" i="13"/>
  <c r="G17" i="13" s="1"/>
  <c r="H44" i="13"/>
  <c r="S47" i="13"/>
  <c r="Q50" i="13"/>
  <c r="H111" i="13"/>
  <c r="H108" i="13"/>
  <c r="F112" i="13"/>
  <c r="H113" i="13"/>
  <c r="F113" i="13"/>
  <c r="F108" i="13"/>
  <c r="F110" i="13"/>
  <c r="H110" i="13"/>
  <c r="H118" i="13"/>
  <c r="H115" i="13"/>
  <c r="F118" i="13"/>
  <c r="H117" i="13"/>
  <c r="H116" i="13"/>
  <c r="F109" i="13"/>
  <c r="H112" i="13"/>
  <c r="F115" i="13"/>
  <c r="H109" i="13"/>
  <c r="F117" i="13"/>
  <c r="F116" i="13"/>
  <c r="F111" i="13"/>
  <c r="H96" i="13"/>
  <c r="H93" i="13"/>
  <c r="H100" i="13"/>
  <c r="H97" i="13"/>
  <c r="F101" i="13"/>
  <c r="G101" i="13" s="1"/>
  <c r="F91" i="13"/>
  <c r="F102" i="13"/>
  <c r="G102" i="13" s="1"/>
  <c r="F96" i="13"/>
  <c r="H94" i="13"/>
  <c r="F95" i="13"/>
  <c r="H101" i="13"/>
  <c r="H91" i="13"/>
  <c r="F100" i="13"/>
  <c r="G100" i="13" s="1"/>
  <c r="H98" i="13"/>
  <c r="F94" i="13"/>
  <c r="H92" i="13"/>
  <c r="F93" i="13"/>
  <c r="F98" i="13"/>
  <c r="H78" i="13"/>
  <c r="F84" i="13"/>
  <c r="G84" i="13" s="1"/>
  <c r="J74" i="13"/>
  <c r="H76" i="13"/>
  <c r="F82" i="13"/>
  <c r="G82" i="13" s="1"/>
  <c r="F80" i="13"/>
  <c r="H82" i="13"/>
  <c r="I82" i="13" s="1"/>
  <c r="F78" i="13"/>
  <c r="F76" i="13"/>
  <c r="H85" i="13"/>
  <c r="I85" i="13" s="1"/>
  <c r="H83" i="13"/>
  <c r="I83" i="13" s="1"/>
  <c r="H81" i="13"/>
  <c r="H79" i="13"/>
  <c r="F85" i="13"/>
  <c r="G85" i="13" s="1"/>
  <c r="F83" i="13"/>
  <c r="G83" i="13" s="1"/>
  <c r="H80" i="13"/>
  <c r="F46" i="13"/>
  <c r="E43" i="13"/>
  <c r="F40" i="13"/>
  <c r="J45" i="13"/>
  <c r="E50" i="13"/>
  <c r="J47" i="13"/>
  <c r="E51" i="13"/>
  <c r="E44" i="13"/>
  <c r="E45" i="13"/>
  <c r="E46" i="13"/>
  <c r="J46" i="13"/>
  <c r="H41" i="13"/>
  <c r="F50" i="13"/>
  <c r="F43" i="13"/>
  <c r="E47" i="13"/>
  <c r="J44" i="13"/>
  <c r="H47" i="13"/>
  <c r="H43" i="13"/>
  <c r="J49" i="13"/>
  <c r="J51" i="13"/>
  <c r="K51" i="13" s="1"/>
  <c r="H67" i="13"/>
  <c r="H68" i="13"/>
  <c r="F67" i="13"/>
  <c r="F60" i="13"/>
  <c r="F66" i="13"/>
  <c r="H63" i="13"/>
  <c r="F63" i="13"/>
  <c r="H61" i="13"/>
  <c r="F68" i="13"/>
  <c r="H66" i="13"/>
  <c r="H64" i="13"/>
  <c r="H60" i="13"/>
  <c r="F64" i="13"/>
  <c r="H62" i="13"/>
  <c r="S51" i="13"/>
  <c r="Q51" i="13"/>
  <c r="S44" i="13"/>
  <c r="Q48" i="13"/>
  <c r="Q47" i="13"/>
  <c r="U46" i="13"/>
  <c r="S41" i="13"/>
  <c r="S50" i="13"/>
  <c r="S46" i="13"/>
  <c r="D18" i="13"/>
  <c r="O1" i="13" s="1"/>
  <c r="F16" i="13"/>
  <c r="G16" i="13" s="1"/>
  <c r="F58" i="13"/>
  <c r="Q57" i="13"/>
  <c r="R57" i="13" s="1"/>
  <c r="F48" i="13"/>
  <c r="S45" i="13"/>
  <c r="J40" i="13"/>
  <c r="F119" i="13"/>
  <c r="S43" i="13"/>
  <c r="J42" i="13"/>
  <c r="S48" i="13"/>
  <c r="U42" i="13"/>
  <c r="E41" i="13"/>
  <c r="J7" i="13"/>
  <c r="K7" i="13" s="1"/>
  <c r="H7" i="13"/>
  <c r="I7" i="13" s="1"/>
  <c r="J14" i="13"/>
  <c r="K14" i="13" s="1"/>
  <c r="E14" i="13"/>
  <c r="H114" i="13"/>
  <c r="F114" i="13"/>
  <c r="Q44" i="13"/>
  <c r="Q42" i="13"/>
  <c r="E48" i="13"/>
  <c r="E49" i="13"/>
  <c r="E42" i="13"/>
  <c r="E9" i="13"/>
  <c r="H9" i="13"/>
  <c r="I9" i="13" s="1"/>
  <c r="F9" i="13"/>
  <c r="G9" i="13" s="1"/>
  <c r="H8" i="13"/>
  <c r="I8" i="13" s="1"/>
  <c r="J8" i="13"/>
  <c r="K8" i="13" s="1"/>
  <c r="E8" i="13"/>
  <c r="Q58" i="13"/>
  <c r="R58" i="13" s="1"/>
  <c r="S57" i="13"/>
  <c r="T57" i="13" s="1"/>
  <c r="F65" i="13"/>
  <c r="Q49" i="13"/>
  <c r="J11" i="13"/>
  <c r="K11" i="13" s="1"/>
  <c r="H11" i="13"/>
  <c r="I11" i="13" s="1"/>
  <c r="F11" i="13"/>
  <c r="G11" i="13" s="1"/>
  <c r="E11" i="13"/>
  <c r="E6" i="13"/>
  <c r="H6" i="13"/>
  <c r="I6" i="13" s="1"/>
  <c r="F6" i="13"/>
  <c r="G6" i="13" s="1"/>
  <c r="J10" i="13"/>
  <c r="K10" i="13" s="1"/>
  <c r="H10" i="13"/>
  <c r="I10" i="13" s="1"/>
  <c r="H12" i="13"/>
  <c r="I12" i="13" s="1"/>
  <c r="J12" i="13"/>
  <c r="K12" i="13" s="1"/>
  <c r="E12" i="13"/>
  <c r="Q45" i="13"/>
  <c r="Q43" i="13"/>
  <c r="F57" i="13"/>
  <c r="S58" i="13"/>
  <c r="T58" i="13" s="1"/>
  <c r="S49" i="13"/>
  <c r="H65" i="13"/>
  <c r="H48" i="13"/>
  <c r="Q41" i="13"/>
  <c r="H13" i="13"/>
  <c r="I13" i="13" s="1"/>
  <c r="F13" i="13"/>
  <c r="G13" i="13" s="1"/>
  <c r="H16" i="13"/>
  <c r="I16" i="13" s="1"/>
  <c r="J16" i="13"/>
  <c r="K16" i="13" s="1"/>
  <c r="U40" i="13"/>
  <c r="J15" i="13"/>
  <c r="K15" i="13" s="1"/>
  <c r="H15" i="13"/>
  <c r="I15" i="13" s="1"/>
  <c r="F15" i="13"/>
  <c r="G15" i="13" s="1"/>
  <c r="E15" i="13"/>
  <c r="H58" i="13"/>
  <c r="F59" i="13"/>
  <c r="H49" i="13"/>
  <c r="H57" i="13"/>
  <c r="H119" i="13"/>
  <c r="Q40" i="13"/>
  <c r="K68" i="13"/>
  <c r="D69" i="13"/>
  <c r="O52" i="13"/>
  <c r="T64" i="13"/>
  <c r="D103" i="13"/>
  <c r="O69" i="13"/>
  <c r="D52" i="13"/>
  <c r="D120" i="13"/>
  <c r="O18" i="13"/>
  <c r="S18" i="13" s="1"/>
  <c r="U18" i="13" s="1"/>
  <c r="K83" i="13"/>
  <c r="D86" i="13"/>
  <c r="K84" i="13"/>
  <c r="J120" i="13"/>
  <c r="U69" i="13" l="1"/>
  <c r="H18" i="13"/>
  <c r="J18" i="13" s="1"/>
  <c r="S69" i="13"/>
  <c r="H69" i="13"/>
  <c r="S52" i="13"/>
  <c r="H120" i="13"/>
  <c r="J86" i="13"/>
  <c r="H86" i="13"/>
  <c r="J69" i="13"/>
  <c r="J52" i="13"/>
  <c r="H52" i="13"/>
  <c r="J103" i="13"/>
  <c r="U52" i="13"/>
  <c r="H103" i="13"/>
  <c r="P63" i="13" l="1"/>
  <c r="P68" i="13"/>
  <c r="P65" i="13"/>
  <c r="P67" i="13"/>
  <c r="P64" i="13"/>
  <c r="P66" i="13"/>
  <c r="P57" i="13"/>
  <c r="E62" i="13"/>
  <c r="E98" i="13"/>
  <c r="P47" i="13"/>
  <c r="E65" i="13"/>
  <c r="P40" i="13"/>
  <c r="E114" i="13"/>
  <c r="E83" i="13"/>
  <c r="E100" i="13"/>
  <c r="E85" i="13"/>
  <c r="P50" i="13"/>
  <c r="P49" i="13"/>
  <c r="E119" i="13"/>
  <c r="E101" i="13"/>
  <c r="E116" i="13"/>
  <c r="E67" i="13"/>
  <c r="E64" i="13"/>
  <c r="E117" i="13"/>
  <c r="P51" i="13"/>
  <c r="E81" i="13"/>
  <c r="E57" i="13"/>
  <c r="E84" i="13"/>
  <c r="E82" i="13"/>
  <c r="E74" i="13"/>
  <c r="E118" i="13"/>
  <c r="E93" i="13"/>
  <c r="E115" i="13"/>
  <c r="E99" i="13"/>
  <c r="E108" i="13"/>
  <c r="E94" i="13"/>
  <c r="E112" i="13"/>
  <c r="E102" i="13"/>
  <c r="P48" i="13"/>
  <c r="E91" i="13"/>
  <c r="P44" i="13"/>
  <c r="E68" i="13"/>
  <c r="E66" i="13"/>
  <c r="D32" i="13"/>
  <c r="O32" i="13"/>
  <c r="D27" i="13"/>
  <c r="O27" i="13"/>
  <c r="O26" i="13"/>
  <c r="D26" i="13"/>
  <c r="O25" i="13"/>
  <c r="D25" i="13"/>
  <c r="O31" i="13"/>
  <c r="D31" i="13"/>
  <c r="O23" i="13"/>
  <c r="D23" i="13"/>
  <c r="O33" i="13"/>
  <c r="D33" i="13"/>
  <c r="D28" i="13"/>
  <c r="O28" i="13"/>
  <c r="O30" i="13"/>
  <c r="D30" i="13"/>
  <c r="O29" i="13"/>
  <c r="D29" i="13"/>
  <c r="Q35" i="13"/>
  <c r="D24" i="13"/>
  <c r="O24" i="13"/>
  <c r="F35" i="13"/>
  <c r="O34" i="13"/>
  <c r="D34" i="13"/>
  <c r="E92" i="13"/>
  <c r="E77" i="13"/>
  <c r="E58" i="13"/>
  <c r="E111" i="13"/>
  <c r="P62" i="13" l="1"/>
  <c r="P60" i="13"/>
  <c r="P59" i="13"/>
  <c r="P61" i="13"/>
  <c r="P58" i="13"/>
  <c r="E110" i="13"/>
  <c r="E61" i="13"/>
  <c r="E97" i="13"/>
  <c r="E95" i="13"/>
  <c r="E79" i="13"/>
  <c r="E109" i="13"/>
  <c r="E113" i="13"/>
  <c r="E76" i="13"/>
  <c r="E80" i="13"/>
  <c r="G51" i="13"/>
  <c r="E60" i="13"/>
  <c r="E59" i="13"/>
  <c r="P43" i="13"/>
  <c r="E75" i="13"/>
  <c r="E63" i="13"/>
  <c r="P41" i="13"/>
  <c r="E78" i="13"/>
  <c r="P46" i="13"/>
  <c r="P45" i="13"/>
  <c r="E96" i="13"/>
  <c r="P42" i="13"/>
  <c r="H23" i="13"/>
  <c r="E23" i="13"/>
  <c r="D35" i="13"/>
  <c r="J23" i="13"/>
  <c r="F23" i="13"/>
  <c r="G23" i="13" s="1"/>
  <c r="S24" i="13"/>
  <c r="T24" i="13" s="1"/>
  <c r="P24" i="13"/>
  <c r="U24" i="13"/>
  <c r="V24" i="13" s="1"/>
  <c r="Q24" i="13"/>
  <c r="R24" i="13" s="1"/>
  <c r="U23" i="13"/>
  <c r="S23" i="13"/>
  <c r="T23" i="13" s="1"/>
  <c r="P23" i="13"/>
  <c r="Q23" i="13"/>
  <c r="R23" i="13" s="1"/>
  <c r="O35" i="13"/>
  <c r="F24" i="13"/>
  <c r="G24" i="13" s="1"/>
  <c r="H24" i="13"/>
  <c r="I24" i="13" s="1"/>
  <c r="J24" i="13"/>
  <c r="K24" i="13" s="1"/>
  <c r="E24" i="13"/>
  <c r="J31" i="13"/>
  <c r="K31" i="13" s="1"/>
  <c r="E31" i="13"/>
  <c r="H31" i="13"/>
  <c r="I31" i="13" s="1"/>
  <c r="F31" i="13"/>
  <c r="G31" i="13" s="1"/>
  <c r="P30" i="13"/>
  <c r="U30" i="13"/>
  <c r="V30" i="13" s="1"/>
  <c r="Q30" i="13"/>
  <c r="R30" i="13" s="1"/>
  <c r="S30" i="13"/>
  <c r="T30" i="13" s="1"/>
  <c r="Q31" i="13"/>
  <c r="R31" i="13" s="1"/>
  <c r="U31" i="13"/>
  <c r="V31" i="13" s="1"/>
  <c r="P31" i="13"/>
  <c r="S31" i="13"/>
  <c r="T31" i="13" s="1"/>
  <c r="H29" i="13"/>
  <c r="I29" i="13" s="1"/>
  <c r="E29" i="13"/>
  <c r="F29" i="13"/>
  <c r="G29" i="13" s="1"/>
  <c r="J29" i="13"/>
  <c r="K29" i="13" s="1"/>
  <c r="J25" i="13"/>
  <c r="K25" i="13" s="1"/>
  <c r="H25" i="13"/>
  <c r="I25" i="13" s="1"/>
  <c r="F25" i="13"/>
  <c r="G25" i="13" s="1"/>
  <c r="E25" i="13"/>
  <c r="U29" i="13"/>
  <c r="V29" i="13" s="1"/>
  <c r="P29" i="13"/>
  <c r="S29" i="13"/>
  <c r="T29" i="13" s="1"/>
  <c r="Q29" i="13"/>
  <c r="R29" i="13" s="1"/>
  <c r="Q25" i="13"/>
  <c r="R25" i="13" s="1"/>
  <c r="P25" i="13"/>
  <c r="U25" i="13"/>
  <c r="V25" i="13" s="1"/>
  <c r="S25" i="13"/>
  <c r="T25" i="13" s="1"/>
  <c r="F30" i="13"/>
  <c r="G30" i="13" s="1"/>
  <c r="E30" i="13"/>
  <c r="J30" i="13"/>
  <c r="K30" i="13" s="1"/>
  <c r="H30" i="13"/>
  <c r="I30" i="13" s="1"/>
  <c r="E26" i="13"/>
  <c r="J26" i="13"/>
  <c r="K26" i="13" s="1"/>
  <c r="F26" i="13"/>
  <c r="G26" i="13" s="1"/>
  <c r="H26" i="13"/>
  <c r="I26" i="13" s="1"/>
  <c r="U26" i="13"/>
  <c r="V26" i="13" s="1"/>
  <c r="S26" i="13"/>
  <c r="T26" i="13" s="1"/>
  <c r="Q26" i="13"/>
  <c r="R26" i="13" s="1"/>
  <c r="P26" i="13"/>
  <c r="Q28" i="13"/>
  <c r="R28" i="13" s="1"/>
  <c r="S28" i="13"/>
  <c r="T28" i="13" s="1"/>
  <c r="U28" i="13"/>
  <c r="V28" i="13" s="1"/>
  <c r="P28" i="13"/>
  <c r="S27" i="13"/>
  <c r="P27" i="13"/>
  <c r="U27" i="13"/>
  <c r="V27" i="13" s="1"/>
  <c r="Q27" i="13"/>
  <c r="R27" i="13" s="1"/>
  <c r="J28" i="13"/>
  <c r="K28" i="13" s="1"/>
  <c r="H28" i="13"/>
  <c r="I28" i="13" s="1"/>
  <c r="E28" i="13"/>
  <c r="F28" i="13"/>
  <c r="G28" i="13" s="1"/>
  <c r="F27" i="13"/>
  <c r="G27" i="13" s="1"/>
  <c r="J27" i="13"/>
  <c r="K27" i="13" s="1"/>
  <c r="E27" i="13"/>
  <c r="H27" i="13"/>
  <c r="I27" i="13" s="1"/>
  <c r="E34" i="13"/>
  <c r="J34" i="13"/>
  <c r="K34" i="13" s="1"/>
  <c r="F34" i="13"/>
  <c r="G34" i="13" s="1"/>
  <c r="H34" i="13"/>
  <c r="I34" i="13" s="1"/>
  <c r="E33" i="13"/>
  <c r="J33" i="13"/>
  <c r="K33" i="13" s="1"/>
  <c r="F33" i="13"/>
  <c r="G33" i="13" s="1"/>
  <c r="H33" i="13"/>
  <c r="I33" i="13" s="1"/>
  <c r="S32" i="13"/>
  <c r="T32" i="13" s="1"/>
  <c r="Q32" i="13"/>
  <c r="R32" i="13" s="1"/>
  <c r="P32" i="13"/>
  <c r="U34" i="13"/>
  <c r="V34" i="13" s="1"/>
  <c r="S34" i="13"/>
  <c r="T34" i="13" s="1"/>
  <c r="Q34" i="13"/>
  <c r="R34" i="13" s="1"/>
  <c r="P34" i="13"/>
  <c r="P33" i="13"/>
  <c r="Q33" i="13"/>
  <c r="R33" i="13" s="1"/>
  <c r="U33" i="13"/>
  <c r="V33" i="13" s="1"/>
  <c r="S33" i="13"/>
  <c r="T33" i="13" s="1"/>
  <c r="E32" i="13"/>
  <c r="H32" i="13"/>
  <c r="I32" i="13" s="1"/>
  <c r="J32" i="13"/>
  <c r="K32" i="13" s="1"/>
  <c r="F32" i="13"/>
  <c r="G32" i="13" s="1"/>
  <c r="V23" i="13" l="1"/>
  <c r="U35" i="13"/>
  <c r="T27" i="13"/>
  <c r="S35" i="13"/>
  <c r="J35" i="13"/>
  <c r="K23" i="13"/>
  <c r="I23" i="13"/>
  <c r="H35" i="1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<sst xmlns="http://schemas.openxmlformats.org/spreadsheetml/2006/main" count="488" uniqueCount="139">
  <si>
    <t>Bois de Champelle- 94 Magnifique Chalet-10 pers</t>
  </si>
  <si>
    <t>Agde</t>
  </si>
  <si>
    <t>Saint Sorlin</t>
  </si>
  <si>
    <t>Morillon</t>
  </si>
  <si>
    <t>La Foux</t>
  </si>
  <si>
    <t>Doucy</t>
  </si>
  <si>
    <t>Cagnes-sur-mer</t>
  </si>
  <si>
    <t>Destination</t>
  </si>
  <si>
    <t>Date</t>
  </si>
  <si>
    <t>Date de MAJ</t>
  </si>
  <si>
    <t>Mois</t>
  </si>
  <si>
    <t>TO</t>
  </si>
  <si>
    <t>PM</t>
  </si>
  <si>
    <t>RevPar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</si>
  <si>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</si>
  <si>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</si>
  <si>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</si>
  <si>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</si>
  <si>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</si>
  <si>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</si>
  <si>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</si>
  <si>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</si>
  <si>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</si>
  <si>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</si>
  <si>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</si>
  <si>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</si>
  <si>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CA NET TTC</t>
  </si>
  <si>
    <t>Montagne</t>
  </si>
  <si>
    <t>Mer</t>
  </si>
  <si>
    <t>GLOBAL Mois</t>
  </si>
  <si>
    <t>GLOBAL Destination</t>
  </si>
  <si>
    <t>Total</t>
  </si>
  <si>
    <t>Var</t>
  </si>
  <si>
    <t>Orcieres</t>
  </si>
  <si>
    <t xml:space="preserve">Pick up : </t>
  </si>
  <si>
    <t>jour</t>
  </si>
  <si>
    <t>Liste déroulante La foux</t>
  </si>
  <si>
    <t>Liste déroulante Orcières</t>
  </si>
  <si>
    <t>Liste déroulante Doucy</t>
  </si>
  <si>
    <t>Liste déroulante Saint Sorlin</t>
  </si>
  <si>
    <t>Liste déroulante Agde</t>
  </si>
  <si>
    <t>%</t>
  </si>
  <si>
    <t>Date de sortie</t>
  </si>
  <si>
    <t>Vérif</t>
  </si>
  <si>
    <t>Aout</t>
  </si>
  <si>
    <t>Année</t>
  </si>
  <si>
    <t>27/09/2023</t>
  </si>
  <si>
    <t>30/09/2023</t>
  </si>
  <si>
    <t>02/10/2023</t>
  </si>
  <si>
    <t>04/10/2023</t>
  </si>
  <si>
    <t>06/10/2023</t>
  </si>
  <si>
    <t>07/10/2023</t>
  </si>
  <si>
    <t>08/10/2023</t>
  </si>
  <si>
    <t>09/10/2023</t>
  </si>
  <si>
    <t>12/10/2023</t>
  </si>
  <si>
    <t>13/10/2023</t>
  </si>
  <si>
    <t>14/10/2023</t>
  </si>
  <si>
    <t>18/10/2023</t>
  </si>
  <si>
    <t>19/10/2023</t>
  </si>
  <si>
    <t>20/10/2023</t>
  </si>
  <si>
    <t>21/10/2023</t>
  </si>
  <si>
    <t>22/10/2023</t>
  </si>
  <si>
    <t>23/10/2023</t>
  </si>
  <si>
    <t>27/10/2023</t>
  </si>
  <si>
    <t>28/10/2023</t>
  </si>
  <si>
    <t>30/10/2023</t>
  </si>
  <si>
    <t>04/11/2023</t>
  </si>
  <si>
    <t>S2</t>
  </si>
  <si>
    <t>S1</t>
  </si>
  <si>
    <t>Date d'arrivée</t>
  </si>
  <si>
    <t>Location hors taxes</t>
  </si>
  <si>
    <t>nuits</t>
  </si>
  <si>
    <t>20/07/2024</t>
  </si>
  <si>
    <t>10/08/2024</t>
  </si>
  <si>
    <t>28/09/2023</t>
  </si>
  <si>
    <t>24/10/2023</t>
  </si>
  <si>
    <t>17/10/2023</t>
  </si>
  <si>
    <t>05/10/2023</t>
  </si>
  <si>
    <t>03/10/2023</t>
  </si>
  <si>
    <t>01/10/2023</t>
  </si>
  <si>
    <t>11/10/2023</t>
  </si>
  <si>
    <t>10/10/2023</t>
  </si>
  <si>
    <t>15/10/2023</t>
  </si>
  <si>
    <t>29/09/2023</t>
  </si>
  <si>
    <t>13/04/2024</t>
  </si>
  <si>
    <t>06/04/2024</t>
  </si>
  <si>
    <t>20/04/2024</t>
  </si>
  <si>
    <t>27/04/2024</t>
  </si>
  <si>
    <t>03/04/2024</t>
  </si>
  <si>
    <t>27/07/2024</t>
  </si>
  <si>
    <t>09/04/2024</t>
  </si>
  <si>
    <t>17/08/2024</t>
  </si>
  <si>
    <t>05/04/2024</t>
  </si>
  <si>
    <t>29/06/2024</t>
  </si>
  <si>
    <t>18/04/2024</t>
  </si>
  <si>
    <t>21/04/2024</t>
  </si>
  <si>
    <t>08/04/2024</t>
  </si>
  <si>
    <t>14/04/2024</t>
  </si>
  <si>
    <t>01/07/2024</t>
  </si>
  <si>
    <t>20/06/2024</t>
  </si>
  <si>
    <t>07/06/2024</t>
  </si>
  <si>
    <t>08/05/2024</t>
  </si>
  <si>
    <t>04/04/2024</t>
  </si>
  <si>
    <t>07/04/2024</t>
  </si>
  <si>
    <t>22/06/2024</t>
  </si>
  <si>
    <t>15/06/2024</t>
  </si>
  <si>
    <t>24/08/2024</t>
  </si>
  <si>
    <t>28/06/2024</t>
  </si>
  <si>
    <t>TOTAL</t>
  </si>
  <si>
    <t>24/06/2024</t>
  </si>
  <si>
    <t>25/04/2024</t>
  </si>
  <si>
    <t>04/05/2024</t>
  </si>
  <si>
    <t>12/04/2024</t>
  </si>
  <si>
    <t>16/06/2024</t>
  </si>
  <si>
    <t>28/04/2024</t>
  </si>
  <si>
    <t>08/06/2024</t>
  </si>
  <si>
    <t>14/06/2024</t>
  </si>
  <si>
    <t>11/05/2024</t>
  </si>
  <si>
    <t>17/06/2024</t>
  </si>
  <si>
    <t>07/05/2024</t>
  </si>
  <si>
    <t>09/05/2024</t>
  </si>
  <si>
    <t>02/05/2024</t>
  </si>
  <si>
    <t>26/04/2024</t>
  </si>
  <si>
    <t>27/05/2024</t>
  </si>
  <si>
    <t>14/05/2024</t>
  </si>
  <si>
    <t>10/04/2024</t>
  </si>
  <si>
    <t>11/04/2024</t>
  </si>
  <si>
    <t>05/07/2023</t>
  </si>
  <si>
    <t>12/07/2023</t>
  </si>
  <si>
    <t>N°Sem</t>
  </si>
  <si>
    <t>CA HEB Brut HT</t>
  </si>
  <si>
    <t>N</t>
  </si>
  <si>
    <t>N-1</t>
  </si>
  <si>
    <t>N VS N-1</t>
  </si>
  <si>
    <t>CA</t>
  </si>
  <si>
    <t>date de création</t>
  </si>
  <si>
    <t>Date de création</t>
  </si>
  <si>
    <t>Date N-1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</si>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</sst>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0.0"/>
    <numFmt numFmtId="166" formatCode="_-* #,##0.0_-;\-* #,##0.0_-;_-* &quot;-&quot;??_-;_-@_-"/>
    <numFmt numFmtId="167" formatCode="_-* #,##0\ &quot;€&quot;_-;\-* #,##0\ &quot;€&quot;_-;_-* &quot;-&quot;??\ &quot;€&quot;_-;_-@_-"/>
    <numFmt numFmtId="168" formatCode="m/d/yyyy;@"/>
    <numFmt numFmtId="169" formatCode="0.0%"/>
    <numFmt numFmtId="170" formatCode="_-* #,##0\ _€_-;\-* #,##0\ _€_-;_-* &quot;-&quot;??\ _€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Segoe U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Calibri"/>
      <family val="2"/>
      <scheme val="minor"/>
    </font>
    <font>
      <b/>
      <sz val="9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DF3ED"/>
        <bgColor indexed="64"/>
      </patternFill>
    </fill>
    <fill>
      <patternFill patternType="solid">
        <fgColor rgb="FFFBDCCD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dotted">
        <color indexed="64"/>
      </bottom>
      <diagonal/>
    </border>
    <border>
      <left style="thin">
        <color indexed="64"/>
      </left>
      <right/>
      <top style="medium">
        <color auto="1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medium">
        <color auto="1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ck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8" fillId="0" borderId="0"/>
    <xf numFmtId="0" fontId="19" fillId="0" borderId="0"/>
    <xf numFmtId="0" fontId="25" fillId="0" borderId="0"/>
    <xf numFmtId="0" fontId="26" fillId="0" borderId="0"/>
    <xf numFmtId="0" fontId="27" fillId="0" borderId="0"/>
  </cellStyleXfs>
  <cellXfs count="207">
    <xf numFmtId="0" fontId="0" fillId="0" borderId="0" xfId="0"/>
    <xf numFmtId="0" fontId="0" fillId="33" borderId="13" xfId="0" applyFill="1" applyBorder="1" applyAlignment="1">
      <alignment horizontal="center"/>
    </xf>
    <xf numFmtId="0" fontId="0" fillId="33" borderId="19" xfId="0" applyFill="1" applyBorder="1" applyAlignment="1">
      <alignment horizontal="center"/>
    </xf>
    <xf numFmtId="0" fontId="0" fillId="33" borderId="20" xfId="0" applyFill="1" applyBorder="1" applyAlignment="1">
      <alignment horizontal="center"/>
    </xf>
    <xf numFmtId="164" fontId="0" fillId="33" borderId="22" xfId="42" applyNumberFormat="1" applyFont="1" applyFill="1" applyBorder="1" applyAlignment="1">
      <alignment horizontal="center"/>
    </xf>
    <xf numFmtId="164" fontId="0" fillId="33" borderId="25" xfId="42" applyNumberFormat="1" applyFont="1" applyFill="1" applyBorder="1" applyAlignment="1">
      <alignment horizontal="center"/>
    </xf>
    <xf numFmtId="0" fontId="0" fillId="33" borderId="18" xfId="0" applyFill="1" applyBorder="1" applyAlignment="1">
      <alignment horizontal="left"/>
    </xf>
    <xf numFmtId="0" fontId="0" fillId="33" borderId="21" xfId="0" applyFill="1" applyBorder="1" applyAlignment="1">
      <alignment horizontal="left"/>
    </xf>
    <xf numFmtId="0" fontId="0" fillId="33" borderId="24" xfId="0" applyFill="1" applyBorder="1" applyAlignment="1">
      <alignment horizontal="left"/>
    </xf>
    <xf numFmtId="0" fontId="16" fillId="33" borderId="14" xfId="0" applyFont="1" applyFill="1" applyBorder="1" applyAlignment="1">
      <alignment horizontal="center"/>
    </xf>
    <xf numFmtId="0" fontId="16" fillId="33" borderId="15" xfId="0" applyFont="1" applyFill="1" applyBorder="1" applyAlignment="1">
      <alignment horizontal="center"/>
    </xf>
    <xf numFmtId="0" fontId="0" fillId="34" borderId="13" xfId="0" applyFill="1" applyBorder="1" applyAlignment="1">
      <alignment horizontal="center"/>
    </xf>
    <xf numFmtId="0" fontId="16" fillId="34" borderId="14" xfId="0" applyFont="1" applyFill="1" applyBorder="1" applyAlignment="1">
      <alignment horizontal="center"/>
    </xf>
    <xf numFmtId="0" fontId="16" fillId="34" borderId="15" xfId="0" applyFont="1" applyFill="1" applyBorder="1" applyAlignment="1">
      <alignment horizontal="center"/>
    </xf>
    <xf numFmtId="0" fontId="0" fillId="34" borderId="18" xfId="0" applyFill="1" applyBorder="1" applyAlignment="1">
      <alignment horizontal="left"/>
    </xf>
    <xf numFmtId="0" fontId="0" fillId="34" borderId="19" xfId="0" applyFill="1" applyBorder="1" applyAlignment="1">
      <alignment horizontal="center"/>
    </xf>
    <xf numFmtId="0" fontId="0" fillId="34" borderId="21" xfId="0" applyFill="1" applyBorder="1" applyAlignment="1">
      <alignment horizontal="left"/>
    </xf>
    <xf numFmtId="164" fontId="0" fillId="34" borderId="22" xfId="42" applyNumberFormat="1" applyFont="1" applyFill="1" applyBorder="1" applyAlignment="1">
      <alignment horizontal="center"/>
    </xf>
    <xf numFmtId="0" fontId="0" fillId="34" borderId="24" xfId="0" applyFill="1" applyBorder="1" applyAlignment="1">
      <alignment horizontal="left"/>
    </xf>
    <xf numFmtId="164" fontId="0" fillId="34" borderId="25" xfId="42" applyNumberFormat="1" applyFont="1" applyFill="1" applyBorder="1" applyAlignment="1">
      <alignment horizontal="center"/>
    </xf>
    <xf numFmtId="0" fontId="0" fillId="35" borderId="13" xfId="0" applyFill="1" applyBorder="1" applyAlignment="1">
      <alignment horizontal="center"/>
    </xf>
    <xf numFmtId="0" fontId="16" fillId="35" borderId="14" xfId="0" applyFont="1" applyFill="1" applyBorder="1" applyAlignment="1">
      <alignment horizontal="center"/>
    </xf>
    <xf numFmtId="0" fontId="16" fillId="35" borderId="15" xfId="0" applyFont="1" applyFill="1" applyBorder="1" applyAlignment="1">
      <alignment horizontal="center"/>
    </xf>
    <xf numFmtId="0" fontId="0" fillId="35" borderId="18" xfId="0" applyFill="1" applyBorder="1" applyAlignment="1">
      <alignment horizontal="left"/>
    </xf>
    <xf numFmtId="0" fontId="0" fillId="35" borderId="19" xfId="0" applyFill="1" applyBorder="1" applyAlignment="1">
      <alignment horizontal="center"/>
    </xf>
    <xf numFmtId="0" fontId="0" fillId="35" borderId="21" xfId="0" applyFill="1" applyBorder="1" applyAlignment="1">
      <alignment horizontal="left"/>
    </xf>
    <xf numFmtId="164" fontId="0" fillId="35" borderId="22" xfId="42" applyNumberFormat="1" applyFont="1" applyFill="1" applyBorder="1" applyAlignment="1">
      <alignment horizontal="center"/>
    </xf>
    <xf numFmtId="0" fontId="0" fillId="35" borderId="24" xfId="0" applyFill="1" applyBorder="1" applyAlignment="1">
      <alignment horizontal="left"/>
    </xf>
    <xf numFmtId="164" fontId="0" fillId="35" borderId="25" xfId="42" applyNumberFormat="1" applyFont="1" applyFill="1" applyBorder="1" applyAlignment="1">
      <alignment horizontal="center"/>
    </xf>
    <xf numFmtId="165" fontId="0" fillId="33" borderId="22" xfId="43" applyNumberFormat="1" applyFont="1" applyFill="1" applyBorder="1" applyAlignment="1">
      <alignment horizontal="center"/>
    </xf>
    <xf numFmtId="165" fontId="0" fillId="33" borderId="25" xfId="43" applyNumberFormat="1" applyFont="1" applyFill="1" applyBorder="1" applyAlignment="1">
      <alignment horizontal="center"/>
    </xf>
    <xf numFmtId="165" fontId="0" fillId="34" borderId="22" xfId="43" applyNumberFormat="1" applyFont="1" applyFill="1" applyBorder="1" applyAlignment="1">
      <alignment horizontal="center"/>
    </xf>
    <xf numFmtId="165" fontId="0" fillId="35" borderId="22" xfId="43" applyNumberFormat="1" applyFont="1" applyFill="1" applyBorder="1" applyAlignment="1">
      <alignment horizontal="center"/>
    </xf>
    <xf numFmtId="0" fontId="0" fillId="33" borderId="26" xfId="0" applyFill="1" applyBorder="1" applyAlignment="1">
      <alignment horizontal="left"/>
    </xf>
    <xf numFmtId="164" fontId="0" fillId="33" borderId="27" xfId="42" applyNumberFormat="1" applyFont="1" applyFill="1" applyBorder="1" applyAlignment="1">
      <alignment horizontal="center"/>
    </xf>
    <xf numFmtId="0" fontId="0" fillId="33" borderId="13" xfId="0" applyFill="1" applyBorder="1" applyAlignment="1">
      <alignment horizontal="center" vertical="center"/>
    </xf>
    <xf numFmtId="0" fontId="16" fillId="33" borderId="14" xfId="0" applyFont="1" applyFill="1" applyBorder="1" applyAlignment="1">
      <alignment horizontal="left"/>
    </xf>
    <xf numFmtId="164" fontId="16" fillId="33" borderId="14" xfId="42" applyNumberFormat="1" applyFont="1" applyFill="1" applyBorder="1" applyAlignment="1">
      <alignment horizontal="center" vertical="center"/>
    </xf>
    <xf numFmtId="165" fontId="16" fillId="33" borderId="14" xfId="43" applyNumberFormat="1" applyFont="1" applyFill="1" applyBorder="1" applyAlignment="1">
      <alignment horizontal="center"/>
    </xf>
    <xf numFmtId="165" fontId="16" fillId="33" borderId="15" xfId="43" applyNumberFormat="1" applyFont="1" applyFill="1" applyBorder="1" applyAlignment="1">
      <alignment horizontal="center"/>
    </xf>
    <xf numFmtId="9" fontId="16" fillId="33" borderId="14" xfId="43" applyFont="1" applyFill="1" applyBorder="1" applyAlignment="1">
      <alignment horizontal="center" vertical="center"/>
    </xf>
    <xf numFmtId="165" fontId="16" fillId="33" borderId="14" xfId="43" applyNumberFormat="1" applyFont="1" applyFill="1" applyBorder="1" applyAlignment="1">
      <alignment horizontal="center" vertical="center"/>
    </xf>
    <xf numFmtId="0" fontId="0" fillId="36" borderId="0" xfId="0" applyFill="1"/>
    <xf numFmtId="14" fontId="0" fillId="36" borderId="0" xfId="0" applyNumberFormat="1" applyFill="1"/>
    <xf numFmtId="165" fontId="0" fillId="33" borderId="27" xfId="43" applyNumberFormat="1" applyFont="1" applyFill="1" applyBorder="1" applyAlignment="1">
      <alignment horizontal="center"/>
    </xf>
    <xf numFmtId="0" fontId="0" fillId="34" borderId="20" xfId="0" applyFill="1" applyBorder="1" applyAlignment="1">
      <alignment horizontal="center"/>
    </xf>
    <xf numFmtId="0" fontId="0" fillId="35" borderId="20" xfId="0" applyFill="1" applyBorder="1" applyAlignment="1">
      <alignment horizontal="center"/>
    </xf>
    <xf numFmtId="0" fontId="0" fillId="33" borderId="30" xfId="0" applyFill="1" applyBorder="1" applyAlignment="1">
      <alignment horizontal="center" vertical="center"/>
    </xf>
    <xf numFmtId="0" fontId="16" fillId="33" borderId="31" xfId="0" applyFont="1" applyFill="1" applyBorder="1" applyAlignment="1">
      <alignment horizontal="left"/>
    </xf>
    <xf numFmtId="164" fontId="16" fillId="33" borderId="31" xfId="42" applyNumberFormat="1" applyFont="1" applyFill="1" applyBorder="1" applyAlignment="1">
      <alignment horizontal="center" vertical="center"/>
    </xf>
    <xf numFmtId="9" fontId="16" fillId="33" borderId="31" xfId="43" applyFont="1" applyFill="1" applyBorder="1" applyAlignment="1">
      <alignment horizontal="center" vertical="center"/>
    </xf>
    <xf numFmtId="165" fontId="16" fillId="33" borderId="31" xfId="43" applyNumberFormat="1" applyFont="1" applyFill="1" applyBorder="1" applyAlignment="1">
      <alignment horizontal="center" vertical="center"/>
    </xf>
    <xf numFmtId="165" fontId="16" fillId="33" borderId="31" xfId="43" applyNumberFormat="1" applyFont="1" applyFill="1" applyBorder="1" applyAlignment="1">
      <alignment horizontal="center"/>
    </xf>
    <xf numFmtId="165" fontId="16" fillId="33" borderId="32" xfId="43" applyNumberFormat="1" applyFont="1" applyFill="1" applyBorder="1" applyAlignment="1">
      <alignment horizontal="center"/>
    </xf>
    <xf numFmtId="0" fontId="0" fillId="33" borderId="19" xfId="0" applyFill="1" applyBorder="1" applyAlignment="1">
      <alignment horizontal="left"/>
    </xf>
    <xf numFmtId="0" fontId="0" fillId="33" borderId="22" xfId="0" applyFill="1" applyBorder="1" applyAlignment="1">
      <alignment horizontal="left"/>
    </xf>
    <xf numFmtId="0" fontId="0" fillId="33" borderId="25" xfId="0" applyFill="1" applyBorder="1" applyAlignment="1">
      <alignment horizontal="left"/>
    </xf>
    <xf numFmtId="166" fontId="0" fillId="33" borderId="22" xfId="42" applyNumberFormat="1" applyFont="1" applyFill="1" applyBorder="1" applyAlignment="1">
      <alignment horizontal="left"/>
    </xf>
    <xf numFmtId="9" fontId="0" fillId="33" borderId="22" xfId="43" applyFont="1" applyFill="1" applyBorder="1" applyAlignment="1">
      <alignment horizontal="center"/>
    </xf>
    <xf numFmtId="9" fontId="0" fillId="33" borderId="25" xfId="43" applyFont="1" applyFill="1" applyBorder="1" applyAlignment="1">
      <alignment horizontal="center"/>
    </xf>
    <xf numFmtId="166" fontId="0" fillId="33" borderId="22" xfId="42" applyNumberFormat="1" applyFont="1" applyFill="1" applyBorder="1" applyAlignment="1">
      <alignment horizontal="center"/>
    </xf>
    <xf numFmtId="0" fontId="16" fillId="33" borderId="13" xfId="0" applyFont="1" applyFill="1" applyBorder="1" applyAlignment="1">
      <alignment horizontal="center"/>
    </xf>
    <xf numFmtId="166" fontId="0" fillId="33" borderId="23" xfId="42" applyNumberFormat="1" applyFont="1" applyFill="1" applyBorder="1" applyAlignment="1">
      <alignment horizontal="center"/>
    </xf>
    <xf numFmtId="166" fontId="0" fillId="33" borderId="25" xfId="42" applyNumberFormat="1" applyFont="1" applyFill="1" applyBorder="1" applyAlignment="1">
      <alignment horizontal="center"/>
    </xf>
    <xf numFmtId="166" fontId="0" fillId="33" borderId="29" xfId="42" applyNumberFormat="1" applyFont="1" applyFill="1" applyBorder="1" applyAlignment="1">
      <alignment horizontal="center"/>
    </xf>
    <xf numFmtId="9" fontId="0" fillId="34" borderId="22" xfId="43" applyFont="1" applyFill="1" applyBorder="1" applyAlignment="1">
      <alignment horizontal="center"/>
    </xf>
    <xf numFmtId="9" fontId="0" fillId="34" borderId="25" xfId="43" applyFont="1" applyFill="1" applyBorder="1" applyAlignment="1">
      <alignment horizontal="center"/>
    </xf>
    <xf numFmtId="166" fontId="0" fillId="34" borderId="22" xfId="42" applyNumberFormat="1" applyFont="1" applyFill="1" applyBorder="1" applyAlignment="1">
      <alignment horizontal="center"/>
    </xf>
    <xf numFmtId="166" fontId="0" fillId="34" borderId="25" xfId="42" applyNumberFormat="1" applyFont="1" applyFill="1" applyBorder="1" applyAlignment="1">
      <alignment horizontal="center"/>
    </xf>
    <xf numFmtId="166" fontId="0" fillId="34" borderId="23" xfId="42" applyNumberFormat="1" applyFont="1" applyFill="1" applyBorder="1" applyAlignment="1">
      <alignment horizontal="center"/>
    </xf>
    <xf numFmtId="166" fontId="0" fillId="34" borderId="29" xfId="42" applyNumberFormat="1" applyFont="1" applyFill="1" applyBorder="1" applyAlignment="1">
      <alignment horizontal="center"/>
    </xf>
    <xf numFmtId="0" fontId="16" fillId="34" borderId="13" xfId="0" applyFont="1" applyFill="1" applyBorder="1" applyAlignment="1">
      <alignment horizontal="center"/>
    </xf>
    <xf numFmtId="0" fontId="0" fillId="34" borderId="19" xfId="0" applyFill="1" applyBorder="1" applyAlignment="1">
      <alignment horizontal="left"/>
    </xf>
    <xf numFmtId="166" fontId="0" fillId="34" borderId="22" xfId="42" applyNumberFormat="1" applyFont="1" applyFill="1" applyBorder="1" applyAlignment="1">
      <alignment horizontal="left"/>
    </xf>
    <xf numFmtId="0" fontId="0" fillId="34" borderId="22" xfId="0" applyFill="1" applyBorder="1" applyAlignment="1">
      <alignment horizontal="left"/>
    </xf>
    <xf numFmtId="0" fontId="0" fillId="34" borderId="25" xfId="0" applyFill="1" applyBorder="1" applyAlignment="1">
      <alignment horizontal="left"/>
    </xf>
    <xf numFmtId="165" fontId="0" fillId="34" borderId="25" xfId="43" applyNumberFormat="1" applyFont="1" applyFill="1" applyBorder="1" applyAlignment="1">
      <alignment horizontal="center"/>
    </xf>
    <xf numFmtId="0" fontId="0" fillId="34" borderId="30" xfId="0" applyFill="1" applyBorder="1" applyAlignment="1">
      <alignment horizontal="center" vertical="center"/>
    </xf>
    <xf numFmtId="0" fontId="16" fillId="34" borderId="31" xfId="0" applyFont="1" applyFill="1" applyBorder="1" applyAlignment="1">
      <alignment horizontal="left"/>
    </xf>
    <xf numFmtId="164" fontId="16" fillId="34" borderId="31" xfId="42" applyNumberFormat="1" applyFont="1" applyFill="1" applyBorder="1" applyAlignment="1">
      <alignment horizontal="center" vertical="center"/>
    </xf>
    <xf numFmtId="9" fontId="16" fillId="34" borderId="31" xfId="43" applyFont="1" applyFill="1" applyBorder="1" applyAlignment="1">
      <alignment horizontal="center" vertical="center"/>
    </xf>
    <xf numFmtId="165" fontId="16" fillId="34" borderId="31" xfId="43" applyNumberFormat="1" applyFont="1" applyFill="1" applyBorder="1" applyAlignment="1">
      <alignment horizontal="center" vertical="center"/>
    </xf>
    <xf numFmtId="165" fontId="16" fillId="34" borderId="31" xfId="43" applyNumberFormat="1" applyFont="1" applyFill="1" applyBorder="1" applyAlignment="1">
      <alignment horizontal="center"/>
    </xf>
    <xf numFmtId="165" fontId="16" fillId="34" borderId="32" xfId="43" applyNumberFormat="1" applyFont="1" applyFill="1" applyBorder="1" applyAlignment="1">
      <alignment horizontal="center"/>
    </xf>
    <xf numFmtId="0" fontId="16" fillId="35" borderId="13" xfId="0" applyFont="1" applyFill="1" applyBorder="1" applyAlignment="1">
      <alignment horizontal="center"/>
    </xf>
    <xf numFmtId="0" fontId="0" fillId="35" borderId="19" xfId="0" applyFill="1" applyBorder="1" applyAlignment="1">
      <alignment horizontal="left"/>
    </xf>
    <xf numFmtId="9" fontId="0" fillId="35" borderId="22" xfId="43" applyFont="1" applyFill="1" applyBorder="1" applyAlignment="1">
      <alignment horizontal="center"/>
    </xf>
    <xf numFmtId="166" fontId="0" fillId="35" borderId="22" xfId="42" applyNumberFormat="1" applyFont="1" applyFill="1" applyBorder="1" applyAlignment="1">
      <alignment horizontal="left"/>
    </xf>
    <xf numFmtId="166" fontId="0" fillId="35" borderId="22" xfId="42" applyNumberFormat="1" applyFont="1" applyFill="1" applyBorder="1" applyAlignment="1">
      <alignment horizontal="center"/>
    </xf>
    <xf numFmtId="166" fontId="0" fillId="35" borderId="23" xfId="42" applyNumberFormat="1" applyFont="1" applyFill="1" applyBorder="1" applyAlignment="1">
      <alignment horizontal="center"/>
    </xf>
    <xf numFmtId="0" fontId="0" fillId="35" borderId="22" xfId="0" applyFill="1" applyBorder="1" applyAlignment="1">
      <alignment horizontal="left"/>
    </xf>
    <xf numFmtId="9" fontId="0" fillId="35" borderId="25" xfId="43" applyFont="1" applyFill="1" applyBorder="1" applyAlignment="1">
      <alignment horizontal="center"/>
    </xf>
    <xf numFmtId="0" fontId="0" fillId="35" borderId="25" xfId="0" applyFill="1" applyBorder="1" applyAlignment="1">
      <alignment horizontal="left"/>
    </xf>
    <xf numFmtId="166" fontId="0" fillId="35" borderId="25" xfId="42" applyNumberFormat="1" applyFont="1" applyFill="1" applyBorder="1" applyAlignment="1">
      <alignment horizontal="center"/>
    </xf>
    <xf numFmtId="165" fontId="0" fillId="35" borderId="25" xfId="43" applyNumberFormat="1" applyFont="1" applyFill="1" applyBorder="1" applyAlignment="1">
      <alignment horizontal="center"/>
    </xf>
    <xf numFmtId="166" fontId="0" fillId="35" borderId="29" xfId="42" applyNumberFormat="1" applyFont="1" applyFill="1" applyBorder="1" applyAlignment="1">
      <alignment horizontal="center"/>
    </xf>
    <xf numFmtId="0" fontId="0" fillId="35" borderId="30" xfId="0" applyFill="1" applyBorder="1" applyAlignment="1">
      <alignment horizontal="center" vertical="center"/>
    </xf>
    <xf numFmtId="0" fontId="16" fillId="35" borderId="31" xfId="0" applyFont="1" applyFill="1" applyBorder="1" applyAlignment="1">
      <alignment horizontal="left"/>
    </xf>
    <xf numFmtId="164" fontId="16" fillId="35" borderId="31" xfId="42" applyNumberFormat="1" applyFont="1" applyFill="1" applyBorder="1" applyAlignment="1">
      <alignment horizontal="center" vertical="center"/>
    </xf>
    <xf numFmtId="9" fontId="16" fillId="35" borderId="31" xfId="43" applyFont="1" applyFill="1" applyBorder="1" applyAlignment="1">
      <alignment horizontal="center" vertical="center"/>
    </xf>
    <xf numFmtId="165" fontId="16" fillId="35" borderId="31" xfId="43" applyNumberFormat="1" applyFont="1" applyFill="1" applyBorder="1" applyAlignment="1">
      <alignment horizontal="center" vertical="center"/>
    </xf>
    <xf numFmtId="165" fontId="16" fillId="35" borderId="31" xfId="43" applyNumberFormat="1" applyFont="1" applyFill="1" applyBorder="1" applyAlignment="1">
      <alignment horizontal="center"/>
    </xf>
    <xf numFmtId="165" fontId="16" fillId="35" borderId="32" xfId="43" applyNumberFormat="1" applyFont="1" applyFill="1" applyBorder="1" applyAlignment="1">
      <alignment horizontal="center"/>
    </xf>
    <xf numFmtId="9" fontId="0" fillId="33" borderId="27" xfId="43" applyFont="1" applyFill="1" applyBorder="1" applyAlignment="1">
      <alignment horizontal="center"/>
    </xf>
    <xf numFmtId="0" fontId="0" fillId="33" borderId="27" xfId="0" applyFill="1" applyBorder="1" applyAlignment="1">
      <alignment horizontal="left"/>
    </xf>
    <xf numFmtId="166" fontId="0" fillId="33" borderId="27" xfId="42" applyNumberFormat="1" applyFont="1" applyFill="1" applyBorder="1" applyAlignment="1">
      <alignment horizontal="center"/>
    </xf>
    <xf numFmtId="166" fontId="0" fillId="33" borderId="28" xfId="42" applyNumberFormat="1" applyFont="1" applyFill="1" applyBorder="1" applyAlignment="1">
      <alignment horizontal="center"/>
    </xf>
    <xf numFmtId="0" fontId="0" fillId="37" borderId="0" xfId="0" applyFill="1"/>
    <xf numFmtId="0" fontId="0" fillId="36" borderId="0" xfId="0" applyFill="1" applyAlignment="1">
      <alignment horizontal="left"/>
    </xf>
    <xf numFmtId="167" fontId="0" fillId="0" borderId="0" xfId="44" applyNumberFormat="1" applyFont="1" applyFill="1"/>
    <xf numFmtId="0" fontId="0" fillId="38" borderId="0" xfId="0" applyFill="1"/>
    <xf numFmtId="0" fontId="0" fillId="34" borderId="26" xfId="0" applyFill="1" applyBorder="1" applyAlignment="1">
      <alignment horizontal="left"/>
    </xf>
    <xf numFmtId="166" fontId="0" fillId="34" borderId="27" xfId="42" applyNumberFormat="1" applyFont="1" applyFill="1" applyBorder="1" applyAlignment="1">
      <alignment horizontal="left"/>
    </xf>
    <xf numFmtId="165" fontId="0" fillId="34" borderId="27" xfId="43" applyNumberFormat="1" applyFont="1" applyFill="1" applyBorder="1" applyAlignment="1">
      <alignment horizontal="center"/>
    </xf>
    <xf numFmtId="0" fontId="0" fillId="34" borderId="13" xfId="0" applyFill="1" applyBorder="1" applyAlignment="1">
      <alignment horizontal="center" vertical="center"/>
    </xf>
    <xf numFmtId="0" fontId="16" fillId="34" borderId="14" xfId="0" applyFont="1" applyFill="1" applyBorder="1" applyAlignment="1">
      <alignment horizontal="left"/>
    </xf>
    <xf numFmtId="164" fontId="16" fillId="34" borderId="14" xfId="42" applyNumberFormat="1" applyFont="1" applyFill="1" applyBorder="1" applyAlignment="1">
      <alignment horizontal="center" vertical="center"/>
    </xf>
    <xf numFmtId="9" fontId="16" fillId="34" borderId="14" xfId="43" applyFont="1" applyFill="1" applyBorder="1" applyAlignment="1">
      <alignment horizontal="center" vertical="center"/>
    </xf>
    <xf numFmtId="165" fontId="16" fillId="34" borderId="14" xfId="43" applyNumberFormat="1" applyFont="1" applyFill="1" applyBorder="1" applyAlignment="1">
      <alignment horizontal="center" vertical="center"/>
    </xf>
    <xf numFmtId="165" fontId="16" fillId="34" borderId="14" xfId="43" applyNumberFormat="1" applyFont="1" applyFill="1" applyBorder="1" applyAlignment="1">
      <alignment horizontal="center"/>
    </xf>
    <xf numFmtId="165" fontId="16" fillId="34" borderId="15" xfId="43" applyNumberFormat="1" applyFont="1" applyFill="1" applyBorder="1" applyAlignment="1">
      <alignment horizontal="center"/>
    </xf>
    <xf numFmtId="0" fontId="0" fillId="35" borderId="26" xfId="0" applyFill="1" applyBorder="1" applyAlignment="1">
      <alignment horizontal="left"/>
    </xf>
    <xf numFmtId="0" fontId="0" fillId="35" borderId="13" xfId="0" applyFill="1" applyBorder="1" applyAlignment="1">
      <alignment horizontal="center" vertical="center"/>
    </xf>
    <xf numFmtId="0" fontId="16" fillId="35" borderId="14" xfId="0" applyFont="1" applyFill="1" applyBorder="1" applyAlignment="1">
      <alignment horizontal="left"/>
    </xf>
    <xf numFmtId="164" fontId="16" fillId="35" borderId="14" xfId="42" applyNumberFormat="1" applyFont="1" applyFill="1" applyBorder="1" applyAlignment="1">
      <alignment horizontal="center" vertical="center"/>
    </xf>
    <xf numFmtId="9" fontId="16" fillId="35" borderId="14" xfId="43" applyFont="1" applyFill="1" applyBorder="1" applyAlignment="1">
      <alignment horizontal="center" vertical="center"/>
    </xf>
    <xf numFmtId="165" fontId="16" fillId="35" borderId="14" xfId="43" applyNumberFormat="1" applyFont="1" applyFill="1" applyBorder="1" applyAlignment="1">
      <alignment horizontal="center" vertical="center"/>
    </xf>
    <xf numFmtId="165" fontId="16" fillId="35" borderId="14" xfId="43" applyNumberFormat="1" applyFont="1" applyFill="1" applyBorder="1" applyAlignment="1">
      <alignment horizontal="center"/>
    </xf>
    <xf numFmtId="165" fontId="16" fillId="35" borderId="15" xfId="43" applyNumberFormat="1" applyFont="1" applyFill="1" applyBorder="1" applyAlignment="1">
      <alignment horizontal="center"/>
    </xf>
    <xf numFmtId="9" fontId="0" fillId="35" borderId="19" xfId="43" applyFont="1" applyFill="1" applyBorder="1" applyAlignment="1">
      <alignment horizontal="center"/>
    </xf>
    <xf numFmtId="0" fontId="19" fillId="0" borderId="0" xfId="46"/>
    <xf numFmtId="14" fontId="20" fillId="39" borderId="0" xfId="46" applyNumberFormat="1" applyFont="1" applyFill="1" applyAlignment="1">
      <alignment wrapText="1"/>
    </xf>
    <xf numFmtId="14" fontId="19" fillId="39" borderId="0" xfId="46" applyNumberFormat="1" applyFill="1"/>
    <xf numFmtId="0" fontId="21" fillId="0" borderId="0" xfId="46" applyFont="1" applyAlignment="1">
      <alignment horizontal="center"/>
    </xf>
    <xf numFmtId="4" fontId="19" fillId="0" borderId="0" xfId="46" applyNumberFormat="1"/>
    <xf numFmtId="168" fontId="19" fillId="0" borderId="0" xfId="46" applyNumberFormat="1"/>
    <xf numFmtId="14" fontId="0" fillId="0" borderId="0" xfId="0" applyNumberFormat="1"/>
    <xf numFmtId="0" fontId="24" fillId="0" borderId="33" xfId="0" applyFont="1" applyBorder="1" applyAlignment="1">
      <alignment horizontal="center" vertical="center"/>
    </xf>
    <xf numFmtId="0" fontId="18" fillId="0" borderId="0" xfId="45"/>
    <xf numFmtId="0" fontId="24" fillId="0" borderId="33" xfId="45" applyFont="1" applyBorder="1" applyAlignment="1">
      <alignment horizontal="center" vertical="center"/>
    </xf>
    <xf numFmtId="14" fontId="18" fillId="0" borderId="0" xfId="45" applyNumberFormat="1"/>
    <xf numFmtId="170" fontId="22" fillId="42" borderId="40" xfId="42" applyNumberFormat="1" applyFont="1" applyFill="1" applyBorder="1" applyAlignment="1">
      <alignment horizontal="center" vertical="center" wrapText="1"/>
    </xf>
    <xf numFmtId="170" fontId="1" fillId="42" borderId="41" xfId="42" applyNumberFormat="1" applyFont="1" applyFill="1" applyBorder="1" applyAlignment="1">
      <alignment horizontal="center" vertical="center" wrapText="1"/>
    </xf>
    <xf numFmtId="0" fontId="1" fillId="42" borderId="42" xfId="0" applyFont="1" applyFill="1" applyBorder="1" applyAlignment="1">
      <alignment horizontal="center" vertical="center" wrapText="1"/>
    </xf>
    <xf numFmtId="16" fontId="22" fillId="0" borderId="44" xfId="0" applyNumberFormat="1" applyFont="1" applyBorder="1" applyAlignment="1">
      <alignment horizontal="center" vertical="center"/>
    </xf>
    <xf numFmtId="170" fontId="28" fillId="43" borderId="47" xfId="42" applyNumberFormat="1" applyFont="1" applyFill="1" applyBorder="1" applyAlignment="1" applyProtection="1">
      <alignment horizontal="center" vertical="center"/>
      <protection locked="0"/>
    </xf>
    <xf numFmtId="9" fontId="28" fillId="0" borderId="48" xfId="43" applyFont="1" applyBorder="1" applyAlignment="1">
      <alignment horizontal="center" vertical="center"/>
    </xf>
    <xf numFmtId="16" fontId="22" fillId="0" borderId="49" xfId="0" applyNumberFormat="1" applyFont="1" applyBorder="1" applyAlignment="1">
      <alignment horizontal="center" vertical="center"/>
    </xf>
    <xf numFmtId="170" fontId="28" fillId="43" borderId="55" xfId="42" applyNumberFormat="1" applyFont="1" applyFill="1" applyBorder="1" applyAlignment="1" applyProtection="1">
      <alignment horizontal="center" vertical="center"/>
      <protection locked="0"/>
    </xf>
    <xf numFmtId="9" fontId="28" fillId="0" borderId="53" xfId="43" applyFont="1" applyBorder="1" applyAlignment="1">
      <alignment horizontal="center" vertical="center"/>
    </xf>
    <xf numFmtId="16" fontId="22" fillId="0" borderId="56" xfId="0" applyNumberFormat="1" applyFont="1" applyBorder="1" applyAlignment="1">
      <alignment horizontal="center" vertical="center"/>
    </xf>
    <xf numFmtId="170" fontId="28" fillId="43" borderId="58" xfId="42" applyNumberFormat="1" applyFont="1" applyFill="1" applyBorder="1" applyAlignment="1" applyProtection="1">
      <alignment horizontal="center" vertical="center"/>
      <protection locked="0"/>
    </xf>
    <xf numFmtId="16" fontId="22" fillId="42" borderId="44" xfId="0" applyNumberFormat="1" applyFont="1" applyFill="1" applyBorder="1" applyAlignment="1">
      <alignment horizontal="center" vertical="center"/>
    </xf>
    <xf numFmtId="9" fontId="28" fillId="42" borderId="48" xfId="43" applyFont="1" applyFill="1" applyBorder="1" applyAlignment="1">
      <alignment horizontal="center" vertical="center"/>
    </xf>
    <xf numFmtId="16" fontId="22" fillId="42" borderId="59" xfId="0" applyNumberFormat="1" applyFont="1" applyFill="1" applyBorder="1" applyAlignment="1">
      <alignment horizontal="center" vertical="center"/>
    </xf>
    <xf numFmtId="170" fontId="28" fillId="43" borderId="62" xfId="42" applyNumberFormat="1" applyFont="1" applyFill="1" applyBorder="1" applyAlignment="1" applyProtection="1">
      <alignment horizontal="center" vertical="center"/>
      <protection locked="0"/>
    </xf>
    <xf numFmtId="9" fontId="28" fillId="42" borderId="63" xfId="43" applyFont="1" applyFill="1" applyBorder="1" applyAlignment="1">
      <alignment horizontal="center" vertical="center"/>
    </xf>
    <xf numFmtId="16" fontId="22" fillId="0" borderId="64" xfId="0" applyNumberFormat="1" applyFont="1" applyBorder="1" applyAlignment="1">
      <alignment horizontal="center" vertical="center"/>
    </xf>
    <xf numFmtId="170" fontId="28" fillId="43" borderId="52" xfId="42" applyNumberFormat="1" applyFont="1" applyFill="1" applyBorder="1" applyAlignment="1" applyProtection="1">
      <alignment horizontal="center" vertical="center"/>
      <protection locked="0"/>
    </xf>
    <xf numFmtId="9" fontId="28" fillId="0" borderId="43" xfId="43" applyFont="1" applyBorder="1" applyAlignment="1">
      <alignment horizontal="center" vertical="center"/>
    </xf>
    <xf numFmtId="9" fontId="28" fillId="0" borderId="67" xfId="43" applyFont="1" applyBorder="1" applyAlignment="1">
      <alignment horizontal="center" vertical="center"/>
    </xf>
    <xf numFmtId="16" fontId="22" fillId="42" borderId="49" xfId="0" applyNumberFormat="1" applyFont="1" applyFill="1" applyBorder="1" applyAlignment="1">
      <alignment horizontal="center" vertical="center"/>
    </xf>
    <xf numFmtId="170" fontId="28" fillId="43" borderId="55" xfId="42" applyNumberFormat="1" applyFont="1" applyFill="1" applyBorder="1" applyAlignment="1" applyProtection="1">
      <alignment horizontal="center" vertical="center"/>
    </xf>
    <xf numFmtId="9" fontId="28" fillId="0" borderId="63" xfId="43" applyFont="1" applyBorder="1" applyAlignment="1">
      <alignment horizontal="center" vertical="center"/>
    </xf>
    <xf numFmtId="170" fontId="23" fillId="39" borderId="69" xfId="38" applyNumberFormat="1" applyFont="1" applyFill="1" applyBorder="1" applyAlignment="1">
      <alignment horizontal="center" vertical="center"/>
    </xf>
    <xf numFmtId="170" fontId="23" fillId="44" borderId="70" xfId="22" applyNumberFormat="1" applyFont="1" applyFill="1" applyBorder="1" applyAlignment="1">
      <alignment horizontal="center" vertical="center"/>
    </xf>
    <xf numFmtId="169" fontId="29" fillId="0" borderId="71" xfId="43" applyNumberFormat="1" applyFont="1" applyBorder="1" applyAlignment="1">
      <alignment horizontal="center" vertical="center"/>
    </xf>
    <xf numFmtId="1" fontId="22" fillId="0" borderId="45" xfId="0" applyNumberFormat="1" applyFont="1" applyBorder="1" applyAlignment="1">
      <alignment horizontal="center" vertical="center" wrapText="1"/>
    </xf>
    <xf numFmtId="1" fontId="22" fillId="0" borderId="54" xfId="0" applyNumberFormat="1" applyFont="1" applyBorder="1" applyAlignment="1">
      <alignment horizontal="center" vertical="center" wrapText="1"/>
    </xf>
    <xf numFmtId="1" fontId="22" fillId="0" borderId="57" xfId="0" applyNumberFormat="1" applyFont="1" applyBorder="1" applyAlignment="1">
      <alignment horizontal="center" vertical="center" wrapText="1"/>
    </xf>
    <xf numFmtId="1" fontId="22" fillId="42" borderId="45" xfId="0" applyNumberFormat="1" applyFont="1" applyFill="1" applyBorder="1" applyAlignment="1">
      <alignment horizontal="center" vertical="center" wrapText="1"/>
    </xf>
    <xf numFmtId="1" fontId="22" fillId="42" borderId="60" xfId="0" applyNumberFormat="1" applyFont="1" applyFill="1" applyBorder="1" applyAlignment="1">
      <alignment horizontal="center" vertical="center" wrapText="1"/>
    </xf>
    <xf numFmtId="1" fontId="22" fillId="0" borderId="65" xfId="0" applyNumberFormat="1" applyFont="1" applyBorder="1" applyAlignment="1">
      <alignment horizontal="center" vertical="center" wrapText="1"/>
    </xf>
    <xf numFmtId="1" fontId="22" fillId="42" borderId="54" xfId="0" applyNumberFormat="1" applyFont="1" applyFill="1" applyBorder="1" applyAlignment="1">
      <alignment horizontal="center" vertical="center" wrapText="1"/>
    </xf>
    <xf numFmtId="2" fontId="21" fillId="0" borderId="0" xfId="42" applyNumberFormat="1" applyFont="1" applyAlignment="1">
      <alignment horizontal="center"/>
    </xf>
    <xf numFmtId="14" fontId="24" fillId="0" borderId="33" xfId="45" applyNumberFormat="1" applyFont="1" applyBorder="1" applyAlignment="1">
      <alignment horizontal="center" vertical="center"/>
    </xf>
    <xf numFmtId="164" fontId="28" fillId="40" borderId="46" xfId="42" applyNumberFormat="1" applyFont="1" applyFill="1" applyBorder="1" applyAlignment="1" applyProtection="1">
      <alignment horizontal="center" vertical="center"/>
      <protection locked="0"/>
    </xf>
    <xf numFmtId="164" fontId="28" fillId="40" borderId="50" xfId="42" applyNumberFormat="1" applyFont="1" applyFill="1" applyBorder="1" applyAlignment="1" applyProtection="1">
      <alignment horizontal="center" vertical="center" wrapText="1"/>
      <protection locked="0"/>
    </xf>
    <xf numFmtId="164" fontId="28" fillId="40" borderId="46" xfId="42" applyNumberFormat="1" applyFont="1" applyFill="1" applyBorder="1" applyAlignment="1" applyProtection="1">
      <alignment horizontal="center" vertical="center" wrapText="1"/>
      <protection locked="0"/>
    </xf>
    <xf numFmtId="164" fontId="28" fillId="40" borderId="61" xfId="42" applyNumberFormat="1" applyFont="1" applyFill="1" applyBorder="1" applyAlignment="1" applyProtection="1">
      <alignment horizontal="center" vertical="center" wrapText="1"/>
      <protection locked="0"/>
    </xf>
    <xf numFmtId="164" fontId="28" fillId="40" borderId="66" xfId="42" applyNumberFormat="1" applyFont="1" applyFill="1" applyBorder="1" applyAlignment="1" applyProtection="1">
      <alignment horizontal="center" vertical="center" wrapText="1"/>
      <protection locked="0"/>
    </xf>
    <xf numFmtId="164" fontId="28" fillId="40" borderId="51" xfId="42" applyNumberFormat="1" applyFont="1" applyFill="1" applyBorder="1" applyAlignment="1" applyProtection="1">
      <alignment horizontal="center" vertical="center" wrapText="1"/>
      <protection locked="0"/>
    </xf>
    <xf numFmtId="164" fontId="28" fillId="40" borderId="50" xfId="42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right"/>
    </xf>
    <xf numFmtId="170" fontId="13" fillId="41" borderId="68" xfId="42" applyNumberFormat="1" applyFont="1" applyFill="1" applyBorder="1" applyAlignment="1">
      <alignment horizontal="center" vertical="center"/>
    </xf>
    <xf numFmtId="170" fontId="13" fillId="41" borderId="14" xfId="42" applyNumberFormat="1" applyFont="1" applyFill="1" applyBorder="1" applyAlignment="1">
      <alignment horizontal="center" vertical="center"/>
    </xf>
    <xf numFmtId="170" fontId="13" fillId="41" borderId="35" xfId="42" applyNumberFormat="1" applyFont="1" applyFill="1" applyBorder="1" applyAlignment="1">
      <alignment horizontal="center" vertical="center"/>
    </xf>
    <xf numFmtId="170" fontId="13" fillId="41" borderId="39" xfId="42" applyNumberFormat="1" applyFont="1" applyFill="1" applyBorder="1" applyAlignment="1">
      <alignment horizontal="center" vertical="center"/>
    </xf>
    <xf numFmtId="16" fontId="13" fillId="41" borderId="36" xfId="0" applyNumberFormat="1" applyFont="1" applyFill="1" applyBorder="1" applyAlignment="1">
      <alignment horizontal="center" vertical="center" wrapText="1"/>
    </xf>
    <xf numFmtId="16" fontId="13" fillId="41" borderId="37" xfId="0" applyNumberFormat="1" applyFont="1" applyFill="1" applyBorder="1" applyAlignment="1">
      <alignment horizontal="center" vertical="center" wrapText="1"/>
    </xf>
    <xf numFmtId="170" fontId="13" fillId="41" borderId="34" xfId="42" applyNumberFormat="1" applyFont="1" applyFill="1" applyBorder="1" applyAlignment="1">
      <alignment horizontal="center" vertical="center"/>
    </xf>
    <xf numFmtId="170" fontId="13" fillId="41" borderId="38" xfId="42" applyNumberFormat="1" applyFont="1" applyFill="1" applyBorder="1" applyAlignment="1">
      <alignment horizontal="center" vertical="center"/>
    </xf>
    <xf numFmtId="0" fontId="0" fillId="34" borderId="10" xfId="0" applyFill="1" applyBorder="1" applyAlignment="1">
      <alignment horizontal="center"/>
    </xf>
    <xf numFmtId="0" fontId="0" fillId="34" borderId="11" xfId="0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0" fillId="34" borderId="16" xfId="0" applyFill="1" applyBorder="1" applyAlignment="1">
      <alignment horizontal="center" vertical="center"/>
    </xf>
    <xf numFmtId="0" fontId="0" fillId="35" borderId="10" xfId="0" applyFill="1" applyBorder="1" applyAlignment="1">
      <alignment horizontal="center"/>
    </xf>
    <xf numFmtId="0" fontId="0" fillId="35" borderId="11" xfId="0" applyFill="1" applyBorder="1" applyAlignment="1">
      <alignment horizontal="center"/>
    </xf>
    <xf numFmtId="0" fontId="0" fillId="35" borderId="12" xfId="0" applyFill="1" applyBorder="1" applyAlignment="1">
      <alignment horizontal="center"/>
    </xf>
    <xf numFmtId="0" fontId="0" fillId="35" borderId="16" xfId="0" applyFill="1" applyBorder="1" applyAlignment="1">
      <alignment horizontal="center" vertical="center"/>
    </xf>
    <xf numFmtId="0" fontId="0" fillId="34" borderId="17" xfId="0" applyFill="1" applyBorder="1" applyAlignment="1">
      <alignment horizontal="center" vertical="center"/>
    </xf>
    <xf numFmtId="0" fontId="0" fillId="35" borderId="17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33" borderId="16" xfId="0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</cellXfs>
  <cellStyles count="50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" xfId="42" builtinId="3"/>
    <cellStyle name="Monétaire" xfId="44" builtinId="4"/>
    <cellStyle name="Neutre" xfId="8" builtinId="28" customBuiltin="1"/>
    <cellStyle name="Normal" xfId="0" builtinId="0"/>
    <cellStyle name="Normal 2" xfId="45" xr:uid="{F411DD3B-6C81-44C3-9360-00C0E6C677C8}"/>
    <cellStyle name="Normal 3" xfId="46" xr:uid="{06B0E3D7-9F76-49B9-9E08-C0B3149AA61B}"/>
    <cellStyle name="Normal 4" xfId="47" xr:uid="{AF3735E9-17F7-42CD-9275-F39671BBF02C}"/>
    <cellStyle name="Normal 5" xfId="48" xr:uid="{CD3BD7C0-343D-413B-9978-F82D3068A7D0}"/>
    <cellStyle name="Normal 6" xfId="49" xr:uid="{26A3C305-8D02-4139-911B-18853773D022}"/>
    <cellStyle name="Note" xfId="15" builtinId="10" customBuiltin="1"/>
    <cellStyle name="Pourcentage" xfId="43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9"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theme="9"/>
      </font>
    </dxf>
    <dxf>
      <font>
        <color rgb="FFFF3399"/>
      </font>
    </dxf>
    <dxf>
      <font>
        <color auto="1"/>
      </font>
      <fill>
        <patternFill patternType="none">
          <bgColor auto="1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AB97"/>
      <color rgb="FFFF3300"/>
      <color rgb="FFCC3300"/>
      <color rgb="FFFF3399"/>
      <color rgb="FFFFF597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V:\REVENUE%20MANAGEMENT%20-%20PLANNING\Diffus\BBD%20reporting%20VA%20groupe%202024%20CDG%20v2.xlsx" TargetMode="External"/><Relationship Id="rId1" Type="http://schemas.openxmlformats.org/officeDocument/2006/relationships/externalLinkPath" Target="file:///V:\REVENUE%20MANAGEMENT%20-%20PLANNING\Diffus\BBD%20reporting%20VA%20groupe%202024%20CDG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V:\REVENUE%20MANAGEMENT%20-%20PLANNING\Diffus\BBD%20reporting%20VA%20groupe%202024%20CDG.xlsx" TargetMode="External"/><Relationship Id="rId1" Type="http://schemas.openxmlformats.org/officeDocument/2006/relationships/externalLinkPath" Target="file:///V:\REVENUE%20MANAGEMENT%20-%20PLANNING\Diffus\BBD%20reporting%20VA%20groupe%202024%20CD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ramètres"/>
      <sheetName val="Prestas gestion"/>
      <sheetName val="Resalys hors diffus"/>
      <sheetName val="Resalys Diffus"/>
      <sheetName val="Ventes intermédiées"/>
      <sheetName val="RECAP Diffus"/>
      <sheetName val="BDD Arkiane"/>
      <sheetName val="BDD Avantio"/>
      <sheetName val="BDD Avantio 2024"/>
      <sheetName val="BDD Avantio 2024 201124"/>
      <sheetName val="Feuil1"/>
      <sheetName val="BDD Avantio 2023"/>
      <sheetName val="Mix client"/>
      <sheetName val="Pick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ramètres"/>
      <sheetName val="Prestas gestion"/>
      <sheetName val="Resalys hors diffus"/>
      <sheetName val="Resalys Diffus"/>
      <sheetName val="Ventes intermédiées"/>
      <sheetName val="RECAP Diffus"/>
      <sheetName val="BDD Arkiane"/>
      <sheetName val="BDD Avantio"/>
      <sheetName val="BDD Avantio 2024"/>
      <sheetName val="Feuil1"/>
      <sheetName val="BDD Avantio 2023"/>
      <sheetName val="Mix client"/>
      <sheetName val="Pick up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BEEC3-5EC7-4F34-B98C-39C335E0F5F6}">
  <dimension ref="A1:E56"/>
  <sheetViews>
    <sheetView tabSelected="1" workbookViewId="0">
      <selection activeCell="E39" sqref="E39"/>
    </sheetView>
  </sheetViews>
  <sheetFormatPr baseColWidth="10" defaultRowHeight="14.4" x14ac:dyDescent="0.3"/>
  <sheetData>
    <row r="1" spans="1:5" ht="15" thickBot="1" x14ac:dyDescent="0.35">
      <c r="A1" s="183" t="s">
        <v>137</v>
      </c>
      <c r="B1" s="136">
        <f ca="1">D1-364</f>
        <v>45036</v>
      </c>
      <c r="C1" s="183" t="s">
        <v>138</v>
      </c>
      <c r="D1" s="136">
        <f ca="1">TODAY()</f>
        <v>45400</v>
      </c>
    </row>
    <row r="2" spans="1:5" ht="15.6" thickTop="1" thickBot="1" x14ac:dyDescent="0.35">
      <c r="A2" s="190" t="s">
        <v>8</v>
      </c>
      <c r="B2" s="186" t="s">
        <v>129</v>
      </c>
      <c r="C2" s="188" t="s">
        <v>130</v>
      </c>
      <c r="D2" s="189"/>
      <c r="E2" s="189"/>
    </row>
    <row r="3" spans="1:5" ht="15" thickBot="1" x14ac:dyDescent="0.35">
      <c r="A3" s="191"/>
      <c r="B3" s="187"/>
      <c r="C3" s="141" t="s">
        <v>131</v>
      </c>
      <c r="D3" s="142" t="s">
        <v>132</v>
      </c>
      <c r="E3" s="143" t="s">
        <v>133</v>
      </c>
    </row>
    <row r="4" spans="1:5" x14ac:dyDescent="0.3">
      <c r="A4" s="144">
        <v>45199</v>
      </c>
      <c r="B4" s="167">
        <v>40</v>
      </c>
      <c r="C4" s="176" cm="1">
        <f t="array" ref="C4">SUMPRODUCT((BDD!$H$1:$NC$1=Semaine!B4)*(BDD!$H$4:$NC$375))</f>
        <v>0</v>
      </c>
      <c r="D4" s="145" t="e" cm="1">
        <f t="array" aca="1" ref="D4" ca="1">SUMPRODUCT(('BDD N-1'!H1:ND1=Semaine!B4)*('BDD N-1'!$A$4:$A$32&lt;=$B$1)*('BDD N-1'!$H$4:$NM$32))</f>
        <v>#N/A</v>
      </c>
      <c r="E4" s="146"/>
    </row>
    <row r="5" spans="1:5" x14ac:dyDescent="0.3">
      <c r="A5" s="147">
        <v>45206</v>
      </c>
      <c r="B5" s="168">
        <v>41</v>
      </c>
      <c r="C5" s="177" cm="1">
        <f t="array" ref="C5">SUMPRODUCT((BDD!$H$1:$NC$1=Semaine!B5)*(BDD!$H$4:$NC$375))</f>
        <v>0</v>
      </c>
      <c r="D5" s="148" t="e" cm="1">
        <f t="array" aca="1" ref="D5" ca="1">SUMPRODUCT(('BDD N-1'!H2:ND2=Semaine!B5)*('BDD N-1'!$A$4:$A$32&lt;=$B$1)*('BDD N-1'!$H$4:$NM$32))</f>
        <v>#N/A</v>
      </c>
      <c r="E5" s="149"/>
    </row>
    <row r="6" spans="1:5" ht="15" thickBot="1" x14ac:dyDescent="0.35">
      <c r="A6" s="150">
        <v>45213</v>
      </c>
      <c r="B6" s="169">
        <v>42</v>
      </c>
      <c r="C6" s="177" cm="1">
        <f t="array" ref="C6">SUMPRODUCT((BDD!$H$1:$NC$1=Semaine!B6)*(BDD!$H$4:$NC$375))</f>
        <v>0</v>
      </c>
      <c r="D6" s="148" t="e" cm="1">
        <f t="array" aca="1" ref="D6" ca="1">SUMPRODUCT(('BDD N-1'!H3:ND3=Semaine!B6)*('BDD N-1'!$A$4:$A$32&lt;=$B$1)*('BDD N-1'!$H$4:$NM$32))</f>
        <v>#N/A</v>
      </c>
      <c r="E6" s="149"/>
    </row>
    <row r="7" spans="1:5" x14ac:dyDescent="0.3">
      <c r="A7" s="152">
        <v>45220</v>
      </c>
      <c r="B7" s="170">
        <v>43</v>
      </c>
      <c r="C7" s="178" cm="1">
        <f t="array" ref="C7">SUMPRODUCT((BDD!$H$1:$NC$1=Semaine!B7)*(BDD!$H$4:$NC$375))</f>
        <v>0</v>
      </c>
      <c r="D7" s="145" t="e" cm="1">
        <f t="array" aca="1" ref="D7" ca="1">SUMPRODUCT(('BDD N-1'!H4:ND4=Semaine!B7)*('BDD N-1'!$A$4:$A$32&lt;=$B$1)*('BDD N-1'!$H$4:$NM$32))</f>
        <v>#N/A</v>
      </c>
      <c r="E7" s="153"/>
    </row>
    <row r="8" spans="1:5" ht="15" thickBot="1" x14ac:dyDescent="0.35">
      <c r="A8" s="154">
        <v>45227</v>
      </c>
      <c r="B8" s="171">
        <v>44</v>
      </c>
      <c r="C8" s="179" cm="1">
        <f t="array" ref="C8">SUMPRODUCT((BDD!$H$1:$NC$1=Semaine!B8)*(BDD!$H$4:$NC$375))</f>
        <v>0</v>
      </c>
      <c r="D8" s="155" t="e" cm="1">
        <f t="array" aca="1" ref="D8" ca="1">SUMPRODUCT(('BDD N-1'!H5:ND5=Semaine!B8)*('BDD N-1'!$A$4:$A$32&lt;=$B$1)*('BDD N-1'!$H$4:$NM$32))</f>
        <v>#N/A</v>
      </c>
      <c r="E8" s="156"/>
    </row>
    <row r="9" spans="1:5" x14ac:dyDescent="0.3">
      <c r="A9" s="147">
        <v>45234</v>
      </c>
      <c r="B9" s="168">
        <v>45</v>
      </c>
      <c r="C9" s="177" cm="1">
        <f t="array" ref="C9">SUMPRODUCT((BDD!$H$1:$NC$1=Semaine!B9)*(BDD!$H$4:$NC$375))</f>
        <v>0</v>
      </c>
      <c r="D9" s="148" t="e" cm="1">
        <f t="array" aca="1" ref="D9" ca="1">SUMPRODUCT(('BDD N-1'!H6:ND6=Semaine!B9)*('BDD N-1'!$A$4:$A$32&lt;=$B$1)*('BDD N-1'!$H$4:$NM$32))</f>
        <v>#N/A</v>
      </c>
      <c r="E9" s="149"/>
    </row>
    <row r="10" spans="1:5" x14ac:dyDescent="0.3">
      <c r="A10" s="147">
        <v>45241</v>
      </c>
      <c r="B10" s="168">
        <v>46</v>
      </c>
      <c r="C10" s="177" cm="1">
        <f t="array" ref="C10">SUMPRODUCT((BDD!$H$1:$NC$1=Semaine!B10)*(BDD!$H$4:$NC$375))</f>
        <v>0</v>
      </c>
      <c r="D10" s="148" t="e" cm="1">
        <f t="array" aca="1" ref="D10" ca="1">SUMPRODUCT(('BDD N-1'!H7:ND7=Semaine!B10)*('BDD N-1'!$A$4:$A$32&lt;=$B$1)*('BDD N-1'!$H$4:$NM$32))</f>
        <v>#N/A</v>
      </c>
      <c r="E10" s="149"/>
    </row>
    <row r="11" spans="1:5" x14ac:dyDescent="0.3">
      <c r="A11" s="147">
        <v>45248</v>
      </c>
      <c r="B11" s="168">
        <v>47</v>
      </c>
      <c r="C11" s="177" cm="1">
        <f t="array" ref="C11">SUMPRODUCT((BDD!$H$1:$NC$1=Semaine!B11)*(BDD!$H$4:$NC$375))</f>
        <v>0</v>
      </c>
      <c r="D11" s="148" t="e" cm="1">
        <f t="array" aca="1" ref="D11" ca="1">SUMPRODUCT(('BDD N-1'!H8:ND8=Semaine!B11)*('BDD N-1'!$A$4:$A$32&lt;=$B$1)*('BDD N-1'!$H$4:$NM$32))</f>
        <v>#N/A</v>
      </c>
      <c r="E11" s="149"/>
    </row>
    <row r="12" spans="1:5" x14ac:dyDescent="0.3">
      <c r="A12" s="147">
        <v>45255</v>
      </c>
      <c r="B12" s="168">
        <v>48</v>
      </c>
      <c r="C12" s="177" cm="1">
        <f t="array" ref="C12">SUMPRODUCT((BDD!$H$1:$NC$1=Semaine!B12)*(BDD!$H$4:$NC$375))</f>
        <v>0</v>
      </c>
      <c r="D12" s="148" t="e" cm="1">
        <f t="array" aca="1" ref="D12" ca="1">SUMPRODUCT(('BDD N-1'!H9:ND9=Semaine!B12)*('BDD N-1'!$A$4:$A$32&lt;=$B$1)*('BDD N-1'!$H$4:$NM$32))</f>
        <v>#N/A</v>
      </c>
      <c r="E12" s="149"/>
    </row>
    <row r="13" spans="1:5" x14ac:dyDescent="0.3">
      <c r="A13" s="147">
        <v>45262</v>
      </c>
      <c r="B13" s="168">
        <v>49</v>
      </c>
      <c r="C13" s="177" cm="1">
        <f t="array" ref="C13">SUMPRODUCT((BDD!$H$1:$NC$1=Semaine!B13)*(BDD!$H$4:$NC$375))</f>
        <v>0</v>
      </c>
      <c r="D13" s="148" t="e" cm="1">
        <f t="array" aca="1" ref="D13" ca="1">SUMPRODUCT(('BDD N-1'!H10:ND10=Semaine!B13)*('BDD N-1'!$A$4:$A$32&lt;=$B$1)*('BDD N-1'!$H$4:$NM$32))</f>
        <v>#N/A</v>
      </c>
      <c r="E13" s="149"/>
    </row>
    <row r="14" spans="1:5" x14ac:dyDescent="0.3">
      <c r="A14" s="147">
        <v>45269</v>
      </c>
      <c r="B14" s="168">
        <v>50</v>
      </c>
      <c r="C14" s="177" cm="1">
        <f t="array" ref="C14">SUMPRODUCT((BDD!$H$1:$NC$1=Semaine!B14)*(BDD!$H$4:$NC$375))</f>
        <v>0</v>
      </c>
      <c r="D14" s="148" t="e" cm="1">
        <f t="array" aca="1" ref="D14" ca="1">SUMPRODUCT(('BDD N-1'!H11:ND11=Semaine!B14)*('BDD N-1'!$A$4:$A$32&lt;=$B$1)*('BDD N-1'!$H$4:$NM$32))</f>
        <v>#N/A</v>
      </c>
      <c r="E14" s="149"/>
    </row>
    <row r="15" spans="1:5" ht="15" thickBot="1" x14ac:dyDescent="0.35">
      <c r="A15" s="150">
        <v>45276</v>
      </c>
      <c r="B15" s="168">
        <v>51</v>
      </c>
      <c r="C15" s="177" cm="1">
        <f t="array" ref="C15">SUMPRODUCT((BDD!$H$1:$NC$1=Semaine!B15)*(BDD!$H$4:$NC$375))</f>
        <v>0</v>
      </c>
      <c r="D15" s="148" t="e" cm="1">
        <f t="array" aca="1" ref="D15" ca="1">SUMPRODUCT(('BDD N-1'!H12:ND12=Semaine!B15)*('BDD N-1'!$A$4:$A$32&lt;=$B$1)*('BDD N-1'!$H$4:$NM$32))</f>
        <v>#N/A</v>
      </c>
      <c r="E15" s="149"/>
    </row>
    <row r="16" spans="1:5" x14ac:dyDescent="0.3">
      <c r="A16" s="152">
        <v>45283</v>
      </c>
      <c r="B16" s="170">
        <v>52</v>
      </c>
      <c r="C16" s="178" cm="1">
        <f t="array" ref="C16">SUMPRODUCT((BDD!$H$1:$NC$1=Semaine!B16)*(BDD!$H$4:$NC$375))</f>
        <v>0</v>
      </c>
      <c r="D16" s="145" t="e" cm="1">
        <f t="array" aca="1" ref="D16" ca="1">SUMPRODUCT(('BDD N-1'!H13:ND13=Semaine!B16)*('BDD N-1'!$A$4:$A$32&lt;=$B$1)*('BDD N-1'!$H$4:$NM$32))</f>
        <v>#N/A</v>
      </c>
      <c r="E16" s="153"/>
    </row>
    <row r="17" spans="1:5" ht="15" thickBot="1" x14ac:dyDescent="0.35">
      <c r="A17" s="154">
        <v>45290</v>
      </c>
      <c r="B17" s="171">
        <v>1</v>
      </c>
      <c r="C17" s="179" cm="1">
        <f t="array" ref="C17">SUMPRODUCT((BDD!$H$1:$NC$1=Semaine!B17)*(BDD!$H$4:$NC$375))</f>
        <v>0</v>
      </c>
      <c r="D17" s="155" t="e" cm="1">
        <f t="array" aca="1" ref="D17" ca="1">SUMPRODUCT(('BDD N-1'!H14:ND14=Semaine!B17)*('BDD N-1'!$A$4:$A$32&lt;=$B$1)*('BDD N-1'!$H$4:$NM$32))</f>
        <v>#N/A</v>
      </c>
      <c r="E17" s="156"/>
    </row>
    <row r="18" spans="1:5" x14ac:dyDescent="0.3">
      <c r="A18" s="157">
        <v>45297</v>
      </c>
      <c r="B18" s="172">
        <v>2</v>
      </c>
      <c r="C18" s="180" cm="1">
        <f t="array" ref="C18">SUMPRODUCT((BDD!$H$1:$NC$1=Semaine!B18)*(BDD!$H$4:$NC$375))</f>
        <v>0</v>
      </c>
      <c r="D18" s="158" t="e" cm="1">
        <f t="array" aca="1" ref="D18" ca="1">SUMPRODUCT(('BDD N-1'!H15:ND15=Semaine!B18)*('BDD N-1'!$A$4:$A$32&lt;=$B$1)*('BDD N-1'!$H$4:$NM$32))</f>
        <v>#N/A</v>
      </c>
      <c r="E18" s="159"/>
    </row>
    <row r="19" spans="1:5" x14ac:dyDescent="0.3">
      <c r="A19" s="147">
        <v>45304</v>
      </c>
      <c r="B19" s="172">
        <v>3</v>
      </c>
      <c r="C19" s="177" cm="1">
        <f t="array" ref="C19">SUMPRODUCT((BDD!$H$1:$NC$1=Semaine!B19)*(BDD!$H$4:$NC$375))</f>
        <v>0</v>
      </c>
      <c r="D19" s="148" t="e" cm="1">
        <f t="array" aca="1" ref="D19" ca="1">SUMPRODUCT(('BDD N-1'!H16:ND16=Semaine!B19)*('BDD N-1'!$A$4:$A$32&lt;=$B$1)*('BDD N-1'!$H$4:$NM$32))</f>
        <v>#N/A</v>
      </c>
      <c r="E19" s="149"/>
    </row>
    <row r="20" spans="1:5" x14ac:dyDescent="0.3">
      <c r="A20" s="147">
        <v>45311</v>
      </c>
      <c r="B20" s="172">
        <v>4</v>
      </c>
      <c r="C20" s="177" cm="1">
        <f t="array" ref="C20">SUMPRODUCT((BDD!$H$1:$NC$1=Semaine!B20)*(BDD!$H$4:$NC$375))</f>
        <v>0</v>
      </c>
      <c r="D20" s="148" t="e" cm="1">
        <f t="array" aca="1" ref="D20" ca="1">SUMPRODUCT(('BDD N-1'!H17:ND17=Semaine!B20)*('BDD N-1'!$A$4:$A$32&lt;=$B$1)*('BDD N-1'!$H$4:$NM$32))</f>
        <v>#N/A</v>
      </c>
      <c r="E20" s="149"/>
    </row>
    <row r="21" spans="1:5" x14ac:dyDescent="0.3">
      <c r="A21" s="147">
        <v>45318</v>
      </c>
      <c r="B21" s="168">
        <v>5</v>
      </c>
      <c r="C21" s="177" cm="1">
        <f t="array" ref="C21">SUMPRODUCT((BDD!$H$1:$NC$1=Semaine!B21)*(BDD!$H$4:$NC$375))</f>
        <v>0</v>
      </c>
      <c r="D21" s="148" t="e" cm="1">
        <f t="array" aca="1" ref="D21" ca="1">SUMPRODUCT(('BDD N-1'!H18:ND18=Semaine!B21)*('BDD N-1'!$A$4:$A$32&lt;=$B$1)*('BDD N-1'!$H$4:$NM$32))</f>
        <v>#N/A</v>
      </c>
      <c r="E21" s="149"/>
    </row>
    <row r="22" spans="1:5" ht="15" thickBot="1" x14ac:dyDescent="0.35">
      <c r="A22" s="150">
        <v>45325</v>
      </c>
      <c r="B22" s="168">
        <v>6</v>
      </c>
      <c r="C22" s="181" cm="1">
        <f t="array" ref="C22">SUMPRODUCT((BDD!$H$1:$NC$1=Semaine!B22)*(BDD!$H$4:$NC$375))</f>
        <v>0</v>
      </c>
      <c r="D22" s="151" t="e" cm="1">
        <f t="array" aca="1" ref="D22" ca="1">SUMPRODUCT(('BDD N-1'!H19:ND19=Semaine!B22)*('BDD N-1'!$A$4:$A$32&lt;=$B$1)*('BDD N-1'!$H$4:$NM$32))</f>
        <v>#N/A</v>
      </c>
      <c r="E22" s="160"/>
    </row>
    <row r="23" spans="1:5" x14ac:dyDescent="0.3">
      <c r="A23" s="152">
        <v>45332</v>
      </c>
      <c r="B23" s="170">
        <v>7</v>
      </c>
      <c r="C23" s="178" cm="1">
        <f t="array" ref="C23">SUMPRODUCT((BDD!$H$1:$NC$1=Semaine!B23)*(BDD!$H$4:$NC$375))</f>
        <v>0</v>
      </c>
      <c r="D23" s="145" t="e" cm="1">
        <f t="array" aca="1" ref="D23" ca="1">SUMPRODUCT(('BDD N-1'!H20:ND20=Semaine!B23)*('BDD N-1'!$A$4:$A$32&lt;=$B$1)*('BDD N-1'!$H$4:$NM$32))</f>
        <v>#N/A</v>
      </c>
      <c r="E23" s="146"/>
    </row>
    <row r="24" spans="1:5" x14ac:dyDescent="0.3">
      <c r="A24" s="161">
        <v>45339</v>
      </c>
      <c r="B24" s="173">
        <v>8</v>
      </c>
      <c r="C24" s="177" cm="1">
        <f t="array" ref="C24">SUMPRODUCT((BDD!$H$1:$NC$1=Semaine!B24)*(BDD!$H$4:$NC$375))</f>
        <v>0</v>
      </c>
      <c r="D24" s="148" t="e" cm="1">
        <f t="array" aca="1" ref="D24" ca="1">SUMPRODUCT(('BDD N-1'!H21:ND21=Semaine!B24)*('BDD N-1'!$A$4:$A$32&lt;=$B$1)*('BDD N-1'!$H$4:$NM$32))</f>
        <v>#N/A</v>
      </c>
      <c r="E24" s="149"/>
    </row>
    <row r="25" spans="1:5" x14ac:dyDescent="0.3">
      <c r="A25" s="161">
        <v>45346</v>
      </c>
      <c r="B25" s="173">
        <v>9</v>
      </c>
      <c r="C25" s="182" cm="1">
        <f t="array" ref="C25">SUMPRODUCT((BDD!$H$1:$NC$1=Semaine!B25)*(BDD!$H$4:$NC$375))</f>
        <v>0</v>
      </c>
      <c r="D25" s="162" t="e" cm="1">
        <f t="array" aca="1" ref="D25" ca="1">SUMPRODUCT(('BDD N-1'!H22:ND22=Semaine!B25)*('BDD N-1'!$A$4:$A$32&lt;=$B$1)*('BDD N-1'!$H$4:$NM$32))</f>
        <v>#N/A</v>
      </c>
      <c r="E25" s="149"/>
    </row>
    <row r="26" spans="1:5" ht="15" thickBot="1" x14ac:dyDescent="0.35">
      <c r="A26" s="154">
        <v>45353</v>
      </c>
      <c r="B26" s="171">
        <v>10</v>
      </c>
      <c r="C26" s="179" cm="1">
        <f t="array" ref="C26">SUMPRODUCT((BDD!$H$1:$NC$1=Semaine!B26)*(BDD!$H$4:$NC$375))</f>
        <v>0</v>
      </c>
      <c r="D26" s="155" t="e" cm="1">
        <f t="array" aca="1" ref="D26" ca="1">SUMPRODUCT(('BDD N-1'!H23:ND23=Semaine!B26)*('BDD N-1'!$A$4:$A$32&lt;=$B$1)*('BDD N-1'!$H$4:$NM$32))</f>
        <v>#N/A</v>
      </c>
      <c r="E26" s="163"/>
    </row>
    <row r="27" spans="1:5" x14ac:dyDescent="0.3">
      <c r="A27" s="157">
        <v>45360</v>
      </c>
      <c r="B27" s="169">
        <v>11</v>
      </c>
      <c r="C27" s="180" cm="1">
        <f t="array" ref="C27">SUMPRODUCT((BDD!$H$1:$NC$1=Semaine!B27)*(BDD!$H$4:$NC$375))</f>
        <v>0</v>
      </c>
      <c r="D27" s="158" t="e" cm="1">
        <f t="array" aca="1" ref="D27" ca="1">SUMPRODUCT(('BDD N-1'!H24:ND24=Semaine!B27)*('BDD N-1'!$A$4:$A$32&lt;=$B$1)*('BDD N-1'!$H$4:$NM$32))</f>
        <v>#N/A</v>
      </c>
      <c r="E27" s="159"/>
    </row>
    <row r="28" spans="1:5" x14ac:dyDescent="0.3">
      <c r="A28" s="147">
        <v>45367</v>
      </c>
      <c r="B28" s="172">
        <v>12</v>
      </c>
      <c r="C28" s="177" cm="1">
        <f t="array" ref="C28">SUMPRODUCT((BDD!$H$1:$NC$1=Semaine!B28)*(BDD!$H$4:$NC$375))</f>
        <v>0</v>
      </c>
      <c r="D28" s="148" t="e" cm="1">
        <f t="array" aca="1" ref="D28" ca="1">SUMPRODUCT(('BDD N-1'!H25:ND25=Semaine!B28)*('BDD N-1'!$A$4:$A$32&lt;=$B$1)*('BDD N-1'!$H$4:$NM$32))</f>
        <v>#N/A</v>
      </c>
      <c r="E28" s="149"/>
    </row>
    <row r="29" spans="1:5" x14ac:dyDescent="0.3">
      <c r="A29" s="147">
        <v>45374</v>
      </c>
      <c r="B29" s="172">
        <v>13</v>
      </c>
      <c r="C29" s="177" cm="1">
        <f t="array" ref="C29">SUMPRODUCT((BDD!$H$1:$NC$1=Semaine!B29)*(BDD!$H$4:$NC$375))</f>
        <v>0</v>
      </c>
      <c r="D29" s="148" t="e" cm="1">
        <f t="array" aca="1" ref="D29" ca="1">SUMPRODUCT(('BDD N-1'!H26:ND26=Semaine!B29)*('BDD N-1'!$A$4:$A$32&lt;=$B$1)*('BDD N-1'!$H$4:$NM$32))</f>
        <v>#N/A</v>
      </c>
      <c r="E29" s="149"/>
    </row>
    <row r="30" spans="1:5" ht="15" thickBot="1" x14ac:dyDescent="0.35">
      <c r="A30" s="150">
        <v>45381</v>
      </c>
      <c r="B30" s="168">
        <v>14</v>
      </c>
      <c r="C30" s="179" cm="1">
        <f t="array" ref="C30">SUMPRODUCT((BDD!$H$1:$NC$1=Semaine!B30)*(BDD!$H$4:$NC$375))</f>
        <v>0</v>
      </c>
      <c r="D30" s="155" t="e" cm="1">
        <f t="array" aca="1" ref="D30" ca="1">SUMPRODUCT(('BDD N-1'!H27:ND27=Semaine!B30)*('BDD N-1'!$A$4:$A$32&lt;=$B$1)*('BDD N-1'!$H$4:$NM$32))</f>
        <v>#N/A</v>
      </c>
      <c r="E30" s="163"/>
    </row>
    <row r="31" spans="1:5" x14ac:dyDescent="0.3">
      <c r="A31" s="152">
        <v>45388</v>
      </c>
      <c r="B31" s="170">
        <v>15</v>
      </c>
      <c r="C31" s="178" cm="1">
        <f t="array" ref="C31">SUMPRODUCT((BDD!$H$1:$NC$1=Semaine!B31)*(BDD!$H$4:$NC$375))</f>
        <v>249.99999999999994</v>
      </c>
      <c r="D31" s="145" t="e" cm="1">
        <f t="array" aca="1" ref="D31" ca="1">SUMPRODUCT(('BDD N-1'!H28:ND28=Semaine!B31)*('BDD N-1'!$A$4:$A$32&lt;=$B$1)*('BDD N-1'!$H$4:$NM$32))</f>
        <v>#N/A</v>
      </c>
      <c r="E31" s="146"/>
    </row>
    <row r="32" spans="1:5" x14ac:dyDescent="0.3">
      <c r="A32" s="161">
        <v>45395</v>
      </c>
      <c r="B32" s="173">
        <v>16</v>
      </c>
      <c r="C32" s="177" cm="1">
        <f t="array" ref="C32">SUMPRODUCT((BDD!$H$1:$NC$1=Semaine!B32)*(BDD!$H$4:$NC$375))</f>
        <v>316.66666666666663</v>
      </c>
      <c r="D32" s="148" t="e" cm="1">
        <f t="array" aca="1" ref="D32" ca="1">SUMPRODUCT(('BDD N-1'!H29:ND29=Semaine!B32)*('BDD N-1'!$A$4:$A$32&lt;=$B$1)*('BDD N-1'!$H$4:$NM$32))</f>
        <v>#N/A</v>
      </c>
      <c r="E32" s="149"/>
    </row>
    <row r="33" spans="1:5" x14ac:dyDescent="0.3">
      <c r="A33" s="161">
        <v>45402</v>
      </c>
      <c r="B33" s="173">
        <v>17</v>
      </c>
      <c r="C33" s="177" cm="1">
        <f t="array" ref="C33">SUMPRODUCT((BDD!$H$1:$NC$1=Semaine!B33)*(BDD!$H$4:$NC$375))</f>
        <v>233.33333333333334</v>
      </c>
      <c r="D33" s="148" t="e" cm="1">
        <f t="array" aca="1" ref="D33" ca="1">SUMPRODUCT(('BDD N-1'!H30:ND30=Semaine!B33)*('BDD N-1'!$A$4:$A$32&lt;=$B$1)*('BDD N-1'!$H$4:$NM$32))</f>
        <v>#N/A</v>
      </c>
      <c r="E33" s="149"/>
    </row>
    <row r="34" spans="1:5" ht="15" thickBot="1" x14ac:dyDescent="0.35">
      <c r="A34" s="154">
        <v>45409</v>
      </c>
      <c r="B34" s="171">
        <v>18</v>
      </c>
      <c r="C34" s="179" cm="1">
        <f t="array" ref="C34">SUMPRODUCT((BDD!$H$1:$NC$1=Semaine!B34)*(BDD!$H$4:$NC$375))</f>
        <v>140</v>
      </c>
      <c r="D34" s="155" t="e" cm="1">
        <f t="array" aca="1" ref="D34" ca="1">SUMPRODUCT(('BDD N-1'!H31:ND31=Semaine!B34)*('BDD N-1'!$A$4:$A$32&lt;=$B$1)*('BDD N-1'!$H$4:$NM$32))</f>
        <v>#N/A</v>
      </c>
      <c r="E34" s="163"/>
    </row>
    <row r="35" spans="1:5" x14ac:dyDescent="0.3">
      <c r="A35" s="147">
        <v>45416</v>
      </c>
      <c r="B35" s="168">
        <v>19</v>
      </c>
      <c r="C35" s="180" cm="1">
        <f t="array" ref="C35">SUMPRODUCT((BDD!$H$1:$NC$1=Semaine!B35)*(BDD!$H$4:$NC$375))</f>
        <v>509.99999999999994</v>
      </c>
      <c r="D35" s="148" t="e" cm="1">
        <f t="array" aca="1" ref="D35" ca="1">SUMPRODUCT(('BDD N-1'!H32:ND32=Semaine!B35)*('BDD N-1'!$A$4:$A$32&lt;=$B$1)*('BDD N-1'!$H$4:$NM$32))</f>
        <v>#N/A</v>
      </c>
      <c r="E35" s="149"/>
    </row>
    <row r="36" spans="1:5" x14ac:dyDescent="0.3">
      <c r="A36" s="147">
        <v>45423</v>
      </c>
      <c r="B36" s="169">
        <v>20</v>
      </c>
      <c r="C36" s="177" cm="1">
        <f t="array" ref="C36">SUMPRODUCT((BDD!$H$1:$NC$1=Semaine!B36)*(BDD!$H$4:$NC$375))</f>
        <v>50</v>
      </c>
      <c r="D36" s="148" t="e" cm="1">
        <f t="array" aca="1" ref="D36" ca="1">SUMPRODUCT(('BDD N-1'!H33:ND33=Semaine!B36)*('BDD N-1'!$A$4:$A$32&lt;=$B$1)*('BDD N-1'!$H$4:$NM$32))</f>
        <v>#N/A</v>
      </c>
      <c r="E36" s="149"/>
    </row>
    <row r="37" spans="1:5" x14ac:dyDescent="0.3">
      <c r="A37" s="147">
        <v>45430</v>
      </c>
      <c r="B37" s="172">
        <v>21</v>
      </c>
      <c r="C37" s="177" cm="1">
        <f t="array" ref="C37">SUMPRODUCT((BDD!$H$1:$NC$1=Semaine!B37)*(BDD!$H$4:$NC$375))</f>
        <v>0</v>
      </c>
      <c r="D37" s="148" t="e" cm="1">
        <f t="array" aca="1" ref="D37" ca="1">SUMPRODUCT(('BDD N-1'!H34:ND34=Semaine!B37)*('BDD N-1'!$A$4:$A$32&lt;=$B$1)*('BDD N-1'!$H$4:$NM$32))</f>
        <v>#N/A</v>
      </c>
      <c r="E37" s="149"/>
    </row>
    <row r="38" spans="1:5" x14ac:dyDescent="0.3">
      <c r="A38" s="147">
        <v>45437</v>
      </c>
      <c r="B38" s="172">
        <v>22</v>
      </c>
      <c r="C38" s="177" cm="1">
        <f t="array" ref="C38">SUMPRODUCT((BDD!$H$1:$NC$1=Semaine!B38)*(BDD!$H$4:$NC$375))</f>
        <v>45.45454545454546</v>
      </c>
      <c r="D38" s="148" t="e" cm="1">
        <f t="array" aca="1" ref="D38" ca="1">SUMPRODUCT(('BDD N-1'!H35:ND35=Semaine!B38)*('BDD N-1'!$A$4:$A$32&lt;=$B$1)*('BDD N-1'!$H$4:$NM$32))</f>
        <v>#N/A</v>
      </c>
      <c r="E38" s="149"/>
    </row>
    <row r="39" spans="1:5" x14ac:dyDescent="0.3">
      <c r="A39" s="147">
        <v>45444</v>
      </c>
      <c r="B39" s="168">
        <v>23</v>
      </c>
      <c r="C39" s="177" cm="1">
        <f t="array" ref="C39">SUMPRODUCT((BDD!$H$1:$NC$1=Semaine!B39)*(BDD!$H$4:$NC$375))</f>
        <v>68.831168831168839</v>
      </c>
      <c r="D39" s="148" t="e" cm="1">
        <f t="array" aca="1" ref="D39" ca="1">SUMPRODUCT(('BDD N-1'!H36:ND36=Semaine!B39)*('BDD N-1'!$A$4:$A$32&lt;=$B$1)*('BDD N-1'!$H$4:$NM$32))</f>
        <v>#N/A</v>
      </c>
      <c r="E39" s="149"/>
    </row>
    <row r="40" spans="1:5" x14ac:dyDescent="0.3">
      <c r="A40" s="147">
        <v>45451</v>
      </c>
      <c r="B40" s="168">
        <v>24</v>
      </c>
      <c r="C40" s="177" cm="1">
        <f t="array" ref="C40">SUMPRODUCT((BDD!$H$1:$NC$1=Semaine!B40)*(BDD!$H$4:$NC$375))</f>
        <v>285.71428571428567</v>
      </c>
      <c r="D40" s="148" t="e" cm="1">
        <f t="array" aca="1" ref="D40" ca="1">SUMPRODUCT(('BDD N-1'!H37:ND37=Semaine!B40)*('BDD N-1'!$A$4:$A$32&lt;=$B$1)*('BDD N-1'!$H$4:$NM$32))</f>
        <v>#N/A</v>
      </c>
      <c r="E40" s="149"/>
    </row>
    <row r="41" spans="1:5" x14ac:dyDescent="0.3">
      <c r="A41" s="147">
        <v>45458</v>
      </c>
      <c r="B41" s="169">
        <v>25</v>
      </c>
      <c r="C41" s="177" cm="1">
        <f t="array" ref="C41">SUMPRODUCT((BDD!$H$1:$NC$1=Semaine!B41)*(BDD!$H$4:$NC$375))</f>
        <v>321.4285714285715</v>
      </c>
      <c r="D41" s="148" t="e" cm="1">
        <f t="array" aca="1" ref="D41" ca="1">SUMPRODUCT(('BDD N-1'!H38:ND38=Semaine!B41)*('BDD N-1'!$A$4:$A$32&lt;=$B$1)*('BDD N-1'!$H$4:$NM$32))</f>
        <v>#N/A</v>
      </c>
      <c r="E41" s="149"/>
    </row>
    <row r="42" spans="1:5" x14ac:dyDescent="0.3">
      <c r="A42" s="150">
        <v>45465</v>
      </c>
      <c r="B42" s="172">
        <v>26</v>
      </c>
      <c r="C42" s="181" cm="1">
        <f t="array" ref="C42">SUMPRODUCT((BDD!$H$1:$NC$1=Semaine!B42)*(BDD!$H$4:$NC$375))</f>
        <v>211.9047619047619</v>
      </c>
      <c r="D42" s="151" t="e" cm="1">
        <f t="array" aca="1" ref="D42" ca="1">SUMPRODUCT(('BDD N-1'!H39:ND39=Semaine!B42)*('BDD N-1'!$A$4:$A$32&lt;=$B$1)*('BDD N-1'!$H$4:$NM$32))</f>
        <v>#N/A</v>
      </c>
      <c r="E42" s="160"/>
    </row>
    <row r="43" spans="1:5" ht="15" thickBot="1" x14ac:dyDescent="0.35">
      <c r="A43" s="150">
        <v>45472</v>
      </c>
      <c r="B43" s="172">
        <v>27</v>
      </c>
      <c r="C43" s="181" cm="1">
        <f t="array" ref="C43">SUMPRODUCT((BDD!$H$1:$NC$1=Semaine!B43)*(BDD!$H$4:$NC$375))</f>
        <v>66.666666666666671</v>
      </c>
      <c r="D43" s="151" t="e" cm="1">
        <f t="array" aca="1" ref="D43" ca="1">SUMPRODUCT(('BDD N-1'!H40:ND40=Semaine!B43)*('BDD N-1'!$A$4:$A$32&lt;=$B$1)*('BDD N-1'!$H$4:$NM$32))</f>
        <v>#N/A</v>
      </c>
      <c r="E43" s="160"/>
    </row>
    <row r="44" spans="1:5" x14ac:dyDescent="0.3">
      <c r="A44" s="152">
        <v>45479</v>
      </c>
      <c r="B44" s="170">
        <v>28</v>
      </c>
      <c r="C44" s="178" cm="1">
        <f t="array" ref="C44">SUMPRODUCT((BDD!$H$1:$NC$1=Semaine!B44)*(BDD!$H$4:$NC$375))</f>
        <v>0</v>
      </c>
      <c r="D44" s="145" t="e" cm="1">
        <f t="array" aca="1" ref="D44" ca="1">SUMPRODUCT(('BDD N-1'!H41:ND41=Semaine!B44)*('BDD N-1'!$A$4:$A$32&lt;=$B$1)*('BDD N-1'!$H$4:$NM$32))</f>
        <v>#N/A</v>
      </c>
      <c r="E44" s="146"/>
    </row>
    <row r="45" spans="1:5" x14ac:dyDescent="0.3">
      <c r="A45" s="161">
        <v>45486</v>
      </c>
      <c r="B45" s="173">
        <v>29</v>
      </c>
      <c r="C45" s="177" cm="1">
        <f t="array" ref="C45">SUMPRODUCT((BDD!$H$1:$NC$1=Semaine!B45)*(BDD!$H$4:$NC$375))</f>
        <v>0</v>
      </c>
      <c r="D45" s="148" t="e" cm="1">
        <f t="array" aca="1" ref="D45" ca="1">SUMPRODUCT(('BDD N-1'!H42:ND42=Semaine!B45)*('BDD N-1'!$A$4:$A$32&lt;=$B$1)*('BDD N-1'!$H$4:$NM$32))</f>
        <v>#N/A</v>
      </c>
      <c r="E45" s="149"/>
    </row>
    <row r="46" spans="1:5" x14ac:dyDescent="0.3">
      <c r="A46" s="161">
        <v>45493</v>
      </c>
      <c r="B46" s="173">
        <v>30</v>
      </c>
      <c r="C46" s="177" cm="1">
        <f t="array" ref="C46">SUMPRODUCT((BDD!$H$1:$NC$1=Semaine!B46)*(BDD!$H$4:$NC$375))</f>
        <v>100.00000000000001</v>
      </c>
      <c r="D46" s="148" t="e" cm="1">
        <f t="array" aca="1" ref="D46" ca="1">SUMPRODUCT(('BDD N-1'!H43:ND43=Semaine!B46)*('BDD N-1'!$A$4:$A$32&lt;=$B$1)*('BDD N-1'!$H$4:$NM$32))</f>
        <v>#N/A</v>
      </c>
      <c r="E46" s="149"/>
    </row>
    <row r="47" spans="1:5" x14ac:dyDescent="0.3">
      <c r="A47" s="161">
        <v>45500</v>
      </c>
      <c r="B47" s="173">
        <v>31</v>
      </c>
      <c r="C47" s="177" cm="1">
        <f t="array" ref="C47">SUMPRODUCT((BDD!$H$1:$NC$1=Semaine!B47)*(BDD!$H$4:$NC$375))</f>
        <v>0</v>
      </c>
      <c r="D47" s="148" t="e" cm="1">
        <f t="array" aca="1" ref="D47" ca="1">SUMPRODUCT(('BDD N-1'!H44:ND44=Semaine!B47)*('BDD N-1'!$A$4:$A$32&lt;=$B$1)*('BDD N-1'!$H$4:$NM$32))</f>
        <v>#N/A</v>
      </c>
      <c r="E47" s="149"/>
    </row>
    <row r="48" spans="1:5" x14ac:dyDescent="0.3">
      <c r="A48" s="161">
        <v>45507</v>
      </c>
      <c r="B48" s="173">
        <v>32</v>
      </c>
      <c r="C48" s="177" cm="1">
        <f t="array" ref="C48">SUMPRODUCT((BDD!$H$1:$NC$1=Semaine!B48)*(BDD!$H$4:$NC$375))</f>
        <v>0</v>
      </c>
      <c r="D48" s="148" t="e" cm="1">
        <f t="array" aca="1" ref="D48" ca="1">SUMPRODUCT(('BDD N-1'!H45:ND45=Semaine!B48)*('BDD N-1'!$A$4:$A$32&lt;=$B$1)*('BDD N-1'!$H$4:$NM$32))</f>
        <v>#N/A</v>
      </c>
      <c r="E48" s="149"/>
    </row>
    <row r="49" spans="1:5" x14ac:dyDescent="0.3">
      <c r="A49" s="161">
        <v>45514</v>
      </c>
      <c r="B49" s="173">
        <v>33</v>
      </c>
      <c r="C49" s="177" cm="1">
        <f t="array" ref="C49">SUMPRODUCT((BDD!$H$1:$NC$1=Semaine!B49)*(BDD!$H$4:$NC$375))</f>
        <v>199.99999999999997</v>
      </c>
      <c r="D49" s="148" t="e" cm="1">
        <f t="array" aca="1" ref="D49" ca="1">SUMPRODUCT(('BDD N-1'!H46:ND46=Semaine!B49)*('BDD N-1'!$A$4:$A$32&lt;=$B$1)*('BDD N-1'!$H$4:$NM$32))</f>
        <v>#N/A</v>
      </c>
      <c r="E49" s="149"/>
    </row>
    <row r="50" spans="1:5" x14ac:dyDescent="0.3">
      <c r="A50" s="161">
        <v>45521</v>
      </c>
      <c r="B50" s="173">
        <v>34</v>
      </c>
      <c r="C50" s="177" cm="1">
        <f t="array" ref="C50">SUMPRODUCT((BDD!$H$1:$NC$1=Semaine!B50)*(BDD!$H$4:$NC$375))</f>
        <v>99.999999999999986</v>
      </c>
      <c r="D50" s="148" t="e" cm="1">
        <f t="array" aca="1" ref="D50" ca="1">SUMPRODUCT(('BDD N-1'!H47:ND47=Semaine!B50)*('BDD N-1'!$A$4:$A$32&lt;=$B$1)*('BDD N-1'!$H$4:$NM$32))</f>
        <v>#N/A</v>
      </c>
      <c r="E50" s="149"/>
    </row>
    <row r="51" spans="1:5" ht="15" thickBot="1" x14ac:dyDescent="0.35">
      <c r="A51" s="154">
        <v>45528</v>
      </c>
      <c r="B51" s="171">
        <v>35</v>
      </c>
      <c r="C51" s="179" cm="1">
        <f t="array" ref="C51">SUMPRODUCT((BDD!$H$1:$NC$1=Semaine!B51)*(BDD!$H$4:$NC$375))</f>
        <v>0</v>
      </c>
      <c r="D51" s="155" t="e" cm="1">
        <f t="array" aca="1" ref="D51" ca="1">SUMPRODUCT(('BDD N-1'!H48:ND48=Semaine!B51)*('BDD N-1'!$A$4:$A$32&lt;=$B$1)*('BDD N-1'!$H$4:$NM$32))</f>
        <v>#N/A</v>
      </c>
      <c r="E51" s="163"/>
    </row>
    <row r="52" spans="1:5" x14ac:dyDescent="0.3">
      <c r="A52" s="147">
        <v>45535</v>
      </c>
      <c r="B52" s="172">
        <v>36</v>
      </c>
      <c r="C52" s="177" cm="1">
        <f t="array" ref="C52">SUMPRODUCT((BDD!$H$1:$NC$1=Semaine!B52)*(BDD!$H$4:$NC$375))</f>
        <v>0</v>
      </c>
      <c r="D52" s="148" t="e" cm="1">
        <f t="array" aca="1" ref="D52" ca="1">SUMPRODUCT(('BDD N-1'!H49:ND49=Semaine!B52)*('BDD N-1'!$A$4:$A$32&lt;=$B$1)*('BDD N-1'!$H$4:$NM$32))</f>
        <v>#N/A</v>
      </c>
      <c r="E52" s="149"/>
    </row>
    <row r="53" spans="1:5" x14ac:dyDescent="0.3">
      <c r="A53" s="147">
        <v>45542</v>
      </c>
      <c r="B53" s="172">
        <v>37</v>
      </c>
      <c r="C53" s="177" cm="1">
        <f t="array" ref="C53">SUMPRODUCT((BDD!$H$1:$NC$1=Semaine!B53)*(BDD!$H$4:$NC$375))</f>
        <v>0</v>
      </c>
      <c r="D53" s="148" t="e" cm="1">
        <f t="array" aca="1" ref="D53" ca="1">SUMPRODUCT(('BDD N-1'!H50:ND50=Semaine!B53)*('BDD N-1'!$A$4:$A$32&lt;=$B$1)*('BDD N-1'!$H$4:$NM$32))</f>
        <v>#N/A</v>
      </c>
      <c r="E53" s="149"/>
    </row>
    <row r="54" spans="1:5" x14ac:dyDescent="0.3">
      <c r="A54" s="147">
        <v>45549</v>
      </c>
      <c r="B54" s="172">
        <v>38</v>
      </c>
      <c r="C54" s="177" cm="1">
        <f t="array" ref="C54">SUMPRODUCT((BDD!$H$1:$NC$1=Semaine!B54)*(BDD!$H$4:$NC$375))</f>
        <v>0</v>
      </c>
      <c r="D54" s="148" t="e" cm="1">
        <f t="array" aca="1" ref="D54" ca="1">SUMPRODUCT(('BDD N-1'!H51:ND51=Semaine!B54)*('BDD N-1'!$A$4:$A$32&lt;=$B$1)*('BDD N-1'!$H$4:$NM$32))</f>
        <v>#N/A</v>
      </c>
      <c r="E54" s="149"/>
    </row>
    <row r="55" spans="1:5" ht="15" thickBot="1" x14ac:dyDescent="0.35">
      <c r="A55" s="150">
        <v>45556</v>
      </c>
      <c r="B55" s="168">
        <v>39</v>
      </c>
      <c r="C55" s="177" cm="1">
        <f t="array" ref="C55">SUMPRODUCT((BDD!$H$1:$NC$1=Semaine!B55)*(BDD!$H$4:$NC$375))</f>
        <v>0</v>
      </c>
      <c r="D55" s="155" t="e" cm="1">
        <f t="array" aca="1" ref="D55" ca="1">SUMPRODUCT(('BDD N-1'!H52:ND52=Semaine!B55)*('BDD N-1'!$A$4:$A$32&lt;=$B$1)*('BDD N-1'!$H$4:$NM$32))</f>
        <v>#N/A</v>
      </c>
      <c r="E55" s="149"/>
    </row>
    <row r="56" spans="1:5" ht="15" thickBot="1" x14ac:dyDescent="0.35">
      <c r="A56" s="184" t="s">
        <v>108</v>
      </c>
      <c r="B56" s="185">
        <v>0</v>
      </c>
      <c r="C56" s="164"/>
      <c r="D56" s="165"/>
      <c r="E56" s="166"/>
    </row>
  </sheetData>
  <mergeCells count="4">
    <mergeCell ref="A56:B56"/>
    <mergeCell ref="B2:B3"/>
    <mergeCell ref="C2:E2"/>
    <mergeCell ref="A2:A3"/>
  </mergeCells>
  <conditionalFormatting sqref="E4:E55">
    <cfRule type="containsText" dxfId="98" priority="217" operator="containsText" text="  ">
      <formula>NOT(ISERROR(SEARCH("  ",E4)))</formula>
    </cfRule>
  </conditionalFormatting>
  <conditionalFormatting sqref="E4:E56">
    <cfRule type="cellIs" dxfId="97" priority="208" operator="equal">
      <formula>0</formula>
    </cfRule>
    <cfRule type="cellIs" dxfId="96" priority="219" operator="lessThan">
      <formula>0</formula>
    </cfRule>
    <cfRule type="cellIs" dxfId="95" priority="220" operator="greaterThan">
      <formula>0</formula>
    </cfRule>
  </conditionalFormatting>
  <conditionalFormatting sqref="E6:E7">
    <cfRule type="containsText" dxfId="94" priority="207" operator="containsText" text="  ">
      <formula>NOT(ISERROR(SEARCH("  ",E6)))</formula>
    </cfRule>
    <cfRule type="cellIs" dxfId="93" priority="209" operator="lessThan">
      <formula>0</formula>
    </cfRule>
    <cfRule type="cellIs" dxfId="92" priority="210" operator="greaterThan">
      <formula>0</formula>
    </cfRule>
  </conditionalFormatting>
  <conditionalFormatting sqref="E30:E31">
    <cfRule type="containsText" dxfId="91" priority="211" operator="containsText" text="  ">
      <formula>NOT(ISERROR(SEARCH("  ",E30)))</formula>
    </cfRule>
    <cfRule type="cellIs" dxfId="90" priority="213" operator="lessThan">
      <formula>0</formula>
    </cfRule>
    <cfRule type="cellIs" dxfId="89" priority="214" operator="greaterThan">
      <formula>0</formula>
    </cfRule>
  </conditionalFormatting>
  <conditionalFormatting sqref="E56">
    <cfRule type="containsText" dxfId="88" priority="231" operator="containsText" text="  ">
      <formula>NOT(ISERROR(SEARCH("  ",E56)))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A4E1C-C2F1-43B1-9BB4-3625D94DECA5}">
  <sheetPr codeName="Feuil3"/>
  <dimension ref="A1:V120"/>
  <sheetViews>
    <sheetView workbookViewId="0">
      <selection activeCell="B105" sqref="B105:K105"/>
    </sheetView>
  </sheetViews>
  <sheetFormatPr baseColWidth="10" defaultRowHeight="14.4" x14ac:dyDescent="0.3"/>
  <cols>
    <col min="1" max="1" width="2.6640625" customWidth="1"/>
    <col min="2" max="10" width="9.5546875" customWidth="1"/>
    <col min="11" max="11" width="6.88671875" customWidth="1"/>
    <col min="12" max="12" width="11.6640625" customWidth="1"/>
    <col min="13" max="13" width="9.5546875" customWidth="1"/>
    <col min="14" max="14" width="12.109375" customWidth="1"/>
    <col min="15" max="15" width="10.88671875" customWidth="1"/>
    <col min="16" max="22" width="9.5546875" customWidth="1"/>
  </cols>
  <sheetData>
    <row r="1" spans="1:22" x14ac:dyDescent="0.3">
      <c r="A1" s="42"/>
      <c r="B1" s="42"/>
      <c r="C1" s="42"/>
      <c r="D1" s="42"/>
      <c r="E1" s="42"/>
      <c r="F1" s="42"/>
      <c r="G1" s="42"/>
      <c r="H1" s="42"/>
      <c r="I1" s="42"/>
      <c r="J1" s="108" t="s">
        <v>9</v>
      </c>
      <c r="K1" s="42"/>
      <c r="L1" s="43">
        <v>45064</v>
      </c>
      <c r="M1" s="42"/>
      <c r="N1" s="110" t="s">
        <v>34</v>
      </c>
      <c r="O1" s="109" t="e">
        <f>D18-#REF!</f>
        <v>#REF!</v>
      </c>
      <c r="P1" s="107" t="e">
        <f>L1-#REF!</f>
        <v>#REF!</v>
      </c>
      <c r="Q1" s="107" t="s">
        <v>35</v>
      </c>
      <c r="R1" s="42"/>
      <c r="S1" s="42"/>
      <c r="T1" s="42"/>
      <c r="U1" s="42"/>
      <c r="V1" s="42"/>
    </row>
    <row r="2" spans="1:22" hidden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</row>
    <row r="3" spans="1:22" ht="15" hidden="1" thickBot="1" x14ac:dyDescent="0.35">
      <c r="A3" s="42"/>
      <c r="B3" s="202" t="s">
        <v>29</v>
      </c>
      <c r="C3" s="203"/>
      <c r="D3" s="203"/>
      <c r="E3" s="203"/>
      <c r="F3" s="203"/>
      <c r="G3" s="203"/>
      <c r="H3" s="203"/>
      <c r="I3" s="203"/>
      <c r="J3" s="203"/>
      <c r="K3" s="204"/>
      <c r="L3" s="42"/>
      <c r="M3" s="202" t="s">
        <v>30</v>
      </c>
      <c r="N3" s="203"/>
      <c r="O3" s="203"/>
      <c r="P3" s="203"/>
      <c r="Q3" s="203"/>
      <c r="R3" s="203"/>
      <c r="S3" s="203"/>
      <c r="T3" s="203"/>
      <c r="U3" s="203"/>
      <c r="V3" s="204"/>
    </row>
    <row r="4" spans="1:22" ht="15" hidden="1" thickBot="1" x14ac:dyDescent="0.35">
      <c r="A4" s="42"/>
      <c r="B4" s="1"/>
      <c r="C4" s="9" t="s">
        <v>10</v>
      </c>
      <c r="D4" s="61" t="s">
        <v>26</v>
      </c>
      <c r="E4" s="10" t="s">
        <v>32</v>
      </c>
      <c r="F4" s="9" t="s">
        <v>11</v>
      </c>
      <c r="G4" s="10" t="s">
        <v>32</v>
      </c>
      <c r="H4" s="9" t="s">
        <v>12</v>
      </c>
      <c r="I4" s="10" t="s">
        <v>32</v>
      </c>
      <c r="J4" s="9" t="s">
        <v>13</v>
      </c>
      <c r="K4" s="10" t="s">
        <v>32</v>
      </c>
      <c r="L4" s="42"/>
      <c r="M4" s="1"/>
      <c r="N4" s="9" t="s">
        <v>7</v>
      </c>
      <c r="O4" s="61" t="s">
        <v>26</v>
      </c>
      <c r="P4" s="10" t="s">
        <v>32</v>
      </c>
      <c r="Q4" s="9" t="s">
        <v>11</v>
      </c>
      <c r="R4" s="10" t="s">
        <v>32</v>
      </c>
      <c r="S4" s="9" t="s">
        <v>12</v>
      </c>
      <c r="T4" s="10" t="s">
        <v>32</v>
      </c>
      <c r="U4" s="9" t="s">
        <v>13</v>
      </c>
      <c r="V4" s="10" t="s">
        <v>32</v>
      </c>
    </row>
    <row r="5" spans="1:22" hidden="1" x14ac:dyDescent="0.3">
      <c r="A5" s="42"/>
      <c r="B5" s="205">
        <v>2023</v>
      </c>
      <c r="C5" s="6"/>
      <c r="D5" s="2"/>
      <c r="E5" s="2"/>
      <c r="F5" s="2"/>
      <c r="G5" s="2"/>
      <c r="H5" s="54" t="str">
        <f>IF(D5=0,"",AVERAGEIFS(#REF!,#REF!,'Synthèse Logements'!C5,#REF!,'Synthèse Logements'!$B$5))</f>
        <v/>
      </c>
      <c r="I5" s="2"/>
      <c r="J5" s="2" t="str">
        <f>IF(D5=0,"",AVERAGEIFS(#REF!,#REF!,'Synthèse Logements'!C5,#REF!,'Synthèse Logements'!$B$5))</f>
        <v/>
      </c>
      <c r="K5" s="3"/>
      <c r="L5" s="42"/>
      <c r="M5" s="205">
        <v>2023</v>
      </c>
      <c r="N5" s="6"/>
      <c r="O5" s="2"/>
      <c r="P5" s="2"/>
      <c r="Q5" s="2"/>
      <c r="R5" s="2"/>
      <c r="S5" s="54"/>
      <c r="T5" s="2"/>
      <c r="U5" s="2"/>
      <c r="V5" s="3"/>
    </row>
    <row r="6" spans="1:22" hidden="1" x14ac:dyDescent="0.3">
      <c r="A6" s="42"/>
      <c r="B6" s="205"/>
      <c r="C6" s="7" t="s">
        <v>14</v>
      </c>
      <c r="D6" s="4" t="e">
        <f>SUMIFS(#REF!,#REF!,'Synthèse Logements'!C6,#REF!,'Synthèse Logements'!$B$5)</f>
        <v>#REF!</v>
      </c>
      <c r="E6" s="4" t="e">
        <f>D6-#REF!</f>
        <v>#REF!</v>
      </c>
      <c r="F6" s="58" t="e">
        <f>IF(D6=0,"",AVERAGEIFS(#REF!,#REF!,'Synthèse Logements'!C6,#REF!,'Synthèse Logements'!$B$5))</f>
        <v>#REF!</v>
      </c>
      <c r="G6" s="58" t="str">
        <f>IFERROR(F6/#REF!-1,"")</f>
        <v/>
      </c>
      <c r="H6" s="57" t="e">
        <f>IF(D6=0,"",AVERAGEIFS(#REF!,#REF!,'Synthèse Logements'!C6,#REF!,'Synthèse Logements'!$B$5))</f>
        <v>#REF!</v>
      </c>
      <c r="I6" s="60" t="str">
        <f>IFERROR(H6-#REF!,"")</f>
        <v/>
      </c>
      <c r="J6" s="29" t="e">
        <f>IF(D6=0,"",AVERAGEIFS(#REF!,#REF!,'Synthèse Logements'!C6,#REF!,'Synthèse Logements'!$B$5))</f>
        <v>#REF!</v>
      </c>
      <c r="K6" s="62" t="str">
        <f>IFERROR(J6-#REF!,"")</f>
        <v/>
      </c>
      <c r="L6" s="42"/>
      <c r="M6" s="205"/>
      <c r="N6" s="7" t="s">
        <v>2</v>
      </c>
      <c r="O6" s="4" t="e">
        <f>SUMIFS(#REF!,#REF!,'Synthèse Logements'!N6,#REF!,'Synthèse Logements'!$M$5)</f>
        <v>#REF!</v>
      </c>
      <c r="P6" s="4"/>
      <c r="Q6" s="58" t="e">
        <f>AVERAGEIFS(#REF!,#REF!,'Synthèse Logements'!N6,#REF!,'Synthèse Logements'!$M$5)</f>
        <v>#REF!</v>
      </c>
      <c r="R6" s="58" t="str">
        <f>IFERROR(Q6/#REF!-1,"")</f>
        <v/>
      </c>
      <c r="S6" s="57" t="e">
        <f>AVERAGEIFS(#REF!,#REF!,'Synthèse Logements'!N6,#REF!,'Synthèse Logements'!$M$5)</f>
        <v>#REF!</v>
      </c>
      <c r="T6" s="60"/>
      <c r="U6" s="29" t="e">
        <f>AVERAGEIFS(#REF!,#REF!,'Synthèse Logements'!N6,#REF!,'Synthèse Logements'!$M$5)</f>
        <v>#REF!</v>
      </c>
      <c r="V6" s="62"/>
    </row>
    <row r="7" spans="1:22" hidden="1" x14ac:dyDescent="0.3">
      <c r="A7" s="42"/>
      <c r="B7" s="205"/>
      <c r="C7" s="7" t="s">
        <v>15</v>
      </c>
      <c r="D7" s="4" t="e">
        <f>SUMIFS(#REF!,#REF!,'Synthèse Logements'!C7,#REF!,'Synthèse Logements'!$B$5)</f>
        <v>#REF!</v>
      </c>
      <c r="E7" s="4" t="e">
        <f>D7-#REF!</f>
        <v>#REF!</v>
      </c>
      <c r="F7" s="58" t="e">
        <f>IF(D7=0,"",AVERAGEIFS(#REF!,#REF!,'Synthèse Logements'!C7,#REF!,'Synthèse Logements'!$B$5))</f>
        <v>#REF!</v>
      </c>
      <c r="G7" s="58" t="str">
        <f>IFERROR(F7/#REF!-1,"")</f>
        <v/>
      </c>
      <c r="H7" s="57" t="e">
        <f>IF(D7=0,"",AVERAGEIFS(#REF!,#REF!,'Synthèse Logements'!C7,#REF!,'Synthèse Logements'!$B$5))</f>
        <v>#REF!</v>
      </c>
      <c r="I7" s="60" t="str">
        <f>IFERROR(H7-#REF!,"")</f>
        <v/>
      </c>
      <c r="J7" s="29" t="e">
        <f>IF(D7=0,"",AVERAGEIFS(#REF!,#REF!,'Synthèse Logements'!C7,#REF!,'Synthèse Logements'!$B$5))</f>
        <v>#REF!</v>
      </c>
      <c r="K7" s="62" t="str">
        <f>IFERROR(J7-#REF!,"")</f>
        <v/>
      </c>
      <c r="L7" s="42"/>
      <c r="M7" s="205"/>
      <c r="N7" s="7" t="s">
        <v>3</v>
      </c>
      <c r="O7" s="4" t="e">
        <f>SUMIFS(#REF!,#REF!,'Synthèse Logements'!N7,#REF!,'Synthèse Logements'!$M$5)</f>
        <v>#REF!</v>
      </c>
      <c r="P7" s="4"/>
      <c r="Q7" s="58" t="e">
        <f>AVERAGEIFS(#REF!,#REF!,'Synthèse Logements'!N7,#REF!,'Synthèse Logements'!$M$5)</f>
        <v>#REF!</v>
      </c>
      <c r="R7" s="58" t="str">
        <f>IFERROR(Q7/#REF!-1,"")</f>
        <v/>
      </c>
      <c r="S7" s="57" t="e">
        <f>AVERAGEIFS(#REF!,#REF!,'Synthèse Logements'!N7,#REF!,'Synthèse Logements'!$M$5)</f>
        <v>#REF!</v>
      </c>
      <c r="T7" s="60"/>
      <c r="U7" s="29" t="e">
        <f>AVERAGEIFS(#REF!,#REF!,'Synthèse Logements'!N7,#REF!,'Synthèse Logements'!$M$5)</f>
        <v>#REF!</v>
      </c>
      <c r="V7" s="62"/>
    </row>
    <row r="8" spans="1:22" hidden="1" x14ac:dyDescent="0.3">
      <c r="A8" s="42"/>
      <c r="B8" s="205"/>
      <c r="C8" s="7" t="s">
        <v>16</v>
      </c>
      <c r="D8" s="4" t="e">
        <f>SUMIFS(#REF!,#REF!,'Synthèse Logements'!C8,#REF!,'Synthèse Logements'!$B$5)</f>
        <v>#REF!</v>
      </c>
      <c r="E8" s="4" t="e">
        <f>D8-#REF!</f>
        <v>#REF!</v>
      </c>
      <c r="F8" s="58" t="e">
        <f>IF(D8=0,"",AVERAGEIFS(#REF!,#REF!,'Synthèse Logements'!C8,#REF!,'Synthèse Logements'!$B$5))</f>
        <v>#REF!</v>
      </c>
      <c r="G8" s="58" t="str">
        <f>IFERROR(F8/#REF!-1,"")</f>
        <v/>
      </c>
      <c r="H8" s="57" t="e">
        <f>IF(D8=0,"",AVERAGEIFS(#REF!,#REF!,'Synthèse Logements'!C8,#REF!,'Synthèse Logements'!$B$5))</f>
        <v>#REF!</v>
      </c>
      <c r="I8" s="60" t="str">
        <f>IFERROR(H8-#REF!,"")</f>
        <v/>
      </c>
      <c r="J8" s="29" t="e">
        <f>IF(D8=0,"",AVERAGEIFS(#REF!,#REF!,'Synthèse Logements'!C8,#REF!,'Synthèse Logements'!$B$5))</f>
        <v>#REF!</v>
      </c>
      <c r="K8" s="62" t="str">
        <f>IFERROR(J8-#REF!,"")</f>
        <v/>
      </c>
      <c r="L8" s="42"/>
      <c r="M8" s="205"/>
      <c r="N8" s="7" t="s">
        <v>33</v>
      </c>
      <c r="O8" s="4" t="e">
        <f>SUMIFS(#REF!,#REF!,'Synthèse Logements'!N8,#REF!,'Synthèse Logements'!$M$5)</f>
        <v>#REF!</v>
      </c>
      <c r="P8" s="4"/>
      <c r="Q8" s="58" t="e">
        <f>AVERAGEIFS(#REF!,#REF!,'Synthèse Logements'!N8,#REF!,'Synthèse Logements'!$M$5)</f>
        <v>#REF!</v>
      </c>
      <c r="R8" s="58" t="str">
        <f>IFERROR(Q8/#REF!-1,"")</f>
        <v/>
      </c>
      <c r="S8" s="57" t="e">
        <f>AVERAGEIFS(#REF!,#REF!,'Synthèse Logements'!N8,#REF!,'Synthèse Logements'!$M$5)</f>
        <v>#REF!</v>
      </c>
      <c r="T8" s="60"/>
      <c r="U8" s="29" t="e">
        <f>AVERAGEIFS(#REF!,#REF!,'Synthèse Logements'!N8,#REF!,'Synthèse Logements'!$M$5)</f>
        <v>#REF!</v>
      </c>
      <c r="V8" s="62"/>
    </row>
    <row r="9" spans="1:22" hidden="1" x14ac:dyDescent="0.3">
      <c r="A9" s="42"/>
      <c r="B9" s="205"/>
      <c r="C9" s="7" t="s">
        <v>17</v>
      </c>
      <c r="D9" s="4" t="e">
        <f>SUMIFS(#REF!,#REF!,'Synthèse Logements'!C9,#REF!,'Synthèse Logements'!$B$5)</f>
        <v>#REF!</v>
      </c>
      <c r="E9" s="4" t="e">
        <f>D9-#REF!</f>
        <v>#REF!</v>
      </c>
      <c r="F9" s="58" t="e">
        <f>IF(D9=0,"",AVERAGEIFS(#REF!,#REF!,'Synthèse Logements'!C9,#REF!,'Synthèse Logements'!$B$5))</f>
        <v>#REF!</v>
      </c>
      <c r="G9" s="58" t="str">
        <f>IFERROR(F9/#REF!-1,"")</f>
        <v/>
      </c>
      <c r="H9" s="57" t="e">
        <f>IF(D9=0,"",AVERAGEIFS(#REF!,#REF!,'Synthèse Logements'!C9,#REF!,'Synthèse Logements'!$B$5))</f>
        <v>#REF!</v>
      </c>
      <c r="I9" s="60" t="str">
        <f>IFERROR(H9-#REF!,"")</f>
        <v/>
      </c>
      <c r="J9" s="29" t="e">
        <f>IF(D9=0,"",AVERAGEIFS(#REF!,#REF!,'Synthèse Logements'!C9,#REF!,'Synthèse Logements'!$B$5))</f>
        <v>#REF!</v>
      </c>
      <c r="K9" s="62" t="str">
        <f>IFERROR(J9-#REF!,"")</f>
        <v/>
      </c>
      <c r="L9" s="42"/>
      <c r="M9" s="205"/>
      <c r="N9" s="7" t="s">
        <v>4</v>
      </c>
      <c r="O9" s="4" t="e">
        <f>SUMIFS(#REF!,#REF!,'Synthèse Logements'!N9,#REF!,'Synthèse Logements'!$M$5)</f>
        <v>#REF!</v>
      </c>
      <c r="P9" s="4"/>
      <c r="Q9" s="58" t="e">
        <f>AVERAGEIFS(#REF!,#REF!,'Synthèse Logements'!N9,#REF!,'Synthèse Logements'!$M$5)</f>
        <v>#REF!</v>
      </c>
      <c r="R9" s="58" t="str">
        <f>IFERROR(Q9/#REF!-1,"")</f>
        <v/>
      </c>
      <c r="S9" s="57" t="e">
        <f>AVERAGEIFS(#REF!,#REF!,'Synthèse Logements'!N9,#REF!,'Synthèse Logements'!$M$5)</f>
        <v>#REF!</v>
      </c>
      <c r="T9" s="60"/>
      <c r="U9" s="29" t="e">
        <f>AVERAGEIFS(#REF!,#REF!,'Synthèse Logements'!N9,#REF!,'Synthèse Logements'!$M$5)</f>
        <v>#REF!</v>
      </c>
      <c r="V9" s="62"/>
    </row>
    <row r="10" spans="1:22" hidden="1" x14ac:dyDescent="0.3">
      <c r="A10" s="42"/>
      <c r="B10" s="205"/>
      <c r="C10" s="7" t="s">
        <v>18</v>
      </c>
      <c r="D10" s="4" t="e">
        <f>SUMIFS(#REF!,#REF!,'Synthèse Logements'!C10,#REF!,'Synthèse Logements'!$B$5)</f>
        <v>#REF!</v>
      </c>
      <c r="E10" s="4" t="e">
        <f>D10-#REF!</f>
        <v>#REF!</v>
      </c>
      <c r="F10" s="58" t="e">
        <f>IF(D10=0,"",AVERAGEIFS(#REF!,#REF!,'Synthèse Logements'!C10,#REF!,'Synthèse Logements'!$B$5))</f>
        <v>#REF!</v>
      </c>
      <c r="G10" s="58" t="str">
        <f>IFERROR(F10/#REF!-1,"")</f>
        <v/>
      </c>
      <c r="H10" s="57" t="e">
        <f>IF(D10=0,"",AVERAGEIFS(#REF!,#REF!,'Synthèse Logements'!C10,#REF!,'Synthèse Logements'!$B$5))</f>
        <v>#REF!</v>
      </c>
      <c r="I10" s="60" t="str">
        <f>IFERROR(H10-#REF!,"")</f>
        <v/>
      </c>
      <c r="J10" s="29" t="e">
        <f>IF(D10=0,"",AVERAGEIFS(#REF!,#REF!,'Synthèse Logements'!C10,#REF!,'Synthèse Logements'!$B$5))</f>
        <v>#REF!</v>
      </c>
      <c r="K10" s="62" t="str">
        <f>IFERROR(J10-#REF!,"")</f>
        <v/>
      </c>
      <c r="L10" s="42"/>
      <c r="M10" s="205"/>
      <c r="N10" s="7" t="s">
        <v>5</v>
      </c>
      <c r="O10" s="4" t="e">
        <f>SUMIFS(#REF!,#REF!,'Synthèse Logements'!N10,#REF!,'Synthèse Logements'!$M$5)</f>
        <v>#REF!</v>
      </c>
      <c r="P10" s="4"/>
      <c r="Q10" s="58" t="e">
        <f>AVERAGEIFS(#REF!,#REF!,'Synthèse Logements'!N10,#REF!,'Synthèse Logements'!$M$5)</f>
        <v>#REF!</v>
      </c>
      <c r="R10" s="58" t="str">
        <f>IFERROR(Q10/#REF!-1,"")</f>
        <v/>
      </c>
      <c r="S10" s="57" t="e">
        <f>AVERAGEIFS(#REF!,#REF!,'Synthèse Logements'!N10,#REF!,'Synthèse Logements'!$M$5)</f>
        <v>#REF!</v>
      </c>
      <c r="T10" s="60"/>
      <c r="U10" s="29" t="e">
        <f>AVERAGEIFS(#REF!,#REF!,'Synthèse Logements'!N10,#REF!,'Synthèse Logements'!$M$5)</f>
        <v>#REF!</v>
      </c>
      <c r="V10" s="62"/>
    </row>
    <row r="11" spans="1:22" hidden="1" x14ac:dyDescent="0.3">
      <c r="A11" s="42"/>
      <c r="B11" s="205"/>
      <c r="C11" s="7" t="s">
        <v>19</v>
      </c>
      <c r="D11" s="4" t="e">
        <f>SUMIFS(#REF!,#REF!,'Synthèse Logements'!C11,#REF!,'Synthèse Logements'!$B$5)</f>
        <v>#REF!</v>
      </c>
      <c r="E11" s="4" t="e">
        <f>D11-#REF!</f>
        <v>#REF!</v>
      </c>
      <c r="F11" s="58" t="e">
        <f>IF(D11=0,"",AVERAGEIFS(#REF!,#REF!,'Synthèse Logements'!C11,#REF!,'Synthèse Logements'!$B$5))</f>
        <v>#REF!</v>
      </c>
      <c r="G11" s="58" t="str">
        <f>IFERROR(F11/#REF!-1,"")</f>
        <v/>
      </c>
      <c r="H11" s="57" t="e">
        <f>IF(D11=0,"",AVERAGEIFS(#REF!,#REF!,'Synthèse Logements'!C11,#REF!,'Synthèse Logements'!$B$5))</f>
        <v>#REF!</v>
      </c>
      <c r="I11" s="60" t="str">
        <f>IFERROR(H11-#REF!,"")</f>
        <v/>
      </c>
      <c r="J11" s="29" t="e">
        <f>IF(D11=0,"",AVERAGEIFS(#REF!,#REF!,'Synthèse Logements'!C11,#REF!,'Synthèse Logements'!$B$5))</f>
        <v>#REF!</v>
      </c>
      <c r="K11" s="62" t="str">
        <f>IFERROR(J11-#REF!,"")</f>
        <v/>
      </c>
      <c r="L11" s="42"/>
      <c r="M11" s="205"/>
      <c r="N11" s="7" t="s">
        <v>6</v>
      </c>
      <c r="O11" s="4" t="e">
        <f>SUMIFS(#REF!,#REF!,'Synthèse Logements'!N11,#REF!,'Synthèse Logements'!$M$5)</f>
        <v>#REF!</v>
      </c>
      <c r="P11" s="4"/>
      <c r="Q11" s="58" t="e">
        <f>AVERAGEIFS(#REF!,#REF!,'Synthèse Logements'!N11,#REF!,'Synthèse Logements'!$M$5)</f>
        <v>#REF!</v>
      </c>
      <c r="R11" s="58" t="str">
        <f>IFERROR(Q11/#REF!-1,"")</f>
        <v/>
      </c>
      <c r="S11" s="57" t="e">
        <f>AVERAGEIFS(#REF!,#REF!,'Synthèse Logements'!N11,#REF!,'Synthèse Logements'!$M$5)</f>
        <v>#REF!</v>
      </c>
      <c r="T11" s="60"/>
      <c r="U11" s="29" t="e">
        <f>AVERAGEIFS(#REF!,#REF!,'Synthèse Logements'!N11,#REF!,'Synthèse Logements'!$M$5)</f>
        <v>#REF!</v>
      </c>
      <c r="V11" s="62"/>
    </row>
    <row r="12" spans="1:22" hidden="1" x14ac:dyDescent="0.3">
      <c r="A12" s="42"/>
      <c r="B12" s="205"/>
      <c r="C12" s="7" t="s">
        <v>20</v>
      </c>
      <c r="D12" s="4" t="e">
        <f>SUMIFS(#REF!,#REF!,'Synthèse Logements'!C12,#REF!,'Synthèse Logements'!$B$5)</f>
        <v>#REF!</v>
      </c>
      <c r="E12" s="4" t="e">
        <f>D12-#REF!</f>
        <v>#REF!</v>
      </c>
      <c r="F12" s="58" t="e">
        <f>IF(D12=0,"",AVERAGEIFS(#REF!,#REF!,'Synthèse Logements'!C12,#REF!,'Synthèse Logements'!$B$5))</f>
        <v>#REF!</v>
      </c>
      <c r="G12" s="58" t="str">
        <f>IFERROR(F12/#REF!-1,"")</f>
        <v/>
      </c>
      <c r="H12" s="57" t="e">
        <f>IF(D12=0,"",AVERAGEIFS(#REF!,#REF!,'Synthèse Logements'!C12,#REF!,'Synthèse Logements'!$B$5))</f>
        <v>#REF!</v>
      </c>
      <c r="I12" s="60" t="str">
        <f>IFERROR(H12-#REF!,"")</f>
        <v/>
      </c>
      <c r="J12" s="29" t="e">
        <f>IF(D12=0,"",AVERAGEIFS(#REF!,#REF!,'Synthèse Logements'!C12,#REF!,'Synthèse Logements'!$B$5))</f>
        <v>#REF!</v>
      </c>
      <c r="K12" s="62" t="str">
        <f>IFERROR(J12-#REF!,"")</f>
        <v/>
      </c>
      <c r="L12" s="42"/>
      <c r="M12" s="205"/>
      <c r="N12" s="7" t="s">
        <v>1</v>
      </c>
      <c r="O12" s="4" t="e">
        <f>SUMIFS(#REF!,#REF!,'Synthèse Logements'!N12,#REF!,'Synthèse Logements'!$M$5)</f>
        <v>#REF!</v>
      </c>
      <c r="P12" s="4"/>
      <c r="Q12" s="58" t="e">
        <f>AVERAGEIFS(#REF!,#REF!,'Synthèse Logements'!N12,#REF!,'Synthèse Logements'!$M$5)</f>
        <v>#REF!</v>
      </c>
      <c r="R12" s="58" t="str">
        <f>IFERROR(Q12/#REF!-1,"")</f>
        <v/>
      </c>
      <c r="S12" s="57" t="e">
        <f>AVERAGEIFS(#REF!,#REF!,'Synthèse Logements'!N12,#REF!,'Synthèse Logements'!$M$5)</f>
        <v>#REF!</v>
      </c>
      <c r="T12" s="60"/>
      <c r="U12" s="29" t="e">
        <f>AVERAGEIFS(#REF!,#REF!,'Synthèse Logements'!N12,#REF!,'Synthèse Logements'!$M$5)</f>
        <v>#REF!</v>
      </c>
      <c r="V12" s="62"/>
    </row>
    <row r="13" spans="1:22" hidden="1" x14ac:dyDescent="0.3">
      <c r="A13" s="42"/>
      <c r="B13" s="205"/>
      <c r="C13" s="7" t="s">
        <v>21</v>
      </c>
      <c r="D13" s="4" t="e">
        <f>SUMIFS(#REF!,#REF!,'Synthèse Logements'!C13,#REF!,'Synthèse Logements'!$B$5)</f>
        <v>#REF!</v>
      </c>
      <c r="E13" s="4" t="e">
        <f>D13-#REF!</f>
        <v>#REF!</v>
      </c>
      <c r="F13" s="58" t="e">
        <f>IF(D13=0,"",AVERAGEIFS(#REF!,#REF!,'Synthèse Logements'!C13,#REF!,'Synthèse Logements'!$B$5))</f>
        <v>#REF!</v>
      </c>
      <c r="G13" s="58" t="str">
        <f>IFERROR(F13/#REF!-1,"")</f>
        <v/>
      </c>
      <c r="H13" s="57" t="e">
        <f>IF(D13=0,"",AVERAGEIFS(#REF!,#REF!,'Synthèse Logements'!C13,#REF!,'Synthèse Logements'!$B$5))</f>
        <v>#REF!</v>
      </c>
      <c r="I13" s="60" t="str">
        <f>IFERROR(H13-#REF!,"")</f>
        <v/>
      </c>
      <c r="J13" s="29" t="e">
        <f>IF(D13=0,"",AVERAGEIFS(#REF!,#REF!,'Synthèse Logements'!C13,#REF!,'Synthèse Logements'!$B$5))</f>
        <v>#REF!</v>
      </c>
      <c r="K13" s="62" t="str">
        <f>IFERROR(J13-#REF!,"")</f>
        <v/>
      </c>
      <c r="L13" s="42"/>
      <c r="M13" s="205"/>
      <c r="N13" s="7"/>
      <c r="O13" s="4"/>
      <c r="P13" s="4"/>
      <c r="Q13" s="58"/>
      <c r="R13" s="58" t="str">
        <f>IFERROR(Q13/#REF!-1,"")</f>
        <v/>
      </c>
      <c r="S13" s="57"/>
      <c r="T13" s="60"/>
      <c r="U13" s="29"/>
      <c r="V13" s="62"/>
    </row>
    <row r="14" spans="1:22" hidden="1" x14ac:dyDescent="0.3">
      <c r="A14" s="42"/>
      <c r="B14" s="205"/>
      <c r="C14" s="7" t="s">
        <v>22</v>
      </c>
      <c r="D14" s="4" t="e">
        <f>SUMIFS(#REF!,#REF!,'Synthèse Logements'!C14,#REF!,'Synthèse Logements'!$B$5)</f>
        <v>#REF!</v>
      </c>
      <c r="E14" s="4" t="e">
        <f>D14-#REF!</f>
        <v>#REF!</v>
      </c>
      <c r="F14" s="58" t="e">
        <f>IF(D14=0,"",AVERAGEIFS(#REF!,#REF!,'Synthèse Logements'!C14,#REF!,'Synthèse Logements'!$B$5))</f>
        <v>#REF!</v>
      </c>
      <c r="G14" s="58" t="str">
        <f>IFERROR(F14/#REF!-1,"")</f>
        <v/>
      </c>
      <c r="H14" s="57" t="e">
        <f>IF(D14=0,"",AVERAGEIFS(#REF!,#REF!,'Synthèse Logements'!C14,#REF!,'Synthèse Logements'!$B$5))</f>
        <v>#REF!</v>
      </c>
      <c r="I14" s="60" t="str">
        <f>IFERROR(H14-#REF!,"")</f>
        <v/>
      </c>
      <c r="J14" s="29" t="e">
        <f>IF(D14=0,"",AVERAGEIFS(#REF!,#REF!,'Synthèse Logements'!C14,#REF!,'Synthèse Logements'!$B$5))</f>
        <v>#REF!</v>
      </c>
      <c r="K14" s="62" t="str">
        <f>IFERROR(J14-#REF!,"")</f>
        <v/>
      </c>
      <c r="L14" s="42"/>
      <c r="M14" s="205"/>
      <c r="N14" s="7"/>
      <c r="O14" s="4"/>
      <c r="P14" s="4"/>
      <c r="Q14" s="58"/>
      <c r="R14" s="58" t="str">
        <f>IFERROR(Q14/#REF!-1,"")</f>
        <v/>
      </c>
      <c r="S14" s="57"/>
      <c r="T14" s="60"/>
      <c r="U14" s="29"/>
      <c r="V14" s="62"/>
    </row>
    <row r="15" spans="1:22" hidden="1" x14ac:dyDescent="0.3">
      <c r="A15" s="42"/>
      <c r="B15" s="205"/>
      <c r="C15" s="7" t="s">
        <v>23</v>
      </c>
      <c r="D15" s="4" t="e">
        <f>SUMIFS(#REF!,#REF!,'Synthèse Logements'!C15,#REF!,'Synthèse Logements'!$B$5)</f>
        <v>#REF!</v>
      </c>
      <c r="E15" s="4" t="e">
        <f>D15-#REF!</f>
        <v>#REF!</v>
      </c>
      <c r="F15" s="58" t="e">
        <f>IF(D15=0,"",AVERAGEIFS(#REF!,#REF!,'Synthèse Logements'!C15,#REF!,'Synthèse Logements'!$B$5))</f>
        <v>#REF!</v>
      </c>
      <c r="G15" s="58" t="str">
        <f>IFERROR(F15/#REF!-1,"")</f>
        <v/>
      </c>
      <c r="H15" s="57" t="e">
        <f>IF(D15=0,"",AVERAGEIFS(#REF!,#REF!,'Synthèse Logements'!C15,#REF!,'Synthèse Logements'!$B$5))</f>
        <v>#REF!</v>
      </c>
      <c r="I15" s="60" t="str">
        <f>IFERROR(H15-#REF!,"")</f>
        <v/>
      </c>
      <c r="J15" s="29" t="e">
        <f>IF(D15=0,"",AVERAGEIFS(#REF!,#REF!,'Synthèse Logements'!C15,#REF!,'Synthèse Logements'!$B$5))</f>
        <v>#REF!</v>
      </c>
      <c r="K15" s="62" t="str">
        <f>IFERROR(J15-#REF!,"")</f>
        <v/>
      </c>
      <c r="L15" s="42"/>
      <c r="M15" s="205"/>
      <c r="N15" s="7"/>
      <c r="O15" s="4"/>
      <c r="P15" s="4"/>
      <c r="Q15" s="58"/>
      <c r="R15" s="58" t="str">
        <f>IFERROR(Q15/#REF!-1,"")</f>
        <v/>
      </c>
      <c r="S15" s="57"/>
      <c r="T15" s="60"/>
      <c r="U15" s="29"/>
      <c r="V15" s="62"/>
    </row>
    <row r="16" spans="1:22" hidden="1" x14ac:dyDescent="0.3">
      <c r="A16" s="42"/>
      <c r="B16" s="205"/>
      <c r="C16" s="7" t="s">
        <v>24</v>
      </c>
      <c r="D16" s="4" t="e">
        <f>SUMIFS(#REF!,#REF!,'Synthèse Logements'!C16,#REF!,'Synthèse Logements'!$B$5)</f>
        <v>#REF!</v>
      </c>
      <c r="E16" s="4" t="e">
        <f>D16-#REF!</f>
        <v>#REF!</v>
      </c>
      <c r="F16" s="58" t="e">
        <f>IF(D16=0,"",AVERAGEIFS(#REF!,#REF!,'Synthèse Logements'!C16,#REF!,'Synthèse Logements'!$B$5))</f>
        <v>#REF!</v>
      </c>
      <c r="G16" s="58" t="str">
        <f>IFERROR(F16/#REF!-1,"")</f>
        <v/>
      </c>
      <c r="H16" s="55" t="e">
        <f>IF(D16=0,"",AVERAGEIFS(#REF!,#REF!,'Synthèse Logements'!C16,#REF!,'Synthèse Logements'!$B$5))</f>
        <v>#REF!</v>
      </c>
      <c r="I16" s="60" t="str">
        <f>IFERROR(H16-#REF!,"")</f>
        <v/>
      </c>
      <c r="J16" s="29" t="e">
        <f>IF(D16=0,"",AVERAGEIFS(#REF!,#REF!,'Synthèse Logements'!C16,#REF!,'Synthèse Logements'!$B$5))</f>
        <v>#REF!</v>
      </c>
      <c r="K16" s="62" t="str">
        <f>IFERROR(J16-#REF!,"")</f>
        <v/>
      </c>
      <c r="L16" s="42"/>
      <c r="M16" s="205"/>
      <c r="N16" s="7"/>
      <c r="O16" s="4"/>
      <c r="P16" s="4"/>
      <c r="Q16" s="58"/>
      <c r="R16" s="58" t="str">
        <f>IFERROR(Q16/#REF!-1,"")</f>
        <v/>
      </c>
      <c r="S16" s="55"/>
      <c r="T16" s="60"/>
      <c r="U16" s="29"/>
      <c r="V16" s="62"/>
    </row>
    <row r="17" spans="1:22" ht="15" hidden="1" thickBot="1" x14ac:dyDescent="0.35">
      <c r="A17" s="42"/>
      <c r="B17" s="205"/>
      <c r="C17" s="33" t="s">
        <v>25</v>
      </c>
      <c r="D17" s="34" t="e">
        <f>SUMIFS(#REF!,#REF!,'Synthèse Logements'!C17,#REF!,'Synthèse Logements'!$B$5)</f>
        <v>#REF!</v>
      </c>
      <c r="E17" s="34" t="e">
        <f>D17-#REF!</f>
        <v>#REF!</v>
      </c>
      <c r="F17" s="103" t="e">
        <f>IF(D17=0,"",AVERAGEIFS(#REF!,#REF!,'Synthèse Logements'!C17,#REF!,'Synthèse Logements'!$B$5))</f>
        <v>#REF!</v>
      </c>
      <c r="G17" s="103" t="str">
        <f>IFERROR((F17-#REF!)/#REF!,"")</f>
        <v/>
      </c>
      <c r="H17" s="104" t="e">
        <f>IF(D17=0,"",AVERAGEIFS(#REF!,#REF!,'Synthèse Logements'!C17,#REF!,'Synthèse Logements'!$B$5))</f>
        <v>#REF!</v>
      </c>
      <c r="I17" s="105" t="str">
        <f>IFERROR(H17-#REF!,"")</f>
        <v/>
      </c>
      <c r="J17" s="44" t="e">
        <f>IF(D17=0,"",AVERAGEIFS(#REF!,#REF!,'Synthèse Logements'!C17,#REF!,'Synthèse Logements'!$B$5))</f>
        <v>#REF!</v>
      </c>
      <c r="K17" s="106" t="str">
        <f>IFERROR(J17-#REF!,"")</f>
        <v/>
      </c>
      <c r="L17" s="42"/>
      <c r="M17" s="206"/>
      <c r="N17" s="8"/>
      <c r="O17" s="5"/>
      <c r="P17" s="5"/>
      <c r="Q17" s="59"/>
      <c r="R17" s="59" t="str">
        <f>IFERROR(Q17/#REF!-1,"")</f>
        <v/>
      </c>
      <c r="S17" s="56"/>
      <c r="T17" s="63"/>
      <c r="U17" s="30"/>
      <c r="V17" s="64"/>
    </row>
    <row r="18" spans="1:22" ht="15" hidden="1" thickBot="1" x14ac:dyDescent="0.35">
      <c r="A18" s="42"/>
      <c r="B18" s="35"/>
      <c r="C18" s="36" t="s">
        <v>31</v>
      </c>
      <c r="D18" s="37" t="e">
        <f>SUM(D6:D17)</f>
        <v>#REF!</v>
      </c>
      <c r="E18" s="37"/>
      <c r="F18" s="40" t="e">
        <f>IF(C18=0,"",AVERAGEIFS(#REF!,#REF!,'Synthèse Logements'!$B$5))</f>
        <v>#REF!</v>
      </c>
      <c r="G18" s="40"/>
      <c r="H18" s="41" t="e">
        <f>IF(D18=0,"",AVERAGEIFS(#REF!,#REF!,'Synthèse Logements'!$B$5))</f>
        <v>#REF!</v>
      </c>
      <c r="I18" s="41"/>
      <c r="J18" s="38" t="e">
        <f>F18*H18</f>
        <v>#REF!</v>
      </c>
      <c r="K18" s="39"/>
      <c r="L18" s="42"/>
      <c r="M18" s="47"/>
      <c r="N18" s="48" t="s">
        <v>31</v>
      </c>
      <c r="O18" s="49" t="e">
        <f>SUM(O6:O17)</f>
        <v>#REF!</v>
      </c>
      <c r="P18" s="49"/>
      <c r="Q18" s="50" t="e">
        <f>IF(N18=0,"",AVERAGEIFS(#REF!,#REF!,'Synthèse Logements'!$M$5))</f>
        <v>#REF!</v>
      </c>
      <c r="R18" s="50"/>
      <c r="S18" s="51" t="e">
        <f>IF(O18=0,"",AVERAGEIFS(#REF!,#REF!,'Synthèse Logements'!$M$5))</f>
        <v>#REF!</v>
      </c>
      <c r="T18" s="51"/>
      <c r="U18" s="52" t="e">
        <f>Q18*S18</f>
        <v>#REF!</v>
      </c>
      <c r="V18" s="53"/>
    </row>
    <row r="19" spans="1:22" ht="15" hidden="1" thickBot="1" x14ac:dyDescent="0.3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</row>
    <row r="20" spans="1:22" ht="15" hidden="1" thickBot="1" x14ac:dyDescent="0.35">
      <c r="A20" s="42"/>
      <c r="B20" s="192" t="s">
        <v>27</v>
      </c>
      <c r="C20" s="193"/>
      <c r="D20" s="193"/>
      <c r="E20" s="193"/>
      <c r="F20" s="193"/>
      <c r="G20" s="193"/>
      <c r="H20" s="193"/>
      <c r="I20" s="193"/>
      <c r="J20" s="193"/>
      <c r="K20" s="194"/>
      <c r="L20" s="42"/>
      <c r="M20" s="196" t="s">
        <v>28</v>
      </c>
      <c r="N20" s="197"/>
      <c r="O20" s="197"/>
      <c r="P20" s="197"/>
      <c r="Q20" s="197"/>
      <c r="R20" s="197"/>
      <c r="S20" s="197"/>
      <c r="T20" s="197"/>
      <c r="U20" s="197"/>
      <c r="V20" s="198"/>
    </row>
    <row r="21" spans="1:22" ht="15" hidden="1" thickBot="1" x14ac:dyDescent="0.35">
      <c r="A21" s="42"/>
      <c r="B21" s="11"/>
      <c r="C21" s="12" t="s">
        <v>10</v>
      </c>
      <c r="D21" s="71" t="s">
        <v>26</v>
      </c>
      <c r="E21" s="13" t="s">
        <v>32</v>
      </c>
      <c r="F21" s="12" t="s">
        <v>11</v>
      </c>
      <c r="G21" s="13" t="s">
        <v>32</v>
      </c>
      <c r="H21" s="12" t="s">
        <v>12</v>
      </c>
      <c r="I21" s="13" t="s">
        <v>32</v>
      </c>
      <c r="J21" s="12" t="s">
        <v>13</v>
      </c>
      <c r="K21" s="13" t="s">
        <v>32</v>
      </c>
      <c r="L21" s="42"/>
      <c r="M21" s="20"/>
      <c r="N21" s="21" t="s">
        <v>10</v>
      </c>
      <c r="O21" s="84" t="s">
        <v>26</v>
      </c>
      <c r="P21" s="22" t="s">
        <v>32</v>
      </c>
      <c r="Q21" s="21" t="s">
        <v>11</v>
      </c>
      <c r="R21" s="22" t="s">
        <v>32</v>
      </c>
      <c r="S21" s="21" t="s">
        <v>12</v>
      </c>
      <c r="T21" s="22" t="s">
        <v>32</v>
      </c>
      <c r="U21" s="21" t="s">
        <v>13</v>
      </c>
      <c r="V21" s="22" t="s">
        <v>32</v>
      </c>
    </row>
    <row r="22" spans="1:22" hidden="1" x14ac:dyDescent="0.3">
      <c r="A22" s="42"/>
      <c r="B22" s="195">
        <v>2023</v>
      </c>
      <c r="C22" s="14"/>
      <c r="D22" s="15"/>
      <c r="E22" s="15"/>
      <c r="F22" s="15"/>
      <c r="G22" s="15"/>
      <c r="H22" s="72" t="str">
        <f>IF(D22=0,"",AVERAGEIFS(#REF!,#REF!,'Synthèse Logements'!C22,#REF!,'Synthèse Logements'!$B$22,#REF!,'Synthèse Logements'!$B$20))</f>
        <v/>
      </c>
      <c r="I22" s="15"/>
      <c r="J22" s="15" t="str">
        <f>IF(D22=0,"",AVERAGEIFS(#REF!,#REF!,'Synthèse Logements'!C22,#REF!,'Synthèse Logements'!$B$22,#REF!,'Synthèse Logements'!$B$20))</f>
        <v/>
      </c>
      <c r="K22" s="45"/>
      <c r="L22" s="42"/>
      <c r="M22" s="199">
        <v>2023</v>
      </c>
      <c r="N22" s="23"/>
      <c r="O22" s="24"/>
      <c r="P22" s="24"/>
      <c r="Q22" s="24" t="str">
        <f>IF(O22=0,"",(AVERAGEIFS(#REF!,#REF!,'Synthèse Logements'!N22,#REF!,'Synthèse Logements'!$M$22,#REF!,'Synthèse Logements'!$M$20)))</f>
        <v/>
      </c>
      <c r="R22" s="24"/>
      <c r="S22" s="85" t="str">
        <f>IF(O22=0,"",(AVERAGEIFS(#REF!,#REF!,'Synthèse Logements'!N22,#REF!,'Synthèse Logements'!$M$22,#REF!,'Synthèse Logements'!$M$20,#REF!,'Synthèse Logements'!$M$20)))</f>
        <v/>
      </c>
      <c r="T22" s="24"/>
      <c r="U22" s="24" t="str">
        <f>IF(O22=0,"",(AVERAGEIFS(#REF!,#REF!,'Synthèse Logements'!N22,#REF!,'Synthèse Logements'!$M$22,#REF!,'Synthèse Logements'!$M$20,#REF!,'Synthèse Logements'!$M$20,#REF!,'Synthèse Logements'!$M$20)))</f>
        <v/>
      </c>
      <c r="V22" s="46"/>
    </row>
    <row r="23" spans="1:22" hidden="1" x14ac:dyDescent="0.3">
      <c r="A23" s="42"/>
      <c r="B23" s="195"/>
      <c r="C23" s="16" t="s">
        <v>14</v>
      </c>
      <c r="D23" s="17" t="e">
        <f>SUMIFS(#REF!,#REF!,'Synthèse Logements'!C23,#REF!,'Synthèse Logements'!$B$22,#REF!,'Synthèse Logements'!$B$20)</f>
        <v>#REF!</v>
      </c>
      <c r="E23" s="17" t="e">
        <f>D23-#REF!</f>
        <v>#REF!</v>
      </c>
      <c r="F23" s="65" t="e">
        <f>IF(D23=0,"",AVERAGEIFS(#REF!,#REF!,'Synthèse Logements'!C23,#REF!,'Synthèse Logements'!$B$22,#REF!,'Synthèse Logements'!$B$20))</f>
        <v>#REF!</v>
      </c>
      <c r="G23" s="65" t="str">
        <f>IFERROR(F23/#REF!-1,"")</f>
        <v/>
      </c>
      <c r="H23" s="73" t="e">
        <f>IF(D23=0,"",AVERAGEIFS(#REF!,#REF!,'Synthèse Logements'!C23,#REF!,'Synthèse Logements'!$B$22,#REF!,'Synthèse Logements'!$B$20))</f>
        <v>#REF!</v>
      </c>
      <c r="I23" s="67" t="str">
        <f>IFERROR(H23-#REF!,"")</f>
        <v/>
      </c>
      <c r="J23" s="31" t="e">
        <f>IF(D23=0,"",AVERAGEIFS(#REF!,#REF!,'Synthèse Logements'!C23,#REF!,'Synthèse Logements'!$B$22,#REF!,'Synthèse Logements'!$B$20))</f>
        <v>#REF!</v>
      </c>
      <c r="K23" s="69" t="str">
        <f>IFERROR(J23-#REF!,"")</f>
        <v/>
      </c>
      <c r="L23" s="42"/>
      <c r="M23" s="199"/>
      <c r="N23" s="25" t="s">
        <v>14</v>
      </c>
      <c r="O23" s="26" t="e">
        <f>SUMIFS(#REF!,#REF!,'Synthèse Logements'!N23,#REF!,'Synthèse Logements'!$M$22,#REF!,'Synthèse Logements'!$M$20)</f>
        <v>#REF!</v>
      </c>
      <c r="P23" s="26" t="e">
        <f>O23-#REF!</f>
        <v>#REF!</v>
      </c>
      <c r="Q23" s="86" t="e">
        <f>IF(O23=0,"",(AVERAGEIFS(#REF!,#REF!,'Synthèse Logements'!N23,#REF!,'Synthèse Logements'!$M$22,#REF!,'Synthèse Logements'!$M$20)))</f>
        <v>#REF!</v>
      </c>
      <c r="R23" s="86" t="str">
        <f>IFERROR(Q23/#REF!-1,"")</f>
        <v/>
      </c>
      <c r="S23" s="87" t="e">
        <f>IF(O23=0,"",(AVERAGEIFS(#REF!,#REF!,'Synthèse Logements'!N23,#REF!,'Synthèse Logements'!$M$22,#REF!,'Synthèse Logements'!$M$20,#REF!,'Synthèse Logements'!$M$20)))</f>
        <v>#REF!</v>
      </c>
      <c r="T23" s="88" t="str">
        <f>IFERROR(S23-#REF!,"")</f>
        <v/>
      </c>
      <c r="U23" s="32" t="e">
        <f>IF(O23=0,"",(AVERAGEIFS(#REF!,#REF!,'Synthèse Logements'!N23,#REF!,'Synthèse Logements'!$M$22,#REF!,'Synthèse Logements'!$M$20,#REF!,'Synthèse Logements'!$M$20,#REF!,'Synthèse Logements'!$M$20)))</f>
        <v>#REF!</v>
      </c>
      <c r="V23" s="89" t="str">
        <f>IFERROR(U23-#REF!,"")</f>
        <v/>
      </c>
    </row>
    <row r="24" spans="1:22" hidden="1" x14ac:dyDescent="0.3">
      <c r="A24" s="42"/>
      <c r="B24" s="195"/>
      <c r="C24" s="16" t="s">
        <v>15</v>
      </c>
      <c r="D24" s="17" t="e">
        <f>SUMIFS(#REF!,#REF!,'Synthèse Logements'!C24,#REF!,'Synthèse Logements'!$B$22,#REF!,'Synthèse Logements'!$B$20)</f>
        <v>#REF!</v>
      </c>
      <c r="E24" s="17" t="e">
        <f>D24-#REF!</f>
        <v>#REF!</v>
      </c>
      <c r="F24" s="65" t="e">
        <f>IF(D24=0,"",AVERAGEIFS(#REF!,#REF!,'Synthèse Logements'!C24,#REF!,'Synthèse Logements'!$B$22,#REF!,'Synthèse Logements'!$B$20))</f>
        <v>#REF!</v>
      </c>
      <c r="G24" s="65" t="str">
        <f>IFERROR(F24/#REF!-1,"")</f>
        <v/>
      </c>
      <c r="H24" s="73" t="e">
        <f>IF(D24=0,"",AVERAGEIFS(#REF!,#REF!,'Synthèse Logements'!C24,#REF!,'Synthèse Logements'!$B$22,#REF!,'Synthèse Logements'!$B$20))</f>
        <v>#REF!</v>
      </c>
      <c r="I24" s="67" t="str">
        <f>IFERROR(H24-#REF!,"")</f>
        <v/>
      </c>
      <c r="J24" s="31" t="e">
        <f>IF(D24=0,"",AVERAGEIFS(#REF!,#REF!,'Synthèse Logements'!C24,#REF!,'Synthèse Logements'!$B$22,#REF!,'Synthèse Logements'!$B$20))</f>
        <v>#REF!</v>
      </c>
      <c r="K24" s="69" t="str">
        <f>IFERROR(J24-#REF!,"")</f>
        <v/>
      </c>
      <c r="L24" s="42"/>
      <c r="M24" s="199"/>
      <c r="N24" s="25" t="s">
        <v>15</v>
      </c>
      <c r="O24" s="26" t="e">
        <f>SUMIFS(#REF!,#REF!,'Synthèse Logements'!N24,#REF!,'Synthèse Logements'!$M$22,#REF!,'Synthèse Logements'!$M$20)</f>
        <v>#REF!</v>
      </c>
      <c r="P24" s="26" t="e">
        <f>O24-#REF!</f>
        <v>#REF!</v>
      </c>
      <c r="Q24" s="86" t="e">
        <f>IF(O24=0,"",(AVERAGEIFS(#REF!,#REF!,'Synthèse Logements'!N24,#REF!,'Synthèse Logements'!$M$22,#REF!,'Synthèse Logements'!$M$20)))</f>
        <v>#REF!</v>
      </c>
      <c r="R24" s="86" t="str">
        <f>IFERROR(Q24/#REF!-1,"")</f>
        <v/>
      </c>
      <c r="S24" s="87" t="e">
        <f>IF(O24=0,"",(AVERAGEIFS(#REF!,#REF!,'Synthèse Logements'!N24,#REF!,'Synthèse Logements'!$M$22,#REF!,'Synthèse Logements'!$M$20,#REF!,'Synthèse Logements'!$M$20)))</f>
        <v>#REF!</v>
      </c>
      <c r="T24" s="88" t="str">
        <f>IFERROR(S24-#REF!,"")</f>
        <v/>
      </c>
      <c r="U24" s="32" t="e">
        <f>IF(O24=0,"",(AVERAGEIFS(#REF!,#REF!,'Synthèse Logements'!N24,#REF!,'Synthèse Logements'!$M$22,#REF!,'Synthèse Logements'!$M$20,#REF!,'Synthèse Logements'!$M$20,#REF!,'Synthèse Logements'!$M$20)))</f>
        <v>#REF!</v>
      </c>
      <c r="V24" s="89" t="str">
        <f>IFERROR(U24-#REF!,"")</f>
        <v/>
      </c>
    </row>
    <row r="25" spans="1:22" hidden="1" x14ac:dyDescent="0.3">
      <c r="A25" s="42"/>
      <c r="B25" s="195"/>
      <c r="C25" s="16" t="s">
        <v>16</v>
      </c>
      <c r="D25" s="17" t="e">
        <f>SUMIFS(#REF!,#REF!,'Synthèse Logements'!C25,#REF!,'Synthèse Logements'!$B$22,#REF!,'Synthèse Logements'!$B$20)</f>
        <v>#REF!</v>
      </c>
      <c r="E25" s="17" t="e">
        <f>D25-#REF!</f>
        <v>#REF!</v>
      </c>
      <c r="F25" s="65" t="e">
        <f>IF(D25=0,"",AVERAGEIFS(#REF!,#REF!,'Synthèse Logements'!C25,#REF!,'Synthèse Logements'!$B$22,#REF!,'Synthèse Logements'!$B$20))</f>
        <v>#REF!</v>
      </c>
      <c r="G25" s="65" t="str">
        <f>IFERROR(F25/#REF!-1,"")</f>
        <v/>
      </c>
      <c r="H25" s="73" t="e">
        <f>IF(D25=0,"",AVERAGEIFS(#REF!,#REF!,'Synthèse Logements'!C25,#REF!,'Synthèse Logements'!$B$22,#REF!,'Synthèse Logements'!$B$20))</f>
        <v>#REF!</v>
      </c>
      <c r="I25" s="67" t="str">
        <f>IFERROR(H25-#REF!,"")</f>
        <v/>
      </c>
      <c r="J25" s="31" t="e">
        <f>IF(D25=0,"",AVERAGEIFS(#REF!,#REF!,'Synthèse Logements'!C25,#REF!,'Synthèse Logements'!$B$22,#REF!,'Synthèse Logements'!$B$20))</f>
        <v>#REF!</v>
      </c>
      <c r="K25" s="69" t="str">
        <f>IFERROR(J25-#REF!,"")</f>
        <v/>
      </c>
      <c r="L25" s="42"/>
      <c r="M25" s="199"/>
      <c r="N25" s="25" t="s">
        <v>16</v>
      </c>
      <c r="O25" s="26" t="e">
        <f>SUMIFS(#REF!,#REF!,'Synthèse Logements'!N25,#REF!,'Synthèse Logements'!$M$22,#REF!,'Synthèse Logements'!$M$20)</f>
        <v>#REF!</v>
      </c>
      <c r="P25" s="26" t="e">
        <f>O25-#REF!</f>
        <v>#REF!</v>
      </c>
      <c r="Q25" s="86" t="e">
        <f>IF(O25=0,"",(AVERAGEIFS(#REF!,#REF!,'Synthèse Logements'!N25,#REF!,'Synthèse Logements'!$M$22,#REF!,'Synthèse Logements'!$M$20)))</f>
        <v>#REF!</v>
      </c>
      <c r="R25" s="86" t="str">
        <f>IFERROR(Q25/#REF!-1,"")</f>
        <v/>
      </c>
      <c r="S25" s="87" t="e">
        <f>IF(O25=0,"",(AVERAGEIFS(#REF!,#REF!,'Synthèse Logements'!N25,#REF!,'Synthèse Logements'!$M$22,#REF!,'Synthèse Logements'!$M$20,#REF!,'Synthèse Logements'!$M$20)))</f>
        <v>#REF!</v>
      </c>
      <c r="T25" s="88" t="str">
        <f>IFERROR(S25-#REF!,"")</f>
        <v/>
      </c>
      <c r="U25" s="32" t="e">
        <f>IF(O25=0,"",(AVERAGEIFS(#REF!,#REF!,'Synthèse Logements'!N25,#REF!,'Synthèse Logements'!$M$22,#REF!,'Synthèse Logements'!$M$20,#REF!,'Synthèse Logements'!$M$20,#REF!,'Synthèse Logements'!$M$20)))</f>
        <v>#REF!</v>
      </c>
      <c r="V25" s="89" t="str">
        <f>IFERROR(U25-#REF!,"")</f>
        <v/>
      </c>
    </row>
    <row r="26" spans="1:22" hidden="1" x14ac:dyDescent="0.3">
      <c r="A26" s="42"/>
      <c r="B26" s="195"/>
      <c r="C26" s="16" t="s">
        <v>17</v>
      </c>
      <c r="D26" s="17" t="e">
        <f>SUMIFS(#REF!,#REF!,'Synthèse Logements'!C26,#REF!,'Synthèse Logements'!$B$22,#REF!,'Synthèse Logements'!$B$20)</f>
        <v>#REF!</v>
      </c>
      <c r="E26" s="17" t="e">
        <f>D26-#REF!</f>
        <v>#REF!</v>
      </c>
      <c r="F26" s="65" t="e">
        <f>IF(D26=0,"",AVERAGEIFS(#REF!,#REF!,'Synthèse Logements'!C26,#REF!,'Synthèse Logements'!$B$22,#REF!,'Synthèse Logements'!$B$20))</f>
        <v>#REF!</v>
      </c>
      <c r="G26" s="65" t="str">
        <f>IFERROR(F26/#REF!-1,"")</f>
        <v/>
      </c>
      <c r="H26" s="73" t="e">
        <f>IF(D26=0,"",AVERAGEIFS(#REF!,#REF!,'Synthèse Logements'!C26,#REF!,'Synthèse Logements'!$B$22,#REF!,'Synthèse Logements'!$B$20))</f>
        <v>#REF!</v>
      </c>
      <c r="I26" s="67" t="str">
        <f>IFERROR(H26-#REF!,"")</f>
        <v/>
      </c>
      <c r="J26" s="31" t="e">
        <f>IF(D26=0,"",AVERAGEIFS(#REF!,#REF!,'Synthèse Logements'!C26,#REF!,'Synthèse Logements'!$B$22,#REF!,'Synthèse Logements'!$B$20))</f>
        <v>#REF!</v>
      </c>
      <c r="K26" s="69" t="str">
        <f>IFERROR(J26-#REF!,"")</f>
        <v/>
      </c>
      <c r="L26" s="42"/>
      <c r="M26" s="199"/>
      <c r="N26" s="25" t="s">
        <v>17</v>
      </c>
      <c r="O26" s="26" t="e">
        <f>SUMIFS(#REF!,#REF!,'Synthèse Logements'!N26,#REF!,'Synthèse Logements'!$M$22,#REF!,'Synthèse Logements'!$M$20)</f>
        <v>#REF!</v>
      </c>
      <c r="P26" s="26" t="e">
        <f>O26-#REF!</f>
        <v>#REF!</v>
      </c>
      <c r="Q26" s="86" t="e">
        <f>IF(O26=0,"",(AVERAGEIFS(#REF!,#REF!,'Synthèse Logements'!N26,#REF!,'Synthèse Logements'!$M$22,#REF!,'Synthèse Logements'!$M$20)))</f>
        <v>#REF!</v>
      </c>
      <c r="R26" s="86" t="str">
        <f>IFERROR(Q26/#REF!-1,"")</f>
        <v/>
      </c>
      <c r="S26" s="87" t="e">
        <f>IF(O26=0,"",(AVERAGEIFS(#REF!,#REF!,'Synthèse Logements'!N26,#REF!,'Synthèse Logements'!$M$22,#REF!,'Synthèse Logements'!$M$20,#REF!,'Synthèse Logements'!$M$20)))</f>
        <v>#REF!</v>
      </c>
      <c r="T26" s="88" t="str">
        <f>IFERROR(S26-#REF!,"")</f>
        <v/>
      </c>
      <c r="U26" s="32" t="e">
        <f>IF(O26=0,"",(AVERAGEIFS(#REF!,#REF!,'Synthèse Logements'!N26,#REF!,'Synthèse Logements'!$M$22,#REF!,'Synthèse Logements'!$M$20,#REF!,'Synthèse Logements'!$M$20,#REF!,'Synthèse Logements'!$M$20)))</f>
        <v>#REF!</v>
      </c>
      <c r="V26" s="89" t="str">
        <f>IFERROR(U26-#REF!,"")</f>
        <v/>
      </c>
    </row>
    <row r="27" spans="1:22" hidden="1" x14ac:dyDescent="0.3">
      <c r="A27" s="42"/>
      <c r="B27" s="195"/>
      <c r="C27" s="16" t="s">
        <v>18</v>
      </c>
      <c r="D27" s="17" t="e">
        <f>SUMIFS(#REF!,#REF!,'Synthèse Logements'!C27,#REF!,'Synthèse Logements'!$B$22,#REF!,'Synthèse Logements'!$B$20)</f>
        <v>#REF!</v>
      </c>
      <c r="E27" s="17" t="e">
        <f>D27-#REF!</f>
        <v>#REF!</v>
      </c>
      <c r="F27" s="65" t="e">
        <f>IF(D27=0,"",AVERAGEIFS(#REF!,#REF!,'Synthèse Logements'!C27,#REF!,'Synthèse Logements'!$B$22,#REF!,'Synthèse Logements'!$B$20))</f>
        <v>#REF!</v>
      </c>
      <c r="G27" s="65" t="str">
        <f>IFERROR(F27/#REF!-1,"")</f>
        <v/>
      </c>
      <c r="H27" s="73" t="e">
        <f>IF(D27=0,"",AVERAGEIFS(#REF!,#REF!,'Synthèse Logements'!C27,#REF!,'Synthèse Logements'!$B$22,#REF!,'Synthèse Logements'!$B$20))</f>
        <v>#REF!</v>
      </c>
      <c r="I27" s="67" t="str">
        <f>IFERROR(H27-#REF!,"")</f>
        <v/>
      </c>
      <c r="J27" s="31" t="e">
        <f>IF(D27=0,"",AVERAGEIFS(#REF!,#REF!,'Synthèse Logements'!C27,#REF!,'Synthèse Logements'!$B$22,#REF!,'Synthèse Logements'!$B$20))</f>
        <v>#REF!</v>
      </c>
      <c r="K27" s="69" t="str">
        <f>IFERROR(J27-#REF!,"")</f>
        <v/>
      </c>
      <c r="L27" s="42"/>
      <c r="M27" s="199"/>
      <c r="N27" s="25" t="s">
        <v>18</v>
      </c>
      <c r="O27" s="26" t="e">
        <f>SUMIFS(#REF!,#REF!,'Synthèse Logements'!N27,#REF!,'Synthèse Logements'!$M$22,#REF!,'Synthèse Logements'!$M$20)</f>
        <v>#REF!</v>
      </c>
      <c r="P27" s="26" t="e">
        <f>O27-#REF!</f>
        <v>#REF!</v>
      </c>
      <c r="Q27" s="86" t="e">
        <f>IF(O27=0,"",(AVERAGEIFS(#REF!,#REF!,'Synthèse Logements'!N27,#REF!,'Synthèse Logements'!$M$22,#REF!,'Synthèse Logements'!$M$20)))</f>
        <v>#REF!</v>
      </c>
      <c r="R27" s="86" t="str">
        <f>IFERROR(Q27/#REF!-1,"")</f>
        <v/>
      </c>
      <c r="S27" s="87" t="e">
        <f>IF(O27=0,"",(AVERAGEIFS(#REF!,#REF!,'Synthèse Logements'!N27,#REF!,'Synthèse Logements'!$M$22,#REF!,'Synthèse Logements'!$M$20,#REF!,'Synthèse Logements'!$M$20)))</f>
        <v>#REF!</v>
      </c>
      <c r="T27" s="88" t="str">
        <f>IFERROR(S27-#REF!,"")</f>
        <v/>
      </c>
      <c r="U27" s="32" t="e">
        <f>IF(O27=0,"",(AVERAGEIFS(#REF!,#REF!,'Synthèse Logements'!N27,#REF!,'Synthèse Logements'!$M$22,#REF!,'Synthèse Logements'!$M$20,#REF!,'Synthèse Logements'!$M$20,#REF!,'Synthèse Logements'!$M$20)))</f>
        <v>#REF!</v>
      </c>
      <c r="V27" s="89" t="str">
        <f>IFERROR(U27-#REF!,"")</f>
        <v/>
      </c>
    </row>
    <row r="28" spans="1:22" hidden="1" x14ac:dyDescent="0.3">
      <c r="A28" s="42"/>
      <c r="B28" s="195"/>
      <c r="C28" s="16" t="s">
        <v>19</v>
      </c>
      <c r="D28" s="17" t="e">
        <f>SUMIFS(#REF!,#REF!,'Synthèse Logements'!C28,#REF!,'Synthèse Logements'!$B$22,#REF!,'Synthèse Logements'!$B$20)</f>
        <v>#REF!</v>
      </c>
      <c r="E28" s="17" t="e">
        <f>D28-#REF!</f>
        <v>#REF!</v>
      </c>
      <c r="F28" s="65" t="e">
        <f>IF(D28=0,"",AVERAGEIFS(#REF!,#REF!,'Synthèse Logements'!C28,#REF!,'Synthèse Logements'!$B$22,#REF!,'Synthèse Logements'!$B$20))</f>
        <v>#REF!</v>
      </c>
      <c r="G28" s="65" t="str">
        <f>IFERROR(F28/#REF!-1,"")</f>
        <v/>
      </c>
      <c r="H28" s="73" t="e">
        <f>IF(D28=0,"",AVERAGEIFS(#REF!,#REF!,'Synthèse Logements'!C28,#REF!,'Synthèse Logements'!$B$22,#REF!,'Synthèse Logements'!$B$20))</f>
        <v>#REF!</v>
      </c>
      <c r="I28" s="67" t="str">
        <f>IFERROR(H28-#REF!,"")</f>
        <v/>
      </c>
      <c r="J28" s="31" t="e">
        <f>IF(D28=0,"",AVERAGEIFS(#REF!,#REF!,'Synthèse Logements'!C28,#REF!,'Synthèse Logements'!$B$22,#REF!,'Synthèse Logements'!$B$20))</f>
        <v>#REF!</v>
      </c>
      <c r="K28" s="69" t="str">
        <f>IFERROR(J28-#REF!,"")</f>
        <v/>
      </c>
      <c r="L28" s="42"/>
      <c r="M28" s="199"/>
      <c r="N28" s="25" t="s">
        <v>19</v>
      </c>
      <c r="O28" s="26" t="e">
        <f>SUMIFS(#REF!,#REF!,'Synthèse Logements'!N28,#REF!,'Synthèse Logements'!$M$22,#REF!,'Synthèse Logements'!$M$20)</f>
        <v>#REF!</v>
      </c>
      <c r="P28" s="26" t="e">
        <f>O28-#REF!</f>
        <v>#REF!</v>
      </c>
      <c r="Q28" s="86" t="e">
        <f>IF(O28=0,"",(AVERAGEIFS(#REF!,#REF!,'Synthèse Logements'!N28,#REF!,'Synthèse Logements'!$M$22,#REF!,'Synthèse Logements'!$M$20)))</f>
        <v>#REF!</v>
      </c>
      <c r="R28" s="86" t="str">
        <f>IFERROR(Q28/#REF!-1,"")</f>
        <v/>
      </c>
      <c r="S28" s="87" t="e">
        <f>IF(O28=0,"",(AVERAGEIFS(#REF!,#REF!,'Synthèse Logements'!N28,#REF!,'Synthèse Logements'!$M$22,#REF!,'Synthèse Logements'!$M$20,#REF!,'Synthèse Logements'!$M$20)))</f>
        <v>#REF!</v>
      </c>
      <c r="T28" s="88" t="str">
        <f>IFERROR(S28-#REF!,"")</f>
        <v/>
      </c>
      <c r="U28" s="32" t="e">
        <f>IF(O28=0,"",(AVERAGEIFS(#REF!,#REF!,'Synthèse Logements'!N28,#REF!,'Synthèse Logements'!$M$22,#REF!,'Synthèse Logements'!$M$20,#REF!,'Synthèse Logements'!$M$20,#REF!,'Synthèse Logements'!$M$20)))</f>
        <v>#REF!</v>
      </c>
      <c r="V28" s="89" t="str">
        <f>IFERROR(U28-#REF!,"")</f>
        <v/>
      </c>
    </row>
    <row r="29" spans="1:22" hidden="1" x14ac:dyDescent="0.3">
      <c r="A29" s="42"/>
      <c r="B29" s="195"/>
      <c r="C29" s="16" t="s">
        <v>20</v>
      </c>
      <c r="D29" s="17" t="e">
        <f>SUMIFS(#REF!,#REF!,'Synthèse Logements'!C29,#REF!,'Synthèse Logements'!$B$22,#REF!,'Synthèse Logements'!$B$20)</f>
        <v>#REF!</v>
      </c>
      <c r="E29" s="17" t="e">
        <f>D29-#REF!</f>
        <v>#REF!</v>
      </c>
      <c r="F29" s="65" t="e">
        <f>IF(D29=0,"",AVERAGEIFS(#REF!,#REF!,'Synthèse Logements'!C29,#REF!,'Synthèse Logements'!$B$22,#REF!,'Synthèse Logements'!$B$20))</f>
        <v>#REF!</v>
      </c>
      <c r="G29" s="65" t="str">
        <f>IFERROR(F29/#REF!-1,"")</f>
        <v/>
      </c>
      <c r="H29" s="73" t="e">
        <f>IF(D29=0,"",AVERAGEIFS(#REF!,#REF!,'Synthèse Logements'!C29,#REF!,'Synthèse Logements'!$B$22,#REF!,'Synthèse Logements'!$B$20))</f>
        <v>#REF!</v>
      </c>
      <c r="I29" s="67" t="str">
        <f>IFERROR(H29-#REF!,"")</f>
        <v/>
      </c>
      <c r="J29" s="31" t="e">
        <f>IF(D29=0,"",AVERAGEIFS(#REF!,#REF!,'Synthèse Logements'!C29,#REF!,'Synthèse Logements'!$B$22,#REF!,'Synthèse Logements'!$B$20))</f>
        <v>#REF!</v>
      </c>
      <c r="K29" s="69" t="str">
        <f>IFERROR(J29-#REF!,"")</f>
        <v/>
      </c>
      <c r="L29" s="42"/>
      <c r="M29" s="199"/>
      <c r="N29" s="25" t="s">
        <v>20</v>
      </c>
      <c r="O29" s="26" t="e">
        <f>SUMIFS(#REF!,#REF!,'Synthèse Logements'!N29,#REF!,'Synthèse Logements'!$M$22,#REF!,'Synthèse Logements'!$M$20)</f>
        <v>#REF!</v>
      </c>
      <c r="P29" s="26" t="e">
        <f>O29-#REF!</f>
        <v>#REF!</v>
      </c>
      <c r="Q29" s="86" t="e">
        <f>IF(O29=0,"",(AVERAGEIFS(#REF!,#REF!,'Synthèse Logements'!N29,#REF!,'Synthèse Logements'!$M$22,#REF!,'Synthèse Logements'!$M$20)))</f>
        <v>#REF!</v>
      </c>
      <c r="R29" s="86" t="str">
        <f>IFERROR(Q29/#REF!-1,"")</f>
        <v/>
      </c>
      <c r="S29" s="87" t="e">
        <f>IF(O29=0,"",(AVERAGEIFS(#REF!,#REF!,'Synthèse Logements'!N29,#REF!,'Synthèse Logements'!$M$22,#REF!,'Synthèse Logements'!$M$20,#REF!,'Synthèse Logements'!$M$20)))</f>
        <v>#REF!</v>
      </c>
      <c r="T29" s="88" t="str">
        <f>IFERROR(S29-#REF!,"")</f>
        <v/>
      </c>
      <c r="U29" s="32" t="e">
        <f>IF(O29=0,"",(AVERAGEIFS(#REF!,#REF!,'Synthèse Logements'!N29,#REF!,'Synthèse Logements'!$M$22,#REF!,'Synthèse Logements'!$M$20,#REF!,'Synthèse Logements'!$M$20,#REF!,'Synthèse Logements'!$M$20)))</f>
        <v>#REF!</v>
      </c>
      <c r="V29" s="89" t="str">
        <f>IFERROR(U29-#REF!,"")</f>
        <v/>
      </c>
    </row>
    <row r="30" spans="1:22" hidden="1" x14ac:dyDescent="0.3">
      <c r="A30" s="42"/>
      <c r="B30" s="195"/>
      <c r="C30" s="16" t="s">
        <v>21</v>
      </c>
      <c r="D30" s="17" t="e">
        <f>SUMIFS(#REF!,#REF!,'Synthèse Logements'!C30,#REF!,'Synthèse Logements'!$B$22,#REF!,'Synthèse Logements'!$B$20)</f>
        <v>#REF!</v>
      </c>
      <c r="E30" s="17" t="e">
        <f>D30-#REF!</f>
        <v>#REF!</v>
      </c>
      <c r="F30" s="65" t="e">
        <f>IF(D30=0,"",AVERAGEIFS(#REF!,#REF!,'Synthèse Logements'!C30,#REF!,'Synthèse Logements'!$B$22,#REF!,'Synthèse Logements'!$B$20))</f>
        <v>#REF!</v>
      </c>
      <c r="G30" s="65" t="str">
        <f>IFERROR(F30/#REF!-1,"")</f>
        <v/>
      </c>
      <c r="H30" s="73" t="e">
        <f>IF(D30=0,"",AVERAGEIFS(#REF!,#REF!,'Synthèse Logements'!C30,#REF!,'Synthèse Logements'!$B$22,#REF!,'Synthèse Logements'!$B$20))</f>
        <v>#REF!</v>
      </c>
      <c r="I30" s="67" t="str">
        <f>IFERROR(H30-#REF!,"")</f>
        <v/>
      </c>
      <c r="J30" s="31" t="e">
        <f>IF(D30=0,"",AVERAGEIFS(#REF!,#REF!,'Synthèse Logements'!C30,#REF!,'Synthèse Logements'!$B$22,#REF!,'Synthèse Logements'!$B$20))</f>
        <v>#REF!</v>
      </c>
      <c r="K30" s="69" t="str">
        <f>IFERROR(J30-#REF!,"")</f>
        <v/>
      </c>
      <c r="L30" s="42"/>
      <c r="M30" s="199"/>
      <c r="N30" s="25" t="s">
        <v>21</v>
      </c>
      <c r="O30" s="26" t="e">
        <f>SUMIFS(#REF!,#REF!,'Synthèse Logements'!N30,#REF!,'Synthèse Logements'!$M$22,#REF!,'Synthèse Logements'!$M$20)</f>
        <v>#REF!</v>
      </c>
      <c r="P30" s="26" t="e">
        <f>O30-#REF!</f>
        <v>#REF!</v>
      </c>
      <c r="Q30" s="86" t="e">
        <f>IF(O30=0,"",(AVERAGEIFS(#REF!,#REF!,'Synthèse Logements'!N30,#REF!,'Synthèse Logements'!$M$22,#REF!,'Synthèse Logements'!$M$20)))</f>
        <v>#REF!</v>
      </c>
      <c r="R30" s="86" t="str">
        <f>IFERROR(Q30/#REF!-1,"")</f>
        <v/>
      </c>
      <c r="S30" s="87" t="e">
        <f>IF(O30=0,"",(AVERAGEIFS(#REF!,#REF!,'Synthèse Logements'!N30,#REF!,'Synthèse Logements'!$M$22,#REF!,'Synthèse Logements'!$M$20,#REF!,'Synthèse Logements'!$M$20)))</f>
        <v>#REF!</v>
      </c>
      <c r="T30" s="88" t="str">
        <f>IFERROR(S30-#REF!,"")</f>
        <v/>
      </c>
      <c r="U30" s="32" t="e">
        <f>IF(O30=0,"",(AVERAGEIFS(#REF!,#REF!,'Synthèse Logements'!N30,#REF!,'Synthèse Logements'!$M$22,#REF!,'Synthèse Logements'!$M$20,#REF!,'Synthèse Logements'!$M$20,#REF!,'Synthèse Logements'!$M$20)))</f>
        <v>#REF!</v>
      </c>
      <c r="V30" s="89" t="str">
        <f>IFERROR(U30-#REF!,"")</f>
        <v/>
      </c>
    </row>
    <row r="31" spans="1:22" hidden="1" x14ac:dyDescent="0.3">
      <c r="A31" s="42"/>
      <c r="B31" s="195"/>
      <c r="C31" s="16" t="s">
        <v>22</v>
      </c>
      <c r="D31" s="17" t="e">
        <f>SUMIFS(#REF!,#REF!,'Synthèse Logements'!C31,#REF!,'Synthèse Logements'!$B$22,#REF!,'Synthèse Logements'!$B$20)</f>
        <v>#REF!</v>
      </c>
      <c r="E31" s="17" t="e">
        <f>D31-#REF!</f>
        <v>#REF!</v>
      </c>
      <c r="F31" s="65" t="e">
        <f>IF(D31=0,"",AVERAGEIFS(#REF!,#REF!,'Synthèse Logements'!C31,#REF!,'Synthèse Logements'!$B$22,#REF!,'Synthèse Logements'!$B$20))</f>
        <v>#REF!</v>
      </c>
      <c r="G31" s="65" t="str">
        <f>IFERROR(F31/#REF!-1,"")</f>
        <v/>
      </c>
      <c r="H31" s="73" t="e">
        <f>IF(D31=0,"",AVERAGEIFS(#REF!,#REF!,'Synthèse Logements'!C31,#REF!,'Synthèse Logements'!$B$22,#REF!,'Synthèse Logements'!$B$20))</f>
        <v>#REF!</v>
      </c>
      <c r="I31" s="67" t="str">
        <f>IFERROR(H31-#REF!,"")</f>
        <v/>
      </c>
      <c r="J31" s="31" t="e">
        <f>IF(D31=0,"",AVERAGEIFS(#REF!,#REF!,'Synthèse Logements'!C31,#REF!,'Synthèse Logements'!$B$22,#REF!,'Synthèse Logements'!$B$20))</f>
        <v>#REF!</v>
      </c>
      <c r="K31" s="69" t="str">
        <f>IFERROR(J31-#REF!,"")</f>
        <v/>
      </c>
      <c r="L31" s="42"/>
      <c r="M31" s="199"/>
      <c r="N31" s="25" t="s">
        <v>22</v>
      </c>
      <c r="O31" s="26" t="e">
        <f>SUMIFS(#REF!,#REF!,'Synthèse Logements'!N31,#REF!,'Synthèse Logements'!$M$22,#REF!,'Synthèse Logements'!$M$20)</f>
        <v>#REF!</v>
      </c>
      <c r="P31" s="26" t="e">
        <f>O31-#REF!</f>
        <v>#REF!</v>
      </c>
      <c r="Q31" s="86" t="e">
        <f>IF(O31=0,"",(AVERAGEIFS(#REF!,#REF!,'Synthèse Logements'!N31,#REF!,'Synthèse Logements'!$M$22,#REF!,'Synthèse Logements'!$M$20)))</f>
        <v>#REF!</v>
      </c>
      <c r="R31" s="86" t="str">
        <f>IFERROR(Q31/#REF!-1,"")</f>
        <v/>
      </c>
      <c r="S31" s="87" t="e">
        <f>IF(O31=0,"",(AVERAGEIFS(#REF!,#REF!,'Synthèse Logements'!N31,#REF!,'Synthèse Logements'!$M$22,#REF!,'Synthèse Logements'!$M$20,#REF!,'Synthèse Logements'!$M$20)))</f>
        <v>#REF!</v>
      </c>
      <c r="T31" s="88" t="str">
        <f>IFERROR(S31-#REF!,"")</f>
        <v/>
      </c>
      <c r="U31" s="32" t="e">
        <f>IF(O31=0,"",(AVERAGEIFS(#REF!,#REF!,'Synthèse Logements'!N31,#REF!,'Synthèse Logements'!$M$22,#REF!,'Synthèse Logements'!$M$20,#REF!,'Synthèse Logements'!$M$20,#REF!,'Synthèse Logements'!$M$20)))</f>
        <v>#REF!</v>
      </c>
      <c r="V31" s="89" t="str">
        <f>IFERROR(U31-#REF!,"")</f>
        <v/>
      </c>
    </row>
    <row r="32" spans="1:22" hidden="1" x14ac:dyDescent="0.3">
      <c r="A32" s="42"/>
      <c r="B32" s="195"/>
      <c r="C32" s="16" t="s">
        <v>23</v>
      </c>
      <c r="D32" s="17" t="e">
        <f>SUMIFS(#REF!,#REF!,'Synthèse Logements'!C32,#REF!,'Synthèse Logements'!$B$22,#REF!,'Synthèse Logements'!$B$20)</f>
        <v>#REF!</v>
      </c>
      <c r="E32" s="17" t="e">
        <f>D32-#REF!</f>
        <v>#REF!</v>
      </c>
      <c r="F32" s="65" t="e">
        <f>IF(D32=0,"",AVERAGEIFS(#REF!,#REF!,'Synthèse Logements'!C32,#REF!,'Synthèse Logements'!$B$22,#REF!,'Synthèse Logements'!$B$20))</f>
        <v>#REF!</v>
      </c>
      <c r="G32" s="65" t="str">
        <f>IFERROR(F32/#REF!-1,"")</f>
        <v/>
      </c>
      <c r="H32" s="73" t="e">
        <f>IF(D32=0,"",AVERAGEIFS(#REF!,#REF!,'Synthèse Logements'!C32,#REF!,'Synthèse Logements'!$B$22,#REF!,'Synthèse Logements'!$B$20))</f>
        <v>#REF!</v>
      </c>
      <c r="I32" s="67" t="str">
        <f>IFERROR(H32-#REF!,"")</f>
        <v/>
      </c>
      <c r="J32" s="31" t="e">
        <f>IF(D32=0,"",AVERAGEIFS(#REF!,#REF!,'Synthèse Logements'!C32,#REF!,'Synthèse Logements'!$B$22,#REF!,'Synthèse Logements'!$B$20))</f>
        <v>#REF!</v>
      </c>
      <c r="K32" s="69" t="str">
        <f>IFERROR(J32-#REF!,"")</f>
        <v/>
      </c>
      <c r="L32" s="42"/>
      <c r="M32" s="199"/>
      <c r="N32" s="25" t="s">
        <v>23</v>
      </c>
      <c r="O32" s="26" t="e">
        <f>SUMIFS(#REF!,#REF!,'Synthèse Logements'!N32,#REF!,'Synthèse Logements'!$M$22,#REF!,'Synthèse Logements'!$M$20)</f>
        <v>#REF!</v>
      </c>
      <c r="P32" s="26" t="e">
        <f>O32-#REF!</f>
        <v>#REF!</v>
      </c>
      <c r="Q32" s="86" t="e">
        <f>IF(O32=0,"",(AVERAGEIFS(#REF!,#REF!,'Synthèse Logements'!N32,#REF!,'Synthèse Logements'!$M$22,#REF!,'Synthèse Logements'!$M$20)))</f>
        <v>#REF!</v>
      </c>
      <c r="R32" s="86" t="str">
        <f>IFERROR(Q32/#REF!-1,"")</f>
        <v/>
      </c>
      <c r="S32" s="87" t="e">
        <f>IF(O32=0,"",(AVERAGEIFS(#REF!,#REF!,'Synthèse Logements'!N32,#REF!,'Synthèse Logements'!$M$22,#REF!,'Synthèse Logements'!$M$20,#REF!,'Synthèse Logements'!$M$20)))</f>
        <v>#REF!</v>
      </c>
      <c r="T32" s="88" t="str">
        <f>IFERROR(S32-#REF!,"")</f>
        <v/>
      </c>
      <c r="U32" s="32"/>
      <c r="V32" s="89" t="str">
        <f>IFERROR(U32-#REF!,"")</f>
        <v/>
      </c>
    </row>
    <row r="33" spans="1:22" hidden="1" x14ac:dyDescent="0.3">
      <c r="A33" s="42"/>
      <c r="B33" s="195"/>
      <c r="C33" s="16" t="s">
        <v>24</v>
      </c>
      <c r="D33" s="17" t="e">
        <f>SUMIFS(#REF!,#REF!,'Synthèse Logements'!C33,#REF!,'Synthèse Logements'!$B$22,#REF!,'Synthèse Logements'!$B$20)</f>
        <v>#REF!</v>
      </c>
      <c r="E33" s="17" t="e">
        <f>D33-#REF!</f>
        <v>#REF!</v>
      </c>
      <c r="F33" s="65" t="e">
        <f>IF(D33=0,"",AVERAGEIFS(#REF!,#REF!,'Synthèse Logements'!C33,#REF!,'Synthèse Logements'!$B$22,#REF!,'Synthèse Logements'!$B$20))</f>
        <v>#REF!</v>
      </c>
      <c r="G33" s="65" t="str">
        <f>IFERROR(F33/#REF!-1,"")</f>
        <v/>
      </c>
      <c r="H33" s="74" t="e">
        <f>IF(D33=0,"",AVERAGEIFS(#REF!,#REF!,'Synthèse Logements'!C33,#REF!,'Synthèse Logements'!$B$22,#REF!,'Synthèse Logements'!$B$20))</f>
        <v>#REF!</v>
      </c>
      <c r="I33" s="67" t="str">
        <f>IFERROR(H33-#REF!,"")</f>
        <v/>
      </c>
      <c r="J33" s="31" t="e">
        <f>IF(D33=0,"",AVERAGEIFS(#REF!,#REF!,'Synthèse Logements'!C33,#REF!,'Synthèse Logements'!$B$22,#REF!,'Synthèse Logements'!$B$20))</f>
        <v>#REF!</v>
      </c>
      <c r="K33" s="69" t="str">
        <f>IFERROR(J33-#REF!,"")</f>
        <v/>
      </c>
      <c r="L33" s="42"/>
      <c r="M33" s="199"/>
      <c r="N33" s="25" t="s">
        <v>24</v>
      </c>
      <c r="O33" s="26" t="e">
        <f>SUMIFS(#REF!,#REF!,'Synthèse Logements'!N33,#REF!,'Synthèse Logements'!$M$22,#REF!,'Synthèse Logements'!$M$20)</f>
        <v>#REF!</v>
      </c>
      <c r="P33" s="26" t="e">
        <f>O33-#REF!</f>
        <v>#REF!</v>
      </c>
      <c r="Q33" s="86" t="e">
        <f>IF(O33=0,"",(AVERAGEIFS(#REF!,#REF!,'Synthèse Logements'!N33,#REF!,'Synthèse Logements'!$M$22,#REF!,'Synthèse Logements'!$M$20)))</f>
        <v>#REF!</v>
      </c>
      <c r="R33" s="86" t="str">
        <f>IFERROR(Q33/#REF!-1,"")</f>
        <v/>
      </c>
      <c r="S33" s="90" t="e">
        <f>IF(O33=0,"",(AVERAGEIFS(#REF!,#REF!,'Synthèse Logements'!N33,#REF!,'Synthèse Logements'!$M$22,#REF!,'Synthèse Logements'!$M$20,#REF!,'Synthèse Logements'!$M$20)))</f>
        <v>#REF!</v>
      </c>
      <c r="T33" s="88" t="str">
        <f>IFERROR(S33-#REF!,"")</f>
        <v/>
      </c>
      <c r="U33" s="32" t="e">
        <f>IF(O33=0,"",(AVERAGEIFS(#REF!,#REF!,'Synthèse Logements'!N33,#REF!,'Synthèse Logements'!$M$22,#REF!,'Synthèse Logements'!$M$20,#REF!,'Synthèse Logements'!$M$20,#REF!,'Synthèse Logements'!$M$20)))</f>
        <v>#REF!</v>
      </c>
      <c r="V33" s="89" t="str">
        <f>IFERROR(U33-#REF!,"")</f>
        <v/>
      </c>
    </row>
    <row r="34" spans="1:22" ht="15" hidden="1" thickBot="1" x14ac:dyDescent="0.35">
      <c r="A34" s="42"/>
      <c r="B34" s="200"/>
      <c r="C34" s="18" t="s">
        <v>25</v>
      </c>
      <c r="D34" s="19" t="e">
        <f>SUMIFS(#REF!,#REF!,'Synthèse Logements'!C34,#REF!,'Synthèse Logements'!$B$22,#REF!,'Synthèse Logements'!$B$20)</f>
        <v>#REF!</v>
      </c>
      <c r="E34" s="19" t="e">
        <f>D34-#REF!</f>
        <v>#REF!</v>
      </c>
      <c r="F34" s="66" t="e">
        <f>IF(D34=0,"",AVERAGEIFS(#REF!,#REF!,'Synthèse Logements'!C34,#REF!,'Synthèse Logements'!$B$22,#REF!,'Synthèse Logements'!$B$20))</f>
        <v>#REF!</v>
      </c>
      <c r="G34" s="66" t="str">
        <f>IFERROR(F34/#REF!-1,"")</f>
        <v/>
      </c>
      <c r="H34" s="75" t="e">
        <f>IF(D34=0,"",AVERAGEIFS(#REF!,#REF!,'Synthèse Logements'!C34,#REF!,'Synthèse Logements'!$B$22,#REF!,'Synthèse Logements'!$B$20))</f>
        <v>#REF!</v>
      </c>
      <c r="I34" s="68" t="str">
        <f>IFERROR(H34-#REF!,"")</f>
        <v/>
      </c>
      <c r="J34" s="76" t="e">
        <f>IF(D34=0,"",AVERAGEIFS(#REF!,#REF!,'Synthèse Logements'!C34,#REF!,'Synthèse Logements'!$B$22,#REF!,'Synthèse Logements'!$B$20))</f>
        <v>#REF!</v>
      </c>
      <c r="K34" s="70" t="str">
        <f>IFERROR(J34-#REF!,"")</f>
        <v/>
      </c>
      <c r="L34" s="42"/>
      <c r="M34" s="201"/>
      <c r="N34" s="27" t="s">
        <v>25</v>
      </c>
      <c r="O34" s="28" t="e">
        <f>SUMIFS(#REF!,#REF!,'Synthèse Logements'!N34,#REF!,'Synthèse Logements'!$M$22,#REF!,'Synthèse Logements'!$M$20)</f>
        <v>#REF!</v>
      </c>
      <c r="P34" s="28" t="e">
        <f>O34-#REF!</f>
        <v>#REF!</v>
      </c>
      <c r="Q34" s="91" t="e">
        <f>IF(O34=0,"",(AVERAGEIFS(#REF!,#REF!,'Synthèse Logements'!N34,#REF!,'Synthèse Logements'!$M$22,#REF!,'Synthèse Logements'!$M$20)))</f>
        <v>#REF!</v>
      </c>
      <c r="R34" s="91" t="str">
        <f>IFERROR(Q34/#REF!-1,"")</f>
        <v/>
      </c>
      <c r="S34" s="92" t="e">
        <f>IF(O34=0,"",(AVERAGEIFS(#REF!,#REF!,'Synthèse Logements'!N34,#REF!,'Synthèse Logements'!$M$22,#REF!,'Synthèse Logements'!$M$20,#REF!,'Synthèse Logements'!$M$20)))</f>
        <v>#REF!</v>
      </c>
      <c r="T34" s="93" t="str">
        <f>IFERROR(S34-#REF!,"")</f>
        <v/>
      </c>
      <c r="U34" s="94" t="e">
        <f>IF(O34=0,"",(AVERAGEIFS(#REF!,#REF!,'Synthèse Logements'!N34,#REF!,'Synthèse Logements'!$M$22,#REF!,'Synthèse Logements'!$M$20,#REF!,'Synthèse Logements'!$M$20,#REF!,'Synthèse Logements'!$M$20)))</f>
        <v>#REF!</v>
      </c>
      <c r="V34" s="95" t="str">
        <f>IFERROR(U34-#REF!,"")</f>
        <v/>
      </c>
    </row>
    <row r="35" spans="1:22" ht="15" hidden="1" thickBot="1" x14ac:dyDescent="0.35">
      <c r="A35" s="42"/>
      <c r="B35" s="77"/>
      <c r="C35" s="78" t="s">
        <v>31</v>
      </c>
      <c r="D35" s="79" t="e">
        <f>SUM(D23:D34)</f>
        <v>#REF!</v>
      </c>
      <c r="E35" s="79"/>
      <c r="F35" s="80" t="e">
        <f>IF(C35=0,"",AVERAGEIFS(#REF!,#REF!,'Synthèse Logements'!$B$22,#REF!,'Synthèse Logements'!$B$20))</f>
        <v>#REF!</v>
      </c>
      <c r="G35" s="80"/>
      <c r="H35" s="81" t="e">
        <f>AVERAGE(H23:H30)</f>
        <v>#REF!</v>
      </c>
      <c r="I35" s="81"/>
      <c r="J35" s="82" t="e">
        <f>AVERAGE(J23:J34)</f>
        <v>#REF!</v>
      </c>
      <c r="K35" s="83"/>
      <c r="M35" s="96"/>
      <c r="N35" s="97" t="s">
        <v>31</v>
      </c>
      <c r="O35" s="98" t="e">
        <f>SUM(O23:O34)</f>
        <v>#REF!</v>
      </c>
      <c r="P35" s="98"/>
      <c r="Q35" s="99" t="e">
        <f>IF(N35=0,"",AVERAGEIFS(#REF!,#REF!,'Synthèse Logements'!$M$22,#REF!,'Synthèse Logements'!$M$20))</f>
        <v>#REF!</v>
      </c>
      <c r="R35" s="99"/>
      <c r="S35" s="100" t="e">
        <f>AVERAGE(S27:S32)</f>
        <v>#REF!</v>
      </c>
      <c r="T35" s="100"/>
      <c r="U35" s="101" t="e">
        <f>AVERAGE(U23:U34)</f>
        <v>#REF!</v>
      </c>
      <c r="V35" s="102"/>
    </row>
    <row r="36" spans="1:22" ht="15" thickBot="1" x14ac:dyDescent="0.3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</row>
    <row r="37" spans="1:22" ht="15" thickBot="1" x14ac:dyDescent="0.35">
      <c r="B37" s="192" t="s">
        <v>37</v>
      </c>
      <c r="C37" s="193"/>
      <c r="D37" s="193"/>
      <c r="E37" s="193"/>
      <c r="F37" s="193"/>
      <c r="G37" s="193"/>
      <c r="H37" s="193"/>
      <c r="I37" s="193"/>
      <c r="J37" s="193"/>
      <c r="K37" s="194"/>
      <c r="M37" s="196" t="s">
        <v>40</v>
      </c>
      <c r="N37" s="197"/>
      <c r="O37" s="197"/>
      <c r="P37" s="197"/>
      <c r="Q37" s="197"/>
      <c r="R37" s="197"/>
      <c r="S37" s="197"/>
      <c r="T37" s="197"/>
      <c r="U37" s="197"/>
      <c r="V37" s="198"/>
    </row>
    <row r="38" spans="1:22" ht="15" thickBot="1" x14ac:dyDescent="0.35">
      <c r="B38" s="11"/>
      <c r="C38" s="12" t="s">
        <v>10</v>
      </c>
      <c r="D38" s="71" t="s">
        <v>26</v>
      </c>
      <c r="E38" s="13" t="s">
        <v>41</v>
      </c>
      <c r="F38" s="12" t="s">
        <v>11</v>
      </c>
      <c r="G38" s="13" t="s">
        <v>32</v>
      </c>
      <c r="H38" s="12" t="s">
        <v>12</v>
      </c>
      <c r="I38" s="13" t="s">
        <v>32</v>
      </c>
      <c r="J38" s="12" t="s">
        <v>13</v>
      </c>
      <c r="K38" s="13" t="s">
        <v>32</v>
      </c>
      <c r="M38" s="20"/>
      <c r="N38" s="21" t="s">
        <v>10</v>
      </c>
      <c r="O38" s="84" t="s">
        <v>26</v>
      </c>
      <c r="P38" s="22" t="s">
        <v>32</v>
      </c>
      <c r="Q38" s="21" t="s">
        <v>11</v>
      </c>
      <c r="R38" s="22" t="s">
        <v>32</v>
      </c>
      <c r="S38" s="21" t="s">
        <v>12</v>
      </c>
      <c r="T38" s="22" t="s">
        <v>32</v>
      </c>
      <c r="U38" s="21" t="s">
        <v>13</v>
      </c>
      <c r="V38" s="22" t="s">
        <v>32</v>
      </c>
    </row>
    <row r="39" spans="1:22" x14ac:dyDescent="0.3">
      <c r="B39" s="195">
        <v>2023</v>
      </c>
      <c r="C39" s="14"/>
      <c r="D39" s="15"/>
      <c r="E39" s="15"/>
      <c r="F39" s="15"/>
      <c r="G39" s="15"/>
      <c r="H39" s="72" t="str">
        <f>IF(D39=0,"",AVERAGEIFS(#REF!,#REF!,'Synthèse Logements'!C39,#REF!,'Synthèse Logements'!$B$22,#REF!,'Synthèse Logements'!$B$20))</f>
        <v/>
      </c>
      <c r="I39" s="15"/>
      <c r="J39" s="15" t="str">
        <f>IF(D39=0,"",AVERAGEIFS(#REF!,#REF!,'Synthèse Logements'!C39,#REF!,'Synthèse Logements'!$B$22,#REF!,'Synthèse Logements'!$B$20))</f>
        <v/>
      </c>
      <c r="K39" s="45"/>
      <c r="M39" s="199">
        <v>2023</v>
      </c>
      <c r="N39" s="23"/>
      <c r="O39" s="24"/>
      <c r="P39" s="129"/>
      <c r="Q39" s="24"/>
      <c r="R39" s="24"/>
      <c r="S39" s="85" t="str">
        <f>IF(O39=0,"",AVERAGEIFS(#REF!,#REF!,'Synthèse Logements'!N39,#REF!,'Synthèse Logements'!$B$22,#REF!,'Synthèse Logements'!$B$20))</f>
        <v/>
      </c>
      <c r="T39" s="24"/>
      <c r="U39" s="24" t="str">
        <f>IF(O39=0,"",AVERAGEIFS(#REF!,#REF!,'Synthèse Logements'!N39,#REF!,'Synthèse Logements'!$B$22,#REF!,'Synthèse Logements'!$B$20))</f>
        <v/>
      </c>
      <c r="V39" s="46"/>
    </row>
    <row r="40" spans="1:22" x14ac:dyDescent="0.3">
      <c r="B40" s="195"/>
      <c r="C40" s="16" t="s">
        <v>14</v>
      </c>
      <c r="D40" s="17" t="e">
        <f>SUMIFS(#REF!,#REF!,'Synthèse Logements'!C40,#REF!,'Synthèse Logements'!$B$39,#REF!,'Synthèse Logements'!$B$37)</f>
        <v>#REF!</v>
      </c>
      <c r="E40" s="65" t="str">
        <f>IFERROR(D40/#REF!,"")</f>
        <v/>
      </c>
      <c r="F40" s="65" t="e">
        <f>IF(D40=0,"",AVERAGEIFS(#REF!,#REF!,'Synthèse Logements'!C40,#REF!,'Synthèse Logements'!$B$39,#REF!,'Synthèse Logements'!$B$37))</f>
        <v>#REF!</v>
      </c>
      <c r="G40" s="65"/>
      <c r="H40" s="73" t="e">
        <f>IF(D40=0,"",AVERAGEIFS(#REF!,#REF!,'Synthèse Logements'!C40,#REF!,'Synthèse Logements'!$B$39,#REF!,'Synthèse Logements'!$B$37))</f>
        <v>#REF!</v>
      </c>
      <c r="I40" s="65"/>
      <c r="J40" s="31" t="e">
        <f>IF(D40=0,"",AVERAGEIFS(#REF!,#REF!,'Synthèse Logements'!C40,#REF!,'Synthèse Logements'!$B$39,#REF!,'Synthèse Logements'!$B$37))</f>
        <v>#REF!</v>
      </c>
      <c r="K40" s="69"/>
      <c r="M40" s="199"/>
      <c r="N40" s="25" t="s">
        <v>14</v>
      </c>
      <c r="O40" s="26" t="e">
        <f>SUMIFS(#REF!,#REF!,'Synthèse Logements'!N40,#REF!,'Synthèse Logements'!$M$39,#REF!,'Synthèse Logements'!$M$37)</f>
        <v>#REF!</v>
      </c>
      <c r="P40" s="86" t="str">
        <f>IFERROR(O40/#REF!,"")</f>
        <v/>
      </c>
      <c r="Q40" s="86" t="e">
        <f>IF(O40=0,"",AVERAGEIFS(#REF!,#REF!,'Synthèse Logements'!N40,#REF!,'Synthèse Logements'!$M$39,#REF!,'Synthèse Logements'!$M$37))</f>
        <v>#REF!</v>
      </c>
      <c r="R40" s="86"/>
      <c r="S40" s="87" t="e">
        <f>IF(O40=0,"",AVERAGEIFS(#REF!,#REF!,'Synthèse Logements'!N40,#REF!,'Synthèse Logements'!$M$39,#REF!,'Synthèse Logements'!$M$37))</f>
        <v>#REF!</v>
      </c>
      <c r="T40" s="88"/>
      <c r="U40" s="32" t="e">
        <f>IF(O40=0,"",AVERAGEIFS(#REF!,#REF!,'Synthèse Logements'!N40,#REF!,'Synthèse Logements'!$M$39,#REF!,'Synthèse Logements'!$M$37))</f>
        <v>#REF!</v>
      </c>
      <c r="V40" s="89"/>
    </row>
    <row r="41" spans="1:22" x14ac:dyDescent="0.3">
      <c r="B41" s="195"/>
      <c r="C41" s="16" t="s">
        <v>15</v>
      </c>
      <c r="D41" s="17" t="e">
        <f>SUMIFS(#REF!,#REF!,'Synthèse Logements'!C41,#REF!,'Synthèse Logements'!$B$39,#REF!,'Synthèse Logements'!$B$37)</f>
        <v>#REF!</v>
      </c>
      <c r="E41" s="65" t="str">
        <f>IFERROR(D41/#REF!,"")</f>
        <v/>
      </c>
      <c r="F41" s="65" t="e">
        <f>IF(D41=0,"",AVERAGEIFS(#REF!,#REF!,'Synthèse Logements'!C41,#REF!,'Synthèse Logements'!$B$39,#REF!,'Synthèse Logements'!$B$37))</f>
        <v>#REF!</v>
      </c>
      <c r="G41" s="65"/>
      <c r="H41" s="73" t="e">
        <f>IF(D41=0,"",AVERAGEIFS(#REF!,#REF!,'Synthèse Logements'!C41,#REF!,'Synthèse Logements'!$B$39,#REF!,'Synthèse Logements'!$B$37))</f>
        <v>#REF!</v>
      </c>
      <c r="I41" s="67"/>
      <c r="J41" s="31" t="e">
        <f>IF(D41=0,"",AVERAGEIFS(#REF!,#REF!,'Synthèse Logements'!C41,#REF!,'Synthèse Logements'!$B$39,#REF!,'Synthèse Logements'!$B$37))</f>
        <v>#REF!</v>
      </c>
      <c r="K41" s="69"/>
      <c r="M41" s="199"/>
      <c r="N41" s="25" t="s">
        <v>15</v>
      </c>
      <c r="O41" s="26" t="e">
        <f>SUMIFS(#REF!,#REF!,'Synthèse Logements'!N41,#REF!,'Synthèse Logements'!$M$39,#REF!,'Synthèse Logements'!$M$37)</f>
        <v>#REF!</v>
      </c>
      <c r="P41" s="86" t="str">
        <f>IFERROR(O41/#REF!,"")</f>
        <v/>
      </c>
      <c r="Q41" s="86" t="e">
        <f>IF(O41=0,"",AVERAGEIFS(#REF!,#REF!,'Synthèse Logements'!N41,#REF!,'Synthèse Logements'!$M$39,#REF!,'Synthèse Logements'!$M$37))</f>
        <v>#REF!</v>
      </c>
      <c r="R41" s="86"/>
      <c r="S41" s="87" t="e">
        <f>IF(O41=0,"",AVERAGEIFS(#REF!,#REF!,'Synthèse Logements'!N41,#REF!,'Synthèse Logements'!$M$39,#REF!,'Synthèse Logements'!$M$37))</f>
        <v>#REF!</v>
      </c>
      <c r="T41" s="88"/>
      <c r="U41" s="32" t="e">
        <f>IF(O41=0,"",AVERAGEIFS(#REF!,#REF!,'Synthèse Logements'!N41,#REF!,'Synthèse Logements'!$M$39,#REF!,'Synthèse Logements'!$M$37))</f>
        <v>#REF!</v>
      </c>
      <c r="V41" s="89"/>
    </row>
    <row r="42" spans="1:22" x14ac:dyDescent="0.3">
      <c r="B42" s="195"/>
      <c r="C42" s="16" t="s">
        <v>16</v>
      </c>
      <c r="D42" s="17" t="e">
        <f>SUMIFS(#REF!,#REF!,'Synthèse Logements'!C42,#REF!,'Synthèse Logements'!$B$39,#REF!,'Synthèse Logements'!$B$37)</f>
        <v>#REF!</v>
      </c>
      <c r="E42" s="65" t="str">
        <f>IFERROR(D42/#REF!,"")</f>
        <v/>
      </c>
      <c r="F42" s="65" t="e">
        <f>IF(D42=0,"",AVERAGEIFS(#REF!,#REF!,'Synthèse Logements'!C42,#REF!,'Synthèse Logements'!$B$39,#REF!,'Synthèse Logements'!$B$37))</f>
        <v>#REF!</v>
      </c>
      <c r="G42" s="65"/>
      <c r="H42" s="73" t="e">
        <f>IF(D42=0,"",AVERAGEIFS(#REF!,#REF!,'Synthèse Logements'!C42,#REF!,'Synthèse Logements'!$B$39,#REF!,'Synthèse Logements'!$B$37))</f>
        <v>#REF!</v>
      </c>
      <c r="I42" s="67"/>
      <c r="J42" s="31" t="e">
        <f>IF(D42=0,"",AVERAGEIFS(#REF!,#REF!,'Synthèse Logements'!C42,#REF!,'Synthèse Logements'!$B$39,#REF!,'Synthèse Logements'!$B$37))</f>
        <v>#REF!</v>
      </c>
      <c r="K42" s="69"/>
      <c r="M42" s="199"/>
      <c r="N42" s="25" t="s">
        <v>16</v>
      </c>
      <c r="O42" s="26" t="e">
        <f>SUMIFS(#REF!,#REF!,'Synthèse Logements'!N42,#REF!,'Synthèse Logements'!$M$39,#REF!,'Synthèse Logements'!$M$37)</f>
        <v>#REF!</v>
      </c>
      <c r="P42" s="86" t="str">
        <f>IFERROR(O42/#REF!,"")</f>
        <v/>
      </c>
      <c r="Q42" s="86" t="e">
        <f>IF(O42=0,"",AVERAGEIFS(#REF!,#REF!,'Synthèse Logements'!N42,#REF!,'Synthèse Logements'!$M$39,#REF!,'Synthèse Logements'!$M$37))</f>
        <v>#REF!</v>
      </c>
      <c r="R42" s="86"/>
      <c r="S42" s="87" t="e">
        <f>IF(O42=0,"",AVERAGEIFS(#REF!,#REF!,'Synthèse Logements'!N42,#REF!,'Synthèse Logements'!$M$39,#REF!,'Synthèse Logements'!$M$37))</f>
        <v>#REF!</v>
      </c>
      <c r="T42" s="88"/>
      <c r="U42" s="32" t="e">
        <f>IF(O42=0,"",AVERAGEIFS(#REF!,#REF!,'Synthèse Logements'!N42,#REF!,'Synthèse Logements'!$M$39,#REF!,'Synthèse Logements'!$M$37))</f>
        <v>#REF!</v>
      </c>
      <c r="V42" s="89"/>
    </row>
    <row r="43" spans="1:22" x14ac:dyDescent="0.3">
      <c r="B43" s="195"/>
      <c r="C43" s="16" t="s">
        <v>17</v>
      </c>
      <c r="D43" s="17" t="e">
        <f>SUMIFS(#REF!,#REF!,'Synthèse Logements'!C43,#REF!,'Synthèse Logements'!$B$39,#REF!,'Synthèse Logements'!$B$37)</f>
        <v>#REF!</v>
      </c>
      <c r="E43" s="65" t="str">
        <f>IFERROR(D43/#REF!,"")</f>
        <v/>
      </c>
      <c r="F43" s="65" t="e">
        <f>IF(D43=0,"",AVERAGEIFS(#REF!,#REF!,'Synthèse Logements'!C43,#REF!,'Synthèse Logements'!$B$39,#REF!,'Synthèse Logements'!$B$37))</f>
        <v>#REF!</v>
      </c>
      <c r="G43" s="65"/>
      <c r="H43" s="73" t="e">
        <f>IF(D43=0,"",AVERAGEIFS(#REF!,#REF!,'Synthèse Logements'!C43,#REF!,'Synthèse Logements'!$B$39,#REF!,'Synthèse Logements'!$B$37))</f>
        <v>#REF!</v>
      </c>
      <c r="I43" s="67"/>
      <c r="J43" s="31" t="e">
        <f>IF(D43=0,"",AVERAGEIFS(#REF!,#REF!,'Synthèse Logements'!C43,#REF!,'Synthèse Logements'!$B$39,#REF!,'Synthèse Logements'!$B$37))</f>
        <v>#REF!</v>
      </c>
      <c r="K43" s="69"/>
      <c r="M43" s="199"/>
      <c r="N43" s="25" t="s">
        <v>17</v>
      </c>
      <c r="O43" s="26" t="e">
        <f>SUMIFS(#REF!,#REF!,'Synthèse Logements'!N43,#REF!,'Synthèse Logements'!$M$39,#REF!,'Synthèse Logements'!$M$37)</f>
        <v>#REF!</v>
      </c>
      <c r="P43" s="86" t="str">
        <f>IFERROR(O43/#REF!,"")</f>
        <v/>
      </c>
      <c r="Q43" s="86" t="e">
        <f>IF(O43=0,"",AVERAGEIFS(#REF!,#REF!,'Synthèse Logements'!N43,#REF!,'Synthèse Logements'!$M$39,#REF!,'Synthèse Logements'!$M$37))</f>
        <v>#REF!</v>
      </c>
      <c r="R43" s="86"/>
      <c r="S43" s="87" t="e">
        <f>IF(O43=0,"",AVERAGEIFS(#REF!,#REF!,'Synthèse Logements'!N43,#REF!,'Synthèse Logements'!$M$39,#REF!,'Synthèse Logements'!$M$37))</f>
        <v>#REF!</v>
      </c>
      <c r="T43" s="88"/>
      <c r="U43" s="32" t="e">
        <f>IF(O43=0,"",AVERAGEIFS(#REF!,#REF!,'Synthèse Logements'!N43,#REF!,'Synthèse Logements'!$M$39,#REF!,'Synthèse Logements'!$M$37))</f>
        <v>#REF!</v>
      </c>
      <c r="V43" s="89"/>
    </row>
    <row r="44" spans="1:22" x14ac:dyDescent="0.3">
      <c r="B44" s="195"/>
      <c r="C44" s="16" t="s">
        <v>18</v>
      </c>
      <c r="D44" s="17" t="e">
        <f>SUMIFS(#REF!,#REF!,'Synthèse Logements'!C44,#REF!,'Synthèse Logements'!$B$39,#REF!,'Synthèse Logements'!$B$37)</f>
        <v>#REF!</v>
      </c>
      <c r="E44" s="65" t="str">
        <f>IFERROR(D44/#REF!,"")</f>
        <v/>
      </c>
      <c r="F44" s="65" t="e">
        <f>IF(D44=0,"",AVERAGEIFS(#REF!,#REF!,'Synthèse Logements'!C44,#REF!,'Synthèse Logements'!$B$39,#REF!,'Synthèse Logements'!$B$37))</f>
        <v>#REF!</v>
      </c>
      <c r="G44" s="65"/>
      <c r="H44" s="73" t="e">
        <f>IF(D44=0,"",AVERAGEIFS(#REF!,#REF!,'Synthèse Logements'!C44,#REF!,'Synthèse Logements'!$B$39,#REF!,'Synthèse Logements'!$B$37))</f>
        <v>#REF!</v>
      </c>
      <c r="I44" s="67"/>
      <c r="J44" s="31" t="e">
        <f>IF(D44=0,"",AVERAGEIFS(#REF!,#REF!,'Synthèse Logements'!C44,#REF!,'Synthèse Logements'!$B$39,#REF!,'Synthèse Logements'!$B$37))</f>
        <v>#REF!</v>
      </c>
      <c r="K44" s="69"/>
      <c r="M44" s="199"/>
      <c r="N44" s="25" t="s">
        <v>18</v>
      </c>
      <c r="O44" s="26" t="e">
        <f>SUMIFS(#REF!,#REF!,'Synthèse Logements'!N44,#REF!,'Synthèse Logements'!$M$39,#REF!,'Synthèse Logements'!$M$37)</f>
        <v>#REF!</v>
      </c>
      <c r="P44" s="86" t="str">
        <f>IFERROR(O44/#REF!,"")</f>
        <v/>
      </c>
      <c r="Q44" s="86" t="e">
        <f>IF(O44=0,"",AVERAGEIFS(#REF!,#REF!,'Synthèse Logements'!N44,#REF!,'Synthèse Logements'!$M$39,#REF!,'Synthèse Logements'!$M$37))</f>
        <v>#REF!</v>
      </c>
      <c r="R44" s="86"/>
      <c r="S44" s="87" t="e">
        <f>IF(O44=0,"",AVERAGEIFS(#REF!,#REF!,'Synthèse Logements'!N44,#REF!,'Synthèse Logements'!$M$39,#REF!,'Synthèse Logements'!$M$37))</f>
        <v>#REF!</v>
      </c>
      <c r="T44" s="88"/>
      <c r="U44" s="32" t="e">
        <f>IF(O44=0,"",AVERAGEIFS(#REF!,#REF!,'Synthèse Logements'!N44,#REF!,'Synthèse Logements'!$M$39,#REF!,'Synthèse Logements'!$M$37))</f>
        <v>#REF!</v>
      </c>
      <c r="V44" s="89"/>
    </row>
    <row r="45" spans="1:22" x14ac:dyDescent="0.3">
      <c r="B45" s="195"/>
      <c r="C45" s="16" t="s">
        <v>19</v>
      </c>
      <c r="D45" s="17" t="e">
        <f>SUMIFS(#REF!,#REF!,'Synthèse Logements'!C45,#REF!,'Synthèse Logements'!$B$39,#REF!,'Synthèse Logements'!$B$37)</f>
        <v>#REF!</v>
      </c>
      <c r="E45" s="65" t="str">
        <f>IFERROR(D45/#REF!,"")</f>
        <v/>
      </c>
      <c r="F45" s="65" t="e">
        <f>IF(D45=0,"",AVERAGEIFS(#REF!,#REF!,'Synthèse Logements'!C45,#REF!,'Synthèse Logements'!$B$39,#REF!,'Synthèse Logements'!$B$37))</f>
        <v>#REF!</v>
      </c>
      <c r="G45" s="65"/>
      <c r="H45" s="73" t="e">
        <f>IF(D45=0,"",AVERAGEIFS(#REF!,#REF!,'Synthèse Logements'!C45,#REF!,'Synthèse Logements'!$B$39,#REF!,'Synthèse Logements'!$B$37))</f>
        <v>#REF!</v>
      </c>
      <c r="I45" s="67"/>
      <c r="J45" s="31" t="e">
        <f>IF(D45=0,"",AVERAGEIFS(#REF!,#REF!,'Synthèse Logements'!C45,#REF!,'Synthèse Logements'!$B$39,#REF!,'Synthèse Logements'!$B$37))</f>
        <v>#REF!</v>
      </c>
      <c r="K45" s="69"/>
      <c r="M45" s="199"/>
      <c r="N45" s="25" t="s">
        <v>19</v>
      </c>
      <c r="O45" s="26" t="e">
        <f>SUMIFS(#REF!,#REF!,'Synthèse Logements'!N45,#REF!,'Synthèse Logements'!$M$39,#REF!,'Synthèse Logements'!$M$37)</f>
        <v>#REF!</v>
      </c>
      <c r="P45" s="86" t="str">
        <f>IFERROR(O45/#REF!,"")</f>
        <v/>
      </c>
      <c r="Q45" s="86" t="e">
        <f>IF(O45=0,"",AVERAGEIFS(#REF!,#REF!,'Synthèse Logements'!N45,#REF!,'Synthèse Logements'!$M$39,#REF!,'Synthèse Logements'!$M$37))</f>
        <v>#REF!</v>
      </c>
      <c r="R45" s="86"/>
      <c r="S45" s="87" t="e">
        <f>IF(O45=0,"",AVERAGEIFS(#REF!,#REF!,'Synthèse Logements'!N45,#REF!,'Synthèse Logements'!$M$39,#REF!,'Synthèse Logements'!$M$37))</f>
        <v>#REF!</v>
      </c>
      <c r="T45" s="88"/>
      <c r="U45" s="32" t="e">
        <f>IF(O45=0,"",AVERAGEIFS(#REF!,#REF!,'Synthèse Logements'!N45,#REF!,'Synthèse Logements'!$M$39,#REF!,'Synthèse Logements'!$M$37))</f>
        <v>#REF!</v>
      </c>
      <c r="V45" s="89"/>
    </row>
    <row r="46" spans="1:22" x14ac:dyDescent="0.3">
      <c r="B46" s="195"/>
      <c r="C46" s="16" t="s">
        <v>20</v>
      </c>
      <c r="D46" s="17" t="e">
        <f>SUMIFS(#REF!,#REF!,'Synthèse Logements'!C46,#REF!,'Synthèse Logements'!$B$39,#REF!,'Synthèse Logements'!$B$37)</f>
        <v>#REF!</v>
      </c>
      <c r="E46" s="65" t="str">
        <f>IFERROR(D46/#REF!,"")</f>
        <v/>
      </c>
      <c r="F46" s="65" t="e">
        <f>IF(D46=0,"",AVERAGEIFS(#REF!,#REF!,'Synthèse Logements'!C46,#REF!,'Synthèse Logements'!$B$39,#REF!,'Synthèse Logements'!$B$37))</f>
        <v>#REF!</v>
      </c>
      <c r="G46" s="65"/>
      <c r="H46" s="73" t="e">
        <f>IF(D46=0,"",AVERAGEIFS(#REF!,#REF!,'Synthèse Logements'!C46,#REF!,'Synthèse Logements'!$B$39,#REF!,'Synthèse Logements'!$B$37))</f>
        <v>#REF!</v>
      </c>
      <c r="I46" s="67"/>
      <c r="J46" s="31" t="e">
        <f>IF(D46=0,"",AVERAGEIFS(#REF!,#REF!,'Synthèse Logements'!C46,#REF!,'Synthèse Logements'!$B$39,#REF!,'Synthèse Logements'!$B$37))</f>
        <v>#REF!</v>
      </c>
      <c r="K46" s="69"/>
      <c r="M46" s="199"/>
      <c r="N46" s="25" t="s">
        <v>20</v>
      </c>
      <c r="O46" s="26" t="e">
        <f>SUMIFS(#REF!,#REF!,'Synthèse Logements'!N46,#REF!,'Synthèse Logements'!$M$39,#REF!,'Synthèse Logements'!$M$37)</f>
        <v>#REF!</v>
      </c>
      <c r="P46" s="86" t="str">
        <f>IFERROR(O46/#REF!,"")</f>
        <v/>
      </c>
      <c r="Q46" s="86" t="e">
        <f>IF(O46=0,"",AVERAGEIFS(#REF!,#REF!,'Synthèse Logements'!N46,#REF!,'Synthèse Logements'!$M$39,#REF!,'Synthèse Logements'!$M$37))</f>
        <v>#REF!</v>
      </c>
      <c r="R46" s="86"/>
      <c r="S46" s="87" t="e">
        <f>IF(O46=0,"",AVERAGEIFS(#REF!,#REF!,'Synthèse Logements'!N46,#REF!,'Synthèse Logements'!$M$39,#REF!,'Synthèse Logements'!$M$37))</f>
        <v>#REF!</v>
      </c>
      <c r="T46" s="88"/>
      <c r="U46" s="32" t="e">
        <f>IF(O46=0,"",AVERAGEIFS(#REF!,#REF!,'Synthèse Logements'!N46,#REF!,'Synthèse Logements'!$M$39,#REF!,'Synthèse Logements'!$M$37))</f>
        <v>#REF!</v>
      </c>
      <c r="V46" s="89"/>
    </row>
    <row r="47" spans="1:22" x14ac:dyDescent="0.3">
      <c r="B47" s="195"/>
      <c r="C47" s="16" t="s">
        <v>21</v>
      </c>
      <c r="D47" s="17" t="e">
        <f>SUMIFS(#REF!,#REF!,'Synthèse Logements'!C47,#REF!,'Synthèse Logements'!$B$39,#REF!,'Synthèse Logements'!$B$37)</f>
        <v>#REF!</v>
      </c>
      <c r="E47" s="65" t="str">
        <f>IFERROR(D47/#REF!,"")</f>
        <v/>
      </c>
      <c r="F47" s="65" t="e">
        <f>IF(D47=0,"",AVERAGEIFS(#REF!,#REF!,'Synthèse Logements'!C47,#REF!,'Synthèse Logements'!$B$39,#REF!,'Synthèse Logements'!$B$37))</f>
        <v>#REF!</v>
      </c>
      <c r="G47" s="65"/>
      <c r="H47" s="73" t="e">
        <f>IF(D47=0,"",AVERAGEIFS(#REF!,#REF!,'Synthèse Logements'!C47,#REF!,'Synthèse Logements'!$B$39,#REF!,'Synthèse Logements'!$B$37))</f>
        <v>#REF!</v>
      </c>
      <c r="I47" s="67"/>
      <c r="J47" s="31" t="e">
        <f>IF(D47=0,"",AVERAGEIFS(#REF!,#REF!,'Synthèse Logements'!C47,#REF!,'Synthèse Logements'!$B$39,#REF!,'Synthèse Logements'!$B$37))</f>
        <v>#REF!</v>
      </c>
      <c r="K47" s="69"/>
      <c r="M47" s="199"/>
      <c r="N47" s="25" t="s">
        <v>21</v>
      </c>
      <c r="O47" s="26" t="e">
        <f>SUMIFS(#REF!,#REF!,'Synthèse Logements'!N47,#REF!,'Synthèse Logements'!$M$39,#REF!,'Synthèse Logements'!$M$37)</f>
        <v>#REF!</v>
      </c>
      <c r="P47" s="86" t="str">
        <f>IFERROR(O47/#REF!,"")</f>
        <v/>
      </c>
      <c r="Q47" s="86" t="e">
        <f>IF(O47=0,"",AVERAGEIFS(#REF!,#REF!,'Synthèse Logements'!N47,#REF!,'Synthèse Logements'!$M$39,#REF!,'Synthèse Logements'!$M$37))</f>
        <v>#REF!</v>
      </c>
      <c r="R47" s="86"/>
      <c r="S47" s="87" t="e">
        <f>IF(O47=0,"",AVERAGEIFS(#REF!,#REF!,'Synthèse Logements'!N47,#REF!,'Synthèse Logements'!$M$39,#REF!,'Synthèse Logements'!$M$37))</f>
        <v>#REF!</v>
      </c>
      <c r="T47" s="88"/>
      <c r="U47" s="32" t="e">
        <f>IF(O47=0,"",AVERAGEIFS(#REF!,#REF!,'Synthèse Logements'!N47,#REF!,'Synthèse Logements'!$M$39,#REF!,'Synthèse Logements'!$M$37))</f>
        <v>#REF!</v>
      </c>
      <c r="V47" s="89"/>
    </row>
    <row r="48" spans="1:22" x14ac:dyDescent="0.3">
      <c r="B48" s="195"/>
      <c r="C48" s="16" t="s">
        <v>22</v>
      </c>
      <c r="D48" s="17" t="e">
        <f>SUMIFS(#REF!,#REF!,'Synthèse Logements'!C48,#REF!,'Synthèse Logements'!$B$39,#REF!,'Synthèse Logements'!$B$37)</f>
        <v>#REF!</v>
      </c>
      <c r="E48" s="65" t="str">
        <f>IFERROR(D48/#REF!,"")</f>
        <v/>
      </c>
      <c r="F48" s="65" t="e">
        <f>IF(D48=0,"",AVERAGEIFS(#REF!,#REF!,'Synthèse Logements'!C48,#REF!,'Synthèse Logements'!$B$39,#REF!,'Synthèse Logements'!$B$37))</f>
        <v>#REF!</v>
      </c>
      <c r="G48" s="65"/>
      <c r="H48" s="73" t="e">
        <f>IF(D48=0,"",AVERAGEIFS(#REF!,#REF!,'Synthèse Logements'!C48,#REF!,'Synthèse Logements'!$B$39,#REF!,'Synthèse Logements'!$B$37))</f>
        <v>#REF!</v>
      </c>
      <c r="I48" s="67"/>
      <c r="J48" s="31" t="e">
        <f>IF(D48=0,"",AVERAGEIFS(#REF!,#REF!,'Synthèse Logements'!C48,#REF!,'Synthèse Logements'!$B$39,#REF!,'Synthèse Logements'!$B$37))</f>
        <v>#REF!</v>
      </c>
      <c r="K48" s="69"/>
      <c r="M48" s="199"/>
      <c r="N48" s="25" t="s">
        <v>22</v>
      </c>
      <c r="O48" s="26" t="e">
        <f>SUMIFS(#REF!,#REF!,'Synthèse Logements'!N48,#REF!,'Synthèse Logements'!$M$39,#REF!,'Synthèse Logements'!$M$37)</f>
        <v>#REF!</v>
      </c>
      <c r="P48" s="86" t="str">
        <f>IFERROR(O48/#REF!,"")</f>
        <v/>
      </c>
      <c r="Q48" s="86" t="e">
        <f>IF(O48=0,"",AVERAGEIFS(#REF!,#REF!,'Synthèse Logements'!N48,#REF!,'Synthèse Logements'!$M$39,#REF!,'Synthèse Logements'!$M$37))</f>
        <v>#REF!</v>
      </c>
      <c r="R48" s="86"/>
      <c r="S48" s="87" t="e">
        <f>IF(O48=0,"",AVERAGEIFS(#REF!,#REF!,'Synthèse Logements'!N48,#REF!,'Synthèse Logements'!$M$39,#REF!,'Synthèse Logements'!$M$37))</f>
        <v>#REF!</v>
      </c>
      <c r="T48" s="88"/>
      <c r="U48" s="32" t="e">
        <f>IF(O48=0,"",AVERAGEIFS(#REF!,#REF!,'Synthèse Logements'!N48,#REF!,'Synthèse Logements'!$M$39,#REF!,'Synthèse Logements'!$M$37))</f>
        <v>#REF!</v>
      </c>
      <c r="V48" s="89"/>
    </row>
    <row r="49" spans="2:22" x14ac:dyDescent="0.3">
      <c r="B49" s="195"/>
      <c r="C49" s="16" t="s">
        <v>23</v>
      </c>
      <c r="D49" s="17" t="e">
        <f>SUMIFS(#REF!,#REF!,'Synthèse Logements'!C49,#REF!,'Synthèse Logements'!$B$39,#REF!,'Synthèse Logements'!$B$37)</f>
        <v>#REF!</v>
      </c>
      <c r="E49" s="65" t="str">
        <f>IFERROR(D49/#REF!,"")</f>
        <v/>
      </c>
      <c r="F49" s="65" t="e">
        <f>IF(D49=0,"",AVERAGEIFS(#REF!,#REF!,'Synthèse Logements'!C49,#REF!,'Synthèse Logements'!$B$39,#REF!,'Synthèse Logements'!$B$37))</f>
        <v>#REF!</v>
      </c>
      <c r="G49" s="65"/>
      <c r="H49" s="73" t="e">
        <f>IF(D49=0,"",AVERAGEIFS(#REF!,#REF!,'Synthèse Logements'!C49,#REF!,'Synthèse Logements'!$B$39,#REF!,'Synthèse Logements'!$B$37))</f>
        <v>#REF!</v>
      </c>
      <c r="I49" s="67"/>
      <c r="J49" s="31" t="e">
        <f>IF(D49=0,"",AVERAGEIFS(#REF!,#REF!,'Synthèse Logements'!C49,#REF!,'Synthèse Logements'!$B$39,#REF!,'Synthèse Logements'!$B$37))</f>
        <v>#REF!</v>
      </c>
      <c r="K49" s="69"/>
      <c r="M49" s="199"/>
      <c r="N49" s="25" t="s">
        <v>23</v>
      </c>
      <c r="O49" s="26" t="e">
        <f>SUMIFS(#REF!,#REF!,'Synthèse Logements'!N49,#REF!,'Synthèse Logements'!$M$39,#REF!,'Synthèse Logements'!$M$37)</f>
        <v>#REF!</v>
      </c>
      <c r="P49" s="86" t="str">
        <f>IFERROR(O49/#REF!,"")</f>
        <v/>
      </c>
      <c r="Q49" s="86" t="e">
        <f>IF(O49=0,"",AVERAGEIFS(#REF!,#REF!,'Synthèse Logements'!N49,#REF!,'Synthèse Logements'!$M$39,#REF!,'Synthèse Logements'!$M$37))</f>
        <v>#REF!</v>
      </c>
      <c r="R49" s="86"/>
      <c r="S49" s="87" t="e">
        <f>IF(O49=0,"",AVERAGEIFS(#REF!,#REF!,'Synthèse Logements'!N49,#REF!,'Synthèse Logements'!$M$39,#REF!,'Synthèse Logements'!$M$37))</f>
        <v>#REF!</v>
      </c>
      <c r="T49" s="88"/>
      <c r="U49" s="32" t="e">
        <f>IF(O49=0,"",AVERAGEIFS(#REF!,#REF!,'Synthèse Logements'!N49,#REF!,'Synthèse Logements'!$M$39,#REF!,'Synthèse Logements'!$M$37))</f>
        <v>#REF!</v>
      </c>
      <c r="V49" s="89"/>
    </row>
    <row r="50" spans="2:22" x14ac:dyDescent="0.3">
      <c r="B50" s="195"/>
      <c r="C50" s="16" t="s">
        <v>24</v>
      </c>
      <c r="D50" s="17" t="e">
        <f>SUMIFS(#REF!,#REF!,'Synthèse Logements'!C50,#REF!,'Synthèse Logements'!$B$39,#REF!,'Synthèse Logements'!$B$37)</f>
        <v>#REF!</v>
      </c>
      <c r="E50" s="65" t="str">
        <f>IFERROR(D50/#REF!,"")</f>
        <v/>
      </c>
      <c r="F50" s="65" t="e">
        <f>IF(D50=0,"",AVERAGEIFS(#REF!,#REF!,'Synthèse Logements'!C50,#REF!,'Synthèse Logements'!$B$39,#REF!,'Synthèse Logements'!$B$37))</f>
        <v>#REF!</v>
      </c>
      <c r="G50" s="65"/>
      <c r="H50" s="73" t="e">
        <f>IF(D50=0,"",AVERAGEIFS(#REF!,#REF!,'Synthèse Logements'!C50,#REF!,'Synthèse Logements'!$B$39,#REF!,'Synthèse Logements'!$B$37))</f>
        <v>#REF!</v>
      </c>
      <c r="I50" s="67"/>
      <c r="J50" s="31" t="e">
        <f>IF(D50=0,"",AVERAGEIFS(#REF!,#REF!,'Synthèse Logements'!C50,#REF!,'Synthèse Logements'!$B$39,#REF!,'Synthèse Logements'!$B$37))</f>
        <v>#REF!</v>
      </c>
      <c r="K50" s="69"/>
      <c r="M50" s="199"/>
      <c r="N50" s="25" t="s">
        <v>24</v>
      </c>
      <c r="O50" s="26" t="e">
        <f>SUMIFS(#REF!,#REF!,'Synthèse Logements'!N50,#REF!,'Synthèse Logements'!$M$39,#REF!,'Synthèse Logements'!$M$37)</f>
        <v>#REF!</v>
      </c>
      <c r="P50" s="86" t="str">
        <f>IFERROR(O50/#REF!,"")</f>
        <v/>
      </c>
      <c r="Q50" s="86" t="e">
        <f>IF(O50=0,"",AVERAGEIFS(#REF!,#REF!,'Synthèse Logements'!N50,#REF!,'Synthèse Logements'!$M$39,#REF!,'Synthèse Logements'!$M$37))</f>
        <v>#REF!</v>
      </c>
      <c r="R50" s="86"/>
      <c r="S50" s="87" t="e">
        <f>IF(O50=0,"",AVERAGEIFS(#REF!,#REF!,'Synthèse Logements'!N50,#REF!,'Synthèse Logements'!$M$39,#REF!,'Synthèse Logements'!$M$37))</f>
        <v>#REF!</v>
      </c>
      <c r="T50" s="88"/>
      <c r="U50" s="32" t="e">
        <f>IF(O50=0,"",AVERAGEIFS(#REF!,#REF!,'Synthèse Logements'!N50,#REF!,'Synthèse Logements'!$M$39,#REF!,'Synthèse Logements'!$M$37))</f>
        <v>#REF!</v>
      </c>
      <c r="V50" s="89"/>
    </row>
    <row r="51" spans="2:22" ht="15" thickBot="1" x14ac:dyDescent="0.35">
      <c r="B51" s="195"/>
      <c r="C51" s="111" t="s">
        <v>25</v>
      </c>
      <c r="D51" s="17" t="e">
        <f>SUMIFS(#REF!,#REF!,'Synthèse Logements'!C51,#REF!,'Synthèse Logements'!$B$39,#REF!,'Synthèse Logements'!$B$37)</f>
        <v>#REF!</v>
      </c>
      <c r="E51" s="65" t="str">
        <f>IFERROR(D51/#REF!,"")</f>
        <v/>
      </c>
      <c r="F51" s="65" t="e">
        <f>IF(D51=0,"",AVERAGEIFS(#REF!,#REF!,'Synthèse Logements'!C51,#REF!,'Synthèse Logements'!$B$39,#REF!,'Synthèse Logements'!$B$37))</f>
        <v>#REF!</v>
      </c>
      <c r="G51" s="65" t="str">
        <f>IFERROR(F51/#REF!,"")</f>
        <v/>
      </c>
      <c r="H51" s="112" t="e">
        <f>IF(D51=0,"",AVERAGEIFS(#REF!,#REF!,'Synthèse Logements'!C51,#REF!,'Synthèse Logements'!$B$39,#REF!,'Synthèse Logements'!$B$37))</f>
        <v>#REF!</v>
      </c>
      <c r="I51" s="67" t="str">
        <f>IFERROR(H51-#REF!,"")</f>
        <v/>
      </c>
      <c r="J51" s="113" t="e">
        <f>IF(D51=0,"",AVERAGEIFS(#REF!,#REF!,'Synthèse Logements'!C51,#REF!,'Synthèse Logements'!$B$39,#REF!,'Synthèse Logements'!$B$37))</f>
        <v>#REF!</v>
      </c>
      <c r="K51" s="69" t="str">
        <f>IFERROR(J51-#REF!,"")</f>
        <v/>
      </c>
      <c r="M51" s="199"/>
      <c r="N51" s="121" t="s">
        <v>25</v>
      </c>
      <c r="O51" s="26" t="e">
        <f>SUMIFS(#REF!,#REF!,'Synthèse Logements'!N51,#REF!,'Synthèse Logements'!$M$39,#REF!,'Synthèse Logements'!$M$37)</f>
        <v>#REF!</v>
      </c>
      <c r="P51" s="86" t="str">
        <f>IFERROR(O51/#REF!,"")</f>
        <v/>
      </c>
      <c r="Q51" s="86" t="e">
        <f>IF(O51=0,"",AVERAGEIFS(#REF!,#REF!,'Synthèse Logements'!N51,#REF!,'Synthèse Logements'!$M$39,#REF!,'Synthèse Logements'!$M$37))</f>
        <v>#REF!</v>
      </c>
      <c r="R51" s="86"/>
      <c r="S51" s="87" t="e">
        <f>IF(O51=0,"",AVERAGEIFS(#REF!,#REF!,'Synthèse Logements'!N51,#REF!,'Synthèse Logements'!$M$39,#REF!,'Synthèse Logements'!$M$37))</f>
        <v>#REF!</v>
      </c>
      <c r="T51" s="88"/>
      <c r="U51" s="32" t="e">
        <f>IF(O51=0,"",AVERAGEIFS(#REF!,#REF!,'Synthèse Logements'!N51,#REF!,'Synthèse Logements'!$M$39,#REF!,'Synthèse Logements'!$M$37))</f>
        <v>#REF!</v>
      </c>
      <c r="V51" s="89"/>
    </row>
    <row r="52" spans="2:22" ht="15" thickBot="1" x14ac:dyDescent="0.35">
      <c r="B52" s="114"/>
      <c r="C52" s="115" t="s">
        <v>31</v>
      </c>
      <c r="D52" s="116" t="e">
        <f>SUM(D40:D51)</f>
        <v>#REF!</v>
      </c>
      <c r="E52" s="116"/>
      <c r="F52" s="117" t="e">
        <f>IF(C52=0,"",AVERAGEIFS(#REF!,#REF!,'Synthèse Logements'!$B$39,#REF!,'Synthèse Logements'!$B$37))</f>
        <v>#REF!</v>
      </c>
      <c r="G52" s="117"/>
      <c r="H52" s="118" t="e">
        <f>AVERAGE(H40:H51)</f>
        <v>#REF!</v>
      </c>
      <c r="I52" s="118"/>
      <c r="J52" s="119" t="e">
        <f>AVERAGE(J40:J51)</f>
        <v>#REF!</v>
      </c>
      <c r="K52" s="120"/>
      <c r="M52" s="122"/>
      <c r="N52" s="123" t="s">
        <v>31</v>
      </c>
      <c r="O52" s="124" t="e">
        <f>SUM(O40:O51)</f>
        <v>#REF!</v>
      </c>
      <c r="P52" s="124"/>
      <c r="Q52" s="125" t="e">
        <f>IF(N52=0,"",AVERAGEIFS(#REF!,#REF!,'Synthèse Logements'!$M$39,#REF!,'Synthèse Logements'!$M$37))</f>
        <v>#REF!</v>
      </c>
      <c r="R52" s="125"/>
      <c r="S52" s="126" t="e">
        <f>AVERAGE(S40:S51)</f>
        <v>#REF!</v>
      </c>
      <c r="T52" s="126"/>
      <c r="U52" s="127" t="e">
        <f>AVERAGE(U40:U51)</f>
        <v>#REF!</v>
      </c>
      <c r="V52" s="128"/>
    </row>
    <row r="53" spans="2:22" ht="15" thickBot="1" x14ac:dyDescent="0.35"/>
    <row r="54" spans="2:22" ht="15" thickBot="1" x14ac:dyDescent="0.35">
      <c r="B54" s="192" t="s">
        <v>39</v>
      </c>
      <c r="C54" s="193"/>
      <c r="D54" s="193"/>
      <c r="E54" s="193"/>
      <c r="F54" s="193"/>
      <c r="G54" s="193"/>
      <c r="H54" s="193"/>
      <c r="I54" s="193"/>
      <c r="J54" s="193"/>
      <c r="K54" s="194"/>
      <c r="M54" s="196" t="s">
        <v>6</v>
      </c>
      <c r="N54" s="197"/>
      <c r="O54" s="197"/>
      <c r="P54" s="197"/>
      <c r="Q54" s="197"/>
      <c r="R54" s="197"/>
      <c r="S54" s="197"/>
      <c r="T54" s="197"/>
      <c r="U54" s="197"/>
      <c r="V54" s="198"/>
    </row>
    <row r="55" spans="2:22" ht="15" thickBot="1" x14ac:dyDescent="0.35">
      <c r="B55" s="11"/>
      <c r="C55" s="12" t="s">
        <v>10</v>
      </c>
      <c r="D55" s="71" t="s">
        <v>26</v>
      </c>
      <c r="E55" s="13" t="s">
        <v>41</v>
      </c>
      <c r="F55" s="12" t="s">
        <v>11</v>
      </c>
      <c r="G55" s="13" t="s">
        <v>32</v>
      </c>
      <c r="H55" s="12" t="s">
        <v>12</v>
      </c>
      <c r="I55" s="13" t="s">
        <v>32</v>
      </c>
      <c r="J55" s="12" t="s">
        <v>13</v>
      </c>
      <c r="K55" s="13" t="s">
        <v>32</v>
      </c>
      <c r="M55" s="20"/>
      <c r="N55" s="21" t="s">
        <v>10</v>
      </c>
      <c r="O55" s="84" t="s">
        <v>26</v>
      </c>
      <c r="P55" s="22" t="s">
        <v>32</v>
      </c>
      <c r="Q55" s="21" t="s">
        <v>11</v>
      </c>
      <c r="R55" s="22" t="s">
        <v>32</v>
      </c>
      <c r="S55" s="21" t="s">
        <v>12</v>
      </c>
      <c r="T55" s="22" t="s">
        <v>32</v>
      </c>
      <c r="U55" s="21" t="s">
        <v>13</v>
      </c>
      <c r="V55" s="22" t="s">
        <v>32</v>
      </c>
    </row>
    <row r="56" spans="2:22" x14ac:dyDescent="0.3">
      <c r="B56" s="195">
        <v>2023</v>
      </c>
      <c r="C56" s="14"/>
      <c r="D56" s="15"/>
      <c r="E56" s="15"/>
      <c r="F56" s="15"/>
      <c r="G56" s="15"/>
      <c r="H56" s="72" t="str">
        <f>IF(D56=0,"",AVERAGEIFS(#REF!,#REF!,'Synthèse Logements'!C56,#REF!,'Synthèse Logements'!$B$22,#REF!,'Synthèse Logements'!$B$20))</f>
        <v/>
      </c>
      <c r="I56" s="15"/>
      <c r="J56" s="15" t="str">
        <f>IF(D56=0,"",AVERAGEIFS(#REF!,#REF!,'Synthèse Logements'!C56,#REF!,'Synthèse Logements'!$B$22,#REF!,'Synthèse Logements'!$B$20))</f>
        <v/>
      </c>
      <c r="K56" s="45"/>
      <c r="M56" s="199">
        <v>2023</v>
      </c>
      <c r="N56" s="23"/>
      <c r="O56" s="24"/>
      <c r="P56" s="24"/>
      <c r="Q56" s="24"/>
      <c r="R56" s="24"/>
      <c r="S56" s="85" t="str">
        <f>IF(O56=0,"",AVERAGEIFS(#REF!,#REF!,'Synthèse Logements'!N56,#REF!,'Synthèse Logements'!$B$22,#REF!,'Synthèse Logements'!$B$20))</f>
        <v/>
      </c>
      <c r="T56" s="24"/>
      <c r="U56" s="24" t="str">
        <f>IF(O56=0,"",AVERAGEIFS(#REF!,#REF!,'Synthèse Logements'!N56,#REF!,'Synthèse Logements'!$B$22,#REF!,'Synthèse Logements'!$B$20))</f>
        <v/>
      </c>
      <c r="V56" s="46"/>
    </row>
    <row r="57" spans="2:22" x14ac:dyDescent="0.3">
      <c r="B57" s="195"/>
      <c r="C57" s="16" t="s">
        <v>14</v>
      </c>
      <c r="D57" s="17" t="e">
        <f>SUMIFS(#REF!,#REF!,'Synthèse Logements'!C57,#REF!,'Synthèse Logements'!$B$56,#REF!,'Synthèse Logements'!$B$54)</f>
        <v>#REF!</v>
      </c>
      <c r="E57" s="65" t="str">
        <f>IFERROR(D57/#REF!,"")</f>
        <v/>
      </c>
      <c r="F57" s="65" t="e">
        <f>IF(D57=0,"",AVERAGEIFS(#REF!,#REF!,'Synthèse Logements'!C57,#REF!,'Synthèse Logements'!$B$56,#REF!,'Synthèse Logements'!$B$54))</f>
        <v>#REF!</v>
      </c>
      <c r="G57" s="65"/>
      <c r="H57" s="73" t="e">
        <f>IF(D57=0,"",AVERAGEIFS(#REF!,#REF!,'Synthèse Logements'!C57,#REF!,'Synthèse Logements'!$B$56,#REF!,'Synthèse Logements'!$B$54))</f>
        <v>#REF!</v>
      </c>
      <c r="I57" s="67"/>
      <c r="J57" s="31" t="e">
        <f>IF(D57=0,"",AVERAGEIFS(#REF!,#REF!,'Synthèse Logements'!C57,#REF!,'Synthèse Logements'!$B$56,#REF!,'Synthèse Logements'!$B$54))</f>
        <v>#REF!</v>
      </c>
      <c r="K57" s="69"/>
      <c r="M57" s="199"/>
      <c r="N57" s="25" t="s">
        <v>14</v>
      </c>
      <c r="O57" s="26" t="e">
        <f>SUMIFS(#REF!,#REF!,'Synthèse Logements'!N57,#REF!,'Synthèse Logements'!$M$56,#REF!,'Synthèse Logements'!$M$54)</f>
        <v>#REF!</v>
      </c>
      <c r="P57" s="26" t="str">
        <f>IFERROR(O57/#REF!,"")</f>
        <v/>
      </c>
      <c r="Q57" s="86" t="e">
        <f>IF(O57=0,"",AVERAGEIFS(#REF!,#REF!,'Synthèse Logements'!N57,#REF!,'Synthèse Logements'!$M$56,#REF!,'Synthèse Logements'!$M$54))</f>
        <v>#REF!</v>
      </c>
      <c r="R57" s="86" t="str">
        <f>IFERROR(Q57/#REF!-1,"")</f>
        <v/>
      </c>
      <c r="S57" s="87" t="e">
        <f>IF(O57=0,"",AVERAGEIFS(#REF!,#REF!,'Synthèse Logements'!N57,#REF!,'Synthèse Logements'!$M$56,#REF!,'Synthèse Logements'!$M$54))</f>
        <v>#REF!</v>
      </c>
      <c r="T57" s="88" t="str">
        <f>IFERROR(S57-#REF!,"")</f>
        <v/>
      </c>
      <c r="U57" s="32" t="e">
        <f>IF(O57=0,"",AVERAGEIFS(#REF!,#REF!,'Synthèse Logements'!N57,#REF!,'Synthèse Logements'!$M$56,#REF!,'Synthèse Logements'!$M$54))</f>
        <v>#REF!</v>
      </c>
      <c r="V57" s="89" t="str">
        <f>IFERROR(U57-#REF!,"")</f>
        <v/>
      </c>
    </row>
    <row r="58" spans="2:22" x14ac:dyDescent="0.3">
      <c r="B58" s="195"/>
      <c r="C58" s="16" t="s">
        <v>15</v>
      </c>
      <c r="D58" s="17" t="e">
        <f>SUMIFS(#REF!,#REF!,'Synthèse Logements'!C58,#REF!,'Synthèse Logements'!$B$56,#REF!,'Synthèse Logements'!$B$54)</f>
        <v>#REF!</v>
      </c>
      <c r="E58" s="65" t="str">
        <f>IFERROR(D58/#REF!,"")</f>
        <v/>
      </c>
      <c r="F58" s="65" t="e">
        <f>IF(D58=0,"",AVERAGEIFS(#REF!,#REF!,'Synthèse Logements'!C58,#REF!,'Synthèse Logements'!$B$56,#REF!,'Synthèse Logements'!$B$54))</f>
        <v>#REF!</v>
      </c>
      <c r="G58" s="65"/>
      <c r="H58" s="73" t="e">
        <f>IF(D58=0,"",AVERAGEIFS(#REF!,#REF!,'Synthèse Logements'!C58,#REF!,'Synthèse Logements'!$B$56,#REF!,'Synthèse Logements'!$B$54))</f>
        <v>#REF!</v>
      </c>
      <c r="I58" s="67"/>
      <c r="J58" s="31" t="e">
        <f>IF(D58=0,"",AVERAGEIFS(#REF!,#REF!,'Synthèse Logements'!C58,#REF!,'Synthèse Logements'!$B$56,#REF!,'Synthèse Logements'!$B$54))</f>
        <v>#REF!</v>
      </c>
      <c r="K58" s="69"/>
      <c r="M58" s="199"/>
      <c r="N58" s="25" t="s">
        <v>15</v>
      </c>
      <c r="O58" s="26" t="e">
        <f>SUMIFS(#REF!,#REF!,'Synthèse Logements'!N58,#REF!,'Synthèse Logements'!$M$56,#REF!,'Synthèse Logements'!$M$54)</f>
        <v>#REF!</v>
      </c>
      <c r="P58" s="26" t="str">
        <f>IFERROR(O58/#REF!,"")</f>
        <v/>
      </c>
      <c r="Q58" s="86" t="e">
        <f>IF(O58=0,"",AVERAGEIFS(#REF!,#REF!,'Synthèse Logements'!N58,#REF!,'Synthèse Logements'!$M$56,#REF!,'Synthèse Logements'!$M$54))</f>
        <v>#REF!</v>
      </c>
      <c r="R58" s="86" t="str">
        <f>IFERROR(Q58/#REF!-1,"")</f>
        <v/>
      </c>
      <c r="S58" s="87" t="e">
        <f>IF(O58=0,"",AVERAGEIFS(#REF!,#REF!,'Synthèse Logements'!N58,#REF!,'Synthèse Logements'!$M$56,#REF!,'Synthèse Logements'!$M$54))</f>
        <v>#REF!</v>
      </c>
      <c r="T58" s="88" t="str">
        <f>IFERROR(S58-#REF!,"")</f>
        <v/>
      </c>
      <c r="U58" s="32" t="e">
        <f>IF(O58=0,"",AVERAGEIFS(#REF!,#REF!,'Synthèse Logements'!N58,#REF!,'Synthèse Logements'!$M$56,#REF!,'Synthèse Logements'!$M$54))</f>
        <v>#REF!</v>
      </c>
      <c r="V58" s="89" t="str">
        <f>IFERROR(U58-#REF!,"")</f>
        <v/>
      </c>
    </row>
    <row r="59" spans="2:22" x14ac:dyDescent="0.3">
      <c r="B59" s="195"/>
      <c r="C59" s="16" t="s">
        <v>16</v>
      </c>
      <c r="D59" s="17" t="e">
        <f>SUMIFS(#REF!,#REF!,'Synthèse Logements'!C59,#REF!,'Synthèse Logements'!$B$56,#REF!,'Synthèse Logements'!$B$54)</f>
        <v>#REF!</v>
      </c>
      <c r="E59" s="65" t="str">
        <f>IFERROR(D59/#REF!,"")</f>
        <v/>
      </c>
      <c r="F59" s="65" t="e">
        <f>IF(D59=0,"",AVERAGEIFS(#REF!,#REF!,'Synthèse Logements'!C59,#REF!,'Synthèse Logements'!$B$56,#REF!,'Synthèse Logements'!$B$54))</f>
        <v>#REF!</v>
      </c>
      <c r="G59" s="65"/>
      <c r="H59" s="73" t="e">
        <f>IF(D59=0,"",AVERAGEIFS(#REF!,#REF!,'Synthèse Logements'!C59,#REF!,'Synthèse Logements'!$B$56,#REF!,'Synthèse Logements'!$B$54))</f>
        <v>#REF!</v>
      </c>
      <c r="I59" s="67"/>
      <c r="J59" s="31" t="e">
        <f>IF(D59=0,"",AVERAGEIFS(#REF!,#REF!,'Synthèse Logements'!C59,#REF!,'Synthèse Logements'!$B$56,#REF!,'Synthèse Logements'!$B$54))</f>
        <v>#REF!</v>
      </c>
      <c r="K59" s="69"/>
      <c r="M59" s="199"/>
      <c r="N59" s="25" t="s">
        <v>16</v>
      </c>
      <c r="O59" s="26" t="e">
        <f>SUMIFS(#REF!,#REF!,'Synthèse Logements'!N59,#REF!,'Synthèse Logements'!$M$56,#REF!,'Synthèse Logements'!$M$54)</f>
        <v>#REF!</v>
      </c>
      <c r="P59" s="26" t="str">
        <f>IFERROR(O59/#REF!,"")</f>
        <v/>
      </c>
      <c r="Q59" s="86" t="e">
        <f>IF(O59=0,"",AVERAGEIFS(#REF!,#REF!,'Synthèse Logements'!N59,#REF!,'Synthèse Logements'!$M$56,#REF!,'Synthèse Logements'!$M$54))</f>
        <v>#REF!</v>
      </c>
      <c r="R59" s="86" t="str">
        <f>IFERROR(Q59/#REF!-1,"")</f>
        <v/>
      </c>
      <c r="S59" s="87" t="e">
        <f>IF(O59=0,"",AVERAGEIFS(#REF!,#REF!,'Synthèse Logements'!N59,#REF!,'Synthèse Logements'!$M$56,#REF!,'Synthèse Logements'!$M$54))</f>
        <v>#REF!</v>
      </c>
      <c r="T59" s="88" t="str">
        <f>IFERROR(S59-#REF!,"")</f>
        <v/>
      </c>
      <c r="U59" s="32" t="e">
        <f>IF(O59=0,"",AVERAGEIFS(#REF!,#REF!,'Synthèse Logements'!N59,#REF!,'Synthèse Logements'!$M$56,#REF!,'Synthèse Logements'!$M$54))</f>
        <v>#REF!</v>
      </c>
      <c r="V59" s="89" t="str">
        <f>IFERROR(U59-#REF!,"")</f>
        <v/>
      </c>
    </row>
    <row r="60" spans="2:22" x14ac:dyDescent="0.3">
      <c r="B60" s="195"/>
      <c r="C60" s="16" t="s">
        <v>17</v>
      </c>
      <c r="D60" s="17" t="e">
        <f>SUMIFS(#REF!,#REF!,'Synthèse Logements'!C60,#REF!,'Synthèse Logements'!$B$56,#REF!,'Synthèse Logements'!$B$54)</f>
        <v>#REF!</v>
      </c>
      <c r="E60" s="65" t="str">
        <f>IFERROR(D60/#REF!,"")</f>
        <v/>
      </c>
      <c r="F60" s="65" t="e">
        <f>IF(D60=0,"",AVERAGEIFS(#REF!,#REF!,'Synthèse Logements'!C60,#REF!,'Synthèse Logements'!$B$56,#REF!,'Synthèse Logements'!$B$54))</f>
        <v>#REF!</v>
      </c>
      <c r="G60" s="65"/>
      <c r="H60" s="73" t="e">
        <f>IF(D60=0,"",AVERAGEIFS(#REF!,#REF!,'Synthèse Logements'!C60,#REF!,'Synthèse Logements'!$B$56,#REF!,'Synthèse Logements'!$B$54))</f>
        <v>#REF!</v>
      </c>
      <c r="I60" s="67"/>
      <c r="J60" s="31" t="e">
        <f>IF(D60=0,"",AVERAGEIFS(#REF!,#REF!,'Synthèse Logements'!C60,#REF!,'Synthèse Logements'!$B$56,#REF!,'Synthèse Logements'!$B$54))</f>
        <v>#REF!</v>
      </c>
      <c r="K60" s="69"/>
      <c r="M60" s="199"/>
      <c r="N60" s="25" t="s">
        <v>17</v>
      </c>
      <c r="O60" s="26" t="e">
        <f>SUMIFS(#REF!,#REF!,'Synthèse Logements'!N60,#REF!,'Synthèse Logements'!$M$56,#REF!,'Synthèse Logements'!$M$54)</f>
        <v>#REF!</v>
      </c>
      <c r="P60" s="26" t="str">
        <f>IFERROR(O60/#REF!,"")</f>
        <v/>
      </c>
      <c r="Q60" s="86" t="e">
        <f>IF(O60=0,"",AVERAGEIFS(#REF!,#REF!,'Synthèse Logements'!N60,#REF!,'Synthèse Logements'!$M$56,#REF!,'Synthèse Logements'!$M$54))</f>
        <v>#REF!</v>
      </c>
      <c r="R60" s="86" t="str">
        <f>IFERROR(Q60/#REF!-1,"")</f>
        <v/>
      </c>
      <c r="S60" s="87" t="e">
        <f>IF(O60=0,"",AVERAGEIFS(#REF!,#REF!,'Synthèse Logements'!N60,#REF!,'Synthèse Logements'!$M$56,#REF!,'Synthèse Logements'!$M$54))</f>
        <v>#REF!</v>
      </c>
      <c r="T60" s="88" t="str">
        <f>IFERROR(S60-#REF!,"")</f>
        <v/>
      </c>
      <c r="U60" s="32" t="e">
        <f>IF(O60=0,"",AVERAGEIFS(#REF!,#REF!,'Synthèse Logements'!N60,#REF!,'Synthèse Logements'!$M$56,#REF!,'Synthèse Logements'!$M$54))</f>
        <v>#REF!</v>
      </c>
      <c r="V60" s="89" t="str">
        <f>IFERROR(U60-#REF!,"")</f>
        <v/>
      </c>
    </row>
    <row r="61" spans="2:22" x14ac:dyDescent="0.3">
      <c r="B61" s="195"/>
      <c r="C61" s="16" t="s">
        <v>18</v>
      </c>
      <c r="D61" s="17" t="e">
        <f>SUMIFS(#REF!,#REF!,'Synthèse Logements'!C61,#REF!,'Synthèse Logements'!$B$56,#REF!,'Synthèse Logements'!$B$54)</f>
        <v>#REF!</v>
      </c>
      <c r="E61" s="65" t="str">
        <f>IFERROR(D61/#REF!,"")</f>
        <v/>
      </c>
      <c r="F61" s="65" t="e">
        <f>IF(D61=0,"",AVERAGEIFS(#REF!,#REF!,'Synthèse Logements'!C61,#REF!,'Synthèse Logements'!$B$56,#REF!,'Synthèse Logements'!$B$54))</f>
        <v>#REF!</v>
      </c>
      <c r="G61" s="65"/>
      <c r="H61" s="73" t="e">
        <f>IF(D61=0,"",AVERAGEIFS(#REF!,#REF!,'Synthèse Logements'!C61,#REF!,'Synthèse Logements'!$B$56,#REF!,'Synthèse Logements'!$B$54))</f>
        <v>#REF!</v>
      </c>
      <c r="I61" s="67"/>
      <c r="J61" s="31" t="e">
        <f>IF(D61=0,"",AVERAGEIFS(#REF!,#REF!,'Synthèse Logements'!C61,#REF!,'Synthèse Logements'!$B$56,#REF!,'Synthèse Logements'!$B$54))</f>
        <v>#REF!</v>
      </c>
      <c r="K61" s="69"/>
      <c r="M61" s="199"/>
      <c r="N61" s="25" t="s">
        <v>18</v>
      </c>
      <c r="O61" s="26" t="e">
        <f>SUMIFS(#REF!,#REF!,'Synthèse Logements'!N61,#REF!,'Synthèse Logements'!$M$56,#REF!,'Synthèse Logements'!$M$54)</f>
        <v>#REF!</v>
      </c>
      <c r="P61" s="26" t="str">
        <f>IFERROR(O61/#REF!,"")</f>
        <v/>
      </c>
      <c r="Q61" s="86" t="e">
        <f>IF(O61=0,"",AVERAGEIFS(#REF!,#REF!,'Synthèse Logements'!N61,#REF!,'Synthèse Logements'!$M$56,#REF!,'Synthèse Logements'!$M$54))</f>
        <v>#REF!</v>
      </c>
      <c r="R61" s="86" t="str">
        <f>IFERROR(Q61/#REF!-1,"")</f>
        <v/>
      </c>
      <c r="S61" s="87" t="e">
        <f>IF(O61=0,"",AVERAGEIFS(#REF!,#REF!,'Synthèse Logements'!N61,#REF!,'Synthèse Logements'!$M$56,#REF!,'Synthèse Logements'!$M$54))</f>
        <v>#REF!</v>
      </c>
      <c r="T61" s="88" t="str">
        <f>IFERROR(S61-#REF!,"")</f>
        <v/>
      </c>
      <c r="U61" s="32" t="e">
        <f>IF(O61=0,"",AVERAGEIFS(#REF!,#REF!,'Synthèse Logements'!N61,#REF!,'Synthèse Logements'!$M$56,#REF!,'Synthèse Logements'!$M$54))</f>
        <v>#REF!</v>
      </c>
      <c r="V61" s="89" t="str">
        <f>IFERROR(U61-#REF!,"")</f>
        <v/>
      </c>
    </row>
    <row r="62" spans="2:22" x14ac:dyDescent="0.3">
      <c r="B62" s="195"/>
      <c r="C62" s="16" t="s">
        <v>19</v>
      </c>
      <c r="D62" s="17" t="e">
        <f>SUMIFS(#REF!,#REF!,'Synthèse Logements'!C62,#REF!,'Synthèse Logements'!$B$56,#REF!,'Synthèse Logements'!$B$54)</f>
        <v>#REF!</v>
      </c>
      <c r="E62" s="65" t="str">
        <f>IFERROR(D62/#REF!,"")</f>
        <v/>
      </c>
      <c r="F62" s="65" t="e">
        <f>IF(D62=0,"",AVERAGEIFS(#REF!,#REF!,'Synthèse Logements'!C62,#REF!,'Synthèse Logements'!$B$56,#REF!,'Synthèse Logements'!$B$54))</f>
        <v>#REF!</v>
      </c>
      <c r="G62" s="65"/>
      <c r="H62" s="73" t="e">
        <f>IF(D62=0,"",AVERAGEIFS(#REF!,#REF!,'Synthèse Logements'!C62,#REF!,'Synthèse Logements'!$B$56,#REF!,'Synthèse Logements'!$B$54))</f>
        <v>#REF!</v>
      </c>
      <c r="I62" s="67"/>
      <c r="J62" s="31" t="e">
        <f>IF(D62=0,"",AVERAGEIFS(#REF!,#REF!,'Synthèse Logements'!C62,#REF!,'Synthèse Logements'!$B$56,#REF!,'Synthèse Logements'!$B$54))</f>
        <v>#REF!</v>
      </c>
      <c r="K62" s="69"/>
      <c r="M62" s="199"/>
      <c r="N62" s="25" t="s">
        <v>19</v>
      </c>
      <c r="O62" s="26" t="e">
        <f>SUMIFS(#REF!,#REF!,'Synthèse Logements'!N62,#REF!,'Synthèse Logements'!$M$56,#REF!,'Synthèse Logements'!$M$54)</f>
        <v>#REF!</v>
      </c>
      <c r="P62" s="26" t="str">
        <f>IFERROR(O62/#REF!,"")</f>
        <v/>
      </c>
      <c r="Q62" s="86" t="e">
        <f>IF(O62=0,"",AVERAGEIFS(#REF!,#REF!,'Synthèse Logements'!N62,#REF!,'Synthèse Logements'!$M$56,#REF!,'Synthèse Logements'!$M$54))</f>
        <v>#REF!</v>
      </c>
      <c r="R62" s="86" t="str">
        <f>IFERROR(Q62/#REF!-1,"")</f>
        <v/>
      </c>
      <c r="S62" s="87" t="e">
        <f>IF(O62=0,"",AVERAGEIFS(#REF!,#REF!,'Synthèse Logements'!N62,#REF!,'Synthèse Logements'!$M$56,#REF!,'Synthèse Logements'!$M$54))</f>
        <v>#REF!</v>
      </c>
      <c r="T62" s="88" t="str">
        <f>IFERROR(S62-#REF!,"")</f>
        <v/>
      </c>
      <c r="U62" s="32" t="e">
        <f>IF(O62=0,"",AVERAGEIFS(#REF!,#REF!,'Synthèse Logements'!N62,#REF!,'Synthèse Logements'!$M$56,#REF!,'Synthèse Logements'!$M$54))</f>
        <v>#REF!</v>
      </c>
      <c r="V62" s="89" t="str">
        <f>IFERROR(U62-#REF!,"")</f>
        <v/>
      </c>
    </row>
    <row r="63" spans="2:22" x14ac:dyDescent="0.3">
      <c r="B63" s="195"/>
      <c r="C63" s="16" t="s">
        <v>20</v>
      </c>
      <c r="D63" s="17" t="e">
        <f>SUMIFS(#REF!,#REF!,'Synthèse Logements'!C63,#REF!,'Synthèse Logements'!$B$56,#REF!,'Synthèse Logements'!$B$54)</f>
        <v>#REF!</v>
      </c>
      <c r="E63" s="65" t="str">
        <f>IFERROR(D63/#REF!,"")</f>
        <v/>
      </c>
      <c r="F63" s="65" t="e">
        <f>IF(D63=0,"",AVERAGEIFS(#REF!,#REF!,'Synthèse Logements'!C63,#REF!,'Synthèse Logements'!$B$56,#REF!,'Synthèse Logements'!$B$54))</f>
        <v>#REF!</v>
      </c>
      <c r="G63" s="65"/>
      <c r="H63" s="73" t="e">
        <f>IF(D63=0,"",AVERAGEIFS(#REF!,#REF!,'Synthèse Logements'!C63,#REF!,'Synthèse Logements'!$B$56,#REF!,'Synthèse Logements'!$B$54))</f>
        <v>#REF!</v>
      </c>
      <c r="I63" s="67"/>
      <c r="J63" s="31" t="e">
        <f>IF(D63=0,"",AVERAGEIFS(#REF!,#REF!,'Synthèse Logements'!C63,#REF!,'Synthèse Logements'!$B$56,#REF!,'Synthèse Logements'!$B$54))</f>
        <v>#REF!</v>
      </c>
      <c r="K63" s="69"/>
      <c r="M63" s="199"/>
      <c r="N63" s="25" t="s">
        <v>20</v>
      </c>
      <c r="O63" s="26" t="e">
        <f>SUMIFS(#REF!,#REF!,'Synthèse Logements'!N63,#REF!,'Synthèse Logements'!$M$56,#REF!,'Synthèse Logements'!$M$54)</f>
        <v>#REF!</v>
      </c>
      <c r="P63" s="26" t="str">
        <f>IFERROR(O63/#REF!,"")</f>
        <v/>
      </c>
      <c r="Q63" s="86" t="e">
        <f>IF(O63=0,"",AVERAGEIFS(#REF!,#REF!,'Synthèse Logements'!N63,#REF!,'Synthèse Logements'!$M$56,#REF!,'Synthèse Logements'!$M$54))</f>
        <v>#REF!</v>
      </c>
      <c r="R63" s="86" t="str">
        <f>IFERROR(Q63/#REF!-1,"")</f>
        <v/>
      </c>
      <c r="S63" s="87" t="e">
        <f>IF(O63=0,"",AVERAGEIFS(#REF!,#REF!,'Synthèse Logements'!N63,#REF!,'Synthèse Logements'!$M$56,#REF!,'Synthèse Logements'!$M$54))</f>
        <v>#REF!</v>
      </c>
      <c r="T63" s="88" t="str">
        <f>IFERROR(S63-#REF!,"")</f>
        <v/>
      </c>
      <c r="U63" s="32" t="e">
        <f>IF(O63=0,"",AVERAGEIFS(#REF!,#REF!,'Synthèse Logements'!N63,#REF!,'Synthèse Logements'!$M$56,#REF!,'Synthèse Logements'!$M$54))</f>
        <v>#REF!</v>
      </c>
      <c r="V63" s="89" t="str">
        <f>IFERROR(U63-#REF!,"")</f>
        <v/>
      </c>
    </row>
    <row r="64" spans="2:22" x14ac:dyDescent="0.3">
      <c r="B64" s="195"/>
      <c r="C64" s="16" t="s">
        <v>21</v>
      </c>
      <c r="D64" s="17" t="e">
        <f>SUMIFS(#REF!,#REF!,'Synthèse Logements'!C64,#REF!,'Synthèse Logements'!$B$56,#REF!,'Synthèse Logements'!$B$54)</f>
        <v>#REF!</v>
      </c>
      <c r="E64" s="65" t="str">
        <f>IFERROR(D64/#REF!,"")</f>
        <v/>
      </c>
      <c r="F64" s="65" t="e">
        <f>IF(D64=0,"",AVERAGEIFS(#REF!,#REF!,'Synthèse Logements'!C64,#REF!,'Synthèse Logements'!$B$56,#REF!,'Synthèse Logements'!$B$54))</f>
        <v>#REF!</v>
      </c>
      <c r="G64" s="65"/>
      <c r="H64" s="73" t="e">
        <f>IF(D64=0,"",AVERAGEIFS(#REF!,#REF!,'Synthèse Logements'!C64,#REF!,'Synthèse Logements'!$B$56,#REF!,'Synthèse Logements'!$B$54))</f>
        <v>#REF!</v>
      </c>
      <c r="I64" s="67"/>
      <c r="J64" s="31" t="e">
        <f>IF(D64=0,"",AVERAGEIFS(#REF!,#REF!,'Synthèse Logements'!C64,#REF!,'Synthèse Logements'!$B$56,#REF!,'Synthèse Logements'!$B$54))</f>
        <v>#REF!</v>
      </c>
      <c r="K64" s="69"/>
      <c r="M64" s="199"/>
      <c r="N64" s="25" t="s">
        <v>21</v>
      </c>
      <c r="O64" s="26" t="e">
        <f>SUMIFS(#REF!,#REF!,'Synthèse Logements'!N64,#REF!,'Synthèse Logements'!$M$56,#REF!,'Synthèse Logements'!$M$54)</f>
        <v>#REF!</v>
      </c>
      <c r="P64" s="26" t="str">
        <f>IFERROR(O64/#REF!,"")</f>
        <v/>
      </c>
      <c r="Q64" s="86" t="e">
        <f>IF(O64=0,"",AVERAGEIFS(#REF!,#REF!,'Synthèse Logements'!N64,#REF!,'Synthèse Logements'!$M$56,#REF!,'Synthèse Logements'!$M$54))</f>
        <v>#REF!</v>
      </c>
      <c r="R64" s="86" t="str">
        <f>IFERROR(Q64/#REF!-1,"")</f>
        <v/>
      </c>
      <c r="S64" s="87" t="e">
        <f>IF(O64=0,"",AVERAGEIFS(#REF!,#REF!,'Synthèse Logements'!N64,#REF!,'Synthèse Logements'!$M$56,#REF!,'Synthèse Logements'!$M$54))</f>
        <v>#REF!</v>
      </c>
      <c r="T64" s="88" t="str">
        <f>IFERROR(S64-#REF!,"")</f>
        <v/>
      </c>
      <c r="U64" s="32" t="e">
        <f>IF(O64=0,"",AVERAGEIFS(#REF!,#REF!,'Synthèse Logements'!N64,#REF!,'Synthèse Logements'!$M$56,#REF!,'Synthèse Logements'!$M$54))</f>
        <v>#REF!</v>
      </c>
      <c r="V64" s="89" t="str">
        <f>IFERROR(U64-#REF!,"")</f>
        <v/>
      </c>
    </row>
    <row r="65" spans="2:22" x14ac:dyDescent="0.3">
      <c r="B65" s="195"/>
      <c r="C65" s="16" t="s">
        <v>22</v>
      </c>
      <c r="D65" s="17" t="e">
        <f>SUMIFS(#REF!,#REF!,'Synthèse Logements'!C65,#REF!,'Synthèse Logements'!$B$56,#REF!,'Synthèse Logements'!$B$54)</f>
        <v>#REF!</v>
      </c>
      <c r="E65" s="65" t="str">
        <f>IFERROR(D65/#REF!,"")</f>
        <v/>
      </c>
      <c r="F65" s="65" t="e">
        <f>IF(D65=0,"",AVERAGEIFS(#REF!,#REF!,'Synthèse Logements'!C65,#REF!,'Synthèse Logements'!$B$56,#REF!,'Synthèse Logements'!$B$54))</f>
        <v>#REF!</v>
      </c>
      <c r="G65" s="65"/>
      <c r="H65" s="73" t="e">
        <f>IF(D65=0,"",AVERAGEIFS(#REF!,#REF!,'Synthèse Logements'!C65,#REF!,'Synthèse Logements'!$B$56,#REF!,'Synthèse Logements'!$B$54))</f>
        <v>#REF!</v>
      </c>
      <c r="I65" s="67"/>
      <c r="J65" s="31" t="e">
        <f>IF(D65=0,"",AVERAGEIFS(#REF!,#REF!,'Synthèse Logements'!C65,#REF!,'Synthèse Logements'!$B$56,#REF!,'Synthèse Logements'!$B$54))</f>
        <v>#REF!</v>
      </c>
      <c r="K65" s="69"/>
      <c r="M65" s="199"/>
      <c r="N65" s="25" t="s">
        <v>22</v>
      </c>
      <c r="O65" s="26" t="e">
        <f>SUMIFS(#REF!,#REF!,'Synthèse Logements'!N65,#REF!,'Synthèse Logements'!$M$56,#REF!,'Synthèse Logements'!$M$54)</f>
        <v>#REF!</v>
      </c>
      <c r="P65" s="26" t="str">
        <f>IFERROR(O65/#REF!,"")</f>
        <v/>
      </c>
      <c r="Q65" s="86" t="e">
        <f>IF(O65=0,"",AVERAGEIFS(#REF!,#REF!,'Synthèse Logements'!N65,#REF!,'Synthèse Logements'!$M$56,#REF!,'Synthèse Logements'!$M$54))</f>
        <v>#REF!</v>
      </c>
      <c r="R65" s="86" t="str">
        <f>IFERROR(Q65/#REF!-1,"")</f>
        <v/>
      </c>
      <c r="S65" s="87" t="e">
        <f>IF(O65=0,"",AVERAGEIFS(#REF!,#REF!,'Synthèse Logements'!N65,#REF!,'Synthèse Logements'!$M$56,#REF!,'Synthèse Logements'!$M$54))</f>
        <v>#REF!</v>
      </c>
      <c r="T65" s="88" t="str">
        <f>IFERROR(S65-#REF!,"")</f>
        <v/>
      </c>
      <c r="U65" s="32" t="e">
        <f>IF(O65=0,"",AVERAGEIFS(#REF!,#REF!,'Synthèse Logements'!N65,#REF!,'Synthèse Logements'!$M$56,#REF!,'Synthèse Logements'!$M$54))</f>
        <v>#REF!</v>
      </c>
      <c r="V65" s="89" t="str">
        <f>IFERROR(U65-#REF!,"")</f>
        <v/>
      </c>
    </row>
    <row r="66" spans="2:22" x14ac:dyDescent="0.3">
      <c r="B66" s="195"/>
      <c r="C66" s="16" t="s">
        <v>23</v>
      </c>
      <c r="D66" s="17" t="e">
        <f>SUMIFS(#REF!,#REF!,'Synthèse Logements'!C66,#REF!,'Synthèse Logements'!$B$56,#REF!,'Synthèse Logements'!$B$54)</f>
        <v>#REF!</v>
      </c>
      <c r="E66" s="65" t="str">
        <f>IFERROR(D66/#REF!,"")</f>
        <v/>
      </c>
      <c r="F66" s="65" t="e">
        <f>IF(D66=0,"",AVERAGEIFS(#REF!,#REF!,'Synthèse Logements'!C66,#REF!,'Synthèse Logements'!$B$56,#REF!,'Synthèse Logements'!$B$54))</f>
        <v>#REF!</v>
      </c>
      <c r="G66" s="65"/>
      <c r="H66" s="73" t="e">
        <f>IF(D66=0,"",AVERAGEIFS(#REF!,#REF!,'Synthèse Logements'!C66,#REF!,'Synthèse Logements'!$B$56,#REF!,'Synthèse Logements'!$B$54))</f>
        <v>#REF!</v>
      </c>
      <c r="I66" s="67"/>
      <c r="J66" s="31" t="e">
        <f>IF(D66=0,"",AVERAGEIFS(#REF!,#REF!,'Synthèse Logements'!C66,#REF!,'Synthèse Logements'!$B$56,#REF!,'Synthèse Logements'!$B$54))</f>
        <v>#REF!</v>
      </c>
      <c r="K66" s="69"/>
      <c r="M66" s="199"/>
      <c r="N66" s="25" t="s">
        <v>23</v>
      </c>
      <c r="O66" s="26" t="e">
        <f>SUMIFS(#REF!,#REF!,'Synthèse Logements'!N66,#REF!,'Synthèse Logements'!$M$56,#REF!,'Synthèse Logements'!$M$54)</f>
        <v>#REF!</v>
      </c>
      <c r="P66" s="26" t="str">
        <f>IFERROR(O66/#REF!,"")</f>
        <v/>
      </c>
      <c r="Q66" s="86" t="e">
        <f>IF(O66=0,"",AVERAGEIFS(#REF!,#REF!,'Synthèse Logements'!N66,#REF!,'Synthèse Logements'!$M$56,#REF!,'Synthèse Logements'!$M$54))</f>
        <v>#REF!</v>
      </c>
      <c r="R66" s="86" t="str">
        <f>IFERROR(Q66/#REF!-1,"")</f>
        <v/>
      </c>
      <c r="S66" s="87" t="e">
        <f>IF(O66=0,"",AVERAGEIFS(#REF!,#REF!,'Synthèse Logements'!N66,#REF!,'Synthèse Logements'!$M$56,#REF!,'Synthèse Logements'!$M$54))</f>
        <v>#REF!</v>
      </c>
      <c r="T66" s="88" t="str">
        <f>IFERROR(S66-#REF!,"")</f>
        <v/>
      </c>
      <c r="U66" s="32" t="e">
        <f>IF(O66=0,"",AVERAGEIFS(#REF!,#REF!,'Synthèse Logements'!N66,#REF!,'Synthèse Logements'!$M$56,#REF!,'Synthèse Logements'!$M$54))</f>
        <v>#REF!</v>
      </c>
      <c r="V66" s="89" t="str">
        <f>IFERROR(U66-#REF!,"")</f>
        <v/>
      </c>
    </row>
    <row r="67" spans="2:22" x14ac:dyDescent="0.3">
      <c r="B67" s="195"/>
      <c r="C67" s="16" t="s">
        <v>24</v>
      </c>
      <c r="D67" s="17" t="e">
        <f>SUMIFS(#REF!,#REF!,'Synthèse Logements'!C67,#REF!,'Synthèse Logements'!$B$56,#REF!,'Synthèse Logements'!$B$54)</f>
        <v>#REF!</v>
      </c>
      <c r="E67" s="65" t="str">
        <f>IFERROR(D67/#REF!,"")</f>
        <v/>
      </c>
      <c r="F67" s="65" t="e">
        <f>IF(D67=0,"",AVERAGEIFS(#REF!,#REF!,'Synthèse Logements'!C67,#REF!,'Synthèse Logements'!$B$56,#REF!,'Synthèse Logements'!$B$54))</f>
        <v>#REF!</v>
      </c>
      <c r="G67" s="65"/>
      <c r="H67" s="73" t="e">
        <f>IF(D67=0,"",AVERAGEIFS(#REF!,#REF!,'Synthèse Logements'!C67,#REF!,'Synthèse Logements'!$B$56,#REF!,'Synthèse Logements'!$B$54))</f>
        <v>#REF!</v>
      </c>
      <c r="I67" s="67"/>
      <c r="J67" s="31" t="e">
        <f>IF(D67=0,"",AVERAGEIFS(#REF!,#REF!,'Synthèse Logements'!C67,#REF!,'Synthèse Logements'!$B$56,#REF!,'Synthèse Logements'!$B$54))</f>
        <v>#REF!</v>
      </c>
      <c r="K67" s="69"/>
      <c r="M67" s="199"/>
      <c r="N67" s="25" t="s">
        <v>24</v>
      </c>
      <c r="O67" s="26" t="e">
        <f>SUMIFS(#REF!,#REF!,'Synthèse Logements'!N67,#REF!,'Synthèse Logements'!$M$56,#REF!,'Synthèse Logements'!$M$54)</f>
        <v>#REF!</v>
      </c>
      <c r="P67" s="26" t="str">
        <f>IFERROR(O67/#REF!,"")</f>
        <v/>
      </c>
      <c r="Q67" s="86" t="e">
        <f>IF(O67=0,"",AVERAGEIFS(#REF!,#REF!,'Synthèse Logements'!N67,#REF!,'Synthèse Logements'!$M$56,#REF!,'Synthèse Logements'!$M$54))</f>
        <v>#REF!</v>
      </c>
      <c r="R67" s="86" t="str">
        <f>IFERROR(Q67/#REF!-1,"")</f>
        <v/>
      </c>
      <c r="S67" s="87" t="e">
        <f>IF(O67=0,"",AVERAGEIFS(#REF!,#REF!,'Synthèse Logements'!N67,#REF!,'Synthèse Logements'!$M$56,#REF!,'Synthèse Logements'!$M$54))</f>
        <v>#REF!</v>
      </c>
      <c r="T67" s="88" t="str">
        <f>IFERROR(S67-#REF!,"")</f>
        <v/>
      </c>
      <c r="U67" s="32" t="e">
        <f>IF(O67=0,"",AVERAGEIFS(#REF!,#REF!,'Synthèse Logements'!N67,#REF!,'Synthèse Logements'!$M$56,#REF!,'Synthèse Logements'!$M$54))</f>
        <v>#REF!</v>
      </c>
      <c r="V67" s="89" t="str">
        <f>IFERROR(U67-#REF!,"")</f>
        <v/>
      </c>
    </row>
    <row r="68" spans="2:22" ht="15" thickBot="1" x14ac:dyDescent="0.35">
      <c r="B68" s="195"/>
      <c r="C68" s="111" t="s">
        <v>25</v>
      </c>
      <c r="D68" s="17" t="e">
        <f>SUMIFS(#REF!,#REF!,'Synthèse Logements'!C68,#REF!,'Synthèse Logements'!$B$56,#REF!,'Synthèse Logements'!$B$54)</f>
        <v>#REF!</v>
      </c>
      <c r="E68" s="65" t="str">
        <f>IFERROR(D68/#REF!,"")</f>
        <v/>
      </c>
      <c r="F68" s="65" t="e">
        <f>IF(D68=0,"",AVERAGEIFS(#REF!,#REF!,'Synthèse Logements'!C68,#REF!,'Synthèse Logements'!$B$56,#REF!,'Synthèse Logements'!$B$54))</f>
        <v>#REF!</v>
      </c>
      <c r="G68" s="65"/>
      <c r="H68" s="73" t="e">
        <f>IF(D68=0,"",AVERAGEIFS(#REF!,#REF!,'Synthèse Logements'!C68,#REF!,'Synthèse Logements'!$B$56,#REF!,'Synthèse Logements'!$B$54))</f>
        <v>#REF!</v>
      </c>
      <c r="I68" s="67"/>
      <c r="J68" s="31" t="e">
        <f>IF(D68=0,"",AVERAGEIFS(#REF!,#REF!,'Synthèse Logements'!C68,#REF!,'Synthèse Logements'!$B$56,#REF!,'Synthèse Logements'!$B$54))</f>
        <v>#REF!</v>
      </c>
      <c r="K68" s="69" t="str">
        <f>IFERROR(J68-#REF!,"")</f>
        <v/>
      </c>
      <c r="M68" s="199"/>
      <c r="N68" s="121" t="s">
        <v>25</v>
      </c>
      <c r="O68" s="26" t="e">
        <f>SUMIFS(#REF!,#REF!,'Synthèse Logements'!N68,#REF!,'Synthèse Logements'!$M$56,#REF!,'Synthèse Logements'!$M$54)</f>
        <v>#REF!</v>
      </c>
      <c r="P68" s="26" t="str">
        <f>IFERROR(O68/#REF!,"")</f>
        <v/>
      </c>
      <c r="Q68" s="86" t="e">
        <f>IF(O68=0,"",AVERAGEIFS(#REF!,#REF!,'Synthèse Logements'!N68,#REF!,'Synthèse Logements'!$M$56,#REF!,'Synthèse Logements'!$M$54))</f>
        <v>#REF!</v>
      </c>
      <c r="R68" s="86" t="str">
        <f>IFERROR(Q68/#REF!-1,"")</f>
        <v/>
      </c>
      <c r="S68" s="87" t="e">
        <f>IF(O68=0,"",AVERAGEIFS(#REF!,#REF!,'Synthèse Logements'!N68,#REF!,'Synthèse Logements'!$M$56,#REF!,'Synthèse Logements'!$M$54))</f>
        <v>#REF!</v>
      </c>
      <c r="T68" s="88" t="str">
        <f>IFERROR(S68-#REF!,"")</f>
        <v/>
      </c>
      <c r="U68" s="32" t="e">
        <f>IF(O68=0,"",AVERAGEIFS(#REF!,#REF!,'Synthèse Logements'!N68,#REF!,'Synthèse Logements'!$M$56,#REF!,'Synthèse Logements'!$M$54))</f>
        <v>#REF!</v>
      </c>
      <c r="V68" s="89" t="str">
        <f>IFERROR(U68-#REF!,"")</f>
        <v/>
      </c>
    </row>
    <row r="69" spans="2:22" ht="15" thickBot="1" x14ac:dyDescent="0.35">
      <c r="B69" s="114"/>
      <c r="C69" s="115" t="s">
        <v>31</v>
      </c>
      <c r="D69" s="116" t="e">
        <f>SUM(D57:D68)</f>
        <v>#REF!</v>
      </c>
      <c r="E69" s="116"/>
      <c r="F69" s="117" t="e">
        <f>IF(C69=0,"",AVERAGEIFS(#REF!,#REF!,'Synthèse Logements'!$B$56,#REF!,'Synthèse Logements'!$B$54))</f>
        <v>#REF!</v>
      </c>
      <c r="G69" s="117"/>
      <c r="H69" s="118" t="e">
        <f>AVERAGE(H57:H64)</f>
        <v>#REF!</v>
      </c>
      <c r="I69" s="118"/>
      <c r="J69" s="119" t="e">
        <f>AVERAGE(J57:J68)</f>
        <v>#REF!</v>
      </c>
      <c r="K69" s="120"/>
      <c r="M69" s="122"/>
      <c r="N69" s="123" t="s">
        <v>31</v>
      </c>
      <c r="O69" s="124" t="e">
        <f>SUM(O57:O68)</f>
        <v>#REF!</v>
      </c>
      <c r="P69" s="124"/>
      <c r="Q69" s="125" t="e">
        <f>IF(N69=0,"",AVERAGEIFS(#REF!,#REF!,'Synthèse Logements'!$M$56,#REF!,'Synthèse Logements'!$M$54))</f>
        <v>#REF!</v>
      </c>
      <c r="R69" s="125"/>
      <c r="S69" s="126" t="e">
        <f>AVERAGE(S57:S68)</f>
        <v>#REF!</v>
      </c>
      <c r="T69" s="126"/>
      <c r="U69" s="127" t="e">
        <f>AVERAGE(U57:U68)</f>
        <v>#REF!</v>
      </c>
      <c r="V69" s="128"/>
    </row>
    <row r="70" spans="2:22" ht="15" thickBot="1" x14ac:dyDescent="0.35"/>
    <row r="71" spans="2:22" ht="15" thickBot="1" x14ac:dyDescent="0.35">
      <c r="B71" s="192" t="s">
        <v>0</v>
      </c>
      <c r="C71" s="193"/>
      <c r="D71" s="193"/>
      <c r="E71" s="193"/>
      <c r="F71" s="193"/>
      <c r="G71" s="193"/>
      <c r="H71" s="193"/>
      <c r="I71" s="193"/>
      <c r="J71" s="193"/>
      <c r="K71" s="194"/>
    </row>
    <row r="72" spans="2:22" ht="15" thickBot="1" x14ac:dyDescent="0.35">
      <c r="B72" s="11"/>
      <c r="C72" s="12" t="s">
        <v>10</v>
      </c>
      <c r="D72" s="71" t="s">
        <v>26</v>
      </c>
      <c r="E72" s="13" t="s">
        <v>41</v>
      </c>
      <c r="F72" s="12" t="s">
        <v>11</v>
      </c>
      <c r="G72" s="13" t="s">
        <v>32</v>
      </c>
      <c r="H72" s="12" t="s">
        <v>12</v>
      </c>
      <c r="I72" s="13" t="s">
        <v>32</v>
      </c>
      <c r="J72" s="12" t="s">
        <v>13</v>
      </c>
      <c r="K72" s="13" t="s">
        <v>32</v>
      </c>
    </row>
    <row r="73" spans="2:22" x14ac:dyDescent="0.3">
      <c r="B73" s="195">
        <v>2023</v>
      </c>
      <c r="C73" s="14"/>
      <c r="D73" s="15"/>
      <c r="E73" s="15"/>
      <c r="F73" s="15"/>
      <c r="G73" s="15"/>
      <c r="H73" s="72" t="str">
        <f>IF(D73=0,"",AVERAGEIFS(#REF!,#REF!,'Synthèse Logements'!C73,#REF!,'Synthèse Logements'!$B$22,#REF!,'Synthèse Logements'!$B$20))</f>
        <v/>
      </c>
      <c r="I73" s="15"/>
      <c r="J73" s="15" t="str">
        <f>IF(D73=0,"",AVERAGEIFS(#REF!,#REF!,'Synthèse Logements'!C73,#REF!,'Synthèse Logements'!$B$22,#REF!,'Synthèse Logements'!$B$20))</f>
        <v/>
      </c>
      <c r="K73" s="45"/>
    </row>
    <row r="74" spans="2:22" x14ac:dyDescent="0.3">
      <c r="B74" s="195"/>
      <c r="C74" s="16" t="s">
        <v>14</v>
      </c>
      <c r="D74" s="17" t="e">
        <f>SUMIFS(#REF!,#REF!,'Synthèse Logements'!C74,#REF!,'Synthèse Logements'!$B$73,#REF!,'Synthèse Logements'!$B$71)</f>
        <v>#REF!</v>
      </c>
      <c r="E74" s="65" t="str">
        <f>IFERROR(D74/#REF!,"")</f>
        <v/>
      </c>
      <c r="F74" s="65" t="e">
        <f>IF(D74=0,"",AVERAGEIFS(#REF!,#REF!,'Synthèse Logements'!C74,#REF!,'Synthèse Logements'!$B$73,#REF!,'Synthèse Logements'!$B$71))</f>
        <v>#REF!</v>
      </c>
      <c r="G74" s="65"/>
      <c r="H74" s="73" t="e">
        <f>IF(D74=0,"",AVERAGEIFS(#REF!,#REF!,'Synthèse Logements'!C74,#REF!,'Synthèse Logements'!$B$73,#REF!,'Synthèse Logements'!$B$71))</f>
        <v>#REF!</v>
      </c>
      <c r="I74" s="67"/>
      <c r="J74" s="31" t="e">
        <f>IF(D74=0,"",AVERAGEIFS(#REF!,#REF!,'Synthèse Logements'!C74,#REF!,'Synthèse Logements'!$B$73,#REF!,'Synthèse Logements'!$B$71))</f>
        <v>#REF!</v>
      </c>
      <c r="K74" s="69"/>
    </row>
    <row r="75" spans="2:22" x14ac:dyDescent="0.3">
      <c r="B75" s="195"/>
      <c r="C75" s="16" t="s">
        <v>15</v>
      </c>
      <c r="D75" s="17" t="e">
        <f>SUMIFS(#REF!,#REF!,'Synthèse Logements'!C75,#REF!,'Synthèse Logements'!$B$73,#REF!,'Synthèse Logements'!$B$71)</f>
        <v>#REF!</v>
      </c>
      <c r="E75" s="65" t="str">
        <f>IFERROR(D75/#REF!,"")</f>
        <v/>
      </c>
      <c r="F75" s="65" t="e">
        <f>IF(D75=0,"",AVERAGEIFS(#REF!,#REF!,'Synthèse Logements'!C75,#REF!,'Synthèse Logements'!$B$73,#REF!,'Synthèse Logements'!$B$71))</f>
        <v>#REF!</v>
      </c>
      <c r="G75" s="65"/>
      <c r="H75" s="73" t="e">
        <f>IF(D75=0,"",AVERAGEIFS(#REF!,#REF!,'Synthèse Logements'!C75,#REF!,'Synthèse Logements'!$B$73,#REF!,'Synthèse Logements'!$B$71))</f>
        <v>#REF!</v>
      </c>
      <c r="I75" s="67"/>
      <c r="J75" s="31" t="e">
        <f>IF(D75=0,"",AVERAGEIFS(#REF!,#REF!,'Synthèse Logements'!C75,#REF!,'Synthèse Logements'!$B$73,#REF!,'Synthèse Logements'!$B$71))</f>
        <v>#REF!</v>
      </c>
      <c r="K75" s="69"/>
    </row>
    <row r="76" spans="2:22" x14ac:dyDescent="0.3">
      <c r="B76" s="195"/>
      <c r="C76" s="16" t="s">
        <v>16</v>
      </c>
      <c r="D76" s="17" t="e">
        <f>SUMIFS(#REF!,#REF!,'Synthèse Logements'!C76,#REF!,'Synthèse Logements'!$B$73,#REF!,'Synthèse Logements'!$B$71)</f>
        <v>#REF!</v>
      </c>
      <c r="E76" s="65" t="str">
        <f>IFERROR(D76/#REF!,"")</f>
        <v/>
      </c>
      <c r="F76" s="65" t="e">
        <f>IF(D76=0,"",AVERAGEIFS(#REF!,#REF!,'Synthèse Logements'!C76,#REF!,'Synthèse Logements'!$B$73,#REF!,'Synthèse Logements'!$B$71))</f>
        <v>#REF!</v>
      </c>
      <c r="G76" s="65"/>
      <c r="H76" s="73" t="e">
        <f>IF(D76=0,"",AVERAGEIFS(#REF!,#REF!,'Synthèse Logements'!C76,#REF!,'Synthèse Logements'!$B$73,#REF!,'Synthèse Logements'!$B$71))</f>
        <v>#REF!</v>
      </c>
      <c r="I76" s="67"/>
      <c r="J76" s="31" t="e">
        <f>IF(D76=0,"",AVERAGEIFS(#REF!,#REF!,'Synthèse Logements'!C76,#REF!,'Synthèse Logements'!$B$73,#REF!,'Synthèse Logements'!$B$71))</f>
        <v>#REF!</v>
      </c>
      <c r="K76" s="69"/>
    </row>
    <row r="77" spans="2:22" x14ac:dyDescent="0.3">
      <c r="B77" s="195"/>
      <c r="C77" s="16" t="s">
        <v>17</v>
      </c>
      <c r="D77" s="17" t="e">
        <f>SUMIFS(#REF!,#REF!,'Synthèse Logements'!C77,#REF!,'Synthèse Logements'!$B$73,#REF!,'Synthèse Logements'!$B$71)</f>
        <v>#REF!</v>
      </c>
      <c r="E77" s="65" t="str">
        <f>IFERROR(D77/#REF!,"")</f>
        <v/>
      </c>
      <c r="F77" s="65" t="e">
        <f>IF(D77=0,"",AVERAGEIFS(#REF!,#REF!,'Synthèse Logements'!C77,#REF!,'Synthèse Logements'!$B$73,#REF!,'Synthèse Logements'!$B$71))</f>
        <v>#REF!</v>
      </c>
      <c r="G77" s="65"/>
      <c r="H77" s="73" t="e">
        <f>IF(D77=0,"",AVERAGEIFS(#REF!,#REF!,'Synthèse Logements'!C77,#REF!,'Synthèse Logements'!$B$73,#REF!,'Synthèse Logements'!$B$71))</f>
        <v>#REF!</v>
      </c>
      <c r="I77" s="67"/>
      <c r="J77" s="31" t="e">
        <f>IF(D77=0,"",AVERAGEIFS(#REF!,#REF!,'Synthèse Logements'!C77,#REF!,'Synthèse Logements'!$B$73,#REF!,'Synthèse Logements'!$B$71))</f>
        <v>#REF!</v>
      </c>
      <c r="K77" s="69"/>
    </row>
    <row r="78" spans="2:22" x14ac:dyDescent="0.3">
      <c r="B78" s="195"/>
      <c r="C78" s="16" t="s">
        <v>18</v>
      </c>
      <c r="D78" s="17" t="e">
        <f>SUMIFS(#REF!,#REF!,'Synthèse Logements'!C78,#REF!,'Synthèse Logements'!$B$73,#REF!,'Synthèse Logements'!$B$71)</f>
        <v>#REF!</v>
      </c>
      <c r="E78" s="65" t="str">
        <f>IFERROR(D78/#REF!,"")</f>
        <v/>
      </c>
      <c r="F78" s="65" t="e">
        <f>IF(D78=0,"",AVERAGEIFS(#REF!,#REF!,'Synthèse Logements'!C78,#REF!,'Synthèse Logements'!$B$73,#REF!,'Synthèse Logements'!$B$71))</f>
        <v>#REF!</v>
      </c>
      <c r="G78" s="65"/>
      <c r="H78" s="73" t="e">
        <f>IF(D78=0,"",AVERAGEIFS(#REF!,#REF!,'Synthèse Logements'!C78,#REF!,'Synthèse Logements'!$B$73,#REF!,'Synthèse Logements'!$B$71))</f>
        <v>#REF!</v>
      </c>
      <c r="I78" s="67"/>
      <c r="J78" s="31" t="e">
        <f>IF(D78=0,"",AVERAGEIFS(#REF!,#REF!,'Synthèse Logements'!C78,#REF!,'Synthèse Logements'!$B$73,#REF!,'Synthèse Logements'!$B$71))</f>
        <v>#REF!</v>
      </c>
      <c r="K78" s="69"/>
    </row>
    <row r="79" spans="2:22" x14ac:dyDescent="0.3">
      <c r="B79" s="195"/>
      <c r="C79" s="16" t="s">
        <v>19</v>
      </c>
      <c r="D79" s="17" t="e">
        <f>SUMIFS(#REF!,#REF!,'Synthèse Logements'!C79,#REF!,'Synthèse Logements'!$B$73,#REF!,'Synthèse Logements'!$B$71)</f>
        <v>#REF!</v>
      </c>
      <c r="E79" s="65" t="str">
        <f>IFERROR(D79/#REF!,"")</f>
        <v/>
      </c>
      <c r="F79" s="65" t="e">
        <f>IF(D79=0,"",AVERAGEIFS(#REF!,#REF!,'Synthèse Logements'!C79,#REF!,'Synthèse Logements'!$B$73,#REF!,'Synthèse Logements'!$B$71))</f>
        <v>#REF!</v>
      </c>
      <c r="G79" s="65"/>
      <c r="H79" s="73" t="e">
        <f>IF(D79=0,"",AVERAGEIFS(#REF!,#REF!,'Synthèse Logements'!C79,#REF!,'Synthèse Logements'!$B$73,#REF!,'Synthèse Logements'!$B$71))</f>
        <v>#REF!</v>
      </c>
      <c r="I79" s="67"/>
      <c r="J79" s="31" t="e">
        <f>IF(D79=0,"",AVERAGEIFS(#REF!,#REF!,'Synthèse Logements'!C79,#REF!,'Synthèse Logements'!$B$73,#REF!,'Synthèse Logements'!$B$71))</f>
        <v>#REF!</v>
      </c>
      <c r="K79" s="69"/>
    </row>
    <row r="80" spans="2:22" x14ac:dyDescent="0.3">
      <c r="B80" s="195"/>
      <c r="C80" s="16" t="s">
        <v>20</v>
      </c>
      <c r="D80" s="17" t="e">
        <f>SUMIFS(#REF!,#REF!,'Synthèse Logements'!C80,#REF!,'Synthèse Logements'!$B$73,#REF!,'Synthèse Logements'!$B$71)</f>
        <v>#REF!</v>
      </c>
      <c r="E80" s="65" t="str">
        <f>IFERROR(D80/#REF!,"")</f>
        <v/>
      </c>
      <c r="F80" s="65" t="e">
        <f>IF(D80=0,"",AVERAGEIFS(#REF!,#REF!,'Synthèse Logements'!C80,#REF!,'Synthèse Logements'!$B$73,#REF!,'Synthèse Logements'!$B$71))</f>
        <v>#REF!</v>
      </c>
      <c r="G80" s="65"/>
      <c r="H80" s="73" t="e">
        <f>IF(D80=0,"",AVERAGEIFS(#REF!,#REF!,'Synthèse Logements'!C80,#REF!,'Synthèse Logements'!$B$73,#REF!,'Synthèse Logements'!$B$71))</f>
        <v>#REF!</v>
      </c>
      <c r="I80" s="67"/>
      <c r="J80" s="31" t="e">
        <f>IF(D80=0,"",AVERAGEIFS(#REF!,#REF!,'Synthèse Logements'!C80,#REF!,'Synthèse Logements'!$B$73,#REF!,'Synthèse Logements'!$B$71))</f>
        <v>#REF!</v>
      </c>
      <c r="K80" s="69"/>
    </row>
    <row r="81" spans="2:11" x14ac:dyDescent="0.3">
      <c r="B81" s="195"/>
      <c r="C81" s="16" t="s">
        <v>21</v>
      </c>
      <c r="D81" s="17" t="e">
        <f>SUMIFS(#REF!,#REF!,'Synthèse Logements'!C81,#REF!,'Synthèse Logements'!$B$73,#REF!,'Synthèse Logements'!$B$71)</f>
        <v>#REF!</v>
      </c>
      <c r="E81" s="65" t="str">
        <f>IFERROR(D81/#REF!,"")</f>
        <v/>
      </c>
      <c r="F81" s="65" t="e">
        <f>IF(D81=0,"",AVERAGEIFS(#REF!,#REF!,'Synthèse Logements'!C81,#REF!,'Synthèse Logements'!$B$73,#REF!,'Synthèse Logements'!$B$71))</f>
        <v>#REF!</v>
      </c>
      <c r="G81" s="65"/>
      <c r="H81" s="73" t="e">
        <f>IF(D81=0,"",AVERAGEIFS(#REF!,#REF!,'Synthèse Logements'!C81,#REF!,'Synthèse Logements'!$B$73,#REF!,'Synthèse Logements'!$B$71))</f>
        <v>#REF!</v>
      </c>
      <c r="I81" s="67"/>
      <c r="J81" s="31" t="e">
        <f>IF(D81=0,"",AVERAGEIFS(#REF!,#REF!,'Synthèse Logements'!C81,#REF!,'Synthèse Logements'!$B$73,#REF!,'Synthèse Logements'!$B$71))</f>
        <v>#REF!</v>
      </c>
      <c r="K81" s="69"/>
    </row>
    <row r="82" spans="2:11" x14ac:dyDescent="0.3">
      <c r="B82" s="195"/>
      <c r="C82" s="16" t="s">
        <v>22</v>
      </c>
      <c r="D82" s="17" t="e">
        <f>SUMIFS(#REF!,#REF!,'Synthèse Logements'!C82,#REF!,'Synthèse Logements'!$B$73,#REF!,'Synthèse Logements'!$B$71)</f>
        <v>#REF!</v>
      </c>
      <c r="E82" s="65" t="str">
        <f>IFERROR(D82/#REF!,"")</f>
        <v/>
      </c>
      <c r="F82" s="65" t="e">
        <f>IF(D82=0,"",AVERAGEIFS(#REF!,#REF!,'Synthèse Logements'!C82,#REF!,'Synthèse Logements'!$B$73,#REF!,'Synthèse Logements'!$B$71))</f>
        <v>#REF!</v>
      </c>
      <c r="G82" s="65" t="str">
        <f>IFERROR(F82/#REF!-1,"")</f>
        <v/>
      </c>
      <c r="H82" s="73" t="e">
        <f>IF(D82=0,"",AVERAGEIFS(#REF!,#REF!,'Synthèse Logements'!C82,#REF!,'Synthèse Logements'!$B$73,#REF!,'Synthèse Logements'!$B$71))</f>
        <v>#REF!</v>
      </c>
      <c r="I82" s="67" t="str">
        <f>IFERROR(H82-#REF!,"")</f>
        <v/>
      </c>
      <c r="J82" s="31" t="e">
        <f>IF(D82=0,"",AVERAGEIFS(#REF!,#REF!,'Synthèse Logements'!C82,#REF!,'Synthèse Logements'!$B$73,#REF!,'Synthèse Logements'!$B$71))</f>
        <v>#REF!</v>
      </c>
      <c r="K82" s="69" t="str">
        <f>IFERROR(J82-#REF!,"")</f>
        <v/>
      </c>
    </row>
    <row r="83" spans="2:11" x14ac:dyDescent="0.3">
      <c r="B83" s="195"/>
      <c r="C83" s="16" t="s">
        <v>23</v>
      </c>
      <c r="D83" s="17" t="e">
        <f>SUMIFS(#REF!,#REF!,'Synthèse Logements'!C83,#REF!,'Synthèse Logements'!$B$73,#REF!,'Synthèse Logements'!$B$71)</f>
        <v>#REF!</v>
      </c>
      <c r="E83" s="65" t="str">
        <f>IFERROR(D83/#REF!,"")</f>
        <v/>
      </c>
      <c r="F83" s="65" t="e">
        <f>IF(D83=0,"",AVERAGEIFS(#REF!,#REF!,'Synthèse Logements'!C83,#REF!,'Synthèse Logements'!$B$73,#REF!,'Synthèse Logements'!$B$71))</f>
        <v>#REF!</v>
      </c>
      <c r="G83" s="65" t="str">
        <f>IFERROR(F83/#REF!-1,"")</f>
        <v/>
      </c>
      <c r="H83" s="73" t="e">
        <f>IF(D83=0,"",AVERAGEIFS(#REF!,#REF!,'Synthèse Logements'!C83,#REF!,'Synthèse Logements'!$B$73,#REF!,'Synthèse Logements'!$B$71))</f>
        <v>#REF!</v>
      </c>
      <c r="I83" s="67" t="str">
        <f>IFERROR(H83-#REF!,"")</f>
        <v/>
      </c>
      <c r="J83" s="31" t="e">
        <f>IF(D83=0,"",AVERAGEIFS(#REF!,#REF!,'Synthèse Logements'!C83,#REF!,'Synthèse Logements'!$B$73,#REF!,'Synthèse Logements'!$B$71))</f>
        <v>#REF!</v>
      </c>
      <c r="K83" s="69" t="str">
        <f>IFERROR(J83-#REF!,"")</f>
        <v/>
      </c>
    </row>
    <row r="84" spans="2:11" x14ac:dyDescent="0.3">
      <c r="B84" s="195"/>
      <c r="C84" s="16" t="s">
        <v>24</v>
      </c>
      <c r="D84" s="17" t="e">
        <f>SUMIFS(#REF!,#REF!,'Synthèse Logements'!C84,#REF!,'Synthèse Logements'!$B$73,#REF!,'Synthèse Logements'!$B$71)</f>
        <v>#REF!</v>
      </c>
      <c r="E84" s="65" t="str">
        <f>IFERROR(D84/#REF!,"")</f>
        <v/>
      </c>
      <c r="F84" s="65" t="e">
        <f>IF(D84=0,"",AVERAGEIFS(#REF!,#REF!,'Synthèse Logements'!C84,#REF!,'Synthèse Logements'!$B$73,#REF!,'Synthèse Logements'!$B$71))</f>
        <v>#REF!</v>
      </c>
      <c r="G84" s="65" t="str">
        <f>IFERROR(F84/#REF!-1,"")</f>
        <v/>
      </c>
      <c r="H84" s="73" t="e">
        <f>IF(D84=0,"",AVERAGEIFS(#REF!,#REF!,'Synthèse Logements'!C84,#REF!,'Synthèse Logements'!$B$73,#REF!,'Synthèse Logements'!$B$71))</f>
        <v>#REF!</v>
      </c>
      <c r="I84" s="67" t="str">
        <f>IFERROR(H84-#REF!,"")</f>
        <v/>
      </c>
      <c r="J84" s="31" t="e">
        <f>IF(D84=0,"",AVERAGEIFS(#REF!,#REF!,'Synthèse Logements'!C84,#REF!,'Synthèse Logements'!$B$73,#REF!,'Synthèse Logements'!$B$71))</f>
        <v>#REF!</v>
      </c>
      <c r="K84" s="69" t="str">
        <f>IFERROR(J84-#REF!,"")</f>
        <v/>
      </c>
    </row>
    <row r="85" spans="2:11" ht="15" thickBot="1" x14ac:dyDescent="0.35">
      <c r="B85" s="195"/>
      <c r="C85" s="111" t="s">
        <v>25</v>
      </c>
      <c r="D85" s="17" t="e">
        <f>SUMIFS(#REF!,#REF!,'Synthèse Logements'!C85,#REF!,'Synthèse Logements'!$B$73,#REF!,'Synthèse Logements'!$B$71)</f>
        <v>#REF!</v>
      </c>
      <c r="E85" s="65" t="str">
        <f>IFERROR(D85/#REF!,"")</f>
        <v/>
      </c>
      <c r="F85" s="65" t="e">
        <f>IF(D85=0,"",AVERAGEIFS(#REF!,#REF!,'Synthèse Logements'!C85,#REF!,'Synthèse Logements'!$B$73,#REF!,'Synthèse Logements'!$B$71))</f>
        <v>#REF!</v>
      </c>
      <c r="G85" s="65" t="str">
        <f>IFERROR(F85/#REF!-1,"")</f>
        <v/>
      </c>
      <c r="H85" s="73" t="e">
        <f>IF(D85=0,"",AVERAGEIFS(#REF!,#REF!,'Synthèse Logements'!C85,#REF!,'Synthèse Logements'!$B$73,#REF!,'Synthèse Logements'!$B$71))</f>
        <v>#REF!</v>
      </c>
      <c r="I85" s="67" t="str">
        <f>IFERROR(H85-#REF!,"")</f>
        <v/>
      </c>
      <c r="J85" s="31" t="e">
        <f>IF(D85=0,"",AVERAGEIFS(#REF!,#REF!,'Synthèse Logements'!C85,#REF!,'Synthèse Logements'!$B$73,#REF!,'Synthèse Logements'!$B$71))</f>
        <v>#REF!</v>
      </c>
      <c r="K85" s="69" t="str">
        <f>IFERROR(J85-#REF!,"")</f>
        <v/>
      </c>
    </row>
    <row r="86" spans="2:11" ht="15" thickBot="1" x14ac:dyDescent="0.35">
      <c r="B86" s="114"/>
      <c r="C86" s="115" t="s">
        <v>31</v>
      </c>
      <c r="D86" s="116" t="e">
        <f>SUM(D74:D85)</f>
        <v>#REF!</v>
      </c>
      <c r="E86" s="116"/>
      <c r="F86" s="117" t="e">
        <f>IF(C86=0,"",AVERAGEIFS(#REF!,#REF!,'Synthèse Logements'!$B$73,#REF!,'Synthèse Logements'!$B$71))</f>
        <v>#REF!</v>
      </c>
      <c r="G86" s="117"/>
      <c r="H86" s="118" t="e">
        <f>AVERAGE(H74:H85)</f>
        <v>#REF!</v>
      </c>
      <c r="I86" s="118"/>
      <c r="J86" s="119" t="e">
        <f>AVERAGE(J74:J85)</f>
        <v>#REF!</v>
      </c>
      <c r="K86" s="120"/>
    </row>
    <row r="87" spans="2:11" ht="15" thickBot="1" x14ac:dyDescent="0.35"/>
    <row r="88" spans="2:11" ht="15" thickBot="1" x14ac:dyDescent="0.35">
      <c r="B88" s="192" t="s">
        <v>36</v>
      </c>
      <c r="C88" s="193"/>
      <c r="D88" s="193"/>
      <c r="E88" s="193"/>
      <c r="F88" s="193"/>
      <c r="G88" s="193"/>
      <c r="H88" s="193"/>
      <c r="I88" s="193"/>
      <c r="J88" s="193"/>
      <c r="K88" s="194"/>
    </row>
    <row r="89" spans="2:11" ht="15" thickBot="1" x14ac:dyDescent="0.35">
      <c r="B89" s="11"/>
      <c r="C89" s="12" t="s">
        <v>10</v>
      </c>
      <c r="D89" s="71" t="s">
        <v>26</v>
      </c>
      <c r="E89" s="13" t="s">
        <v>32</v>
      </c>
      <c r="F89" s="12" t="s">
        <v>11</v>
      </c>
      <c r="G89" s="13" t="s">
        <v>32</v>
      </c>
      <c r="H89" s="12" t="s">
        <v>12</v>
      </c>
      <c r="I89" s="13" t="s">
        <v>32</v>
      </c>
      <c r="J89" s="12" t="s">
        <v>13</v>
      </c>
      <c r="K89" s="13" t="s">
        <v>32</v>
      </c>
    </row>
    <row r="90" spans="2:11" x14ac:dyDescent="0.3">
      <c r="B90" s="195">
        <v>2023</v>
      </c>
      <c r="C90" s="14"/>
      <c r="D90" s="15"/>
      <c r="E90" s="15"/>
      <c r="F90" s="15"/>
      <c r="G90" s="15"/>
      <c r="H90" s="72" t="str">
        <f>IF(D90=0,"",AVERAGEIFS(#REF!,#REF!,'Synthèse Logements'!C90,#REF!,'Synthèse Logements'!$B$22,#REF!,'Synthèse Logements'!$B$20))</f>
        <v/>
      </c>
      <c r="I90" s="15"/>
      <c r="J90" s="15" t="str">
        <f>IF(D90=0,"",AVERAGEIFS(#REF!,#REF!,'Synthèse Logements'!C90,#REF!,'Synthèse Logements'!$B$22,#REF!,'Synthèse Logements'!$B$20))</f>
        <v/>
      </c>
      <c r="K90" s="45"/>
    </row>
    <row r="91" spans="2:11" x14ac:dyDescent="0.3">
      <c r="B91" s="195"/>
      <c r="C91" s="16" t="s">
        <v>14</v>
      </c>
      <c r="D91" s="17" t="e">
        <f>SUMIFS(#REF!,#REF!,'Synthèse Logements'!C91,#REF!,'Synthèse Logements'!$B$90,#REF!,'Synthèse Logements'!$B$88)</f>
        <v>#REF!</v>
      </c>
      <c r="E91" s="65" t="str">
        <f>IFERROR(D91/#REF!,"")</f>
        <v/>
      </c>
      <c r="F91" s="65" t="e">
        <f>IF(D91=0,"",AVERAGEIFS(#REF!,#REF!,'Synthèse Logements'!C91,#REF!,'Synthèse Logements'!$B$90,#REF!,'Synthèse Logements'!$B$88))</f>
        <v>#REF!</v>
      </c>
      <c r="G91" s="65"/>
      <c r="H91" s="73" t="e">
        <f>IF(D91=0,"",AVERAGEIFS(#REF!,#REF!,'Synthèse Logements'!C91,#REF!,'Synthèse Logements'!$B$90,#REF!,'Synthèse Logements'!$B$88))</f>
        <v>#REF!</v>
      </c>
      <c r="I91" s="67"/>
      <c r="J91" s="31" t="e">
        <f>IF(D91=0,"",AVERAGEIFS(#REF!,#REF!,'Synthèse Logements'!C91,#REF!,'Synthèse Logements'!$B$90,#REF!,'Synthèse Logements'!$B$88))</f>
        <v>#REF!</v>
      </c>
      <c r="K91" s="69"/>
    </row>
    <row r="92" spans="2:11" x14ac:dyDescent="0.3">
      <c r="B92" s="195"/>
      <c r="C92" s="16" t="s">
        <v>15</v>
      </c>
      <c r="D92" s="17" t="e">
        <f>SUMIFS(#REF!,#REF!,'Synthèse Logements'!C92,#REF!,'Synthèse Logements'!$B$90,#REF!,'Synthèse Logements'!$B$88)</f>
        <v>#REF!</v>
      </c>
      <c r="E92" s="65" t="str">
        <f>IFERROR(D92/#REF!,"")</f>
        <v/>
      </c>
      <c r="F92" s="65" t="e">
        <f>IF(D92=0,"",AVERAGEIFS(#REF!,#REF!,'Synthèse Logements'!C92,#REF!,'Synthèse Logements'!$B$90,#REF!,'Synthèse Logements'!$B$88))</f>
        <v>#REF!</v>
      </c>
      <c r="G92" s="65"/>
      <c r="H92" s="73" t="e">
        <f>IF(D92=0,"",AVERAGEIFS(#REF!,#REF!,'Synthèse Logements'!C92,#REF!,'Synthèse Logements'!$B$90,#REF!,'Synthèse Logements'!$B$88))</f>
        <v>#REF!</v>
      </c>
      <c r="I92" s="67"/>
      <c r="J92" s="31" t="e">
        <f>IF(D92=0,"",AVERAGEIFS(#REF!,#REF!,'Synthèse Logements'!C92,#REF!,'Synthèse Logements'!$B$90,#REF!,'Synthèse Logements'!$B$88))</f>
        <v>#REF!</v>
      </c>
      <c r="K92" s="69"/>
    </row>
    <row r="93" spans="2:11" x14ac:dyDescent="0.3">
      <c r="B93" s="195"/>
      <c r="C93" s="16" t="s">
        <v>16</v>
      </c>
      <c r="D93" s="17" t="e">
        <f>SUMIFS(#REF!,#REF!,'Synthèse Logements'!C93,#REF!,'Synthèse Logements'!$B$90,#REF!,'Synthèse Logements'!$B$88)</f>
        <v>#REF!</v>
      </c>
      <c r="E93" s="65" t="str">
        <f>IFERROR(D93/#REF!,"")</f>
        <v/>
      </c>
      <c r="F93" s="65" t="e">
        <f>IF(D93=0,"",AVERAGEIFS(#REF!,#REF!,'Synthèse Logements'!C93,#REF!,'Synthèse Logements'!$B$90,#REF!,'Synthèse Logements'!$B$88))</f>
        <v>#REF!</v>
      </c>
      <c r="G93" s="65"/>
      <c r="H93" s="73" t="e">
        <f>IF(D93=0,"",AVERAGEIFS(#REF!,#REF!,'Synthèse Logements'!C93,#REF!,'Synthèse Logements'!$B$90,#REF!,'Synthèse Logements'!$B$88))</f>
        <v>#REF!</v>
      </c>
      <c r="I93" s="67"/>
      <c r="J93" s="31" t="e">
        <f>IF(D93=0,"",AVERAGEIFS(#REF!,#REF!,'Synthèse Logements'!C93,#REF!,'Synthèse Logements'!$B$90,#REF!,'Synthèse Logements'!$B$88))</f>
        <v>#REF!</v>
      </c>
      <c r="K93" s="69"/>
    </row>
    <row r="94" spans="2:11" x14ac:dyDescent="0.3">
      <c r="B94" s="195"/>
      <c r="C94" s="16" t="s">
        <v>17</v>
      </c>
      <c r="D94" s="17" t="e">
        <f>SUMIFS(#REF!,#REF!,'Synthèse Logements'!C94,#REF!,'Synthèse Logements'!$B$90,#REF!,'Synthèse Logements'!$B$88)</f>
        <v>#REF!</v>
      </c>
      <c r="E94" s="65" t="str">
        <f>IFERROR(D94/#REF!,"")</f>
        <v/>
      </c>
      <c r="F94" s="65" t="e">
        <f>IF(D94=0,"",AVERAGEIFS(#REF!,#REF!,'Synthèse Logements'!C94,#REF!,'Synthèse Logements'!$B$90,#REF!,'Synthèse Logements'!$B$88))</f>
        <v>#REF!</v>
      </c>
      <c r="G94" s="65"/>
      <c r="H94" s="73" t="e">
        <f>IF(D94=0,"",AVERAGEIFS(#REF!,#REF!,'Synthèse Logements'!C94,#REF!,'Synthèse Logements'!$B$90,#REF!,'Synthèse Logements'!$B$88))</f>
        <v>#REF!</v>
      </c>
      <c r="I94" s="67"/>
      <c r="J94" s="31" t="e">
        <f>IF(D94=0,"",AVERAGEIFS(#REF!,#REF!,'Synthèse Logements'!C94,#REF!,'Synthèse Logements'!$B$90,#REF!,'Synthèse Logements'!$B$88))</f>
        <v>#REF!</v>
      </c>
      <c r="K94" s="69"/>
    </row>
    <row r="95" spans="2:11" x14ac:dyDescent="0.3">
      <c r="B95" s="195"/>
      <c r="C95" s="16" t="s">
        <v>18</v>
      </c>
      <c r="D95" s="17" t="e">
        <f>SUMIFS(#REF!,#REF!,'Synthèse Logements'!C95,#REF!,'Synthèse Logements'!$B$90,#REF!,'Synthèse Logements'!$B$88)</f>
        <v>#REF!</v>
      </c>
      <c r="E95" s="65" t="str">
        <f>IFERROR(D95/#REF!,"")</f>
        <v/>
      </c>
      <c r="F95" s="65" t="e">
        <f>IF(D95=0,"",AVERAGEIFS(#REF!,#REF!,'Synthèse Logements'!C95,#REF!,'Synthèse Logements'!$B$90,#REF!,'Synthèse Logements'!$B$88))</f>
        <v>#REF!</v>
      </c>
      <c r="G95" s="65"/>
      <c r="H95" s="73" t="e">
        <f>IF(D95=0,"",AVERAGEIFS(#REF!,#REF!,'Synthèse Logements'!C95,#REF!,'Synthèse Logements'!$B$90,#REF!,'Synthèse Logements'!$B$88))</f>
        <v>#REF!</v>
      </c>
      <c r="I95" s="67"/>
      <c r="J95" s="31" t="e">
        <f>IF(D95=0,"",AVERAGEIFS(#REF!,#REF!,'Synthèse Logements'!C95,#REF!,'Synthèse Logements'!$B$90,#REF!,'Synthèse Logements'!$B$88))</f>
        <v>#REF!</v>
      </c>
      <c r="K95" s="69"/>
    </row>
    <row r="96" spans="2:11" x14ac:dyDescent="0.3">
      <c r="B96" s="195"/>
      <c r="C96" s="16" t="s">
        <v>19</v>
      </c>
      <c r="D96" s="17" t="e">
        <f>SUMIFS(#REF!,#REF!,'Synthèse Logements'!C96,#REF!,'Synthèse Logements'!$B$90,#REF!,'Synthèse Logements'!$B$88)</f>
        <v>#REF!</v>
      </c>
      <c r="E96" s="65" t="str">
        <f>IFERROR(D96/#REF!,"")</f>
        <v/>
      </c>
      <c r="F96" s="65" t="e">
        <f>IF(D96=0,"",AVERAGEIFS(#REF!,#REF!,'Synthèse Logements'!C96,#REF!,'Synthèse Logements'!$B$90,#REF!,'Synthèse Logements'!$B$88))</f>
        <v>#REF!</v>
      </c>
      <c r="G96" s="65"/>
      <c r="H96" s="73" t="e">
        <f>IF(D96=0,"",AVERAGEIFS(#REF!,#REF!,'Synthèse Logements'!C96,#REF!,'Synthèse Logements'!$B$90,#REF!,'Synthèse Logements'!$B$88))</f>
        <v>#REF!</v>
      </c>
      <c r="I96" s="67"/>
      <c r="J96" s="31" t="e">
        <f>IF(D96=0,"",AVERAGEIFS(#REF!,#REF!,'Synthèse Logements'!C96,#REF!,'Synthèse Logements'!$B$90,#REF!,'Synthèse Logements'!$B$88))</f>
        <v>#REF!</v>
      </c>
      <c r="K96" s="69"/>
    </row>
    <row r="97" spans="2:11" x14ac:dyDescent="0.3">
      <c r="B97" s="195"/>
      <c r="C97" s="16" t="s">
        <v>20</v>
      </c>
      <c r="D97" s="17" t="e">
        <f>SUMIFS(#REF!,#REF!,'Synthèse Logements'!C97,#REF!,'Synthèse Logements'!$B$90,#REF!,'Synthèse Logements'!$B$88)</f>
        <v>#REF!</v>
      </c>
      <c r="E97" s="65" t="str">
        <f>IFERROR(D97/#REF!,"")</f>
        <v/>
      </c>
      <c r="F97" s="65" t="e">
        <f>IF(D97=0,"",AVERAGEIFS(#REF!,#REF!,'Synthèse Logements'!C97,#REF!,'Synthèse Logements'!$B$90,#REF!,'Synthèse Logements'!$B$88))</f>
        <v>#REF!</v>
      </c>
      <c r="G97" s="65"/>
      <c r="H97" s="73" t="e">
        <f>IF(D97=0,"",AVERAGEIFS(#REF!,#REF!,'Synthèse Logements'!C97,#REF!,'Synthèse Logements'!$B$90,#REF!,'Synthèse Logements'!$B$88))</f>
        <v>#REF!</v>
      </c>
      <c r="I97" s="67"/>
      <c r="J97" s="31" t="e">
        <f>IF(D97=0,"",AVERAGEIFS(#REF!,#REF!,'Synthèse Logements'!C97,#REF!,'Synthèse Logements'!$B$90,#REF!,'Synthèse Logements'!$B$88))</f>
        <v>#REF!</v>
      </c>
      <c r="K97" s="69"/>
    </row>
    <row r="98" spans="2:11" x14ac:dyDescent="0.3">
      <c r="B98" s="195"/>
      <c r="C98" s="16" t="s">
        <v>21</v>
      </c>
      <c r="D98" s="17" t="e">
        <f>SUMIFS(#REF!,#REF!,'Synthèse Logements'!C98,#REF!,'Synthèse Logements'!$B$90,#REF!,'Synthèse Logements'!$B$88)</f>
        <v>#REF!</v>
      </c>
      <c r="E98" s="65" t="str">
        <f>IFERROR(D98/#REF!,"")</f>
        <v/>
      </c>
      <c r="F98" s="65" t="e">
        <f>IF(D98=0,"",AVERAGEIFS(#REF!,#REF!,'Synthèse Logements'!C98,#REF!,'Synthèse Logements'!$B$90,#REF!,'Synthèse Logements'!$B$88))</f>
        <v>#REF!</v>
      </c>
      <c r="G98" s="65"/>
      <c r="H98" s="73" t="e">
        <f>IF(D98=0,"",AVERAGEIFS(#REF!,#REF!,'Synthèse Logements'!C98,#REF!,'Synthèse Logements'!$B$90,#REF!,'Synthèse Logements'!$B$88))</f>
        <v>#REF!</v>
      </c>
      <c r="I98" s="67"/>
      <c r="J98" s="31" t="e">
        <f>IF(D98=0,"",AVERAGEIFS(#REF!,#REF!,'Synthèse Logements'!C98,#REF!,'Synthèse Logements'!$B$90,#REF!,'Synthèse Logements'!$B$88))</f>
        <v>#REF!</v>
      </c>
      <c r="K98" s="69"/>
    </row>
    <row r="99" spans="2:11" x14ac:dyDescent="0.3">
      <c r="B99" s="195"/>
      <c r="C99" s="16" t="s">
        <v>22</v>
      </c>
      <c r="D99" s="17" t="e">
        <f>SUMIFS(#REF!,#REF!,'Synthèse Logements'!C99,#REF!,'Synthèse Logements'!$B$90,#REF!,'Synthèse Logements'!$B$88)</f>
        <v>#REF!</v>
      </c>
      <c r="E99" s="65" t="str">
        <f>IFERROR(D99/#REF!,"")</f>
        <v/>
      </c>
      <c r="F99" s="65" t="e">
        <f>IF(D99=0,"",AVERAGEIFS(#REF!,#REF!,'Synthèse Logements'!C99,#REF!,'Synthèse Logements'!$B$90,#REF!,'Synthèse Logements'!$B$88))</f>
        <v>#REF!</v>
      </c>
      <c r="G99" s="65"/>
      <c r="H99" s="73" t="e">
        <f>IF(D99=0,"",AVERAGEIFS(#REF!,#REF!,'Synthèse Logements'!C99,#REF!,'Synthèse Logements'!$B$90,#REF!,'Synthèse Logements'!$B$88))</f>
        <v>#REF!</v>
      </c>
      <c r="I99" s="67"/>
      <c r="J99" s="31" t="e">
        <f>IF(D99=0,"",AVERAGEIFS(#REF!,#REF!,'Synthèse Logements'!C99,#REF!,'Synthèse Logements'!$B$90,#REF!,'Synthèse Logements'!$B$88))</f>
        <v>#REF!</v>
      </c>
      <c r="K99" s="69"/>
    </row>
    <row r="100" spans="2:11" x14ac:dyDescent="0.3">
      <c r="B100" s="195"/>
      <c r="C100" s="16" t="s">
        <v>23</v>
      </c>
      <c r="D100" s="17" t="e">
        <f>SUMIFS(#REF!,#REF!,'Synthèse Logements'!C100,#REF!,'Synthèse Logements'!$B$90,#REF!,'Synthèse Logements'!$B$88)</f>
        <v>#REF!</v>
      </c>
      <c r="E100" s="65" t="str">
        <f>IFERROR(D100/#REF!,"")</f>
        <v/>
      </c>
      <c r="F100" s="65" t="e">
        <f>IF(D100=0,"",AVERAGEIFS(#REF!,#REF!,'Synthèse Logements'!C100,#REF!,'Synthèse Logements'!$B$90,#REF!,'Synthèse Logements'!$B$88))</f>
        <v>#REF!</v>
      </c>
      <c r="G100" s="65" t="str">
        <f>IFERROR(F100/#REF!-1,"")</f>
        <v/>
      </c>
      <c r="H100" s="73" t="e">
        <f>IF(D100=0,"",AVERAGEIFS(#REF!,#REF!,'Synthèse Logements'!C100,#REF!,'Synthèse Logements'!$B$90,#REF!,'Synthèse Logements'!$B$88))</f>
        <v>#REF!</v>
      </c>
      <c r="I100" s="67"/>
      <c r="J100" s="31" t="e">
        <f>IF(D100=0,"",AVERAGEIFS(#REF!,#REF!,'Synthèse Logements'!C100,#REF!,'Synthèse Logements'!$B$90,#REF!,'Synthèse Logements'!$B$88))</f>
        <v>#REF!</v>
      </c>
      <c r="K100" s="69"/>
    </row>
    <row r="101" spans="2:11" x14ac:dyDescent="0.3">
      <c r="B101" s="195"/>
      <c r="C101" s="16" t="s">
        <v>24</v>
      </c>
      <c r="D101" s="17" t="e">
        <f>SUMIFS(#REF!,#REF!,'Synthèse Logements'!C101,#REF!,'Synthèse Logements'!$B$90,#REF!,'Synthèse Logements'!$B$88)</f>
        <v>#REF!</v>
      </c>
      <c r="E101" s="65" t="str">
        <f>IFERROR(D101/#REF!,"")</f>
        <v/>
      </c>
      <c r="F101" s="65" t="e">
        <f>IF(D101=0,"",AVERAGEIFS(#REF!,#REF!,'Synthèse Logements'!C101,#REF!,'Synthèse Logements'!$B$90,#REF!,'Synthèse Logements'!$B$88))</f>
        <v>#REF!</v>
      </c>
      <c r="G101" s="65" t="str">
        <f>IFERROR(F101/#REF!-1,"")</f>
        <v/>
      </c>
      <c r="H101" s="73" t="e">
        <f>IF(D101=0,"",AVERAGEIFS(#REF!,#REF!,'Synthèse Logements'!C101,#REF!,'Synthèse Logements'!$B$90,#REF!,'Synthèse Logements'!$B$88))</f>
        <v>#REF!</v>
      </c>
      <c r="I101" s="67"/>
      <c r="J101" s="31" t="e">
        <f>IF(D101=0,"",AVERAGEIFS(#REF!,#REF!,'Synthèse Logements'!C101,#REF!,'Synthèse Logements'!$B$90,#REF!,'Synthèse Logements'!$B$88))</f>
        <v>#REF!</v>
      </c>
      <c r="K101" s="69"/>
    </row>
    <row r="102" spans="2:11" ht="15" thickBot="1" x14ac:dyDescent="0.35">
      <c r="B102" s="195"/>
      <c r="C102" s="111" t="s">
        <v>25</v>
      </c>
      <c r="D102" s="17" t="e">
        <f>SUMIFS(#REF!,#REF!,'Synthèse Logements'!C102,#REF!,'Synthèse Logements'!$B$90,#REF!,'Synthèse Logements'!$B$88)</f>
        <v>#REF!</v>
      </c>
      <c r="E102" s="65" t="str">
        <f>IFERROR(D102/#REF!,"")</f>
        <v/>
      </c>
      <c r="F102" s="65" t="e">
        <f>IF(D102=0,"",AVERAGEIFS(#REF!,#REF!,'Synthèse Logements'!C102,#REF!,'Synthèse Logements'!$B$90,#REF!,'Synthèse Logements'!$B$88))</f>
        <v>#REF!</v>
      </c>
      <c r="G102" s="65" t="str">
        <f>IFERROR(F102/#REF!-1,"")</f>
        <v/>
      </c>
      <c r="H102" s="73" t="e">
        <f>IF(D102=0,"",AVERAGEIFS(#REF!,#REF!,'Synthèse Logements'!C102,#REF!,'Synthèse Logements'!$B$90,#REF!,'Synthèse Logements'!$B$88))</f>
        <v>#REF!</v>
      </c>
      <c r="I102" s="67"/>
      <c r="J102" s="31" t="e">
        <f>IF(D102=0,"",AVERAGEIFS(#REF!,#REF!,'Synthèse Logements'!C102,#REF!,'Synthèse Logements'!$B$90,#REF!,'Synthèse Logements'!$B$88))</f>
        <v>#REF!</v>
      </c>
      <c r="K102" s="69"/>
    </row>
    <row r="103" spans="2:11" ht="15" thickBot="1" x14ac:dyDescent="0.35">
      <c r="B103" s="114"/>
      <c r="C103" s="115" t="s">
        <v>31</v>
      </c>
      <c r="D103" s="116" t="e">
        <f>SUM(D91:D102)</f>
        <v>#REF!</v>
      </c>
      <c r="E103" s="116"/>
      <c r="F103" s="117" t="e">
        <f>IF(C103=0,"",AVERAGEIFS(#REF!,#REF!,'Synthèse Logements'!$B$90,#REF!,'Synthèse Logements'!$B$88))</f>
        <v>#REF!</v>
      </c>
      <c r="G103" s="117"/>
      <c r="H103" s="118" t="e">
        <f>AVERAGE(H91:H102)</f>
        <v>#REF!</v>
      </c>
      <c r="I103" s="118"/>
      <c r="J103" s="119" t="e">
        <f>AVERAGE(J91:J102)</f>
        <v>#REF!</v>
      </c>
      <c r="K103" s="120"/>
    </row>
    <row r="104" spans="2:11" ht="15" thickBot="1" x14ac:dyDescent="0.35"/>
    <row r="105" spans="2:11" ht="15" thickBot="1" x14ac:dyDescent="0.35">
      <c r="B105" s="192" t="s">
        <v>38</v>
      </c>
      <c r="C105" s="193"/>
      <c r="D105" s="193"/>
      <c r="E105" s="193"/>
      <c r="F105" s="193"/>
      <c r="G105" s="193"/>
      <c r="H105" s="193"/>
      <c r="I105" s="193"/>
      <c r="J105" s="193"/>
      <c r="K105" s="194"/>
    </row>
    <row r="106" spans="2:11" ht="15" thickBot="1" x14ac:dyDescent="0.35">
      <c r="B106" s="11"/>
      <c r="C106" s="12" t="s">
        <v>10</v>
      </c>
      <c r="D106" s="71" t="s">
        <v>26</v>
      </c>
      <c r="E106" s="13" t="s">
        <v>32</v>
      </c>
      <c r="F106" s="12" t="s">
        <v>11</v>
      </c>
      <c r="G106" s="13" t="s">
        <v>32</v>
      </c>
      <c r="H106" s="12" t="s">
        <v>12</v>
      </c>
      <c r="I106" s="13" t="s">
        <v>32</v>
      </c>
      <c r="J106" s="12" t="s">
        <v>13</v>
      </c>
      <c r="K106" s="13" t="s">
        <v>32</v>
      </c>
    </row>
    <row r="107" spans="2:11" x14ac:dyDescent="0.3">
      <c r="B107" s="195">
        <v>2023</v>
      </c>
      <c r="C107" s="14"/>
      <c r="D107" s="15"/>
      <c r="E107" s="15"/>
      <c r="F107" s="15"/>
      <c r="G107" s="15"/>
      <c r="H107" s="72" t="str">
        <f>IF(D107=0,"",AVERAGEIFS(#REF!,#REF!,'Synthèse Logements'!C107,#REF!,'Synthèse Logements'!$B$22,#REF!,'Synthèse Logements'!$B$20))</f>
        <v/>
      </c>
      <c r="I107" s="15"/>
      <c r="J107" s="15" t="str">
        <f>IF(D107=0,"",AVERAGEIFS(#REF!,#REF!,'Synthèse Logements'!C107,#REF!,'Synthèse Logements'!$B$22,#REF!,'Synthèse Logements'!$B$20))</f>
        <v/>
      </c>
      <c r="K107" s="45"/>
    </row>
    <row r="108" spans="2:11" x14ac:dyDescent="0.3">
      <c r="B108" s="195"/>
      <c r="C108" s="16" t="s">
        <v>14</v>
      </c>
      <c r="D108" s="17" t="e">
        <f>SUMIFS(#REF!,#REF!,'Synthèse Logements'!C108,#REF!,'Synthèse Logements'!$B$107,#REF!,'Synthèse Logements'!$B$105)</f>
        <v>#REF!</v>
      </c>
      <c r="E108" s="65" t="str">
        <f>IFERROR(D108/#REF!,"")</f>
        <v/>
      </c>
      <c r="F108" s="65" t="e">
        <f>IF(D108=0,"",AVERAGEIFS(#REF!,#REF!,'Synthèse Logements'!C108,#REF!,'Synthèse Logements'!$B$107,#REF!,'Synthèse Logements'!$B$105))</f>
        <v>#REF!</v>
      </c>
      <c r="G108" s="65"/>
      <c r="H108" s="73" t="e">
        <f>IF(D108=0,"",AVERAGEIFS(#REF!,#REF!,'Synthèse Logements'!C108,#REF!,'Synthèse Logements'!$B$107,#REF!,'Synthèse Logements'!$B$105))</f>
        <v>#REF!</v>
      </c>
      <c r="I108" s="67"/>
      <c r="J108" s="31" t="e">
        <f>IF(D108=0,"",AVERAGEIFS(#REF!,#REF!,'Synthèse Logements'!C108,#REF!,'Synthèse Logements'!$B$107,#REF!,'Synthèse Logements'!$B$105))</f>
        <v>#REF!</v>
      </c>
      <c r="K108" s="69"/>
    </row>
    <row r="109" spans="2:11" x14ac:dyDescent="0.3">
      <c r="B109" s="195"/>
      <c r="C109" s="16" t="s">
        <v>15</v>
      </c>
      <c r="D109" s="17" t="e">
        <f>SUMIFS(#REF!,#REF!,'Synthèse Logements'!C109,#REF!,'Synthèse Logements'!$B$107,#REF!,'Synthèse Logements'!$B$105)</f>
        <v>#REF!</v>
      </c>
      <c r="E109" s="65" t="str">
        <f>IFERROR(D109/#REF!,"")</f>
        <v/>
      </c>
      <c r="F109" s="65" t="e">
        <f>IF(D109=0,"",AVERAGEIFS(#REF!,#REF!,'Synthèse Logements'!C109,#REF!,'Synthèse Logements'!$B$107,#REF!,'Synthèse Logements'!$B$105))</f>
        <v>#REF!</v>
      </c>
      <c r="G109" s="65"/>
      <c r="H109" s="73" t="e">
        <f>IF(D109=0,"",AVERAGEIFS(#REF!,#REF!,'Synthèse Logements'!C109,#REF!,'Synthèse Logements'!$B$107,#REF!,'Synthèse Logements'!$B$105))</f>
        <v>#REF!</v>
      </c>
      <c r="I109" s="67"/>
      <c r="J109" s="31" t="e">
        <f>IF(D109=0,"",AVERAGEIFS(#REF!,#REF!,'Synthèse Logements'!C109,#REF!,'Synthèse Logements'!$B$107,#REF!,'Synthèse Logements'!$B$105))</f>
        <v>#REF!</v>
      </c>
      <c r="K109" s="69"/>
    </row>
    <row r="110" spans="2:11" x14ac:dyDescent="0.3">
      <c r="B110" s="195"/>
      <c r="C110" s="16" t="s">
        <v>16</v>
      </c>
      <c r="D110" s="17" t="e">
        <f>SUMIFS(#REF!,#REF!,'Synthèse Logements'!C110,#REF!,'Synthèse Logements'!$B$107,#REF!,'Synthèse Logements'!$B$105)</f>
        <v>#REF!</v>
      </c>
      <c r="E110" s="65" t="str">
        <f>IFERROR(D110/#REF!,"")</f>
        <v/>
      </c>
      <c r="F110" s="65" t="e">
        <f>IF(D110=0,"",AVERAGEIFS(#REF!,#REF!,'Synthèse Logements'!C110,#REF!,'Synthèse Logements'!$B$107,#REF!,'Synthèse Logements'!$B$105))</f>
        <v>#REF!</v>
      </c>
      <c r="G110" s="65"/>
      <c r="H110" s="73" t="e">
        <f>IF(D110=0,"",AVERAGEIFS(#REF!,#REF!,'Synthèse Logements'!C110,#REF!,'Synthèse Logements'!$B$107,#REF!,'Synthèse Logements'!$B$105))</f>
        <v>#REF!</v>
      </c>
      <c r="I110" s="67"/>
      <c r="J110" s="31" t="e">
        <f>IF(D110=0,"",AVERAGEIFS(#REF!,#REF!,'Synthèse Logements'!C110,#REF!,'Synthèse Logements'!$B$107,#REF!,'Synthèse Logements'!$B$105))</f>
        <v>#REF!</v>
      </c>
      <c r="K110" s="69"/>
    </row>
    <row r="111" spans="2:11" x14ac:dyDescent="0.3">
      <c r="B111" s="195"/>
      <c r="C111" s="16" t="s">
        <v>17</v>
      </c>
      <c r="D111" s="17" t="e">
        <f>SUMIFS(#REF!,#REF!,'Synthèse Logements'!C111,#REF!,'Synthèse Logements'!$B$107,#REF!,'Synthèse Logements'!$B$105)</f>
        <v>#REF!</v>
      </c>
      <c r="E111" s="65" t="str">
        <f>IFERROR(D111/#REF!,"")</f>
        <v/>
      </c>
      <c r="F111" s="65" t="e">
        <f>IF(D111=0,"",AVERAGEIFS(#REF!,#REF!,'Synthèse Logements'!C111,#REF!,'Synthèse Logements'!$B$107,#REF!,'Synthèse Logements'!$B$105))</f>
        <v>#REF!</v>
      </c>
      <c r="G111" s="65"/>
      <c r="H111" s="73" t="e">
        <f>IF(D111=0,"",AVERAGEIFS(#REF!,#REF!,'Synthèse Logements'!C111,#REF!,'Synthèse Logements'!$B$107,#REF!,'Synthèse Logements'!$B$105))</f>
        <v>#REF!</v>
      </c>
      <c r="I111" s="67"/>
      <c r="J111" s="31" t="e">
        <f>IF(D111=0,"",AVERAGEIFS(#REF!,#REF!,'Synthèse Logements'!C111,#REF!,'Synthèse Logements'!$B$107,#REF!,'Synthèse Logements'!$B$105))</f>
        <v>#REF!</v>
      </c>
      <c r="K111" s="69"/>
    </row>
    <row r="112" spans="2:11" x14ac:dyDescent="0.3">
      <c r="B112" s="195"/>
      <c r="C112" s="16" t="s">
        <v>18</v>
      </c>
      <c r="D112" s="17" t="e">
        <f>SUMIFS(#REF!,#REF!,'Synthèse Logements'!C112,#REF!,'Synthèse Logements'!$B$107,#REF!,'Synthèse Logements'!$B$105)</f>
        <v>#REF!</v>
      </c>
      <c r="E112" s="65" t="str">
        <f>IFERROR(D112/#REF!,"")</f>
        <v/>
      </c>
      <c r="F112" s="65" t="e">
        <f>IF(D112=0,"",AVERAGEIFS(#REF!,#REF!,'Synthèse Logements'!C112,#REF!,'Synthèse Logements'!$B$107,#REF!,'Synthèse Logements'!$B$105))</f>
        <v>#REF!</v>
      </c>
      <c r="G112" s="65"/>
      <c r="H112" s="73" t="e">
        <f>IF(D112=0,"",AVERAGEIFS(#REF!,#REF!,'Synthèse Logements'!C112,#REF!,'Synthèse Logements'!$B$107,#REF!,'Synthèse Logements'!$B$105))</f>
        <v>#REF!</v>
      </c>
      <c r="I112" s="67"/>
      <c r="J112" s="31" t="e">
        <f>IF(D112=0,"",AVERAGEIFS(#REF!,#REF!,'Synthèse Logements'!C112,#REF!,'Synthèse Logements'!$B$107,#REF!,'Synthèse Logements'!$B$105))</f>
        <v>#REF!</v>
      </c>
      <c r="K112" s="69"/>
    </row>
    <row r="113" spans="2:11" x14ac:dyDescent="0.3">
      <c r="B113" s="195"/>
      <c r="C113" s="16" t="s">
        <v>19</v>
      </c>
      <c r="D113" s="17" t="e">
        <f>SUMIFS(#REF!,#REF!,'Synthèse Logements'!C113,#REF!,'Synthèse Logements'!$B$107,#REF!,'Synthèse Logements'!$B$105)</f>
        <v>#REF!</v>
      </c>
      <c r="E113" s="65" t="str">
        <f>IFERROR(D113/#REF!,"")</f>
        <v/>
      </c>
      <c r="F113" s="65" t="e">
        <f>IF(D113=0,"",AVERAGEIFS(#REF!,#REF!,'Synthèse Logements'!C113,#REF!,'Synthèse Logements'!$B$107,#REF!,'Synthèse Logements'!$B$105))</f>
        <v>#REF!</v>
      </c>
      <c r="G113" s="65"/>
      <c r="H113" s="73" t="e">
        <f>IF(D113=0,"",AVERAGEIFS(#REF!,#REF!,'Synthèse Logements'!C113,#REF!,'Synthèse Logements'!$B$107,#REF!,'Synthèse Logements'!$B$105))</f>
        <v>#REF!</v>
      </c>
      <c r="I113" s="67"/>
      <c r="J113" s="31" t="e">
        <f>IF(D113=0,"",AVERAGEIFS(#REF!,#REF!,'Synthèse Logements'!C113,#REF!,'Synthèse Logements'!$B$107,#REF!,'Synthèse Logements'!$B$105))</f>
        <v>#REF!</v>
      </c>
      <c r="K113" s="69"/>
    </row>
    <row r="114" spans="2:11" x14ac:dyDescent="0.3">
      <c r="B114" s="195"/>
      <c r="C114" s="16" t="s">
        <v>20</v>
      </c>
      <c r="D114" s="17" t="e">
        <f>SUMIFS(#REF!,#REF!,'Synthèse Logements'!C114,#REF!,'Synthèse Logements'!$B$107,#REF!,'Synthèse Logements'!$B$105)</f>
        <v>#REF!</v>
      </c>
      <c r="E114" s="65" t="str">
        <f>IFERROR(D114/#REF!,"")</f>
        <v/>
      </c>
      <c r="F114" s="65" t="e">
        <f>IF(D114=0,"",AVERAGEIFS(#REF!,#REF!,'Synthèse Logements'!C114,#REF!,'Synthèse Logements'!$B$107,#REF!,'Synthèse Logements'!$B$105))</f>
        <v>#REF!</v>
      </c>
      <c r="G114" s="65"/>
      <c r="H114" s="73" t="e">
        <f>IF(D114=0,"",AVERAGEIFS(#REF!,#REF!,'Synthèse Logements'!C114,#REF!,'Synthèse Logements'!$B$107,#REF!,'Synthèse Logements'!$B$105))</f>
        <v>#REF!</v>
      </c>
      <c r="I114" s="67"/>
      <c r="J114" s="31" t="e">
        <f>IF(D114=0,"",AVERAGEIFS(#REF!,#REF!,'Synthèse Logements'!C114,#REF!,'Synthèse Logements'!$B$107,#REF!,'Synthèse Logements'!$B$105))</f>
        <v>#REF!</v>
      </c>
      <c r="K114" s="69"/>
    </row>
    <row r="115" spans="2:11" x14ac:dyDescent="0.3">
      <c r="B115" s="195"/>
      <c r="C115" s="16" t="s">
        <v>21</v>
      </c>
      <c r="D115" s="17" t="e">
        <f>SUMIFS(#REF!,#REF!,'Synthèse Logements'!C115,#REF!,'Synthèse Logements'!$B$107,#REF!,'Synthèse Logements'!$B$105)</f>
        <v>#REF!</v>
      </c>
      <c r="E115" s="65" t="str">
        <f>IFERROR(D115/#REF!,"")</f>
        <v/>
      </c>
      <c r="F115" s="65" t="e">
        <f>IF(D115=0,"",AVERAGEIFS(#REF!,#REF!,'Synthèse Logements'!C115,#REF!,'Synthèse Logements'!$B$107,#REF!,'Synthèse Logements'!$B$105))</f>
        <v>#REF!</v>
      </c>
      <c r="G115" s="65"/>
      <c r="H115" s="73" t="e">
        <f>IF(D115=0,"",AVERAGEIFS(#REF!,#REF!,'Synthèse Logements'!C115,#REF!,'Synthèse Logements'!$B$107,#REF!,'Synthèse Logements'!$B$105))</f>
        <v>#REF!</v>
      </c>
      <c r="I115" s="67"/>
      <c r="J115" s="31" t="e">
        <f>IF(D115=0,"",AVERAGEIFS(#REF!,#REF!,'Synthèse Logements'!C115,#REF!,'Synthèse Logements'!$B$107,#REF!,'Synthèse Logements'!$B$105))</f>
        <v>#REF!</v>
      </c>
      <c r="K115" s="69"/>
    </row>
    <row r="116" spans="2:11" x14ac:dyDescent="0.3">
      <c r="B116" s="195"/>
      <c r="C116" s="16" t="s">
        <v>22</v>
      </c>
      <c r="D116" s="17" t="e">
        <f>SUMIFS(#REF!,#REF!,'Synthèse Logements'!C116,#REF!,'Synthèse Logements'!$B$107,#REF!,'Synthèse Logements'!$B$105)</f>
        <v>#REF!</v>
      </c>
      <c r="E116" s="65" t="str">
        <f>IFERROR(D116/#REF!,"")</f>
        <v/>
      </c>
      <c r="F116" s="65" t="e">
        <f>IF(D116=0,"",AVERAGEIFS(#REF!,#REF!,'Synthèse Logements'!C116,#REF!,'Synthèse Logements'!$B$107,#REF!,'Synthèse Logements'!$B$105))</f>
        <v>#REF!</v>
      </c>
      <c r="G116" s="65"/>
      <c r="H116" s="73" t="e">
        <f>IF(D116=0,"",AVERAGEIFS(#REF!,#REF!,'Synthèse Logements'!C116,#REF!,'Synthèse Logements'!$B$107,#REF!,'Synthèse Logements'!$B$105))</f>
        <v>#REF!</v>
      </c>
      <c r="I116" s="67"/>
      <c r="J116" s="31" t="e">
        <f>IF(D116=0,"",AVERAGEIFS(#REF!,#REF!,'Synthèse Logements'!C116,#REF!,'Synthèse Logements'!$B$107,#REF!,'Synthèse Logements'!$B$105))</f>
        <v>#REF!</v>
      </c>
      <c r="K116" s="69"/>
    </row>
    <row r="117" spans="2:11" x14ac:dyDescent="0.3">
      <c r="B117" s="195"/>
      <c r="C117" s="16" t="s">
        <v>23</v>
      </c>
      <c r="D117" s="17" t="e">
        <f>SUMIFS(#REF!,#REF!,'Synthèse Logements'!C117,#REF!,'Synthèse Logements'!$B$107,#REF!,'Synthèse Logements'!$B$105)</f>
        <v>#REF!</v>
      </c>
      <c r="E117" s="65" t="str">
        <f>IFERROR(D117/#REF!,"")</f>
        <v/>
      </c>
      <c r="F117" s="65" t="e">
        <f>IF(D117=0,"",AVERAGEIFS(#REF!,#REF!,'Synthèse Logements'!C117,#REF!,'Synthèse Logements'!$B$107,#REF!,'Synthèse Logements'!$B$105))</f>
        <v>#REF!</v>
      </c>
      <c r="G117" s="65"/>
      <c r="H117" s="73" t="e">
        <f>IF(D117=0,"",AVERAGEIFS(#REF!,#REF!,'Synthèse Logements'!C117,#REF!,'Synthèse Logements'!$B$107,#REF!,'Synthèse Logements'!$B$105))</f>
        <v>#REF!</v>
      </c>
      <c r="I117" s="67"/>
      <c r="J117" s="31" t="e">
        <f>IF(D117=0,"",AVERAGEIFS(#REF!,#REF!,'Synthèse Logements'!C117,#REF!,'Synthèse Logements'!$B$107,#REF!,'Synthèse Logements'!$B$105))</f>
        <v>#REF!</v>
      </c>
      <c r="K117" s="69"/>
    </row>
    <row r="118" spans="2:11" x14ac:dyDescent="0.3">
      <c r="B118" s="195"/>
      <c r="C118" s="16" t="s">
        <v>24</v>
      </c>
      <c r="D118" s="17" t="e">
        <f>SUMIFS(#REF!,#REF!,'Synthèse Logements'!C118,#REF!,'Synthèse Logements'!$B$107,#REF!,'Synthèse Logements'!$B$105)</f>
        <v>#REF!</v>
      </c>
      <c r="E118" s="65" t="str">
        <f>IFERROR(D118/#REF!,"")</f>
        <v/>
      </c>
      <c r="F118" s="65" t="e">
        <f>IF(D118=0,"",AVERAGEIFS(#REF!,#REF!,'Synthèse Logements'!C118,#REF!,'Synthèse Logements'!$B$107,#REF!,'Synthèse Logements'!$B$105))</f>
        <v>#REF!</v>
      </c>
      <c r="G118" s="65"/>
      <c r="H118" s="73" t="e">
        <f>IF(D118=0,"",AVERAGEIFS(#REF!,#REF!,'Synthèse Logements'!C118,#REF!,'Synthèse Logements'!$B$107,#REF!,'Synthèse Logements'!$B$105))</f>
        <v>#REF!</v>
      </c>
      <c r="I118" s="67"/>
      <c r="J118" s="31" t="e">
        <f>IF(D118=0,"",AVERAGEIFS(#REF!,#REF!,'Synthèse Logements'!C118,#REF!,'Synthèse Logements'!$B$107,#REF!,'Synthèse Logements'!$B$105))</f>
        <v>#REF!</v>
      </c>
      <c r="K118" s="69"/>
    </row>
    <row r="119" spans="2:11" ht="15" thickBot="1" x14ac:dyDescent="0.35">
      <c r="B119" s="195"/>
      <c r="C119" s="111" t="s">
        <v>25</v>
      </c>
      <c r="D119" s="17" t="e">
        <f>SUMIFS(#REF!,#REF!,'Synthèse Logements'!C119,#REF!,'Synthèse Logements'!$B$107,#REF!,'Synthèse Logements'!$B$105)</f>
        <v>#REF!</v>
      </c>
      <c r="E119" s="65" t="str">
        <f>IFERROR(D119/#REF!,"")</f>
        <v/>
      </c>
      <c r="F119" s="65" t="e">
        <f>IF(D119=0,"",AVERAGEIFS(#REF!,#REF!,'Synthèse Logements'!C119,#REF!,'Synthèse Logements'!$B$107,#REF!,'Synthèse Logements'!$B$105))</f>
        <v>#REF!</v>
      </c>
      <c r="G119" s="65"/>
      <c r="H119" s="73" t="e">
        <f>IF(D119=0,"",AVERAGEIFS(#REF!,#REF!,'Synthèse Logements'!C119,#REF!,'Synthèse Logements'!$B$107,#REF!,'Synthèse Logements'!$B$105))</f>
        <v>#REF!</v>
      </c>
      <c r="I119" s="67"/>
      <c r="J119" s="31" t="e">
        <f>IF(D119=0,"",AVERAGEIFS(#REF!,#REF!,'Synthèse Logements'!C119,#REF!,'Synthèse Logements'!$B$107,#REF!,'Synthèse Logements'!$B$105))</f>
        <v>#REF!</v>
      </c>
      <c r="K119" s="69"/>
    </row>
    <row r="120" spans="2:11" ht="15" thickBot="1" x14ac:dyDescent="0.35">
      <c r="B120" s="114"/>
      <c r="C120" s="115" t="s">
        <v>31</v>
      </c>
      <c r="D120" s="116" t="e">
        <f>SUM(D108:D119)</f>
        <v>#REF!</v>
      </c>
      <c r="E120" s="116"/>
      <c r="F120" s="117" t="e">
        <f>IF(C120=0,"",AVERAGEIFS(#REF!,#REF!,'Synthèse Logements'!$B$107,#REF!,'Synthèse Logements'!$B$105))</f>
        <v>#REF!</v>
      </c>
      <c r="G120" s="117"/>
      <c r="H120" s="118" t="e">
        <f>AVERAGE(H108:H119)</f>
        <v>#REF!</v>
      </c>
      <c r="I120" s="118"/>
      <c r="J120" s="119" t="e">
        <f>AVERAGE(J108:J119)</f>
        <v>#REF!</v>
      </c>
      <c r="K120" s="120"/>
    </row>
  </sheetData>
  <mergeCells count="22">
    <mergeCell ref="B3:K3"/>
    <mergeCell ref="M3:V3"/>
    <mergeCell ref="B5:B17"/>
    <mergeCell ref="M5:M17"/>
    <mergeCell ref="B20:K20"/>
    <mergeCell ref="M20:V20"/>
    <mergeCell ref="B22:B34"/>
    <mergeCell ref="M22:M34"/>
    <mergeCell ref="B37:K37"/>
    <mergeCell ref="M37:V37"/>
    <mergeCell ref="B39:B51"/>
    <mergeCell ref="M39:M51"/>
    <mergeCell ref="M54:V54"/>
    <mergeCell ref="B56:B68"/>
    <mergeCell ref="M56:M68"/>
    <mergeCell ref="B71:K71"/>
    <mergeCell ref="B73:B85"/>
    <mergeCell ref="B88:K88"/>
    <mergeCell ref="B90:B102"/>
    <mergeCell ref="B105:K105"/>
    <mergeCell ref="B107:B119"/>
    <mergeCell ref="B54:K54"/>
  </mergeCells>
  <conditionalFormatting sqref="E6:E17">
    <cfRule type="cellIs" dxfId="87" priority="101" operator="lessThan">
      <formula>0</formula>
    </cfRule>
    <cfRule type="cellIs" dxfId="86" priority="102" operator="greaterThan">
      <formula>0</formula>
    </cfRule>
  </conditionalFormatting>
  <conditionalFormatting sqref="E23:E34">
    <cfRule type="cellIs" dxfId="85" priority="93" operator="lessThan">
      <formula>0</formula>
    </cfRule>
    <cfRule type="cellIs" dxfId="84" priority="94" operator="greaterThan">
      <formula>0</formula>
    </cfRule>
  </conditionalFormatting>
  <conditionalFormatting sqref="E40:E51">
    <cfRule type="cellIs" dxfId="83" priority="69" operator="lessThan">
      <formula>0</formula>
    </cfRule>
    <cfRule type="cellIs" dxfId="82" priority="70" operator="greaterThan">
      <formula>0</formula>
    </cfRule>
  </conditionalFormatting>
  <conditionalFormatting sqref="E57:E68">
    <cfRule type="cellIs" dxfId="81" priority="7" operator="lessThan">
      <formula>0</formula>
    </cfRule>
    <cfRule type="cellIs" dxfId="80" priority="8" operator="greaterThan">
      <formula>0</formula>
    </cfRule>
  </conditionalFormatting>
  <conditionalFormatting sqref="E74:E85">
    <cfRule type="cellIs" dxfId="79" priority="5" operator="lessThan">
      <formula>0</formula>
    </cfRule>
    <cfRule type="cellIs" dxfId="78" priority="6" operator="greaterThan">
      <formula>0</formula>
    </cfRule>
  </conditionalFormatting>
  <conditionalFormatting sqref="E91:E102">
    <cfRule type="cellIs" dxfId="77" priority="3" operator="lessThan">
      <formula>0</formula>
    </cfRule>
    <cfRule type="cellIs" dxfId="76" priority="4" operator="greaterThan">
      <formula>0</formula>
    </cfRule>
  </conditionalFormatting>
  <conditionalFormatting sqref="E108:E119">
    <cfRule type="cellIs" dxfId="75" priority="1" operator="lessThan">
      <formula>0</formula>
    </cfRule>
    <cfRule type="cellIs" dxfId="74" priority="2" operator="greaterThan">
      <formula>0</formula>
    </cfRule>
  </conditionalFormatting>
  <conditionalFormatting sqref="G6:G17">
    <cfRule type="cellIs" dxfId="73" priority="99" operator="lessThan">
      <formula>0</formula>
    </cfRule>
    <cfRule type="cellIs" dxfId="72" priority="100" operator="greaterThan">
      <formula>0</formula>
    </cfRule>
  </conditionalFormatting>
  <conditionalFormatting sqref="G23:G34">
    <cfRule type="cellIs" dxfId="71" priority="91" operator="lessThan">
      <formula>0</formula>
    </cfRule>
    <cfRule type="cellIs" dxfId="70" priority="92" operator="greaterThan">
      <formula>0</formula>
    </cfRule>
  </conditionalFormatting>
  <conditionalFormatting sqref="G40:G51">
    <cfRule type="cellIs" dxfId="69" priority="13" operator="lessThan">
      <formula>0</formula>
    </cfRule>
    <cfRule type="cellIs" dxfId="68" priority="14" operator="greaterThan">
      <formula>0</formula>
    </cfRule>
  </conditionalFormatting>
  <conditionalFormatting sqref="G57:G68">
    <cfRule type="cellIs" dxfId="67" priority="59" operator="lessThan">
      <formula>0</formula>
    </cfRule>
    <cfRule type="cellIs" dxfId="66" priority="60" operator="greaterThan">
      <formula>0</formula>
    </cfRule>
  </conditionalFormatting>
  <conditionalFormatting sqref="G74:G85">
    <cfRule type="cellIs" dxfId="65" priority="35" operator="lessThan">
      <formula>0</formula>
    </cfRule>
    <cfRule type="cellIs" dxfId="64" priority="36" operator="greaterThan">
      <formula>0</formula>
    </cfRule>
  </conditionalFormatting>
  <conditionalFormatting sqref="G91:G102">
    <cfRule type="cellIs" dxfId="63" priority="27" operator="lessThan">
      <formula>0</formula>
    </cfRule>
    <cfRule type="cellIs" dxfId="62" priority="28" operator="greaterThan">
      <formula>0</formula>
    </cfRule>
  </conditionalFormatting>
  <conditionalFormatting sqref="G108:G119">
    <cfRule type="cellIs" dxfId="61" priority="19" operator="lessThan">
      <formula>0</formula>
    </cfRule>
    <cfRule type="cellIs" dxfId="60" priority="20" operator="greaterThan">
      <formula>0</formula>
    </cfRule>
  </conditionalFormatting>
  <conditionalFormatting sqref="I6:I17">
    <cfRule type="cellIs" dxfId="59" priority="97" operator="lessThan">
      <formula>0</formula>
    </cfRule>
    <cfRule type="cellIs" dxfId="58" priority="98" operator="greaterThan">
      <formula>0</formula>
    </cfRule>
  </conditionalFormatting>
  <conditionalFormatting sqref="I23:I34">
    <cfRule type="cellIs" dxfId="57" priority="89" operator="lessThan">
      <formula>0</formula>
    </cfRule>
    <cfRule type="cellIs" dxfId="56" priority="90" operator="greaterThan">
      <formula>0</formula>
    </cfRule>
  </conditionalFormatting>
  <conditionalFormatting sqref="I40:I51">
    <cfRule type="cellIs" dxfId="55" priority="11" operator="lessThan">
      <formula>0</formula>
    </cfRule>
    <cfRule type="cellIs" dxfId="54" priority="12" operator="greaterThan">
      <formula>0</formula>
    </cfRule>
  </conditionalFormatting>
  <conditionalFormatting sqref="I57:I68">
    <cfRule type="cellIs" dxfId="53" priority="57" operator="lessThan">
      <formula>0</formula>
    </cfRule>
    <cfRule type="cellIs" dxfId="52" priority="58" operator="greaterThan">
      <formula>0</formula>
    </cfRule>
  </conditionalFormatting>
  <conditionalFormatting sqref="I74:I85">
    <cfRule type="cellIs" dxfId="51" priority="33" operator="lessThan">
      <formula>0</formula>
    </cfRule>
    <cfRule type="cellIs" dxfId="50" priority="34" operator="greaterThan">
      <formula>0</formula>
    </cfRule>
  </conditionalFormatting>
  <conditionalFormatting sqref="I91:I102">
    <cfRule type="cellIs" dxfId="49" priority="25" operator="lessThan">
      <formula>0</formula>
    </cfRule>
    <cfRule type="cellIs" dxfId="48" priority="26" operator="greaterThan">
      <formula>0</formula>
    </cfRule>
  </conditionalFormatting>
  <conditionalFormatting sqref="I108:I119">
    <cfRule type="cellIs" dxfId="47" priority="17" operator="lessThan">
      <formula>0</formula>
    </cfRule>
    <cfRule type="cellIs" dxfId="46" priority="18" operator="greaterThan">
      <formula>0</formula>
    </cfRule>
  </conditionalFormatting>
  <conditionalFormatting sqref="K6:K17">
    <cfRule type="cellIs" dxfId="45" priority="95" operator="lessThan">
      <formula>0</formula>
    </cfRule>
    <cfRule type="cellIs" dxfId="44" priority="96" operator="greaterThan">
      <formula>0</formula>
    </cfRule>
  </conditionalFormatting>
  <conditionalFormatting sqref="K23:K34">
    <cfRule type="cellIs" dxfId="43" priority="87" operator="lessThan">
      <formula>0</formula>
    </cfRule>
    <cfRule type="cellIs" dxfId="42" priority="88" operator="greaterThan">
      <formula>0</formula>
    </cfRule>
  </conditionalFormatting>
  <conditionalFormatting sqref="K40:K51">
    <cfRule type="cellIs" dxfId="41" priority="63" operator="lessThan">
      <formula>0</formula>
    </cfRule>
    <cfRule type="cellIs" dxfId="40" priority="64" operator="greaterThan">
      <formula>0</formula>
    </cfRule>
  </conditionalFormatting>
  <conditionalFormatting sqref="K57:K68">
    <cfRule type="cellIs" dxfId="39" priority="55" operator="lessThan">
      <formula>0</formula>
    </cfRule>
    <cfRule type="cellIs" dxfId="38" priority="56" operator="greaterThan">
      <formula>0</formula>
    </cfRule>
  </conditionalFormatting>
  <conditionalFormatting sqref="K74:K85">
    <cfRule type="cellIs" dxfId="37" priority="31" operator="lessThan">
      <formula>0</formula>
    </cfRule>
    <cfRule type="cellIs" dxfId="36" priority="32" operator="greaterThan">
      <formula>0</formula>
    </cfRule>
  </conditionalFormatting>
  <conditionalFormatting sqref="K91:K102">
    <cfRule type="cellIs" dxfId="35" priority="23" operator="lessThan">
      <formula>0</formula>
    </cfRule>
    <cfRule type="cellIs" dxfId="34" priority="24" operator="greaterThan">
      <formula>0</formula>
    </cfRule>
  </conditionalFormatting>
  <conditionalFormatting sqref="K108:K119">
    <cfRule type="cellIs" dxfId="33" priority="15" operator="lessThan">
      <formula>0</formula>
    </cfRule>
    <cfRule type="cellIs" dxfId="32" priority="16" operator="greaterThan">
      <formula>0</formula>
    </cfRule>
  </conditionalFormatting>
  <conditionalFormatting sqref="P6:P17">
    <cfRule type="cellIs" dxfId="31" priority="85" operator="lessThan">
      <formula>0</formula>
    </cfRule>
    <cfRule type="cellIs" dxfId="30" priority="86" operator="greaterThan">
      <formula>0</formula>
    </cfRule>
  </conditionalFormatting>
  <conditionalFormatting sqref="P23:P34">
    <cfRule type="cellIs" dxfId="29" priority="77" operator="lessThan">
      <formula>0</formula>
    </cfRule>
    <cfRule type="cellIs" dxfId="28" priority="78" operator="greaterThan">
      <formula>0</formula>
    </cfRule>
  </conditionalFormatting>
  <conditionalFormatting sqref="P40:P51">
    <cfRule type="cellIs" dxfId="27" priority="53" operator="lessThan">
      <formula>0</formula>
    </cfRule>
    <cfRule type="cellIs" dxfId="26" priority="54" operator="greaterThan">
      <formula>0</formula>
    </cfRule>
  </conditionalFormatting>
  <conditionalFormatting sqref="P57:P68">
    <cfRule type="cellIs" dxfId="25" priority="45" operator="lessThan">
      <formula>0</formula>
    </cfRule>
    <cfRule type="cellIs" dxfId="24" priority="46" operator="greaterThan">
      <formula>0</formula>
    </cfRule>
  </conditionalFormatting>
  <conditionalFormatting sqref="R6:R17">
    <cfRule type="cellIs" dxfId="23" priority="81" operator="lessThan">
      <formula>0</formula>
    </cfRule>
    <cfRule type="cellIs" dxfId="22" priority="82" operator="greaterThan">
      <formula>0</formula>
    </cfRule>
  </conditionalFormatting>
  <conditionalFormatting sqref="R23:R34">
    <cfRule type="cellIs" dxfId="21" priority="75" operator="lessThan">
      <formula>0</formula>
    </cfRule>
    <cfRule type="cellIs" dxfId="20" priority="76" operator="greaterThan">
      <formula>0</formula>
    </cfRule>
  </conditionalFormatting>
  <conditionalFormatting sqref="R40:R51">
    <cfRule type="cellIs" dxfId="19" priority="51" operator="lessThan">
      <formula>0</formula>
    </cfRule>
    <cfRule type="cellIs" dxfId="18" priority="52" operator="greaterThan">
      <formula>0</formula>
    </cfRule>
  </conditionalFormatting>
  <conditionalFormatting sqref="R57:R68">
    <cfRule type="cellIs" dxfId="17" priority="43" operator="lessThan">
      <formula>0</formula>
    </cfRule>
    <cfRule type="cellIs" dxfId="16" priority="44" operator="greaterThan">
      <formula>0</formula>
    </cfRule>
  </conditionalFormatting>
  <conditionalFormatting sqref="T6:T17">
    <cfRule type="cellIs" dxfId="15" priority="83" operator="lessThan">
      <formula>0</formula>
    </cfRule>
    <cfRule type="cellIs" dxfId="14" priority="84" operator="greaterThan">
      <formula>0</formula>
    </cfRule>
  </conditionalFormatting>
  <conditionalFormatting sqref="T23:T34">
    <cfRule type="cellIs" dxfId="13" priority="73" operator="lessThan">
      <formula>0</formula>
    </cfRule>
    <cfRule type="cellIs" dxfId="12" priority="74" operator="greaterThan">
      <formula>0</formula>
    </cfRule>
  </conditionalFormatting>
  <conditionalFormatting sqref="T40:T51">
    <cfRule type="cellIs" dxfId="11" priority="49" operator="lessThan">
      <formula>0</formula>
    </cfRule>
    <cfRule type="cellIs" dxfId="10" priority="50" operator="greaterThan">
      <formula>0</formula>
    </cfRule>
  </conditionalFormatting>
  <conditionalFormatting sqref="T57:T68">
    <cfRule type="cellIs" dxfId="9" priority="41" operator="lessThan">
      <formula>0</formula>
    </cfRule>
    <cfRule type="cellIs" dxfId="8" priority="42" operator="greaterThan">
      <formula>0</formula>
    </cfRule>
  </conditionalFormatting>
  <conditionalFormatting sqref="V6:V17">
    <cfRule type="cellIs" dxfId="7" priority="79" operator="lessThan">
      <formula>0</formula>
    </cfRule>
    <cfRule type="cellIs" dxfId="6" priority="80" operator="greaterThan">
      <formula>0</formula>
    </cfRule>
  </conditionalFormatting>
  <conditionalFormatting sqref="V23:V34">
    <cfRule type="cellIs" dxfId="5" priority="71" operator="lessThan">
      <formula>0</formula>
    </cfRule>
    <cfRule type="cellIs" dxfId="4" priority="72" operator="greaterThan">
      <formula>0</formula>
    </cfRule>
  </conditionalFormatting>
  <conditionalFormatting sqref="V40:V51">
    <cfRule type="cellIs" dxfId="3" priority="47" operator="lessThan">
      <formula>0</formula>
    </cfRule>
    <cfRule type="cellIs" dxfId="2" priority="48" operator="greaterThan">
      <formula>0</formula>
    </cfRule>
  </conditionalFormatting>
  <conditionalFormatting sqref="V57:V68">
    <cfRule type="cellIs" dxfId="1" priority="39" operator="lessThan">
      <formula>0</formula>
    </cfRule>
    <cfRule type="cellIs" dxfId="0" priority="40" operator="greaterThan">
      <formula>0</formula>
    </cfRule>
  </conditionalFormatting>
  <dataValidations count="3">
    <dataValidation type="list" allowBlank="1" showInputMessage="1" showErrorMessage="1" sqref="B5 B22 M22 M5 B39 B56 M56 B73 B90 M39 B107" xr:uid="{ACB727FA-F117-403A-80C3-4B5E349A48A4}">
      <formula1>#REF!</formula1>
    </dataValidation>
    <dataValidation type="list" allowBlank="1" showInputMessage="1" showErrorMessage="1" promptTitle="Orcières - Logements" sqref="B37:K37" xr:uid="{3C3C26F8-C1EC-4BDA-B3B6-C45BF41963AD}">
      <formula1>#REF!</formula1>
    </dataValidation>
    <dataValidation type="list" allowBlank="1" showInputMessage="1" showErrorMessage="1" sqref="B54:K54 M37:V37 B105:K105 B88:K88 B71:K71" xr:uid="{9E56BCA3-CB78-4149-B456-DA80DED1E3E7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C2853-EF74-49FC-85FC-8D2A0738667B}">
  <sheetPr codeName="Feuil7"/>
  <dimension ref="A1:OI32"/>
  <sheetViews>
    <sheetView zoomScale="90" zoomScaleNormal="90" workbookViewId="0">
      <selection activeCell="A3256" sqref="A33:XFD3256"/>
    </sheetView>
  </sheetViews>
  <sheetFormatPr baseColWidth="10" defaultColWidth="11.5546875" defaultRowHeight="15.6" x14ac:dyDescent="0.3"/>
  <cols>
    <col min="1" max="3" width="18.33203125" customWidth="1"/>
    <col min="4" max="5" width="8.88671875"/>
    <col min="6" max="7" width="16.88671875" style="130" customWidth="1"/>
    <col min="8" max="375" width="11.5546875" style="130" customWidth="1"/>
    <col min="376" max="16384" width="11.5546875" style="130"/>
  </cols>
  <sheetData>
    <row r="1" spans="1:399" x14ac:dyDescent="0.3">
      <c r="H1" s="130">
        <f>WEEKNUM(H3,16)</f>
        <v>44</v>
      </c>
      <c r="I1" s="130">
        <f t="shared" ref="I1:BT1" si="0">WEEKNUM(I3,16)</f>
        <v>44</v>
      </c>
      <c r="J1" s="130">
        <f t="shared" si="0"/>
        <v>44</v>
      </c>
      <c r="K1" s="130">
        <f t="shared" si="0"/>
        <v>45</v>
      </c>
      <c r="L1" s="130">
        <f t="shared" si="0"/>
        <v>45</v>
      </c>
      <c r="M1" s="130">
        <f t="shared" si="0"/>
        <v>45</v>
      </c>
      <c r="N1" s="130">
        <f t="shared" si="0"/>
        <v>45</v>
      </c>
      <c r="O1" s="130">
        <f t="shared" si="0"/>
        <v>45</v>
      </c>
      <c r="P1" s="130">
        <f t="shared" si="0"/>
        <v>45</v>
      </c>
      <c r="Q1" s="130">
        <f t="shared" si="0"/>
        <v>45</v>
      </c>
      <c r="R1" s="130">
        <f t="shared" si="0"/>
        <v>46</v>
      </c>
      <c r="S1" s="130">
        <f t="shared" si="0"/>
        <v>46</v>
      </c>
      <c r="T1" s="130">
        <f t="shared" si="0"/>
        <v>46</v>
      </c>
      <c r="U1" s="130">
        <f t="shared" si="0"/>
        <v>46</v>
      </c>
      <c r="V1" s="130">
        <f t="shared" si="0"/>
        <v>46</v>
      </c>
      <c r="W1" s="130">
        <f t="shared" si="0"/>
        <v>46</v>
      </c>
      <c r="X1" s="130">
        <f t="shared" si="0"/>
        <v>46</v>
      </c>
      <c r="Y1" s="130">
        <f t="shared" si="0"/>
        <v>47</v>
      </c>
      <c r="Z1" s="130">
        <f t="shared" si="0"/>
        <v>47</v>
      </c>
      <c r="AA1" s="130">
        <f t="shared" si="0"/>
        <v>47</v>
      </c>
      <c r="AB1" s="130">
        <f t="shared" si="0"/>
        <v>47</v>
      </c>
      <c r="AC1" s="130">
        <f t="shared" si="0"/>
        <v>47</v>
      </c>
      <c r="AD1" s="130">
        <f t="shared" si="0"/>
        <v>47</v>
      </c>
      <c r="AE1" s="130">
        <f t="shared" si="0"/>
        <v>47</v>
      </c>
      <c r="AF1" s="130">
        <f t="shared" si="0"/>
        <v>48</v>
      </c>
      <c r="AG1" s="130">
        <f t="shared" si="0"/>
        <v>48</v>
      </c>
      <c r="AH1" s="130">
        <f t="shared" si="0"/>
        <v>48</v>
      </c>
      <c r="AI1" s="130">
        <f t="shared" si="0"/>
        <v>48</v>
      </c>
      <c r="AJ1" s="130">
        <f t="shared" si="0"/>
        <v>48</v>
      </c>
      <c r="AK1" s="130">
        <f t="shared" si="0"/>
        <v>48</v>
      </c>
      <c r="AL1" s="130">
        <f t="shared" si="0"/>
        <v>48</v>
      </c>
      <c r="AM1" s="130">
        <f t="shared" si="0"/>
        <v>49</v>
      </c>
      <c r="AN1" s="130">
        <f t="shared" si="0"/>
        <v>49</v>
      </c>
      <c r="AO1" s="130">
        <f t="shared" si="0"/>
        <v>49</v>
      </c>
      <c r="AP1" s="130">
        <f t="shared" si="0"/>
        <v>49</v>
      </c>
      <c r="AQ1" s="130">
        <f t="shared" si="0"/>
        <v>49</v>
      </c>
      <c r="AR1" s="130">
        <f t="shared" si="0"/>
        <v>49</v>
      </c>
      <c r="AS1" s="130">
        <f t="shared" si="0"/>
        <v>49</v>
      </c>
      <c r="AT1" s="130">
        <f t="shared" si="0"/>
        <v>50</v>
      </c>
      <c r="AU1" s="130">
        <f t="shared" si="0"/>
        <v>50</v>
      </c>
      <c r="AV1" s="130">
        <f t="shared" si="0"/>
        <v>50</v>
      </c>
      <c r="AW1" s="130">
        <f t="shared" si="0"/>
        <v>50</v>
      </c>
      <c r="AX1" s="130">
        <f t="shared" si="0"/>
        <v>50</v>
      </c>
      <c r="AY1" s="130">
        <f t="shared" si="0"/>
        <v>50</v>
      </c>
      <c r="AZ1" s="130">
        <f t="shared" si="0"/>
        <v>50</v>
      </c>
      <c r="BA1" s="130">
        <f t="shared" si="0"/>
        <v>51</v>
      </c>
      <c r="BB1" s="130">
        <f t="shared" si="0"/>
        <v>51</v>
      </c>
      <c r="BC1" s="130">
        <f t="shared" si="0"/>
        <v>51</v>
      </c>
      <c r="BD1" s="130">
        <f t="shared" si="0"/>
        <v>51</v>
      </c>
      <c r="BE1" s="130">
        <f t="shared" si="0"/>
        <v>51</v>
      </c>
      <c r="BF1" s="130">
        <f t="shared" si="0"/>
        <v>51</v>
      </c>
      <c r="BG1" s="130">
        <f t="shared" si="0"/>
        <v>51</v>
      </c>
      <c r="BH1" s="130">
        <f t="shared" si="0"/>
        <v>52</v>
      </c>
      <c r="BI1" s="130">
        <f t="shared" si="0"/>
        <v>52</v>
      </c>
      <c r="BJ1" s="130">
        <f t="shared" si="0"/>
        <v>52</v>
      </c>
      <c r="BK1" s="130">
        <f t="shared" si="0"/>
        <v>52</v>
      </c>
      <c r="BL1" s="130">
        <f t="shared" si="0"/>
        <v>52</v>
      </c>
      <c r="BM1" s="130">
        <f t="shared" si="0"/>
        <v>52</v>
      </c>
      <c r="BN1" s="130">
        <f t="shared" si="0"/>
        <v>52</v>
      </c>
      <c r="BO1" s="130">
        <f t="shared" si="0"/>
        <v>53</v>
      </c>
      <c r="BP1" s="130">
        <f t="shared" si="0"/>
        <v>53</v>
      </c>
      <c r="BQ1" s="130">
        <f t="shared" si="0"/>
        <v>1</v>
      </c>
      <c r="BR1" s="130">
        <f t="shared" si="0"/>
        <v>1</v>
      </c>
      <c r="BS1" s="130">
        <f t="shared" si="0"/>
        <v>1</v>
      </c>
      <c r="BT1" s="130">
        <f t="shared" si="0"/>
        <v>1</v>
      </c>
      <c r="BU1" s="130">
        <f t="shared" ref="BU1:EF1" si="1">WEEKNUM(BU3,16)</f>
        <v>1</v>
      </c>
      <c r="BV1" s="130">
        <f t="shared" si="1"/>
        <v>2</v>
      </c>
      <c r="BW1" s="130">
        <f t="shared" si="1"/>
        <v>2</v>
      </c>
      <c r="BX1" s="130">
        <f t="shared" si="1"/>
        <v>2</v>
      </c>
      <c r="BY1" s="130">
        <f t="shared" si="1"/>
        <v>2</v>
      </c>
      <c r="BZ1" s="130">
        <f t="shared" si="1"/>
        <v>2</v>
      </c>
      <c r="CA1" s="130">
        <f t="shared" si="1"/>
        <v>2</v>
      </c>
      <c r="CB1" s="130">
        <f t="shared" si="1"/>
        <v>2</v>
      </c>
      <c r="CC1" s="130">
        <f t="shared" si="1"/>
        <v>3</v>
      </c>
      <c r="CD1" s="130">
        <f t="shared" si="1"/>
        <v>3</v>
      </c>
      <c r="CE1" s="130">
        <f t="shared" si="1"/>
        <v>3</v>
      </c>
      <c r="CF1" s="130">
        <f t="shared" si="1"/>
        <v>3</v>
      </c>
      <c r="CG1" s="130">
        <f t="shared" si="1"/>
        <v>3</v>
      </c>
      <c r="CH1" s="130">
        <f t="shared" si="1"/>
        <v>3</v>
      </c>
      <c r="CI1" s="130">
        <f t="shared" si="1"/>
        <v>3</v>
      </c>
      <c r="CJ1" s="130">
        <f t="shared" si="1"/>
        <v>4</v>
      </c>
      <c r="CK1" s="130">
        <f t="shared" si="1"/>
        <v>4</v>
      </c>
      <c r="CL1" s="130">
        <f t="shared" si="1"/>
        <v>4</v>
      </c>
      <c r="CM1" s="130">
        <f t="shared" si="1"/>
        <v>4</v>
      </c>
      <c r="CN1" s="130">
        <f t="shared" si="1"/>
        <v>4</v>
      </c>
      <c r="CO1" s="130">
        <f t="shared" si="1"/>
        <v>4</v>
      </c>
      <c r="CP1" s="130">
        <f t="shared" si="1"/>
        <v>4</v>
      </c>
      <c r="CQ1" s="130">
        <f t="shared" si="1"/>
        <v>5</v>
      </c>
      <c r="CR1" s="130">
        <f t="shared" si="1"/>
        <v>5</v>
      </c>
      <c r="CS1" s="130">
        <f t="shared" si="1"/>
        <v>5</v>
      </c>
      <c r="CT1" s="130">
        <f t="shared" si="1"/>
        <v>5</v>
      </c>
      <c r="CU1" s="130">
        <f t="shared" si="1"/>
        <v>5</v>
      </c>
      <c r="CV1" s="130">
        <f t="shared" si="1"/>
        <v>5</v>
      </c>
      <c r="CW1" s="130">
        <f t="shared" si="1"/>
        <v>5</v>
      </c>
      <c r="CX1" s="130">
        <f t="shared" si="1"/>
        <v>6</v>
      </c>
      <c r="CY1" s="130">
        <f t="shared" si="1"/>
        <v>6</v>
      </c>
      <c r="CZ1" s="130">
        <f t="shared" si="1"/>
        <v>6</v>
      </c>
      <c r="DA1" s="130">
        <f t="shared" si="1"/>
        <v>6</v>
      </c>
      <c r="DB1" s="130">
        <f t="shared" si="1"/>
        <v>6</v>
      </c>
      <c r="DC1" s="130">
        <f t="shared" si="1"/>
        <v>6</v>
      </c>
      <c r="DD1" s="130">
        <f t="shared" si="1"/>
        <v>6</v>
      </c>
      <c r="DE1" s="130">
        <f t="shared" si="1"/>
        <v>7</v>
      </c>
      <c r="DF1" s="130">
        <f t="shared" si="1"/>
        <v>7</v>
      </c>
      <c r="DG1" s="130">
        <f t="shared" si="1"/>
        <v>7</v>
      </c>
      <c r="DH1" s="130">
        <f t="shared" si="1"/>
        <v>7</v>
      </c>
      <c r="DI1" s="130">
        <f t="shared" si="1"/>
        <v>7</v>
      </c>
      <c r="DJ1" s="130">
        <f t="shared" si="1"/>
        <v>7</v>
      </c>
      <c r="DK1" s="130">
        <f t="shared" si="1"/>
        <v>7</v>
      </c>
      <c r="DL1" s="130">
        <f t="shared" si="1"/>
        <v>8</v>
      </c>
      <c r="DM1" s="130">
        <f t="shared" si="1"/>
        <v>8</v>
      </c>
      <c r="DN1" s="130">
        <f t="shared" si="1"/>
        <v>8</v>
      </c>
      <c r="DO1" s="130">
        <f t="shared" si="1"/>
        <v>8</v>
      </c>
      <c r="DP1" s="130">
        <f t="shared" si="1"/>
        <v>8</v>
      </c>
      <c r="DQ1" s="130">
        <f t="shared" si="1"/>
        <v>8</v>
      </c>
      <c r="DR1" s="130">
        <f t="shared" si="1"/>
        <v>8</v>
      </c>
      <c r="DS1" s="130">
        <f t="shared" si="1"/>
        <v>9</v>
      </c>
      <c r="DT1" s="130">
        <f t="shared" si="1"/>
        <v>9</v>
      </c>
      <c r="DU1" s="130">
        <f t="shared" si="1"/>
        <v>9</v>
      </c>
      <c r="DV1" s="130">
        <f t="shared" si="1"/>
        <v>9</v>
      </c>
      <c r="DW1" s="130">
        <f t="shared" si="1"/>
        <v>9</v>
      </c>
      <c r="DX1" s="130">
        <f t="shared" si="1"/>
        <v>9</v>
      </c>
      <c r="DY1" s="130">
        <f t="shared" si="1"/>
        <v>9</v>
      </c>
      <c r="DZ1" s="130">
        <f t="shared" si="1"/>
        <v>10</v>
      </c>
      <c r="EA1" s="130">
        <f t="shared" si="1"/>
        <v>10</v>
      </c>
      <c r="EB1" s="130">
        <f t="shared" si="1"/>
        <v>10</v>
      </c>
      <c r="EC1" s="130">
        <f t="shared" si="1"/>
        <v>10</v>
      </c>
      <c r="ED1" s="130">
        <f t="shared" si="1"/>
        <v>10</v>
      </c>
      <c r="EE1" s="130">
        <f t="shared" si="1"/>
        <v>10</v>
      </c>
      <c r="EF1" s="130">
        <f t="shared" si="1"/>
        <v>10</v>
      </c>
      <c r="EG1" s="130">
        <f t="shared" ref="EG1:GR1" si="2">WEEKNUM(EG3,16)</f>
        <v>11</v>
      </c>
      <c r="EH1" s="130">
        <f t="shared" si="2"/>
        <v>11</v>
      </c>
      <c r="EI1" s="130">
        <f t="shared" si="2"/>
        <v>11</v>
      </c>
      <c r="EJ1" s="130">
        <f t="shared" si="2"/>
        <v>11</v>
      </c>
      <c r="EK1" s="130">
        <f t="shared" si="2"/>
        <v>11</v>
      </c>
      <c r="EL1" s="130">
        <f t="shared" si="2"/>
        <v>11</v>
      </c>
      <c r="EM1" s="130">
        <f t="shared" si="2"/>
        <v>11</v>
      </c>
      <c r="EN1" s="130">
        <f t="shared" si="2"/>
        <v>12</v>
      </c>
      <c r="EO1" s="130">
        <f t="shared" si="2"/>
        <v>12</v>
      </c>
      <c r="EP1" s="130">
        <f t="shared" si="2"/>
        <v>12</v>
      </c>
      <c r="EQ1" s="130">
        <f t="shared" si="2"/>
        <v>12</v>
      </c>
      <c r="ER1" s="130">
        <f t="shared" si="2"/>
        <v>12</v>
      </c>
      <c r="ES1" s="130">
        <f t="shared" si="2"/>
        <v>12</v>
      </c>
      <c r="ET1" s="130">
        <f t="shared" si="2"/>
        <v>12</v>
      </c>
      <c r="EU1" s="130">
        <f t="shared" si="2"/>
        <v>13</v>
      </c>
      <c r="EV1" s="130">
        <f t="shared" si="2"/>
        <v>13</v>
      </c>
      <c r="EW1" s="130">
        <f t="shared" si="2"/>
        <v>13</v>
      </c>
      <c r="EX1" s="130">
        <f t="shared" si="2"/>
        <v>13</v>
      </c>
      <c r="EY1" s="130">
        <f t="shared" si="2"/>
        <v>13</v>
      </c>
      <c r="EZ1" s="130">
        <f t="shared" si="2"/>
        <v>13</v>
      </c>
      <c r="FA1" s="130">
        <f t="shared" si="2"/>
        <v>13</v>
      </c>
      <c r="FB1" s="130">
        <f t="shared" si="2"/>
        <v>14</v>
      </c>
      <c r="FC1" s="130">
        <f t="shared" si="2"/>
        <v>14</v>
      </c>
      <c r="FD1" s="130">
        <f t="shared" si="2"/>
        <v>14</v>
      </c>
      <c r="FE1" s="130">
        <f t="shared" si="2"/>
        <v>14</v>
      </c>
      <c r="FF1" s="130">
        <f t="shared" si="2"/>
        <v>14</v>
      </c>
      <c r="FG1" s="130">
        <f t="shared" si="2"/>
        <v>14</v>
      </c>
      <c r="FH1" s="130">
        <f t="shared" si="2"/>
        <v>14</v>
      </c>
      <c r="FI1" s="130">
        <f t="shared" si="2"/>
        <v>15</v>
      </c>
      <c r="FJ1" s="130">
        <f t="shared" si="2"/>
        <v>15</v>
      </c>
      <c r="FK1" s="130">
        <f t="shared" si="2"/>
        <v>15</v>
      </c>
      <c r="FL1" s="130">
        <f t="shared" si="2"/>
        <v>15</v>
      </c>
      <c r="FM1" s="130">
        <f t="shared" si="2"/>
        <v>15</v>
      </c>
      <c r="FN1" s="130">
        <f t="shared" si="2"/>
        <v>15</v>
      </c>
      <c r="FO1" s="130">
        <f t="shared" si="2"/>
        <v>15</v>
      </c>
      <c r="FP1" s="130">
        <f t="shared" si="2"/>
        <v>16</v>
      </c>
      <c r="FQ1" s="130">
        <f t="shared" si="2"/>
        <v>16</v>
      </c>
      <c r="FR1" s="130">
        <f t="shared" si="2"/>
        <v>16</v>
      </c>
      <c r="FS1" s="130">
        <f t="shared" si="2"/>
        <v>16</v>
      </c>
      <c r="FT1" s="130">
        <f t="shared" si="2"/>
        <v>16</v>
      </c>
      <c r="FU1" s="130">
        <f t="shared" si="2"/>
        <v>16</v>
      </c>
      <c r="FV1" s="130">
        <f t="shared" si="2"/>
        <v>16</v>
      </c>
      <c r="FW1" s="130">
        <f t="shared" si="2"/>
        <v>17</v>
      </c>
      <c r="FX1" s="130">
        <f t="shared" si="2"/>
        <v>17</v>
      </c>
      <c r="FY1" s="130">
        <f t="shared" si="2"/>
        <v>17</v>
      </c>
      <c r="FZ1" s="130">
        <f t="shared" si="2"/>
        <v>17</v>
      </c>
      <c r="GA1" s="130">
        <f t="shared" si="2"/>
        <v>17</v>
      </c>
      <c r="GB1" s="130">
        <f t="shared" si="2"/>
        <v>17</v>
      </c>
      <c r="GC1" s="130">
        <f t="shared" si="2"/>
        <v>17</v>
      </c>
      <c r="GD1" s="130">
        <f t="shared" si="2"/>
        <v>18</v>
      </c>
      <c r="GE1" s="130">
        <f t="shared" si="2"/>
        <v>18</v>
      </c>
      <c r="GF1" s="130">
        <f t="shared" si="2"/>
        <v>18</v>
      </c>
      <c r="GG1" s="130">
        <f t="shared" si="2"/>
        <v>18</v>
      </c>
      <c r="GH1" s="130">
        <f t="shared" si="2"/>
        <v>18</v>
      </c>
      <c r="GI1" s="130">
        <f t="shared" si="2"/>
        <v>18</v>
      </c>
      <c r="GJ1" s="130">
        <f t="shared" si="2"/>
        <v>18</v>
      </c>
      <c r="GK1" s="130">
        <f t="shared" si="2"/>
        <v>19</v>
      </c>
      <c r="GL1" s="130">
        <f t="shared" si="2"/>
        <v>19</v>
      </c>
      <c r="GM1" s="130">
        <f t="shared" si="2"/>
        <v>19</v>
      </c>
      <c r="GN1" s="130">
        <f t="shared" si="2"/>
        <v>19</v>
      </c>
      <c r="GO1" s="130">
        <f t="shared" si="2"/>
        <v>19</v>
      </c>
      <c r="GP1" s="130">
        <f t="shared" si="2"/>
        <v>19</v>
      </c>
      <c r="GQ1" s="130">
        <f t="shared" si="2"/>
        <v>19</v>
      </c>
      <c r="GR1" s="130">
        <f t="shared" si="2"/>
        <v>20</v>
      </c>
      <c r="GS1" s="130">
        <f t="shared" ref="GS1:JD1" si="3">WEEKNUM(GS3,16)</f>
        <v>20</v>
      </c>
      <c r="GT1" s="130">
        <f t="shared" si="3"/>
        <v>20</v>
      </c>
      <c r="GU1" s="130">
        <f t="shared" si="3"/>
        <v>20</v>
      </c>
      <c r="GV1" s="130">
        <f t="shared" si="3"/>
        <v>20</v>
      </c>
      <c r="GW1" s="130">
        <f t="shared" si="3"/>
        <v>20</v>
      </c>
      <c r="GX1" s="130">
        <f t="shared" si="3"/>
        <v>20</v>
      </c>
      <c r="GY1" s="130">
        <f t="shared" si="3"/>
        <v>21</v>
      </c>
      <c r="GZ1" s="130">
        <f t="shared" si="3"/>
        <v>21</v>
      </c>
      <c r="HA1" s="130">
        <f t="shared" si="3"/>
        <v>21</v>
      </c>
      <c r="HB1" s="130">
        <f t="shared" si="3"/>
        <v>21</v>
      </c>
      <c r="HC1" s="130">
        <f t="shared" si="3"/>
        <v>21</v>
      </c>
      <c r="HD1" s="130">
        <f t="shared" si="3"/>
        <v>21</v>
      </c>
      <c r="HE1" s="130">
        <f t="shared" si="3"/>
        <v>21</v>
      </c>
      <c r="HF1" s="130">
        <f t="shared" si="3"/>
        <v>22</v>
      </c>
      <c r="HG1" s="130">
        <f t="shared" si="3"/>
        <v>22</v>
      </c>
      <c r="HH1" s="130">
        <f t="shared" si="3"/>
        <v>22</v>
      </c>
      <c r="HI1" s="130">
        <f t="shared" si="3"/>
        <v>22</v>
      </c>
      <c r="HJ1" s="130">
        <f t="shared" si="3"/>
        <v>22</v>
      </c>
      <c r="HK1" s="130">
        <f t="shared" si="3"/>
        <v>22</v>
      </c>
      <c r="HL1" s="130">
        <f t="shared" si="3"/>
        <v>22</v>
      </c>
      <c r="HM1" s="130">
        <f t="shared" si="3"/>
        <v>23</v>
      </c>
      <c r="HN1" s="130">
        <f t="shared" si="3"/>
        <v>23</v>
      </c>
      <c r="HO1" s="130">
        <f t="shared" si="3"/>
        <v>23</v>
      </c>
      <c r="HP1" s="130">
        <f t="shared" si="3"/>
        <v>23</v>
      </c>
      <c r="HQ1" s="130">
        <f t="shared" si="3"/>
        <v>23</v>
      </c>
      <c r="HR1" s="130">
        <f t="shared" si="3"/>
        <v>23</v>
      </c>
      <c r="HS1" s="130">
        <f t="shared" si="3"/>
        <v>23</v>
      </c>
      <c r="HT1" s="130">
        <f t="shared" si="3"/>
        <v>24</v>
      </c>
      <c r="HU1" s="130">
        <f t="shared" si="3"/>
        <v>24</v>
      </c>
      <c r="HV1" s="130">
        <f t="shared" si="3"/>
        <v>24</v>
      </c>
      <c r="HW1" s="130">
        <f t="shared" si="3"/>
        <v>24</v>
      </c>
      <c r="HX1" s="130">
        <f t="shared" si="3"/>
        <v>24</v>
      </c>
      <c r="HY1" s="130">
        <f t="shared" si="3"/>
        <v>24</v>
      </c>
      <c r="HZ1" s="130">
        <f t="shared" si="3"/>
        <v>24</v>
      </c>
      <c r="IA1" s="130">
        <f t="shared" si="3"/>
        <v>25</v>
      </c>
      <c r="IB1" s="130">
        <f t="shared" si="3"/>
        <v>25</v>
      </c>
      <c r="IC1" s="130">
        <f t="shared" si="3"/>
        <v>25</v>
      </c>
      <c r="ID1" s="130">
        <f t="shared" si="3"/>
        <v>25</v>
      </c>
      <c r="IE1" s="130">
        <f t="shared" si="3"/>
        <v>25</v>
      </c>
      <c r="IF1" s="130">
        <f t="shared" si="3"/>
        <v>25</v>
      </c>
      <c r="IG1" s="130">
        <f t="shared" si="3"/>
        <v>25</v>
      </c>
      <c r="IH1" s="130">
        <f t="shared" si="3"/>
        <v>26</v>
      </c>
      <c r="II1" s="130">
        <f t="shared" si="3"/>
        <v>26</v>
      </c>
      <c r="IJ1" s="130">
        <f t="shared" si="3"/>
        <v>26</v>
      </c>
      <c r="IK1" s="130">
        <f t="shared" si="3"/>
        <v>26</v>
      </c>
      <c r="IL1" s="130">
        <f t="shared" si="3"/>
        <v>26</v>
      </c>
      <c r="IM1" s="130">
        <f t="shared" si="3"/>
        <v>26</v>
      </c>
      <c r="IN1" s="130">
        <f t="shared" si="3"/>
        <v>26</v>
      </c>
      <c r="IO1" s="130">
        <f t="shared" si="3"/>
        <v>27</v>
      </c>
      <c r="IP1" s="130">
        <f t="shared" si="3"/>
        <v>27</v>
      </c>
      <c r="IQ1" s="130">
        <f t="shared" si="3"/>
        <v>27</v>
      </c>
      <c r="IR1" s="130">
        <f t="shared" si="3"/>
        <v>27</v>
      </c>
      <c r="IS1" s="130">
        <f t="shared" si="3"/>
        <v>27</v>
      </c>
      <c r="IT1" s="130">
        <f t="shared" si="3"/>
        <v>27</v>
      </c>
      <c r="IU1" s="130">
        <f t="shared" si="3"/>
        <v>27</v>
      </c>
      <c r="IV1" s="130">
        <f t="shared" si="3"/>
        <v>28</v>
      </c>
      <c r="IW1" s="130">
        <f t="shared" si="3"/>
        <v>28</v>
      </c>
      <c r="IX1" s="130">
        <f t="shared" si="3"/>
        <v>28</v>
      </c>
      <c r="IY1" s="130">
        <f t="shared" si="3"/>
        <v>28</v>
      </c>
      <c r="IZ1" s="130">
        <f t="shared" si="3"/>
        <v>28</v>
      </c>
      <c r="JA1" s="130">
        <f t="shared" si="3"/>
        <v>28</v>
      </c>
      <c r="JB1" s="130">
        <f t="shared" si="3"/>
        <v>28</v>
      </c>
      <c r="JC1" s="130">
        <f t="shared" si="3"/>
        <v>29</v>
      </c>
      <c r="JD1" s="130">
        <f t="shared" si="3"/>
        <v>29</v>
      </c>
      <c r="JE1" s="130">
        <f t="shared" ref="JE1:LP1" si="4">WEEKNUM(JE3,16)</f>
        <v>29</v>
      </c>
      <c r="JF1" s="130">
        <f t="shared" si="4"/>
        <v>29</v>
      </c>
      <c r="JG1" s="130">
        <f t="shared" si="4"/>
        <v>29</v>
      </c>
      <c r="JH1" s="130">
        <f t="shared" si="4"/>
        <v>29</v>
      </c>
      <c r="JI1" s="130">
        <f t="shared" si="4"/>
        <v>29</v>
      </c>
      <c r="JJ1" s="130">
        <f t="shared" si="4"/>
        <v>30</v>
      </c>
      <c r="JK1" s="130">
        <f t="shared" si="4"/>
        <v>30</v>
      </c>
      <c r="JL1" s="130">
        <f t="shared" si="4"/>
        <v>30</v>
      </c>
      <c r="JM1" s="130">
        <f t="shared" si="4"/>
        <v>30</v>
      </c>
      <c r="JN1" s="130">
        <f t="shared" si="4"/>
        <v>30</v>
      </c>
      <c r="JO1" s="130">
        <f t="shared" si="4"/>
        <v>30</v>
      </c>
      <c r="JP1" s="130">
        <f t="shared" si="4"/>
        <v>30</v>
      </c>
      <c r="JQ1" s="130">
        <f t="shared" si="4"/>
        <v>31</v>
      </c>
      <c r="JR1" s="130">
        <f t="shared" si="4"/>
        <v>31</v>
      </c>
      <c r="JS1" s="130">
        <f t="shared" si="4"/>
        <v>31</v>
      </c>
      <c r="JT1" s="130">
        <f t="shared" si="4"/>
        <v>31</v>
      </c>
      <c r="JU1" s="130">
        <f t="shared" si="4"/>
        <v>31</v>
      </c>
      <c r="JV1" s="130">
        <f t="shared" si="4"/>
        <v>31</v>
      </c>
      <c r="JW1" s="130">
        <f t="shared" si="4"/>
        <v>31</v>
      </c>
      <c r="JX1" s="130">
        <f t="shared" si="4"/>
        <v>32</v>
      </c>
      <c r="JY1" s="130">
        <f t="shared" si="4"/>
        <v>32</v>
      </c>
      <c r="JZ1" s="130">
        <f t="shared" si="4"/>
        <v>32</v>
      </c>
      <c r="KA1" s="130">
        <f t="shared" si="4"/>
        <v>32</v>
      </c>
      <c r="KB1" s="130">
        <f t="shared" si="4"/>
        <v>32</v>
      </c>
      <c r="KC1" s="130">
        <f t="shared" si="4"/>
        <v>32</v>
      </c>
      <c r="KD1" s="130">
        <f t="shared" si="4"/>
        <v>32</v>
      </c>
      <c r="KE1" s="130">
        <f t="shared" si="4"/>
        <v>33</v>
      </c>
      <c r="KF1" s="130">
        <f t="shared" si="4"/>
        <v>33</v>
      </c>
      <c r="KG1" s="130">
        <f t="shared" si="4"/>
        <v>33</v>
      </c>
      <c r="KH1" s="130">
        <f t="shared" si="4"/>
        <v>33</v>
      </c>
      <c r="KI1" s="130">
        <f t="shared" si="4"/>
        <v>33</v>
      </c>
      <c r="KJ1" s="130">
        <f t="shared" si="4"/>
        <v>33</v>
      </c>
      <c r="KK1" s="130">
        <f t="shared" si="4"/>
        <v>33</v>
      </c>
      <c r="KL1" s="130">
        <f t="shared" si="4"/>
        <v>34</v>
      </c>
      <c r="KM1" s="130">
        <f t="shared" si="4"/>
        <v>34</v>
      </c>
      <c r="KN1" s="130">
        <f t="shared" si="4"/>
        <v>34</v>
      </c>
      <c r="KO1" s="130">
        <f t="shared" si="4"/>
        <v>34</v>
      </c>
      <c r="KP1" s="130">
        <f t="shared" si="4"/>
        <v>34</v>
      </c>
      <c r="KQ1" s="130">
        <f t="shared" si="4"/>
        <v>34</v>
      </c>
      <c r="KR1" s="130">
        <f t="shared" si="4"/>
        <v>34</v>
      </c>
      <c r="KS1" s="130">
        <f t="shared" si="4"/>
        <v>35</v>
      </c>
      <c r="KT1" s="130">
        <f t="shared" si="4"/>
        <v>35</v>
      </c>
      <c r="KU1" s="130">
        <f t="shared" si="4"/>
        <v>35</v>
      </c>
      <c r="KV1" s="130">
        <f t="shared" si="4"/>
        <v>35</v>
      </c>
      <c r="KW1" s="130">
        <f t="shared" si="4"/>
        <v>35</v>
      </c>
      <c r="KX1" s="130">
        <f t="shared" si="4"/>
        <v>35</v>
      </c>
      <c r="KY1" s="130">
        <f t="shared" si="4"/>
        <v>35</v>
      </c>
      <c r="KZ1" s="130">
        <f t="shared" si="4"/>
        <v>36</v>
      </c>
      <c r="LA1" s="130">
        <f t="shared" si="4"/>
        <v>36</v>
      </c>
      <c r="LB1" s="130">
        <f t="shared" si="4"/>
        <v>36</v>
      </c>
      <c r="LC1" s="130">
        <f t="shared" si="4"/>
        <v>36</v>
      </c>
      <c r="LD1" s="130">
        <f t="shared" si="4"/>
        <v>36</v>
      </c>
      <c r="LE1" s="130">
        <f t="shared" si="4"/>
        <v>36</v>
      </c>
      <c r="LF1" s="130">
        <f t="shared" si="4"/>
        <v>36</v>
      </c>
      <c r="LG1" s="130">
        <f t="shared" si="4"/>
        <v>37</v>
      </c>
      <c r="LH1" s="130">
        <f t="shared" si="4"/>
        <v>37</v>
      </c>
      <c r="LI1" s="130">
        <f t="shared" si="4"/>
        <v>37</v>
      </c>
      <c r="LJ1" s="130">
        <f t="shared" si="4"/>
        <v>37</v>
      </c>
      <c r="LK1" s="130">
        <f t="shared" si="4"/>
        <v>37</v>
      </c>
      <c r="LL1" s="130">
        <f t="shared" si="4"/>
        <v>37</v>
      </c>
      <c r="LM1" s="130">
        <f t="shared" si="4"/>
        <v>37</v>
      </c>
      <c r="LN1" s="130">
        <f t="shared" si="4"/>
        <v>38</v>
      </c>
      <c r="LO1" s="130">
        <f t="shared" si="4"/>
        <v>38</v>
      </c>
      <c r="LP1" s="130">
        <f t="shared" si="4"/>
        <v>38</v>
      </c>
      <c r="LQ1" s="130">
        <f t="shared" ref="LQ1:NJ1" si="5">WEEKNUM(LQ3,16)</f>
        <v>38</v>
      </c>
      <c r="LR1" s="130">
        <f t="shared" si="5"/>
        <v>38</v>
      </c>
      <c r="LS1" s="130">
        <f t="shared" si="5"/>
        <v>38</v>
      </c>
      <c r="LT1" s="130">
        <f t="shared" si="5"/>
        <v>38</v>
      </c>
      <c r="LU1" s="130">
        <f t="shared" si="5"/>
        <v>39</v>
      </c>
      <c r="LV1" s="130">
        <f t="shared" si="5"/>
        <v>39</v>
      </c>
      <c r="LW1" s="130">
        <f t="shared" si="5"/>
        <v>39</v>
      </c>
      <c r="LX1" s="130">
        <f t="shared" si="5"/>
        <v>39</v>
      </c>
      <c r="LY1" s="130">
        <f t="shared" si="5"/>
        <v>39</v>
      </c>
      <c r="LZ1" s="130">
        <f t="shared" si="5"/>
        <v>39</v>
      </c>
      <c r="MA1" s="130">
        <f t="shared" si="5"/>
        <v>39</v>
      </c>
      <c r="MB1" s="130">
        <f t="shared" si="5"/>
        <v>40</v>
      </c>
      <c r="MC1" s="130">
        <f t="shared" si="5"/>
        <v>40</v>
      </c>
      <c r="MD1" s="130">
        <f t="shared" si="5"/>
        <v>40</v>
      </c>
      <c r="ME1" s="130">
        <f t="shared" si="5"/>
        <v>40</v>
      </c>
      <c r="MF1" s="130">
        <f t="shared" si="5"/>
        <v>40</v>
      </c>
      <c r="MG1" s="130">
        <f t="shared" si="5"/>
        <v>40</v>
      </c>
      <c r="MH1" s="130">
        <f t="shared" si="5"/>
        <v>40</v>
      </c>
      <c r="MI1" s="130">
        <f t="shared" si="5"/>
        <v>41</v>
      </c>
      <c r="MJ1" s="130">
        <f t="shared" si="5"/>
        <v>41</v>
      </c>
      <c r="MK1" s="130">
        <f t="shared" si="5"/>
        <v>41</v>
      </c>
      <c r="ML1" s="130">
        <f t="shared" si="5"/>
        <v>41</v>
      </c>
      <c r="MM1" s="130">
        <f t="shared" si="5"/>
        <v>41</v>
      </c>
      <c r="MN1" s="130">
        <f t="shared" si="5"/>
        <v>41</v>
      </c>
      <c r="MO1" s="130">
        <f t="shared" si="5"/>
        <v>41</v>
      </c>
      <c r="MP1" s="130">
        <f t="shared" si="5"/>
        <v>42</v>
      </c>
      <c r="MQ1" s="130">
        <f t="shared" si="5"/>
        <v>42</v>
      </c>
      <c r="MR1" s="130">
        <f t="shared" si="5"/>
        <v>42</v>
      </c>
      <c r="MS1" s="130">
        <f t="shared" si="5"/>
        <v>42</v>
      </c>
      <c r="MT1" s="130">
        <f t="shared" si="5"/>
        <v>42</v>
      </c>
      <c r="MU1" s="130">
        <f t="shared" si="5"/>
        <v>42</v>
      </c>
      <c r="MV1" s="130">
        <f t="shared" si="5"/>
        <v>42</v>
      </c>
      <c r="MW1" s="130">
        <f t="shared" si="5"/>
        <v>43</v>
      </c>
      <c r="MX1" s="130">
        <f t="shared" si="5"/>
        <v>43</v>
      </c>
      <c r="MY1" s="130">
        <f t="shared" si="5"/>
        <v>43</v>
      </c>
      <c r="MZ1" s="130">
        <f t="shared" si="5"/>
        <v>43</v>
      </c>
      <c r="NA1" s="130">
        <f t="shared" si="5"/>
        <v>43</v>
      </c>
      <c r="NB1" s="130">
        <f t="shared" si="5"/>
        <v>43</v>
      </c>
      <c r="NC1" s="130">
        <f t="shared" si="5"/>
        <v>43</v>
      </c>
      <c r="ND1" s="130">
        <f t="shared" si="5"/>
        <v>44</v>
      </c>
      <c r="NE1" s="130">
        <f t="shared" si="5"/>
        <v>44</v>
      </c>
      <c r="NF1" s="130">
        <f t="shared" si="5"/>
        <v>44</v>
      </c>
      <c r="NG1" s="130">
        <f t="shared" si="5"/>
        <v>44</v>
      </c>
      <c r="NH1" s="130">
        <f t="shared" si="5"/>
        <v>44</v>
      </c>
      <c r="NI1" s="130">
        <f t="shared" si="5"/>
        <v>44</v>
      </c>
      <c r="NJ1" s="130">
        <f t="shared" si="5"/>
        <v>44</v>
      </c>
    </row>
    <row r="2" spans="1:399" x14ac:dyDescent="0.3">
      <c r="H2" s="130">
        <f t="shared" ref="H2:BT2" si="6">MONTH(H3)</f>
        <v>11</v>
      </c>
      <c r="I2" s="130">
        <f t="shared" si="6"/>
        <v>11</v>
      </c>
      <c r="J2" s="130">
        <f t="shared" si="6"/>
        <v>11</v>
      </c>
      <c r="K2" s="130">
        <f t="shared" si="6"/>
        <v>11</v>
      </c>
      <c r="L2" s="130">
        <f t="shared" si="6"/>
        <v>11</v>
      </c>
      <c r="M2" s="130">
        <f t="shared" si="6"/>
        <v>11</v>
      </c>
      <c r="N2" s="130">
        <f t="shared" si="6"/>
        <v>11</v>
      </c>
      <c r="O2" s="130">
        <f t="shared" si="6"/>
        <v>11</v>
      </c>
      <c r="P2" s="130">
        <f t="shared" si="6"/>
        <v>11</v>
      </c>
      <c r="Q2" s="130">
        <f t="shared" si="6"/>
        <v>11</v>
      </c>
      <c r="R2" s="130">
        <f t="shared" si="6"/>
        <v>11</v>
      </c>
      <c r="S2" s="130">
        <f t="shared" si="6"/>
        <v>11</v>
      </c>
      <c r="T2" s="130">
        <f t="shared" si="6"/>
        <v>11</v>
      </c>
      <c r="U2" s="130">
        <f t="shared" si="6"/>
        <v>11</v>
      </c>
      <c r="V2" s="130">
        <f t="shared" si="6"/>
        <v>11</v>
      </c>
      <c r="W2" s="130">
        <f t="shared" si="6"/>
        <v>11</v>
      </c>
      <c r="X2" s="130">
        <f t="shared" si="6"/>
        <v>11</v>
      </c>
      <c r="Y2" s="130">
        <f t="shared" si="6"/>
        <v>11</v>
      </c>
      <c r="Z2" s="130">
        <f t="shared" si="6"/>
        <v>11</v>
      </c>
      <c r="AA2" s="130">
        <f t="shared" si="6"/>
        <v>11</v>
      </c>
      <c r="AB2" s="130">
        <f t="shared" si="6"/>
        <v>11</v>
      </c>
      <c r="AC2" s="130">
        <f t="shared" si="6"/>
        <v>11</v>
      </c>
      <c r="AD2" s="130">
        <f t="shared" si="6"/>
        <v>11</v>
      </c>
      <c r="AE2" s="130">
        <f t="shared" si="6"/>
        <v>11</v>
      </c>
      <c r="AF2" s="130">
        <f t="shared" si="6"/>
        <v>11</v>
      </c>
      <c r="AG2" s="130">
        <f t="shared" si="6"/>
        <v>11</v>
      </c>
      <c r="AH2" s="130">
        <f t="shared" si="6"/>
        <v>11</v>
      </c>
      <c r="AI2" s="130">
        <f t="shared" si="6"/>
        <v>11</v>
      </c>
      <c r="AJ2" s="130">
        <f t="shared" si="6"/>
        <v>11</v>
      </c>
      <c r="AK2" s="130">
        <f t="shared" si="6"/>
        <v>11</v>
      </c>
      <c r="AL2" s="130">
        <f t="shared" si="6"/>
        <v>12</v>
      </c>
      <c r="AM2" s="130">
        <f t="shared" si="6"/>
        <v>12</v>
      </c>
      <c r="AN2" s="130">
        <f t="shared" si="6"/>
        <v>12</v>
      </c>
      <c r="AO2" s="130">
        <f t="shared" si="6"/>
        <v>12</v>
      </c>
      <c r="AP2" s="130">
        <f t="shared" si="6"/>
        <v>12</v>
      </c>
      <c r="AQ2" s="130">
        <f t="shared" si="6"/>
        <v>12</v>
      </c>
      <c r="AR2" s="130">
        <f t="shared" si="6"/>
        <v>12</v>
      </c>
      <c r="AS2" s="130">
        <f t="shared" si="6"/>
        <v>12</v>
      </c>
      <c r="AT2" s="130">
        <f t="shared" si="6"/>
        <v>12</v>
      </c>
      <c r="AU2" s="130">
        <f t="shared" si="6"/>
        <v>12</v>
      </c>
      <c r="AV2" s="130">
        <f t="shared" si="6"/>
        <v>12</v>
      </c>
      <c r="AW2" s="130">
        <f t="shared" si="6"/>
        <v>12</v>
      </c>
      <c r="AX2" s="130">
        <f t="shared" si="6"/>
        <v>12</v>
      </c>
      <c r="AY2" s="130">
        <f t="shared" si="6"/>
        <v>12</v>
      </c>
      <c r="AZ2" s="130">
        <f t="shared" si="6"/>
        <v>12</v>
      </c>
      <c r="BA2" s="130">
        <f t="shared" si="6"/>
        <v>12</v>
      </c>
      <c r="BB2" s="130">
        <f t="shared" si="6"/>
        <v>12</v>
      </c>
      <c r="BC2" s="130">
        <f t="shared" si="6"/>
        <v>12</v>
      </c>
      <c r="BD2" s="130">
        <f t="shared" si="6"/>
        <v>12</v>
      </c>
      <c r="BE2" s="130">
        <f t="shared" si="6"/>
        <v>12</v>
      </c>
      <c r="BF2" s="130">
        <f t="shared" si="6"/>
        <v>12</v>
      </c>
      <c r="BG2" s="130">
        <f t="shared" si="6"/>
        <v>12</v>
      </c>
      <c r="BH2" s="130">
        <f t="shared" si="6"/>
        <v>12</v>
      </c>
      <c r="BI2" s="130">
        <f t="shared" si="6"/>
        <v>12</v>
      </c>
      <c r="BJ2" s="130">
        <f t="shared" si="6"/>
        <v>12</v>
      </c>
      <c r="BK2" s="130">
        <f t="shared" si="6"/>
        <v>12</v>
      </c>
      <c r="BL2" s="130">
        <f t="shared" si="6"/>
        <v>12</v>
      </c>
      <c r="BM2" s="130">
        <f t="shared" si="6"/>
        <v>12</v>
      </c>
      <c r="BN2" s="130">
        <f t="shared" si="6"/>
        <v>12</v>
      </c>
      <c r="BO2" s="130">
        <f t="shared" si="6"/>
        <v>12</v>
      </c>
      <c r="BP2" s="130">
        <f t="shared" si="6"/>
        <v>12</v>
      </c>
      <c r="BQ2" s="130">
        <f t="shared" si="6"/>
        <v>1</v>
      </c>
      <c r="BR2" s="130">
        <f t="shared" si="6"/>
        <v>1</v>
      </c>
      <c r="BS2" s="130">
        <f t="shared" si="6"/>
        <v>1</v>
      </c>
      <c r="BT2" s="130">
        <f t="shared" si="6"/>
        <v>1</v>
      </c>
      <c r="BU2" s="130">
        <f t="shared" ref="BU2:EF2" si="7">MONTH(BU3)</f>
        <v>1</v>
      </c>
      <c r="BV2" s="130">
        <f t="shared" si="7"/>
        <v>1</v>
      </c>
      <c r="BW2" s="130">
        <f t="shared" si="7"/>
        <v>1</v>
      </c>
      <c r="BX2" s="130">
        <f t="shared" si="7"/>
        <v>1</v>
      </c>
      <c r="BY2" s="130">
        <f t="shared" si="7"/>
        <v>1</v>
      </c>
      <c r="BZ2" s="130">
        <f t="shared" si="7"/>
        <v>1</v>
      </c>
      <c r="CA2" s="130">
        <f t="shared" si="7"/>
        <v>1</v>
      </c>
      <c r="CB2" s="130">
        <f t="shared" si="7"/>
        <v>1</v>
      </c>
      <c r="CC2" s="130">
        <f t="shared" si="7"/>
        <v>1</v>
      </c>
      <c r="CD2" s="130">
        <f t="shared" si="7"/>
        <v>1</v>
      </c>
      <c r="CE2" s="130">
        <f t="shared" si="7"/>
        <v>1</v>
      </c>
      <c r="CF2" s="130">
        <f t="shared" si="7"/>
        <v>1</v>
      </c>
      <c r="CG2" s="130">
        <f t="shared" si="7"/>
        <v>1</v>
      </c>
      <c r="CH2" s="130">
        <f t="shared" si="7"/>
        <v>1</v>
      </c>
      <c r="CI2" s="130">
        <f t="shared" si="7"/>
        <v>1</v>
      </c>
      <c r="CJ2" s="130">
        <f t="shared" si="7"/>
        <v>1</v>
      </c>
      <c r="CK2" s="130">
        <f t="shared" si="7"/>
        <v>1</v>
      </c>
      <c r="CL2" s="130">
        <f t="shared" si="7"/>
        <v>1</v>
      </c>
      <c r="CM2" s="130">
        <f t="shared" si="7"/>
        <v>1</v>
      </c>
      <c r="CN2" s="130">
        <f t="shared" si="7"/>
        <v>1</v>
      </c>
      <c r="CO2" s="130">
        <f t="shared" si="7"/>
        <v>1</v>
      </c>
      <c r="CP2" s="130">
        <f t="shared" si="7"/>
        <v>1</v>
      </c>
      <c r="CQ2" s="130">
        <f t="shared" si="7"/>
        <v>1</v>
      </c>
      <c r="CR2" s="130">
        <f t="shared" si="7"/>
        <v>1</v>
      </c>
      <c r="CS2" s="130">
        <f t="shared" si="7"/>
        <v>1</v>
      </c>
      <c r="CT2" s="130">
        <f t="shared" si="7"/>
        <v>1</v>
      </c>
      <c r="CU2" s="130">
        <f t="shared" si="7"/>
        <v>1</v>
      </c>
      <c r="CV2" s="130">
        <f t="shared" si="7"/>
        <v>2</v>
      </c>
      <c r="CW2" s="130">
        <f t="shared" si="7"/>
        <v>2</v>
      </c>
      <c r="CX2" s="130">
        <f t="shared" si="7"/>
        <v>2</v>
      </c>
      <c r="CY2" s="130">
        <f t="shared" si="7"/>
        <v>2</v>
      </c>
      <c r="CZ2" s="130">
        <f t="shared" si="7"/>
        <v>2</v>
      </c>
      <c r="DA2" s="130">
        <f t="shared" si="7"/>
        <v>2</v>
      </c>
      <c r="DB2" s="130">
        <f t="shared" si="7"/>
        <v>2</v>
      </c>
      <c r="DC2" s="130">
        <f t="shared" si="7"/>
        <v>2</v>
      </c>
      <c r="DD2" s="130">
        <f t="shared" si="7"/>
        <v>2</v>
      </c>
      <c r="DE2" s="130">
        <f t="shared" si="7"/>
        <v>2</v>
      </c>
      <c r="DF2" s="130">
        <f t="shared" si="7"/>
        <v>2</v>
      </c>
      <c r="DG2" s="130">
        <f t="shared" si="7"/>
        <v>2</v>
      </c>
      <c r="DH2" s="130">
        <f t="shared" si="7"/>
        <v>2</v>
      </c>
      <c r="DI2" s="130">
        <f t="shared" si="7"/>
        <v>2</v>
      </c>
      <c r="DJ2" s="130">
        <f t="shared" si="7"/>
        <v>2</v>
      </c>
      <c r="DK2" s="130">
        <f t="shared" si="7"/>
        <v>2</v>
      </c>
      <c r="DL2" s="130">
        <f t="shared" si="7"/>
        <v>2</v>
      </c>
      <c r="DM2" s="130">
        <f t="shared" si="7"/>
        <v>2</v>
      </c>
      <c r="DN2" s="130">
        <f t="shared" si="7"/>
        <v>2</v>
      </c>
      <c r="DO2" s="130">
        <f t="shared" si="7"/>
        <v>2</v>
      </c>
      <c r="DP2" s="130">
        <f t="shared" si="7"/>
        <v>2</v>
      </c>
      <c r="DQ2" s="130">
        <f t="shared" si="7"/>
        <v>2</v>
      </c>
      <c r="DR2" s="130">
        <f t="shared" si="7"/>
        <v>2</v>
      </c>
      <c r="DS2" s="130">
        <f t="shared" si="7"/>
        <v>2</v>
      </c>
      <c r="DT2" s="130">
        <f t="shared" si="7"/>
        <v>2</v>
      </c>
      <c r="DU2" s="130">
        <f t="shared" si="7"/>
        <v>2</v>
      </c>
      <c r="DV2" s="130">
        <f t="shared" si="7"/>
        <v>2</v>
      </c>
      <c r="DW2" s="130">
        <f t="shared" si="7"/>
        <v>2</v>
      </c>
      <c r="DX2" s="130">
        <f t="shared" si="7"/>
        <v>2</v>
      </c>
      <c r="DY2" s="130">
        <f t="shared" si="7"/>
        <v>3</v>
      </c>
      <c r="DZ2" s="130">
        <f t="shared" si="7"/>
        <v>3</v>
      </c>
      <c r="EA2" s="130">
        <f t="shared" si="7"/>
        <v>3</v>
      </c>
      <c r="EB2" s="130">
        <f t="shared" si="7"/>
        <v>3</v>
      </c>
      <c r="EC2" s="130">
        <f t="shared" si="7"/>
        <v>3</v>
      </c>
      <c r="ED2" s="130">
        <f t="shared" si="7"/>
        <v>3</v>
      </c>
      <c r="EE2" s="130">
        <f t="shared" si="7"/>
        <v>3</v>
      </c>
      <c r="EF2" s="130">
        <f t="shared" si="7"/>
        <v>3</v>
      </c>
      <c r="EG2" s="130">
        <f t="shared" ref="EG2:GR2" si="8">MONTH(EG3)</f>
        <v>3</v>
      </c>
      <c r="EH2" s="130">
        <f t="shared" si="8"/>
        <v>3</v>
      </c>
      <c r="EI2" s="130">
        <f t="shared" si="8"/>
        <v>3</v>
      </c>
      <c r="EJ2" s="130">
        <f t="shared" si="8"/>
        <v>3</v>
      </c>
      <c r="EK2" s="130">
        <f t="shared" si="8"/>
        <v>3</v>
      </c>
      <c r="EL2" s="130">
        <f t="shared" si="8"/>
        <v>3</v>
      </c>
      <c r="EM2" s="130">
        <f t="shared" si="8"/>
        <v>3</v>
      </c>
      <c r="EN2" s="130">
        <f t="shared" si="8"/>
        <v>3</v>
      </c>
      <c r="EO2" s="130">
        <f t="shared" si="8"/>
        <v>3</v>
      </c>
      <c r="EP2" s="130">
        <f t="shared" si="8"/>
        <v>3</v>
      </c>
      <c r="EQ2" s="130">
        <f t="shared" si="8"/>
        <v>3</v>
      </c>
      <c r="ER2" s="130">
        <f t="shared" si="8"/>
        <v>3</v>
      </c>
      <c r="ES2" s="130">
        <f t="shared" si="8"/>
        <v>3</v>
      </c>
      <c r="ET2" s="130">
        <f t="shared" si="8"/>
        <v>3</v>
      </c>
      <c r="EU2" s="130">
        <f t="shared" si="8"/>
        <v>3</v>
      </c>
      <c r="EV2" s="130">
        <f t="shared" si="8"/>
        <v>3</v>
      </c>
      <c r="EW2" s="130">
        <f t="shared" si="8"/>
        <v>3</v>
      </c>
      <c r="EX2" s="130">
        <f t="shared" si="8"/>
        <v>3</v>
      </c>
      <c r="EY2" s="130">
        <f t="shared" si="8"/>
        <v>3</v>
      </c>
      <c r="EZ2" s="130">
        <f t="shared" si="8"/>
        <v>3</v>
      </c>
      <c r="FA2" s="130">
        <f t="shared" si="8"/>
        <v>3</v>
      </c>
      <c r="FB2" s="130">
        <f t="shared" si="8"/>
        <v>3</v>
      </c>
      <c r="FC2" s="130">
        <f t="shared" si="8"/>
        <v>3</v>
      </c>
      <c r="FD2" s="130">
        <f t="shared" si="8"/>
        <v>4</v>
      </c>
      <c r="FE2" s="130">
        <f t="shared" si="8"/>
        <v>4</v>
      </c>
      <c r="FF2" s="130">
        <f t="shared" si="8"/>
        <v>4</v>
      </c>
      <c r="FG2" s="130">
        <f t="shared" si="8"/>
        <v>4</v>
      </c>
      <c r="FH2" s="130">
        <f t="shared" si="8"/>
        <v>4</v>
      </c>
      <c r="FI2" s="130">
        <f t="shared" si="8"/>
        <v>4</v>
      </c>
      <c r="FJ2" s="130">
        <f t="shared" si="8"/>
        <v>4</v>
      </c>
      <c r="FK2" s="130">
        <f t="shared" si="8"/>
        <v>4</v>
      </c>
      <c r="FL2" s="130">
        <f t="shared" si="8"/>
        <v>4</v>
      </c>
      <c r="FM2" s="130">
        <f t="shared" si="8"/>
        <v>4</v>
      </c>
      <c r="FN2" s="130">
        <f t="shared" si="8"/>
        <v>4</v>
      </c>
      <c r="FO2" s="130">
        <f t="shared" si="8"/>
        <v>4</v>
      </c>
      <c r="FP2" s="130">
        <f t="shared" si="8"/>
        <v>4</v>
      </c>
      <c r="FQ2" s="130">
        <f t="shared" si="8"/>
        <v>4</v>
      </c>
      <c r="FR2" s="130">
        <f t="shared" si="8"/>
        <v>4</v>
      </c>
      <c r="FS2" s="130">
        <f t="shared" si="8"/>
        <v>4</v>
      </c>
      <c r="FT2" s="130">
        <f t="shared" si="8"/>
        <v>4</v>
      </c>
      <c r="FU2" s="130">
        <f t="shared" si="8"/>
        <v>4</v>
      </c>
      <c r="FV2" s="130">
        <f t="shared" si="8"/>
        <v>4</v>
      </c>
      <c r="FW2" s="130">
        <f t="shared" si="8"/>
        <v>4</v>
      </c>
      <c r="FX2" s="130">
        <f t="shared" si="8"/>
        <v>4</v>
      </c>
      <c r="FY2" s="130">
        <f t="shared" si="8"/>
        <v>4</v>
      </c>
      <c r="FZ2" s="130">
        <f t="shared" si="8"/>
        <v>4</v>
      </c>
      <c r="GA2" s="130">
        <f t="shared" si="8"/>
        <v>4</v>
      </c>
      <c r="GB2" s="130">
        <f t="shared" si="8"/>
        <v>4</v>
      </c>
      <c r="GC2" s="130">
        <f t="shared" si="8"/>
        <v>4</v>
      </c>
      <c r="GD2" s="130">
        <f t="shared" si="8"/>
        <v>4</v>
      </c>
      <c r="GE2" s="130">
        <f t="shared" si="8"/>
        <v>4</v>
      </c>
      <c r="GF2" s="130">
        <f t="shared" si="8"/>
        <v>4</v>
      </c>
      <c r="GG2" s="130">
        <f t="shared" si="8"/>
        <v>4</v>
      </c>
      <c r="GH2" s="130">
        <f t="shared" si="8"/>
        <v>5</v>
      </c>
      <c r="GI2" s="130">
        <f t="shared" si="8"/>
        <v>5</v>
      </c>
      <c r="GJ2" s="130">
        <f t="shared" si="8"/>
        <v>5</v>
      </c>
      <c r="GK2" s="130">
        <f t="shared" si="8"/>
        <v>5</v>
      </c>
      <c r="GL2" s="130">
        <f t="shared" si="8"/>
        <v>5</v>
      </c>
      <c r="GM2" s="130">
        <f t="shared" si="8"/>
        <v>5</v>
      </c>
      <c r="GN2" s="130">
        <f t="shared" si="8"/>
        <v>5</v>
      </c>
      <c r="GO2" s="130">
        <f t="shared" si="8"/>
        <v>5</v>
      </c>
      <c r="GP2" s="130">
        <f t="shared" si="8"/>
        <v>5</v>
      </c>
      <c r="GQ2" s="130">
        <f t="shared" si="8"/>
        <v>5</v>
      </c>
      <c r="GR2" s="130">
        <f t="shared" si="8"/>
        <v>5</v>
      </c>
      <c r="GS2" s="130">
        <f t="shared" ref="GS2:JD2" si="9">MONTH(GS3)</f>
        <v>5</v>
      </c>
      <c r="GT2" s="130">
        <f t="shared" si="9"/>
        <v>5</v>
      </c>
      <c r="GU2" s="130">
        <f t="shared" si="9"/>
        <v>5</v>
      </c>
      <c r="GV2" s="130">
        <f t="shared" si="9"/>
        <v>5</v>
      </c>
      <c r="GW2" s="130">
        <f t="shared" si="9"/>
        <v>5</v>
      </c>
      <c r="GX2" s="130">
        <f t="shared" si="9"/>
        <v>5</v>
      </c>
      <c r="GY2" s="130">
        <f t="shared" si="9"/>
        <v>5</v>
      </c>
      <c r="GZ2" s="130">
        <f t="shared" si="9"/>
        <v>5</v>
      </c>
      <c r="HA2" s="130">
        <f t="shared" si="9"/>
        <v>5</v>
      </c>
      <c r="HB2" s="130">
        <f t="shared" si="9"/>
        <v>5</v>
      </c>
      <c r="HC2" s="130">
        <f t="shared" si="9"/>
        <v>5</v>
      </c>
      <c r="HD2" s="130">
        <f t="shared" si="9"/>
        <v>5</v>
      </c>
      <c r="HE2" s="130">
        <f t="shared" si="9"/>
        <v>5</v>
      </c>
      <c r="HF2" s="130">
        <f t="shared" si="9"/>
        <v>5</v>
      </c>
      <c r="HG2" s="130">
        <f t="shared" si="9"/>
        <v>5</v>
      </c>
      <c r="HH2" s="130">
        <f t="shared" si="9"/>
        <v>5</v>
      </c>
      <c r="HI2" s="130">
        <f t="shared" si="9"/>
        <v>5</v>
      </c>
      <c r="HJ2" s="130">
        <f t="shared" si="9"/>
        <v>5</v>
      </c>
      <c r="HK2" s="130">
        <f t="shared" si="9"/>
        <v>5</v>
      </c>
      <c r="HL2" s="130">
        <f t="shared" si="9"/>
        <v>5</v>
      </c>
      <c r="HM2" s="130">
        <f t="shared" si="9"/>
        <v>6</v>
      </c>
      <c r="HN2" s="130">
        <f t="shared" si="9"/>
        <v>6</v>
      </c>
      <c r="HO2" s="130">
        <f t="shared" si="9"/>
        <v>6</v>
      </c>
      <c r="HP2" s="130">
        <f t="shared" si="9"/>
        <v>6</v>
      </c>
      <c r="HQ2" s="130">
        <f t="shared" si="9"/>
        <v>6</v>
      </c>
      <c r="HR2" s="130">
        <f t="shared" si="9"/>
        <v>6</v>
      </c>
      <c r="HS2" s="130">
        <f t="shared" si="9"/>
        <v>6</v>
      </c>
      <c r="HT2" s="130">
        <f t="shared" si="9"/>
        <v>6</v>
      </c>
      <c r="HU2" s="130">
        <f t="shared" si="9"/>
        <v>6</v>
      </c>
      <c r="HV2" s="130">
        <f t="shared" si="9"/>
        <v>6</v>
      </c>
      <c r="HW2" s="130">
        <f t="shared" si="9"/>
        <v>6</v>
      </c>
      <c r="HX2" s="130">
        <f t="shared" si="9"/>
        <v>6</v>
      </c>
      <c r="HY2" s="130">
        <f t="shared" si="9"/>
        <v>6</v>
      </c>
      <c r="HZ2" s="130">
        <f t="shared" si="9"/>
        <v>6</v>
      </c>
      <c r="IA2" s="130">
        <f t="shared" si="9"/>
        <v>6</v>
      </c>
      <c r="IB2" s="130">
        <f t="shared" si="9"/>
        <v>6</v>
      </c>
      <c r="IC2" s="130">
        <f t="shared" si="9"/>
        <v>6</v>
      </c>
      <c r="ID2" s="130">
        <f t="shared" si="9"/>
        <v>6</v>
      </c>
      <c r="IE2" s="130">
        <f t="shared" si="9"/>
        <v>6</v>
      </c>
      <c r="IF2" s="130">
        <f t="shared" si="9"/>
        <v>6</v>
      </c>
      <c r="IG2" s="130">
        <f t="shared" si="9"/>
        <v>6</v>
      </c>
      <c r="IH2" s="130">
        <f t="shared" si="9"/>
        <v>6</v>
      </c>
      <c r="II2" s="130">
        <f t="shared" si="9"/>
        <v>6</v>
      </c>
      <c r="IJ2" s="130">
        <f t="shared" si="9"/>
        <v>6</v>
      </c>
      <c r="IK2" s="130">
        <f t="shared" si="9"/>
        <v>6</v>
      </c>
      <c r="IL2" s="130">
        <f t="shared" si="9"/>
        <v>6</v>
      </c>
      <c r="IM2" s="130">
        <f t="shared" si="9"/>
        <v>6</v>
      </c>
      <c r="IN2" s="130">
        <f t="shared" si="9"/>
        <v>6</v>
      </c>
      <c r="IO2" s="130">
        <f t="shared" si="9"/>
        <v>6</v>
      </c>
      <c r="IP2" s="130">
        <f t="shared" si="9"/>
        <v>6</v>
      </c>
      <c r="IQ2" s="130">
        <f t="shared" si="9"/>
        <v>7</v>
      </c>
      <c r="IR2" s="130">
        <f t="shared" si="9"/>
        <v>7</v>
      </c>
      <c r="IS2" s="130">
        <f t="shared" si="9"/>
        <v>7</v>
      </c>
      <c r="IT2" s="130">
        <f t="shared" si="9"/>
        <v>7</v>
      </c>
      <c r="IU2" s="130">
        <f t="shared" si="9"/>
        <v>7</v>
      </c>
      <c r="IV2" s="130">
        <f t="shared" si="9"/>
        <v>7</v>
      </c>
      <c r="IW2" s="130">
        <f t="shared" si="9"/>
        <v>7</v>
      </c>
      <c r="IX2" s="130">
        <f t="shared" si="9"/>
        <v>7</v>
      </c>
      <c r="IY2" s="130">
        <f t="shared" si="9"/>
        <v>7</v>
      </c>
      <c r="IZ2" s="130">
        <f t="shared" si="9"/>
        <v>7</v>
      </c>
      <c r="JA2" s="130">
        <f t="shared" si="9"/>
        <v>7</v>
      </c>
      <c r="JB2" s="130">
        <f t="shared" si="9"/>
        <v>7</v>
      </c>
      <c r="JC2" s="130">
        <f t="shared" si="9"/>
        <v>7</v>
      </c>
      <c r="JD2" s="130">
        <f t="shared" si="9"/>
        <v>7</v>
      </c>
      <c r="JE2" s="130">
        <f t="shared" ref="JE2:LP2" si="10">MONTH(JE3)</f>
        <v>7</v>
      </c>
      <c r="JF2" s="130">
        <f t="shared" si="10"/>
        <v>7</v>
      </c>
      <c r="JG2" s="130">
        <f t="shared" si="10"/>
        <v>7</v>
      </c>
      <c r="JH2" s="130">
        <f t="shared" si="10"/>
        <v>7</v>
      </c>
      <c r="JI2" s="130">
        <f t="shared" si="10"/>
        <v>7</v>
      </c>
      <c r="JJ2" s="130">
        <f t="shared" si="10"/>
        <v>7</v>
      </c>
      <c r="JK2" s="130">
        <f t="shared" si="10"/>
        <v>7</v>
      </c>
      <c r="JL2" s="130">
        <f t="shared" si="10"/>
        <v>7</v>
      </c>
      <c r="JM2" s="130">
        <f t="shared" si="10"/>
        <v>7</v>
      </c>
      <c r="JN2" s="130">
        <f t="shared" si="10"/>
        <v>7</v>
      </c>
      <c r="JO2" s="130">
        <f t="shared" si="10"/>
        <v>7</v>
      </c>
      <c r="JP2" s="130">
        <f t="shared" si="10"/>
        <v>7</v>
      </c>
      <c r="JQ2" s="130">
        <f t="shared" si="10"/>
        <v>7</v>
      </c>
      <c r="JR2" s="130">
        <f t="shared" si="10"/>
        <v>7</v>
      </c>
      <c r="JS2" s="130">
        <f t="shared" si="10"/>
        <v>7</v>
      </c>
      <c r="JT2" s="130">
        <f t="shared" si="10"/>
        <v>7</v>
      </c>
      <c r="JU2" s="130">
        <f t="shared" si="10"/>
        <v>7</v>
      </c>
      <c r="JV2" s="130">
        <f t="shared" si="10"/>
        <v>8</v>
      </c>
      <c r="JW2" s="130">
        <f t="shared" si="10"/>
        <v>8</v>
      </c>
      <c r="JX2" s="130">
        <f t="shared" si="10"/>
        <v>8</v>
      </c>
      <c r="JY2" s="130">
        <f t="shared" si="10"/>
        <v>8</v>
      </c>
      <c r="JZ2" s="130">
        <f t="shared" si="10"/>
        <v>8</v>
      </c>
      <c r="KA2" s="130">
        <f t="shared" si="10"/>
        <v>8</v>
      </c>
      <c r="KB2" s="130">
        <f t="shared" si="10"/>
        <v>8</v>
      </c>
      <c r="KC2" s="130">
        <f t="shared" si="10"/>
        <v>8</v>
      </c>
      <c r="KD2" s="130">
        <f t="shared" si="10"/>
        <v>8</v>
      </c>
      <c r="KE2" s="130">
        <f t="shared" si="10"/>
        <v>8</v>
      </c>
      <c r="KF2" s="130">
        <f t="shared" si="10"/>
        <v>8</v>
      </c>
      <c r="KG2" s="130">
        <f t="shared" si="10"/>
        <v>8</v>
      </c>
      <c r="KH2" s="130">
        <f t="shared" si="10"/>
        <v>8</v>
      </c>
      <c r="KI2" s="130">
        <f t="shared" si="10"/>
        <v>8</v>
      </c>
      <c r="KJ2" s="130">
        <f t="shared" si="10"/>
        <v>8</v>
      </c>
      <c r="KK2" s="130">
        <f t="shared" si="10"/>
        <v>8</v>
      </c>
      <c r="KL2" s="130">
        <f t="shared" si="10"/>
        <v>8</v>
      </c>
      <c r="KM2" s="130">
        <f t="shared" si="10"/>
        <v>8</v>
      </c>
      <c r="KN2" s="130">
        <f t="shared" si="10"/>
        <v>8</v>
      </c>
      <c r="KO2" s="130">
        <f t="shared" si="10"/>
        <v>8</v>
      </c>
      <c r="KP2" s="130">
        <f t="shared" si="10"/>
        <v>8</v>
      </c>
      <c r="KQ2" s="130">
        <f t="shared" si="10"/>
        <v>8</v>
      </c>
      <c r="KR2" s="130">
        <f t="shared" si="10"/>
        <v>8</v>
      </c>
      <c r="KS2" s="130">
        <f t="shared" si="10"/>
        <v>8</v>
      </c>
      <c r="KT2" s="130">
        <f t="shared" si="10"/>
        <v>8</v>
      </c>
      <c r="KU2" s="130">
        <f t="shared" si="10"/>
        <v>8</v>
      </c>
      <c r="KV2" s="130">
        <f t="shared" si="10"/>
        <v>8</v>
      </c>
      <c r="KW2" s="130">
        <f t="shared" si="10"/>
        <v>8</v>
      </c>
      <c r="KX2" s="130">
        <f t="shared" si="10"/>
        <v>8</v>
      </c>
      <c r="KY2" s="130">
        <f t="shared" si="10"/>
        <v>8</v>
      </c>
      <c r="KZ2" s="130">
        <f t="shared" si="10"/>
        <v>8</v>
      </c>
      <c r="LA2" s="130">
        <f t="shared" si="10"/>
        <v>9</v>
      </c>
      <c r="LB2" s="130">
        <f t="shared" si="10"/>
        <v>9</v>
      </c>
      <c r="LC2" s="130">
        <f t="shared" si="10"/>
        <v>9</v>
      </c>
      <c r="LD2" s="130">
        <f t="shared" si="10"/>
        <v>9</v>
      </c>
      <c r="LE2" s="130">
        <f t="shared" si="10"/>
        <v>9</v>
      </c>
      <c r="LF2" s="130">
        <f t="shared" si="10"/>
        <v>9</v>
      </c>
      <c r="LG2" s="130">
        <f t="shared" si="10"/>
        <v>9</v>
      </c>
      <c r="LH2" s="130">
        <f t="shared" si="10"/>
        <v>9</v>
      </c>
      <c r="LI2" s="130">
        <f t="shared" si="10"/>
        <v>9</v>
      </c>
      <c r="LJ2" s="130">
        <f t="shared" si="10"/>
        <v>9</v>
      </c>
      <c r="LK2" s="130">
        <f t="shared" si="10"/>
        <v>9</v>
      </c>
      <c r="LL2" s="130">
        <f t="shared" si="10"/>
        <v>9</v>
      </c>
      <c r="LM2" s="130">
        <f t="shared" si="10"/>
        <v>9</v>
      </c>
      <c r="LN2" s="130">
        <f t="shared" si="10"/>
        <v>9</v>
      </c>
      <c r="LO2" s="130">
        <f t="shared" si="10"/>
        <v>9</v>
      </c>
      <c r="LP2" s="130">
        <f t="shared" si="10"/>
        <v>9</v>
      </c>
      <c r="LQ2" s="130">
        <f t="shared" ref="LQ2:NJ2" si="11">MONTH(LQ3)</f>
        <v>9</v>
      </c>
      <c r="LR2" s="130">
        <f t="shared" si="11"/>
        <v>9</v>
      </c>
      <c r="LS2" s="130">
        <f t="shared" si="11"/>
        <v>9</v>
      </c>
      <c r="LT2" s="130">
        <f t="shared" si="11"/>
        <v>9</v>
      </c>
      <c r="LU2" s="130">
        <f t="shared" si="11"/>
        <v>9</v>
      </c>
      <c r="LV2" s="130">
        <f t="shared" si="11"/>
        <v>9</v>
      </c>
      <c r="LW2" s="130">
        <f t="shared" si="11"/>
        <v>9</v>
      </c>
      <c r="LX2" s="130">
        <f t="shared" si="11"/>
        <v>9</v>
      </c>
      <c r="LY2" s="130">
        <f t="shared" si="11"/>
        <v>9</v>
      </c>
      <c r="LZ2" s="130">
        <f t="shared" si="11"/>
        <v>9</v>
      </c>
      <c r="MA2" s="130">
        <f t="shared" si="11"/>
        <v>9</v>
      </c>
      <c r="MB2" s="130">
        <f t="shared" si="11"/>
        <v>9</v>
      </c>
      <c r="MC2" s="130">
        <f t="shared" si="11"/>
        <v>9</v>
      </c>
      <c r="MD2" s="130">
        <f t="shared" si="11"/>
        <v>9</v>
      </c>
      <c r="ME2" s="130">
        <f t="shared" si="11"/>
        <v>10</v>
      </c>
      <c r="MF2" s="130">
        <f t="shared" si="11"/>
        <v>10</v>
      </c>
      <c r="MG2" s="130">
        <f t="shared" si="11"/>
        <v>10</v>
      </c>
      <c r="MH2" s="130">
        <f t="shared" si="11"/>
        <v>10</v>
      </c>
      <c r="MI2" s="130">
        <f t="shared" si="11"/>
        <v>10</v>
      </c>
      <c r="MJ2" s="130">
        <f t="shared" si="11"/>
        <v>10</v>
      </c>
      <c r="MK2" s="130">
        <f t="shared" si="11"/>
        <v>10</v>
      </c>
      <c r="ML2" s="130">
        <f t="shared" si="11"/>
        <v>10</v>
      </c>
      <c r="MM2" s="130">
        <f t="shared" si="11"/>
        <v>10</v>
      </c>
      <c r="MN2" s="130">
        <f t="shared" si="11"/>
        <v>10</v>
      </c>
      <c r="MO2" s="130">
        <f t="shared" si="11"/>
        <v>10</v>
      </c>
      <c r="MP2" s="130">
        <f t="shared" si="11"/>
        <v>10</v>
      </c>
      <c r="MQ2" s="130">
        <f t="shared" si="11"/>
        <v>10</v>
      </c>
      <c r="MR2" s="130">
        <f t="shared" si="11"/>
        <v>10</v>
      </c>
      <c r="MS2" s="130">
        <f t="shared" si="11"/>
        <v>10</v>
      </c>
      <c r="MT2" s="130">
        <f t="shared" si="11"/>
        <v>10</v>
      </c>
      <c r="MU2" s="130">
        <f t="shared" si="11"/>
        <v>10</v>
      </c>
      <c r="MV2" s="130">
        <f t="shared" si="11"/>
        <v>10</v>
      </c>
      <c r="MW2" s="130">
        <f t="shared" si="11"/>
        <v>10</v>
      </c>
      <c r="MX2" s="130">
        <f t="shared" si="11"/>
        <v>10</v>
      </c>
      <c r="MY2" s="130">
        <f t="shared" si="11"/>
        <v>10</v>
      </c>
      <c r="MZ2" s="130">
        <f t="shared" si="11"/>
        <v>10</v>
      </c>
      <c r="NA2" s="130">
        <f t="shared" si="11"/>
        <v>10</v>
      </c>
      <c r="NB2" s="130">
        <f t="shared" si="11"/>
        <v>10</v>
      </c>
      <c r="NC2" s="130">
        <f t="shared" si="11"/>
        <v>10</v>
      </c>
      <c r="ND2" s="130">
        <f t="shared" si="11"/>
        <v>10</v>
      </c>
      <c r="NE2" s="130">
        <f t="shared" si="11"/>
        <v>10</v>
      </c>
      <c r="NF2" s="130">
        <f t="shared" si="11"/>
        <v>10</v>
      </c>
      <c r="NG2" s="130">
        <f t="shared" si="11"/>
        <v>10</v>
      </c>
      <c r="NH2" s="130">
        <f t="shared" si="11"/>
        <v>10</v>
      </c>
      <c r="NI2" s="130">
        <f t="shared" si="11"/>
        <v>10</v>
      </c>
      <c r="NJ2" s="130">
        <f t="shared" si="11"/>
        <v>11</v>
      </c>
    </row>
    <row r="3" spans="1:399" ht="16.2" thickBot="1" x14ac:dyDescent="0.35">
      <c r="A3" s="137" t="s">
        <v>135</v>
      </c>
      <c r="B3" s="137" t="s">
        <v>69</v>
      </c>
      <c r="C3" s="137" t="s">
        <v>42</v>
      </c>
      <c r="D3" s="137" t="s">
        <v>71</v>
      </c>
      <c r="E3" s="137" t="s">
        <v>134</v>
      </c>
      <c r="F3" s="131" t="s">
        <v>69</v>
      </c>
      <c r="G3" s="131" t="s">
        <v>42</v>
      </c>
      <c r="H3" s="132">
        <v>45231</v>
      </c>
      <c r="I3" s="132">
        <v>45232</v>
      </c>
      <c r="J3" s="132">
        <v>45233</v>
      </c>
      <c r="K3" s="132">
        <v>45234</v>
      </c>
      <c r="L3" s="132">
        <v>45235</v>
      </c>
      <c r="M3" s="132">
        <v>45236</v>
      </c>
      <c r="N3" s="132">
        <v>45237</v>
      </c>
      <c r="O3" s="132">
        <v>45238</v>
      </c>
      <c r="P3" s="132">
        <v>45239</v>
      </c>
      <c r="Q3" s="132">
        <v>45240</v>
      </c>
      <c r="R3" s="132">
        <v>45241</v>
      </c>
      <c r="S3" s="132">
        <v>45242</v>
      </c>
      <c r="T3" s="132">
        <v>45243</v>
      </c>
      <c r="U3" s="132">
        <v>45244</v>
      </c>
      <c r="V3" s="132">
        <v>45245</v>
      </c>
      <c r="W3" s="132">
        <v>45246</v>
      </c>
      <c r="X3" s="132">
        <v>45247</v>
      </c>
      <c r="Y3" s="132">
        <v>45248</v>
      </c>
      <c r="Z3" s="132">
        <v>45249</v>
      </c>
      <c r="AA3" s="132">
        <v>45250</v>
      </c>
      <c r="AB3" s="132">
        <v>45251</v>
      </c>
      <c r="AC3" s="132">
        <v>45252</v>
      </c>
      <c r="AD3" s="132">
        <v>45253</v>
      </c>
      <c r="AE3" s="132">
        <v>45254</v>
      </c>
      <c r="AF3" s="132">
        <v>45255</v>
      </c>
      <c r="AG3" s="132">
        <v>45256</v>
      </c>
      <c r="AH3" s="132">
        <v>45257</v>
      </c>
      <c r="AI3" s="132">
        <v>45258</v>
      </c>
      <c r="AJ3" s="132">
        <v>45259</v>
      </c>
      <c r="AK3" s="132">
        <v>45260</v>
      </c>
      <c r="AL3" s="132">
        <v>45261</v>
      </c>
      <c r="AM3" s="132">
        <v>45262</v>
      </c>
      <c r="AN3" s="132">
        <v>45263</v>
      </c>
      <c r="AO3" s="132">
        <v>45264</v>
      </c>
      <c r="AP3" s="132">
        <v>45265</v>
      </c>
      <c r="AQ3" s="132">
        <v>45266</v>
      </c>
      <c r="AR3" s="132">
        <v>45267</v>
      </c>
      <c r="AS3" s="132">
        <v>45268</v>
      </c>
      <c r="AT3" s="132">
        <v>45269</v>
      </c>
      <c r="AU3" s="132">
        <v>45270</v>
      </c>
      <c r="AV3" s="132">
        <v>45271</v>
      </c>
      <c r="AW3" s="132">
        <v>45272</v>
      </c>
      <c r="AX3" s="132">
        <v>45273</v>
      </c>
      <c r="AY3" s="132">
        <v>45274</v>
      </c>
      <c r="AZ3" s="132">
        <v>45275</v>
      </c>
      <c r="BA3" s="132">
        <v>45276</v>
      </c>
      <c r="BB3" s="132">
        <v>45277</v>
      </c>
      <c r="BC3" s="132">
        <v>45278</v>
      </c>
      <c r="BD3" s="132">
        <v>45279</v>
      </c>
      <c r="BE3" s="132">
        <v>45280</v>
      </c>
      <c r="BF3" s="132">
        <v>45281</v>
      </c>
      <c r="BG3" s="132">
        <v>45282</v>
      </c>
      <c r="BH3" s="132">
        <v>45283</v>
      </c>
      <c r="BI3" s="132">
        <v>45284</v>
      </c>
      <c r="BJ3" s="132">
        <v>45285</v>
      </c>
      <c r="BK3" s="132">
        <v>45286</v>
      </c>
      <c r="BL3" s="132">
        <v>45287</v>
      </c>
      <c r="BM3" s="132">
        <v>45288</v>
      </c>
      <c r="BN3" s="132">
        <v>45289</v>
      </c>
      <c r="BO3" s="132">
        <v>45290</v>
      </c>
      <c r="BP3" s="132">
        <v>45291</v>
      </c>
      <c r="BQ3" s="132">
        <v>45292</v>
      </c>
      <c r="BR3" s="132">
        <v>45293</v>
      </c>
      <c r="BS3" s="132">
        <v>45294</v>
      </c>
      <c r="BT3" s="132">
        <v>45295</v>
      </c>
      <c r="BU3" s="132">
        <v>45296</v>
      </c>
      <c r="BV3" s="132">
        <v>45297</v>
      </c>
      <c r="BW3" s="132">
        <v>45298</v>
      </c>
      <c r="BX3" s="132">
        <v>45299</v>
      </c>
      <c r="BY3" s="132">
        <v>45300</v>
      </c>
      <c r="BZ3" s="132">
        <v>45301</v>
      </c>
      <c r="CA3" s="132">
        <v>45302</v>
      </c>
      <c r="CB3" s="132">
        <v>45303</v>
      </c>
      <c r="CC3" s="132">
        <v>45304</v>
      </c>
      <c r="CD3" s="132">
        <v>45305</v>
      </c>
      <c r="CE3" s="132">
        <v>45306</v>
      </c>
      <c r="CF3" s="132">
        <v>45307</v>
      </c>
      <c r="CG3" s="132">
        <v>45308</v>
      </c>
      <c r="CH3" s="132">
        <v>45309</v>
      </c>
      <c r="CI3" s="132">
        <v>45310</v>
      </c>
      <c r="CJ3" s="132">
        <v>45311</v>
      </c>
      <c r="CK3" s="132">
        <v>45312</v>
      </c>
      <c r="CL3" s="132">
        <v>45313</v>
      </c>
      <c r="CM3" s="132">
        <v>45314</v>
      </c>
      <c r="CN3" s="132">
        <v>45315</v>
      </c>
      <c r="CO3" s="132">
        <v>45316</v>
      </c>
      <c r="CP3" s="132">
        <v>45317</v>
      </c>
      <c r="CQ3" s="132">
        <v>45318</v>
      </c>
      <c r="CR3" s="132">
        <v>45319</v>
      </c>
      <c r="CS3" s="132">
        <v>45320</v>
      </c>
      <c r="CT3" s="132">
        <v>45321</v>
      </c>
      <c r="CU3" s="132">
        <v>45322</v>
      </c>
      <c r="CV3" s="132">
        <v>45323</v>
      </c>
      <c r="CW3" s="132">
        <v>45324</v>
      </c>
      <c r="CX3" s="132">
        <v>45325</v>
      </c>
      <c r="CY3" s="132">
        <v>45326</v>
      </c>
      <c r="CZ3" s="132">
        <v>45327</v>
      </c>
      <c r="DA3" s="132">
        <v>45328</v>
      </c>
      <c r="DB3" s="132">
        <v>45329</v>
      </c>
      <c r="DC3" s="132">
        <v>45330</v>
      </c>
      <c r="DD3" s="132">
        <v>45331</v>
      </c>
      <c r="DE3" s="132">
        <v>45332</v>
      </c>
      <c r="DF3" s="132">
        <v>45333</v>
      </c>
      <c r="DG3" s="132">
        <v>45334</v>
      </c>
      <c r="DH3" s="132">
        <v>45335</v>
      </c>
      <c r="DI3" s="132">
        <v>45336</v>
      </c>
      <c r="DJ3" s="132">
        <v>45337</v>
      </c>
      <c r="DK3" s="132">
        <v>45338</v>
      </c>
      <c r="DL3" s="132">
        <v>45339</v>
      </c>
      <c r="DM3" s="132">
        <v>45340</v>
      </c>
      <c r="DN3" s="132">
        <v>45341</v>
      </c>
      <c r="DO3" s="132">
        <v>45342</v>
      </c>
      <c r="DP3" s="132">
        <v>45343</v>
      </c>
      <c r="DQ3" s="132">
        <v>45344</v>
      </c>
      <c r="DR3" s="132">
        <v>45345</v>
      </c>
      <c r="DS3" s="132">
        <v>45346</v>
      </c>
      <c r="DT3" s="132">
        <v>45347</v>
      </c>
      <c r="DU3" s="132">
        <v>45348</v>
      </c>
      <c r="DV3" s="132">
        <v>45349</v>
      </c>
      <c r="DW3" s="132">
        <v>45350</v>
      </c>
      <c r="DX3" s="132">
        <v>45351</v>
      </c>
      <c r="DY3" s="132">
        <v>45352</v>
      </c>
      <c r="DZ3" s="132">
        <v>45353</v>
      </c>
      <c r="EA3" s="132">
        <v>45354</v>
      </c>
      <c r="EB3" s="132">
        <v>45355</v>
      </c>
      <c r="EC3" s="132">
        <v>45356</v>
      </c>
      <c r="ED3" s="132">
        <v>45357</v>
      </c>
      <c r="EE3" s="132">
        <v>45358</v>
      </c>
      <c r="EF3" s="132">
        <v>45359</v>
      </c>
      <c r="EG3" s="132">
        <v>45360</v>
      </c>
      <c r="EH3" s="132">
        <v>45361</v>
      </c>
      <c r="EI3" s="132">
        <v>45362</v>
      </c>
      <c r="EJ3" s="132">
        <v>45363</v>
      </c>
      <c r="EK3" s="132">
        <v>45364</v>
      </c>
      <c r="EL3" s="132">
        <v>45365</v>
      </c>
      <c r="EM3" s="132">
        <v>45366</v>
      </c>
      <c r="EN3" s="132">
        <v>45367</v>
      </c>
      <c r="EO3" s="132">
        <v>45368</v>
      </c>
      <c r="EP3" s="132">
        <v>45369</v>
      </c>
      <c r="EQ3" s="132">
        <v>45370</v>
      </c>
      <c r="ER3" s="132">
        <v>45371</v>
      </c>
      <c r="ES3" s="132">
        <v>45372</v>
      </c>
      <c r="ET3" s="132">
        <v>45373</v>
      </c>
      <c r="EU3" s="132">
        <v>45374</v>
      </c>
      <c r="EV3" s="132">
        <v>45375</v>
      </c>
      <c r="EW3" s="132">
        <v>45376</v>
      </c>
      <c r="EX3" s="132">
        <v>45377</v>
      </c>
      <c r="EY3" s="132">
        <v>45378</v>
      </c>
      <c r="EZ3" s="132">
        <v>45379</v>
      </c>
      <c r="FA3" s="132">
        <v>45380</v>
      </c>
      <c r="FB3" s="132">
        <v>45381</v>
      </c>
      <c r="FC3" s="132">
        <v>45382</v>
      </c>
      <c r="FD3" s="132">
        <v>45383</v>
      </c>
      <c r="FE3" s="132">
        <v>45384</v>
      </c>
      <c r="FF3" s="132">
        <v>45385</v>
      </c>
      <c r="FG3" s="132">
        <v>45386</v>
      </c>
      <c r="FH3" s="132">
        <v>45387</v>
      </c>
      <c r="FI3" s="132">
        <v>45388</v>
      </c>
      <c r="FJ3" s="132">
        <v>45389</v>
      </c>
      <c r="FK3" s="132">
        <v>45390</v>
      </c>
      <c r="FL3" s="132">
        <v>45391</v>
      </c>
      <c r="FM3" s="132">
        <v>45392</v>
      </c>
      <c r="FN3" s="132">
        <v>45393</v>
      </c>
      <c r="FO3" s="132">
        <v>45394</v>
      </c>
      <c r="FP3" s="132">
        <v>45395</v>
      </c>
      <c r="FQ3" s="132">
        <v>45396</v>
      </c>
      <c r="FR3" s="132">
        <v>45397</v>
      </c>
      <c r="FS3" s="132">
        <v>45398</v>
      </c>
      <c r="FT3" s="132">
        <v>45399</v>
      </c>
      <c r="FU3" s="132">
        <v>45400</v>
      </c>
      <c r="FV3" s="132">
        <v>45401</v>
      </c>
      <c r="FW3" s="132">
        <v>45402</v>
      </c>
      <c r="FX3" s="132">
        <v>45403</v>
      </c>
      <c r="FY3" s="132">
        <v>45404</v>
      </c>
      <c r="FZ3" s="132">
        <v>45405</v>
      </c>
      <c r="GA3" s="132">
        <v>45406</v>
      </c>
      <c r="GB3" s="132">
        <v>45407</v>
      </c>
      <c r="GC3" s="132">
        <v>45408</v>
      </c>
      <c r="GD3" s="132">
        <v>45409</v>
      </c>
      <c r="GE3" s="132">
        <v>45410</v>
      </c>
      <c r="GF3" s="132">
        <v>45411</v>
      </c>
      <c r="GG3" s="132">
        <v>45412</v>
      </c>
      <c r="GH3" s="132">
        <v>45413</v>
      </c>
      <c r="GI3" s="132">
        <v>45414</v>
      </c>
      <c r="GJ3" s="132">
        <v>45415</v>
      </c>
      <c r="GK3" s="132">
        <v>45416</v>
      </c>
      <c r="GL3" s="132">
        <v>45417</v>
      </c>
      <c r="GM3" s="132">
        <v>45418</v>
      </c>
      <c r="GN3" s="132">
        <v>45419</v>
      </c>
      <c r="GO3" s="132">
        <v>45420</v>
      </c>
      <c r="GP3" s="132">
        <v>45421</v>
      </c>
      <c r="GQ3" s="132">
        <v>45422</v>
      </c>
      <c r="GR3" s="132">
        <v>45423</v>
      </c>
      <c r="GS3" s="132">
        <v>45424</v>
      </c>
      <c r="GT3" s="132">
        <v>45425</v>
      </c>
      <c r="GU3" s="132">
        <v>45426</v>
      </c>
      <c r="GV3" s="132">
        <v>45427</v>
      </c>
      <c r="GW3" s="132">
        <v>45428</v>
      </c>
      <c r="GX3" s="132">
        <v>45429</v>
      </c>
      <c r="GY3" s="132">
        <v>45430</v>
      </c>
      <c r="GZ3" s="132">
        <v>45431</v>
      </c>
      <c r="HA3" s="132">
        <v>45432</v>
      </c>
      <c r="HB3" s="132">
        <v>45433</v>
      </c>
      <c r="HC3" s="132">
        <v>45434</v>
      </c>
      <c r="HD3" s="132">
        <v>45435</v>
      </c>
      <c r="HE3" s="132">
        <v>45436</v>
      </c>
      <c r="HF3" s="132">
        <v>45437</v>
      </c>
      <c r="HG3" s="132">
        <v>45438</v>
      </c>
      <c r="HH3" s="132">
        <v>45439</v>
      </c>
      <c r="HI3" s="132">
        <v>45440</v>
      </c>
      <c r="HJ3" s="132">
        <v>45441</v>
      </c>
      <c r="HK3" s="132">
        <v>45442</v>
      </c>
      <c r="HL3" s="132">
        <v>45443</v>
      </c>
      <c r="HM3" s="132">
        <v>45444</v>
      </c>
      <c r="HN3" s="132">
        <v>45445</v>
      </c>
      <c r="HO3" s="132">
        <v>45446</v>
      </c>
      <c r="HP3" s="132">
        <v>45447</v>
      </c>
      <c r="HQ3" s="132">
        <v>45448</v>
      </c>
      <c r="HR3" s="132">
        <v>45449</v>
      </c>
      <c r="HS3" s="132">
        <v>45450</v>
      </c>
      <c r="HT3" s="132">
        <v>45451</v>
      </c>
      <c r="HU3" s="132">
        <v>45452</v>
      </c>
      <c r="HV3" s="132">
        <v>45453</v>
      </c>
      <c r="HW3" s="132">
        <v>45454</v>
      </c>
      <c r="HX3" s="132">
        <v>45455</v>
      </c>
      <c r="HY3" s="132">
        <v>45456</v>
      </c>
      <c r="HZ3" s="132">
        <v>45457</v>
      </c>
      <c r="IA3" s="132">
        <v>45458</v>
      </c>
      <c r="IB3" s="132">
        <v>45459</v>
      </c>
      <c r="IC3" s="132">
        <v>45460</v>
      </c>
      <c r="ID3" s="132">
        <v>45461</v>
      </c>
      <c r="IE3" s="132">
        <v>45462</v>
      </c>
      <c r="IF3" s="132">
        <v>45463</v>
      </c>
      <c r="IG3" s="132">
        <v>45464</v>
      </c>
      <c r="IH3" s="132">
        <v>45465</v>
      </c>
      <c r="II3" s="132">
        <v>45466</v>
      </c>
      <c r="IJ3" s="132">
        <v>45467</v>
      </c>
      <c r="IK3" s="132">
        <v>45468</v>
      </c>
      <c r="IL3" s="132">
        <v>45469</v>
      </c>
      <c r="IM3" s="132">
        <v>45470</v>
      </c>
      <c r="IN3" s="132">
        <v>45471</v>
      </c>
      <c r="IO3" s="132">
        <v>45472</v>
      </c>
      <c r="IP3" s="132">
        <v>45473</v>
      </c>
      <c r="IQ3" s="132">
        <v>45474</v>
      </c>
      <c r="IR3" s="132">
        <v>45475</v>
      </c>
      <c r="IS3" s="132">
        <v>45476</v>
      </c>
      <c r="IT3" s="132">
        <v>45477</v>
      </c>
      <c r="IU3" s="132">
        <v>45478</v>
      </c>
      <c r="IV3" s="132">
        <v>45479</v>
      </c>
      <c r="IW3" s="132">
        <v>45480</v>
      </c>
      <c r="IX3" s="132">
        <v>45481</v>
      </c>
      <c r="IY3" s="132">
        <v>45482</v>
      </c>
      <c r="IZ3" s="132">
        <v>45483</v>
      </c>
      <c r="JA3" s="132">
        <v>45484</v>
      </c>
      <c r="JB3" s="132">
        <v>45485</v>
      </c>
      <c r="JC3" s="132">
        <v>45486</v>
      </c>
      <c r="JD3" s="132">
        <v>45487</v>
      </c>
      <c r="JE3" s="132">
        <v>45488</v>
      </c>
      <c r="JF3" s="132">
        <v>45489</v>
      </c>
      <c r="JG3" s="132">
        <v>45490</v>
      </c>
      <c r="JH3" s="132">
        <v>45491</v>
      </c>
      <c r="JI3" s="132">
        <v>45492</v>
      </c>
      <c r="JJ3" s="132">
        <v>45493</v>
      </c>
      <c r="JK3" s="132">
        <v>45494</v>
      </c>
      <c r="JL3" s="132">
        <v>45495</v>
      </c>
      <c r="JM3" s="132">
        <v>45496</v>
      </c>
      <c r="JN3" s="132">
        <v>45497</v>
      </c>
      <c r="JO3" s="132">
        <v>45498</v>
      </c>
      <c r="JP3" s="132">
        <v>45499</v>
      </c>
      <c r="JQ3" s="132">
        <v>45500</v>
      </c>
      <c r="JR3" s="132">
        <v>45501</v>
      </c>
      <c r="JS3" s="132">
        <v>45502</v>
      </c>
      <c r="JT3" s="132">
        <v>45503</v>
      </c>
      <c r="JU3" s="132">
        <v>45504</v>
      </c>
      <c r="JV3" s="132">
        <v>45505</v>
      </c>
      <c r="JW3" s="132">
        <v>45506</v>
      </c>
      <c r="JX3" s="132">
        <v>45507</v>
      </c>
      <c r="JY3" s="132">
        <v>45508</v>
      </c>
      <c r="JZ3" s="132">
        <v>45509</v>
      </c>
      <c r="KA3" s="132">
        <v>45510</v>
      </c>
      <c r="KB3" s="132">
        <v>45511</v>
      </c>
      <c r="KC3" s="132">
        <v>45512</v>
      </c>
      <c r="KD3" s="132">
        <v>45513</v>
      </c>
      <c r="KE3" s="132">
        <v>45514</v>
      </c>
      <c r="KF3" s="132">
        <v>45515</v>
      </c>
      <c r="KG3" s="132">
        <v>45516</v>
      </c>
      <c r="KH3" s="132">
        <v>45517</v>
      </c>
      <c r="KI3" s="132">
        <v>45518</v>
      </c>
      <c r="KJ3" s="132">
        <v>45519</v>
      </c>
      <c r="KK3" s="132">
        <v>45520</v>
      </c>
      <c r="KL3" s="132">
        <v>45521</v>
      </c>
      <c r="KM3" s="132">
        <v>45522</v>
      </c>
      <c r="KN3" s="132">
        <v>45523</v>
      </c>
      <c r="KO3" s="132">
        <v>45524</v>
      </c>
      <c r="KP3" s="132">
        <v>45525</v>
      </c>
      <c r="KQ3" s="132">
        <v>45526</v>
      </c>
      <c r="KR3" s="132">
        <v>45527</v>
      </c>
      <c r="KS3" s="132">
        <v>45528</v>
      </c>
      <c r="KT3" s="132">
        <v>45529</v>
      </c>
      <c r="KU3" s="132">
        <v>45530</v>
      </c>
      <c r="KV3" s="132">
        <v>45531</v>
      </c>
      <c r="KW3" s="132">
        <v>45532</v>
      </c>
      <c r="KX3" s="132">
        <v>45533</v>
      </c>
      <c r="KY3" s="132">
        <v>45534</v>
      </c>
      <c r="KZ3" s="132">
        <v>45535</v>
      </c>
      <c r="LA3" s="132">
        <v>45536</v>
      </c>
      <c r="LB3" s="132">
        <v>45537</v>
      </c>
      <c r="LC3" s="132">
        <v>45538</v>
      </c>
      <c r="LD3" s="132">
        <v>45539</v>
      </c>
      <c r="LE3" s="132">
        <v>45540</v>
      </c>
      <c r="LF3" s="132">
        <v>45541</v>
      </c>
      <c r="LG3" s="132">
        <v>45542</v>
      </c>
      <c r="LH3" s="132">
        <v>45543</v>
      </c>
      <c r="LI3" s="132">
        <v>45544</v>
      </c>
      <c r="LJ3" s="132">
        <v>45545</v>
      </c>
      <c r="LK3" s="132">
        <v>45546</v>
      </c>
      <c r="LL3" s="132">
        <v>45547</v>
      </c>
      <c r="LM3" s="132">
        <v>45548</v>
      </c>
      <c r="LN3" s="132">
        <v>45549</v>
      </c>
      <c r="LO3" s="132">
        <v>45550</v>
      </c>
      <c r="LP3" s="132">
        <v>45551</v>
      </c>
      <c r="LQ3" s="132">
        <v>45552</v>
      </c>
      <c r="LR3" s="132">
        <v>45553</v>
      </c>
      <c r="LS3" s="132">
        <v>45554</v>
      </c>
      <c r="LT3" s="132">
        <v>45555</v>
      </c>
      <c r="LU3" s="132">
        <v>45556</v>
      </c>
      <c r="LV3" s="132">
        <v>45557</v>
      </c>
      <c r="LW3" s="132">
        <v>45558</v>
      </c>
      <c r="LX3" s="132">
        <v>45559</v>
      </c>
      <c r="LY3" s="132">
        <v>45560</v>
      </c>
      <c r="LZ3" s="132">
        <v>45561</v>
      </c>
      <c r="MA3" s="132">
        <v>45562</v>
      </c>
      <c r="MB3" s="132">
        <v>45563</v>
      </c>
      <c r="MC3" s="132">
        <v>45564</v>
      </c>
      <c r="MD3" s="132">
        <v>45565</v>
      </c>
      <c r="ME3" s="132">
        <v>45566</v>
      </c>
      <c r="MF3" s="132">
        <v>45567</v>
      </c>
      <c r="MG3" s="132">
        <v>45568</v>
      </c>
      <c r="MH3" s="132">
        <v>45569</v>
      </c>
      <c r="MI3" s="132">
        <v>45570</v>
      </c>
      <c r="MJ3" s="132">
        <v>45571</v>
      </c>
      <c r="MK3" s="132">
        <v>45572</v>
      </c>
      <c r="ML3" s="132">
        <v>45573</v>
      </c>
      <c r="MM3" s="132">
        <v>45574</v>
      </c>
      <c r="MN3" s="132">
        <v>45575</v>
      </c>
      <c r="MO3" s="132">
        <v>45576</v>
      </c>
      <c r="MP3" s="132">
        <v>45577</v>
      </c>
      <c r="MQ3" s="132">
        <v>45578</v>
      </c>
      <c r="MR3" s="132">
        <v>45579</v>
      </c>
      <c r="MS3" s="132">
        <v>45580</v>
      </c>
      <c r="MT3" s="132">
        <v>45581</v>
      </c>
      <c r="MU3" s="132">
        <v>45582</v>
      </c>
      <c r="MV3" s="132">
        <v>45583</v>
      </c>
      <c r="MW3" s="132">
        <v>45584</v>
      </c>
      <c r="MX3" s="132">
        <v>45585</v>
      </c>
      <c r="MY3" s="132">
        <v>45586</v>
      </c>
      <c r="MZ3" s="132">
        <v>45587</v>
      </c>
      <c r="NA3" s="132">
        <v>45588</v>
      </c>
      <c r="NB3" s="132">
        <v>45589</v>
      </c>
      <c r="NC3" s="132">
        <v>45590</v>
      </c>
      <c r="ND3" s="132">
        <v>45591</v>
      </c>
      <c r="NE3" s="132">
        <v>45592</v>
      </c>
      <c r="NF3" s="132">
        <v>45593</v>
      </c>
      <c r="NG3" s="132">
        <v>45594</v>
      </c>
      <c r="NH3" s="132">
        <v>45595</v>
      </c>
      <c r="NI3" s="132">
        <v>45596</v>
      </c>
      <c r="NJ3" s="132">
        <v>45597</v>
      </c>
      <c r="NK3" s="130" t="s">
        <v>31</v>
      </c>
      <c r="NL3" s="130" t="s">
        <v>43</v>
      </c>
      <c r="NO3" s="130" t="s">
        <v>24</v>
      </c>
      <c r="NP3" s="130" t="s">
        <v>25</v>
      </c>
      <c r="NQ3" s="130" t="s">
        <v>14</v>
      </c>
      <c r="NR3" s="130" t="s">
        <v>15</v>
      </c>
      <c r="NS3" s="130" t="s">
        <v>16</v>
      </c>
      <c r="NT3" s="130" t="s">
        <v>17</v>
      </c>
      <c r="NU3" s="130" t="s">
        <v>18</v>
      </c>
      <c r="NV3" s="130" t="s">
        <v>19</v>
      </c>
      <c r="NW3" s="130" t="s">
        <v>20</v>
      </c>
      <c r="NX3" s="130" t="s">
        <v>21</v>
      </c>
      <c r="NY3" s="130" t="s">
        <v>44</v>
      </c>
      <c r="NZ3" s="130" t="s">
        <v>23</v>
      </c>
      <c r="OA3" s="130" t="s">
        <v>45</v>
      </c>
      <c r="OB3" s="130" t="s">
        <v>43</v>
      </c>
      <c r="OC3" s="130" t="s">
        <v>68</v>
      </c>
      <c r="OD3" s="130" t="s">
        <v>67</v>
      </c>
      <c r="OE3" s="130" t="s">
        <v>45</v>
      </c>
      <c r="OF3" s="130" t="s">
        <v>43</v>
      </c>
    </row>
    <row r="4" spans="1:399" ht="16.8" x14ac:dyDescent="0.4">
      <c r="A4" t="s">
        <v>126</v>
      </c>
      <c r="B4" t="s">
        <v>115</v>
      </c>
      <c r="C4" t="s">
        <v>105</v>
      </c>
      <c r="D4">
        <v>7</v>
      </c>
      <c r="E4">
        <v>100</v>
      </c>
      <c r="F4" s="135">
        <f t="shared" ref="F4:F32" si="12">B4+0</f>
        <v>45451</v>
      </c>
      <c r="G4" s="135">
        <f t="shared" ref="G4:G32" si="13">C4-1</f>
        <v>45457</v>
      </c>
      <c r="H4" s="174">
        <f t="shared" ref="H4:Q13" si="14">IFERROR(IF(AND(H$3&gt;=$F4,H$3&lt;=$G4),1,"0")*$E4/$D4,0)</f>
        <v>0</v>
      </c>
      <c r="I4" s="174">
        <f t="shared" si="14"/>
        <v>0</v>
      </c>
      <c r="J4" s="174">
        <f t="shared" si="14"/>
        <v>0</v>
      </c>
      <c r="K4" s="174">
        <f t="shared" si="14"/>
        <v>0</v>
      </c>
      <c r="L4" s="174">
        <f t="shared" si="14"/>
        <v>0</v>
      </c>
      <c r="M4" s="174">
        <f t="shared" si="14"/>
        <v>0</v>
      </c>
      <c r="N4" s="174">
        <f t="shared" si="14"/>
        <v>0</v>
      </c>
      <c r="O4" s="174">
        <f t="shared" si="14"/>
        <v>0</v>
      </c>
      <c r="P4" s="174">
        <f t="shared" si="14"/>
        <v>0</v>
      </c>
      <c r="Q4" s="174">
        <f t="shared" si="14"/>
        <v>0</v>
      </c>
      <c r="R4" s="174">
        <f t="shared" ref="R4:AA13" si="15">IFERROR(IF(AND(R$3&gt;=$F4,R$3&lt;=$G4),1,"0")*$E4/$D4,0)</f>
        <v>0</v>
      </c>
      <c r="S4" s="174">
        <f t="shared" si="15"/>
        <v>0</v>
      </c>
      <c r="T4" s="174">
        <f t="shared" si="15"/>
        <v>0</v>
      </c>
      <c r="U4" s="174">
        <f t="shared" si="15"/>
        <v>0</v>
      </c>
      <c r="V4" s="174">
        <f t="shared" si="15"/>
        <v>0</v>
      </c>
      <c r="W4" s="174">
        <f t="shared" si="15"/>
        <v>0</v>
      </c>
      <c r="X4" s="174">
        <f t="shared" si="15"/>
        <v>0</v>
      </c>
      <c r="Y4" s="174">
        <f t="shared" si="15"/>
        <v>0</v>
      </c>
      <c r="Z4" s="174">
        <f t="shared" si="15"/>
        <v>0</v>
      </c>
      <c r="AA4" s="174">
        <f t="shared" si="15"/>
        <v>0</v>
      </c>
      <c r="AB4" s="174">
        <f t="shared" ref="AB4:AK13" si="16">IFERROR(IF(AND(AB$3&gt;=$F4,AB$3&lt;=$G4),1,"0")*$E4/$D4,0)</f>
        <v>0</v>
      </c>
      <c r="AC4" s="174">
        <f t="shared" si="16"/>
        <v>0</v>
      </c>
      <c r="AD4" s="174">
        <f t="shared" si="16"/>
        <v>0</v>
      </c>
      <c r="AE4" s="174">
        <f t="shared" si="16"/>
        <v>0</v>
      </c>
      <c r="AF4" s="174">
        <f t="shared" si="16"/>
        <v>0</v>
      </c>
      <c r="AG4" s="174">
        <f t="shared" si="16"/>
        <v>0</v>
      </c>
      <c r="AH4" s="174">
        <f t="shared" si="16"/>
        <v>0</v>
      </c>
      <c r="AI4" s="174">
        <f t="shared" si="16"/>
        <v>0</v>
      </c>
      <c r="AJ4" s="174">
        <f t="shared" si="16"/>
        <v>0</v>
      </c>
      <c r="AK4" s="174">
        <f t="shared" si="16"/>
        <v>0</v>
      </c>
      <c r="AL4" s="174">
        <f t="shared" ref="AL4:AU13" si="17">IFERROR(IF(AND(AL$3&gt;=$F4,AL$3&lt;=$G4),1,"0")*$E4/$D4,0)</f>
        <v>0</v>
      </c>
      <c r="AM4" s="174">
        <f t="shared" si="17"/>
        <v>0</v>
      </c>
      <c r="AN4" s="174">
        <f t="shared" si="17"/>
        <v>0</v>
      </c>
      <c r="AO4" s="174">
        <f t="shared" si="17"/>
        <v>0</v>
      </c>
      <c r="AP4" s="174">
        <f t="shared" si="17"/>
        <v>0</v>
      </c>
      <c r="AQ4" s="174">
        <f t="shared" si="17"/>
        <v>0</v>
      </c>
      <c r="AR4" s="174">
        <f t="shared" si="17"/>
        <v>0</v>
      </c>
      <c r="AS4" s="174">
        <f t="shared" si="17"/>
        <v>0</v>
      </c>
      <c r="AT4" s="174">
        <f t="shared" si="17"/>
        <v>0</v>
      </c>
      <c r="AU4" s="174">
        <f t="shared" si="17"/>
        <v>0</v>
      </c>
      <c r="AV4" s="174">
        <f t="shared" ref="AV4:BE13" si="18">IFERROR(IF(AND(AV$3&gt;=$F4,AV$3&lt;=$G4),1,"0")*$E4/$D4,0)</f>
        <v>0</v>
      </c>
      <c r="AW4" s="174">
        <f t="shared" si="18"/>
        <v>0</v>
      </c>
      <c r="AX4" s="174">
        <f t="shared" si="18"/>
        <v>0</v>
      </c>
      <c r="AY4" s="174">
        <f t="shared" si="18"/>
        <v>0</v>
      </c>
      <c r="AZ4" s="174">
        <f t="shared" si="18"/>
        <v>0</v>
      </c>
      <c r="BA4" s="174">
        <f t="shared" si="18"/>
        <v>0</v>
      </c>
      <c r="BB4" s="174">
        <f t="shared" si="18"/>
        <v>0</v>
      </c>
      <c r="BC4" s="174">
        <f t="shared" si="18"/>
        <v>0</v>
      </c>
      <c r="BD4" s="174">
        <f t="shared" si="18"/>
        <v>0</v>
      </c>
      <c r="BE4" s="174">
        <f t="shared" si="18"/>
        <v>0</v>
      </c>
      <c r="BF4" s="174">
        <f t="shared" ref="BF4:BO13" si="19">IFERROR(IF(AND(BF$3&gt;=$F4,BF$3&lt;=$G4),1,"0")*$E4/$D4,0)</f>
        <v>0</v>
      </c>
      <c r="BG4" s="174">
        <f t="shared" si="19"/>
        <v>0</v>
      </c>
      <c r="BH4" s="174">
        <f t="shared" si="19"/>
        <v>0</v>
      </c>
      <c r="BI4" s="174">
        <f t="shared" si="19"/>
        <v>0</v>
      </c>
      <c r="BJ4" s="174">
        <f t="shared" si="19"/>
        <v>0</v>
      </c>
      <c r="BK4" s="174">
        <f t="shared" si="19"/>
        <v>0</v>
      </c>
      <c r="BL4" s="174">
        <f t="shared" si="19"/>
        <v>0</v>
      </c>
      <c r="BM4" s="174">
        <f t="shared" si="19"/>
        <v>0</v>
      </c>
      <c r="BN4" s="174">
        <f t="shared" si="19"/>
        <v>0</v>
      </c>
      <c r="BO4" s="174">
        <f t="shared" si="19"/>
        <v>0</v>
      </c>
      <c r="BP4" s="174">
        <f t="shared" ref="BP4:BY13" si="20">IFERROR(IF(AND(BP$3&gt;=$F4,BP$3&lt;=$G4),1,"0")*$E4/$D4,0)</f>
        <v>0</v>
      </c>
      <c r="BQ4" s="174">
        <f t="shared" si="20"/>
        <v>0</v>
      </c>
      <c r="BR4" s="174">
        <f t="shared" si="20"/>
        <v>0</v>
      </c>
      <c r="BS4" s="174">
        <f t="shared" si="20"/>
        <v>0</v>
      </c>
      <c r="BT4" s="174">
        <f t="shared" si="20"/>
        <v>0</v>
      </c>
      <c r="BU4" s="174">
        <f t="shared" si="20"/>
        <v>0</v>
      </c>
      <c r="BV4" s="174">
        <f t="shared" si="20"/>
        <v>0</v>
      </c>
      <c r="BW4" s="174">
        <f t="shared" si="20"/>
        <v>0</v>
      </c>
      <c r="BX4" s="174">
        <f t="shared" si="20"/>
        <v>0</v>
      </c>
      <c r="BY4" s="174">
        <f t="shared" si="20"/>
        <v>0</v>
      </c>
      <c r="BZ4" s="174">
        <f t="shared" ref="BZ4:CI13" si="21">IFERROR(IF(AND(BZ$3&gt;=$F4,BZ$3&lt;=$G4),1,"0")*$E4/$D4,0)</f>
        <v>0</v>
      </c>
      <c r="CA4" s="174">
        <f t="shared" si="21"/>
        <v>0</v>
      </c>
      <c r="CB4" s="174">
        <f t="shared" si="21"/>
        <v>0</v>
      </c>
      <c r="CC4" s="174">
        <f t="shared" si="21"/>
        <v>0</v>
      </c>
      <c r="CD4" s="174">
        <f t="shared" si="21"/>
        <v>0</v>
      </c>
      <c r="CE4" s="174">
        <f t="shared" si="21"/>
        <v>0</v>
      </c>
      <c r="CF4" s="174">
        <f t="shared" si="21"/>
        <v>0</v>
      </c>
      <c r="CG4" s="174">
        <f t="shared" si="21"/>
        <v>0</v>
      </c>
      <c r="CH4" s="174">
        <f t="shared" si="21"/>
        <v>0</v>
      </c>
      <c r="CI4" s="174">
        <f t="shared" si="21"/>
        <v>0</v>
      </c>
      <c r="CJ4" s="174">
        <f t="shared" ref="CJ4:CS13" si="22">IFERROR(IF(AND(CJ$3&gt;=$F4,CJ$3&lt;=$G4),1,"0")*$E4/$D4,0)</f>
        <v>0</v>
      </c>
      <c r="CK4" s="174">
        <f t="shared" si="22"/>
        <v>0</v>
      </c>
      <c r="CL4" s="174">
        <f t="shared" si="22"/>
        <v>0</v>
      </c>
      <c r="CM4" s="174">
        <f t="shared" si="22"/>
        <v>0</v>
      </c>
      <c r="CN4" s="174">
        <f t="shared" si="22"/>
        <v>0</v>
      </c>
      <c r="CO4" s="174">
        <f t="shared" si="22"/>
        <v>0</v>
      </c>
      <c r="CP4" s="174">
        <f t="shared" si="22"/>
        <v>0</v>
      </c>
      <c r="CQ4" s="174">
        <f t="shared" si="22"/>
        <v>0</v>
      </c>
      <c r="CR4" s="174">
        <f t="shared" si="22"/>
        <v>0</v>
      </c>
      <c r="CS4" s="174">
        <f t="shared" si="22"/>
        <v>0</v>
      </c>
      <c r="CT4" s="174">
        <f t="shared" ref="CT4:DC13" si="23">IFERROR(IF(AND(CT$3&gt;=$F4,CT$3&lt;=$G4),1,"0")*$E4/$D4,0)</f>
        <v>0</v>
      </c>
      <c r="CU4" s="174">
        <f t="shared" si="23"/>
        <v>0</v>
      </c>
      <c r="CV4" s="174">
        <f t="shared" si="23"/>
        <v>0</v>
      </c>
      <c r="CW4" s="174">
        <f t="shared" si="23"/>
        <v>0</v>
      </c>
      <c r="CX4" s="174">
        <f t="shared" si="23"/>
        <v>0</v>
      </c>
      <c r="CY4" s="174">
        <f t="shared" si="23"/>
        <v>0</v>
      </c>
      <c r="CZ4" s="174">
        <f t="shared" si="23"/>
        <v>0</v>
      </c>
      <c r="DA4" s="174">
        <f t="shared" si="23"/>
        <v>0</v>
      </c>
      <c r="DB4" s="174">
        <f t="shared" si="23"/>
        <v>0</v>
      </c>
      <c r="DC4" s="174">
        <f t="shared" si="23"/>
        <v>0</v>
      </c>
      <c r="DD4" s="174">
        <f t="shared" ref="DD4:DM13" si="24">IFERROR(IF(AND(DD$3&gt;=$F4,DD$3&lt;=$G4),1,"0")*$E4/$D4,0)</f>
        <v>0</v>
      </c>
      <c r="DE4" s="174">
        <f t="shared" si="24"/>
        <v>0</v>
      </c>
      <c r="DF4" s="174">
        <f t="shared" si="24"/>
        <v>0</v>
      </c>
      <c r="DG4" s="174">
        <f t="shared" si="24"/>
        <v>0</v>
      </c>
      <c r="DH4" s="174">
        <f t="shared" si="24"/>
        <v>0</v>
      </c>
      <c r="DI4" s="174">
        <f t="shared" si="24"/>
        <v>0</v>
      </c>
      <c r="DJ4" s="174">
        <f t="shared" si="24"/>
        <v>0</v>
      </c>
      <c r="DK4" s="174">
        <f t="shared" si="24"/>
        <v>0</v>
      </c>
      <c r="DL4" s="174">
        <f t="shared" si="24"/>
        <v>0</v>
      </c>
      <c r="DM4" s="174">
        <f t="shared" si="24"/>
        <v>0</v>
      </c>
      <c r="DN4" s="174">
        <f t="shared" ref="DN4:DW13" si="25">IFERROR(IF(AND(DN$3&gt;=$F4,DN$3&lt;=$G4),1,"0")*$E4/$D4,0)</f>
        <v>0</v>
      </c>
      <c r="DO4" s="174">
        <f t="shared" si="25"/>
        <v>0</v>
      </c>
      <c r="DP4" s="174">
        <f t="shared" si="25"/>
        <v>0</v>
      </c>
      <c r="DQ4" s="174">
        <f t="shared" si="25"/>
        <v>0</v>
      </c>
      <c r="DR4" s="174">
        <f t="shared" si="25"/>
        <v>0</v>
      </c>
      <c r="DS4" s="174">
        <f t="shared" si="25"/>
        <v>0</v>
      </c>
      <c r="DT4" s="174">
        <f t="shared" si="25"/>
        <v>0</v>
      </c>
      <c r="DU4" s="174">
        <f t="shared" si="25"/>
        <v>0</v>
      </c>
      <c r="DV4" s="174">
        <f t="shared" si="25"/>
        <v>0</v>
      </c>
      <c r="DW4" s="174">
        <f t="shared" si="25"/>
        <v>0</v>
      </c>
      <c r="DX4" s="174">
        <f t="shared" ref="DX4:EG13" si="26">IFERROR(IF(AND(DX$3&gt;=$F4,DX$3&lt;=$G4),1,"0")*$E4/$D4,0)</f>
        <v>0</v>
      </c>
      <c r="DY4" s="174">
        <f t="shared" si="26"/>
        <v>0</v>
      </c>
      <c r="DZ4" s="174">
        <f t="shared" si="26"/>
        <v>0</v>
      </c>
      <c r="EA4" s="174">
        <f t="shared" si="26"/>
        <v>0</v>
      </c>
      <c r="EB4" s="174">
        <f t="shared" si="26"/>
        <v>0</v>
      </c>
      <c r="EC4" s="174">
        <f t="shared" si="26"/>
        <v>0</v>
      </c>
      <c r="ED4" s="174">
        <f t="shared" si="26"/>
        <v>0</v>
      </c>
      <c r="EE4" s="174">
        <f t="shared" si="26"/>
        <v>0</v>
      </c>
      <c r="EF4" s="174">
        <f t="shared" si="26"/>
        <v>0</v>
      </c>
      <c r="EG4" s="174">
        <f t="shared" si="26"/>
        <v>0</v>
      </c>
      <c r="EH4" s="174">
        <f t="shared" ref="EH4:EQ13" si="27">IFERROR(IF(AND(EH$3&gt;=$F4,EH$3&lt;=$G4),1,"0")*$E4/$D4,0)</f>
        <v>0</v>
      </c>
      <c r="EI4" s="174">
        <f t="shared" si="27"/>
        <v>0</v>
      </c>
      <c r="EJ4" s="174">
        <f t="shared" si="27"/>
        <v>0</v>
      </c>
      <c r="EK4" s="174">
        <f t="shared" si="27"/>
        <v>0</v>
      </c>
      <c r="EL4" s="174">
        <f t="shared" si="27"/>
        <v>0</v>
      </c>
      <c r="EM4" s="174">
        <f t="shared" si="27"/>
        <v>0</v>
      </c>
      <c r="EN4" s="174">
        <f t="shared" si="27"/>
        <v>0</v>
      </c>
      <c r="EO4" s="174">
        <f t="shared" si="27"/>
        <v>0</v>
      </c>
      <c r="EP4" s="174">
        <f t="shared" si="27"/>
        <v>0</v>
      </c>
      <c r="EQ4" s="174">
        <f t="shared" si="27"/>
        <v>0</v>
      </c>
      <c r="ER4" s="174">
        <f t="shared" ref="ER4:FA13" si="28">IFERROR(IF(AND(ER$3&gt;=$F4,ER$3&lt;=$G4),1,"0")*$E4/$D4,0)</f>
        <v>0</v>
      </c>
      <c r="ES4" s="174">
        <f t="shared" si="28"/>
        <v>0</v>
      </c>
      <c r="ET4" s="174">
        <f t="shared" si="28"/>
        <v>0</v>
      </c>
      <c r="EU4" s="174">
        <f t="shared" si="28"/>
        <v>0</v>
      </c>
      <c r="EV4" s="174">
        <f t="shared" si="28"/>
        <v>0</v>
      </c>
      <c r="EW4" s="174">
        <f t="shared" si="28"/>
        <v>0</v>
      </c>
      <c r="EX4" s="174">
        <f t="shared" si="28"/>
        <v>0</v>
      </c>
      <c r="EY4" s="174">
        <f t="shared" si="28"/>
        <v>0</v>
      </c>
      <c r="EZ4" s="174">
        <f t="shared" si="28"/>
        <v>0</v>
      </c>
      <c r="FA4" s="174">
        <f t="shared" si="28"/>
        <v>0</v>
      </c>
      <c r="FB4" s="174">
        <f t="shared" ref="FB4:FK13" si="29">IFERROR(IF(AND(FB$3&gt;=$F4,FB$3&lt;=$G4),1,"0")*$E4/$D4,0)</f>
        <v>0</v>
      </c>
      <c r="FC4" s="174">
        <f t="shared" si="29"/>
        <v>0</v>
      </c>
      <c r="FD4" s="174">
        <f t="shared" si="29"/>
        <v>0</v>
      </c>
      <c r="FE4" s="174">
        <f t="shared" si="29"/>
        <v>0</v>
      </c>
      <c r="FF4" s="174">
        <f t="shared" si="29"/>
        <v>0</v>
      </c>
      <c r="FG4" s="174">
        <f t="shared" si="29"/>
        <v>0</v>
      </c>
      <c r="FH4" s="174">
        <f t="shared" si="29"/>
        <v>0</v>
      </c>
      <c r="FI4" s="174">
        <f t="shared" si="29"/>
        <v>0</v>
      </c>
      <c r="FJ4" s="174">
        <f t="shared" si="29"/>
        <v>0</v>
      </c>
      <c r="FK4" s="174">
        <f t="shared" si="29"/>
        <v>0</v>
      </c>
      <c r="FL4" s="174">
        <f t="shared" ref="FL4:FU13" si="30">IFERROR(IF(AND(FL$3&gt;=$F4,FL$3&lt;=$G4),1,"0")*$E4/$D4,0)</f>
        <v>0</v>
      </c>
      <c r="FM4" s="174">
        <f t="shared" si="30"/>
        <v>0</v>
      </c>
      <c r="FN4" s="174">
        <f t="shared" si="30"/>
        <v>0</v>
      </c>
      <c r="FO4" s="174">
        <f t="shared" si="30"/>
        <v>0</v>
      </c>
      <c r="FP4" s="174">
        <f t="shared" si="30"/>
        <v>0</v>
      </c>
      <c r="FQ4" s="174">
        <f t="shared" si="30"/>
        <v>0</v>
      </c>
      <c r="FR4" s="174">
        <f t="shared" si="30"/>
        <v>0</v>
      </c>
      <c r="FS4" s="174">
        <f t="shared" si="30"/>
        <v>0</v>
      </c>
      <c r="FT4" s="174">
        <f t="shared" si="30"/>
        <v>0</v>
      </c>
      <c r="FU4" s="174">
        <f t="shared" si="30"/>
        <v>0</v>
      </c>
      <c r="FV4" s="174">
        <f t="shared" ref="FV4:GE13" si="31">IFERROR(IF(AND(FV$3&gt;=$F4,FV$3&lt;=$G4),1,"0")*$E4/$D4,0)</f>
        <v>0</v>
      </c>
      <c r="FW4" s="174">
        <f t="shared" si="31"/>
        <v>0</v>
      </c>
      <c r="FX4" s="174">
        <f t="shared" si="31"/>
        <v>0</v>
      </c>
      <c r="FY4" s="174">
        <f t="shared" si="31"/>
        <v>0</v>
      </c>
      <c r="FZ4" s="174">
        <f t="shared" si="31"/>
        <v>0</v>
      </c>
      <c r="GA4" s="174">
        <f t="shared" si="31"/>
        <v>0</v>
      </c>
      <c r="GB4" s="174">
        <f t="shared" si="31"/>
        <v>0</v>
      </c>
      <c r="GC4" s="174">
        <f t="shared" si="31"/>
        <v>0</v>
      </c>
      <c r="GD4" s="174">
        <f t="shared" si="31"/>
        <v>0</v>
      </c>
      <c r="GE4" s="174">
        <f t="shared" si="31"/>
        <v>0</v>
      </c>
      <c r="GF4" s="174">
        <f t="shared" ref="GF4:GO13" si="32">IFERROR(IF(AND(GF$3&gt;=$F4,GF$3&lt;=$G4),1,"0")*$E4/$D4,0)</f>
        <v>0</v>
      </c>
      <c r="GG4" s="174">
        <f t="shared" si="32"/>
        <v>0</v>
      </c>
      <c r="GH4" s="174">
        <f t="shared" si="32"/>
        <v>0</v>
      </c>
      <c r="GI4" s="174">
        <f t="shared" si="32"/>
        <v>0</v>
      </c>
      <c r="GJ4" s="174">
        <f t="shared" si="32"/>
        <v>0</v>
      </c>
      <c r="GK4" s="174">
        <f t="shared" si="32"/>
        <v>0</v>
      </c>
      <c r="GL4" s="174">
        <f t="shared" si="32"/>
        <v>0</v>
      </c>
      <c r="GM4" s="174">
        <f t="shared" si="32"/>
        <v>0</v>
      </c>
      <c r="GN4" s="174">
        <f t="shared" si="32"/>
        <v>0</v>
      </c>
      <c r="GO4" s="174">
        <f t="shared" si="32"/>
        <v>0</v>
      </c>
      <c r="GP4" s="174">
        <f t="shared" ref="GP4:GY13" si="33">IFERROR(IF(AND(GP$3&gt;=$F4,GP$3&lt;=$G4),1,"0")*$E4/$D4,0)</f>
        <v>0</v>
      </c>
      <c r="GQ4" s="174">
        <f t="shared" si="33"/>
        <v>0</v>
      </c>
      <c r="GR4" s="174">
        <f t="shared" si="33"/>
        <v>0</v>
      </c>
      <c r="GS4" s="174">
        <f t="shared" si="33"/>
        <v>0</v>
      </c>
      <c r="GT4" s="174">
        <f t="shared" si="33"/>
        <v>0</v>
      </c>
      <c r="GU4" s="174">
        <f t="shared" si="33"/>
        <v>0</v>
      </c>
      <c r="GV4" s="174">
        <f t="shared" si="33"/>
        <v>0</v>
      </c>
      <c r="GW4" s="174">
        <f t="shared" si="33"/>
        <v>0</v>
      </c>
      <c r="GX4" s="174">
        <f t="shared" si="33"/>
        <v>0</v>
      </c>
      <c r="GY4" s="174">
        <f t="shared" si="33"/>
        <v>0</v>
      </c>
      <c r="GZ4" s="174">
        <f t="shared" ref="GZ4:HI13" si="34">IFERROR(IF(AND(GZ$3&gt;=$F4,GZ$3&lt;=$G4),1,"0")*$E4/$D4,0)</f>
        <v>0</v>
      </c>
      <c r="HA4" s="174">
        <f t="shared" si="34"/>
        <v>0</v>
      </c>
      <c r="HB4" s="174">
        <f t="shared" si="34"/>
        <v>0</v>
      </c>
      <c r="HC4" s="174">
        <f t="shared" si="34"/>
        <v>0</v>
      </c>
      <c r="HD4" s="174">
        <f t="shared" si="34"/>
        <v>0</v>
      </c>
      <c r="HE4" s="174">
        <f t="shared" si="34"/>
        <v>0</v>
      </c>
      <c r="HF4" s="174">
        <f t="shared" si="34"/>
        <v>0</v>
      </c>
      <c r="HG4" s="174">
        <f t="shared" si="34"/>
        <v>0</v>
      </c>
      <c r="HH4" s="174">
        <f t="shared" si="34"/>
        <v>0</v>
      </c>
      <c r="HI4" s="174">
        <f t="shared" si="34"/>
        <v>0</v>
      </c>
      <c r="HJ4" s="174">
        <f t="shared" ref="HJ4:HS13" si="35">IFERROR(IF(AND(HJ$3&gt;=$F4,HJ$3&lt;=$G4),1,"0")*$E4/$D4,0)</f>
        <v>0</v>
      </c>
      <c r="HK4" s="174">
        <f t="shared" si="35"/>
        <v>0</v>
      </c>
      <c r="HL4" s="174">
        <f t="shared" si="35"/>
        <v>0</v>
      </c>
      <c r="HM4" s="174">
        <f t="shared" si="35"/>
        <v>0</v>
      </c>
      <c r="HN4" s="174">
        <f t="shared" si="35"/>
        <v>0</v>
      </c>
      <c r="HO4" s="174">
        <f t="shared" si="35"/>
        <v>0</v>
      </c>
      <c r="HP4" s="174">
        <f t="shared" si="35"/>
        <v>0</v>
      </c>
      <c r="HQ4" s="174">
        <f t="shared" si="35"/>
        <v>0</v>
      </c>
      <c r="HR4" s="174">
        <f t="shared" si="35"/>
        <v>0</v>
      </c>
      <c r="HS4" s="174">
        <f t="shared" si="35"/>
        <v>0</v>
      </c>
      <c r="HT4" s="174">
        <f t="shared" ref="HT4:IC13" si="36">IFERROR(IF(AND(HT$3&gt;=$F4,HT$3&lt;=$G4),1,"0")*$E4/$D4,0)</f>
        <v>14.285714285714286</v>
      </c>
      <c r="HU4" s="174">
        <f t="shared" si="36"/>
        <v>14.285714285714286</v>
      </c>
      <c r="HV4" s="174">
        <f t="shared" si="36"/>
        <v>14.285714285714286</v>
      </c>
      <c r="HW4" s="174">
        <f t="shared" si="36"/>
        <v>14.285714285714286</v>
      </c>
      <c r="HX4" s="174">
        <f t="shared" si="36"/>
        <v>14.285714285714286</v>
      </c>
      <c r="HY4" s="174">
        <f t="shared" si="36"/>
        <v>14.285714285714286</v>
      </c>
      <c r="HZ4" s="174">
        <f t="shared" si="36"/>
        <v>14.285714285714286</v>
      </c>
      <c r="IA4" s="174">
        <f t="shared" si="36"/>
        <v>0</v>
      </c>
      <c r="IB4" s="174">
        <f t="shared" si="36"/>
        <v>0</v>
      </c>
      <c r="IC4" s="174">
        <f t="shared" si="36"/>
        <v>0</v>
      </c>
      <c r="ID4" s="174">
        <f t="shared" ref="ID4:IM13" si="37">IFERROR(IF(AND(ID$3&gt;=$F4,ID$3&lt;=$G4),1,"0")*$E4/$D4,0)</f>
        <v>0</v>
      </c>
      <c r="IE4" s="174">
        <f t="shared" si="37"/>
        <v>0</v>
      </c>
      <c r="IF4" s="174">
        <f t="shared" si="37"/>
        <v>0</v>
      </c>
      <c r="IG4" s="174">
        <f t="shared" si="37"/>
        <v>0</v>
      </c>
      <c r="IH4" s="174">
        <f t="shared" si="37"/>
        <v>0</v>
      </c>
      <c r="II4" s="174">
        <f t="shared" si="37"/>
        <v>0</v>
      </c>
      <c r="IJ4" s="174">
        <f t="shared" si="37"/>
        <v>0</v>
      </c>
      <c r="IK4" s="174">
        <f t="shared" si="37"/>
        <v>0</v>
      </c>
      <c r="IL4" s="174">
        <f t="shared" si="37"/>
        <v>0</v>
      </c>
      <c r="IM4" s="174">
        <f t="shared" si="37"/>
        <v>0</v>
      </c>
      <c r="IN4" s="174">
        <f t="shared" ref="IN4:IW13" si="38">IFERROR(IF(AND(IN$3&gt;=$F4,IN$3&lt;=$G4),1,"0")*$E4/$D4,0)</f>
        <v>0</v>
      </c>
      <c r="IO4" s="174">
        <f t="shared" si="38"/>
        <v>0</v>
      </c>
      <c r="IP4" s="174">
        <f t="shared" si="38"/>
        <v>0</v>
      </c>
      <c r="IQ4" s="174">
        <f t="shared" si="38"/>
        <v>0</v>
      </c>
      <c r="IR4" s="174">
        <f t="shared" si="38"/>
        <v>0</v>
      </c>
      <c r="IS4" s="174">
        <f t="shared" si="38"/>
        <v>0</v>
      </c>
      <c r="IT4" s="174">
        <f t="shared" si="38"/>
        <v>0</v>
      </c>
      <c r="IU4" s="174">
        <f t="shared" si="38"/>
        <v>0</v>
      </c>
      <c r="IV4" s="174">
        <f t="shared" si="38"/>
        <v>0</v>
      </c>
      <c r="IW4" s="174">
        <f t="shared" si="38"/>
        <v>0</v>
      </c>
      <c r="IX4" s="174">
        <f t="shared" ref="IX4:JG13" si="39">IFERROR(IF(AND(IX$3&gt;=$F4,IX$3&lt;=$G4),1,"0")*$E4/$D4,0)</f>
        <v>0</v>
      </c>
      <c r="IY4" s="174">
        <f t="shared" si="39"/>
        <v>0</v>
      </c>
      <c r="IZ4" s="174">
        <f t="shared" si="39"/>
        <v>0</v>
      </c>
      <c r="JA4" s="174">
        <f t="shared" si="39"/>
        <v>0</v>
      </c>
      <c r="JB4" s="174">
        <f t="shared" si="39"/>
        <v>0</v>
      </c>
      <c r="JC4" s="174">
        <f t="shared" si="39"/>
        <v>0</v>
      </c>
      <c r="JD4" s="174">
        <f t="shared" si="39"/>
        <v>0</v>
      </c>
      <c r="JE4" s="174">
        <f t="shared" si="39"/>
        <v>0</v>
      </c>
      <c r="JF4" s="174">
        <f t="shared" si="39"/>
        <v>0</v>
      </c>
      <c r="JG4" s="174">
        <f t="shared" si="39"/>
        <v>0</v>
      </c>
      <c r="JH4" s="174">
        <f t="shared" ref="JH4:JQ13" si="40">IFERROR(IF(AND(JH$3&gt;=$F4,JH$3&lt;=$G4),1,"0")*$E4/$D4,0)</f>
        <v>0</v>
      </c>
      <c r="JI4" s="174">
        <f t="shared" si="40"/>
        <v>0</v>
      </c>
      <c r="JJ4" s="174">
        <f t="shared" si="40"/>
        <v>0</v>
      </c>
      <c r="JK4" s="174">
        <f t="shared" si="40"/>
        <v>0</v>
      </c>
      <c r="JL4" s="174">
        <f t="shared" si="40"/>
        <v>0</v>
      </c>
      <c r="JM4" s="174">
        <f t="shared" si="40"/>
        <v>0</v>
      </c>
      <c r="JN4" s="174">
        <f t="shared" si="40"/>
        <v>0</v>
      </c>
      <c r="JO4" s="174">
        <f t="shared" si="40"/>
        <v>0</v>
      </c>
      <c r="JP4" s="174">
        <f t="shared" si="40"/>
        <v>0</v>
      </c>
      <c r="JQ4" s="174">
        <f t="shared" si="40"/>
        <v>0</v>
      </c>
      <c r="JR4" s="174">
        <f t="shared" ref="JR4:KA13" si="41">IFERROR(IF(AND(JR$3&gt;=$F4,JR$3&lt;=$G4),1,"0")*$E4/$D4,0)</f>
        <v>0</v>
      </c>
      <c r="JS4" s="174">
        <f t="shared" si="41"/>
        <v>0</v>
      </c>
      <c r="JT4" s="174">
        <f t="shared" si="41"/>
        <v>0</v>
      </c>
      <c r="JU4" s="174">
        <f t="shared" si="41"/>
        <v>0</v>
      </c>
      <c r="JV4" s="174">
        <f t="shared" si="41"/>
        <v>0</v>
      </c>
      <c r="JW4" s="174">
        <f t="shared" si="41"/>
        <v>0</v>
      </c>
      <c r="JX4" s="174">
        <f t="shared" si="41"/>
        <v>0</v>
      </c>
      <c r="JY4" s="174">
        <f t="shared" si="41"/>
        <v>0</v>
      </c>
      <c r="JZ4" s="174">
        <f t="shared" si="41"/>
        <v>0</v>
      </c>
      <c r="KA4" s="174">
        <f t="shared" si="41"/>
        <v>0</v>
      </c>
      <c r="KB4" s="174">
        <f t="shared" ref="KB4:KK13" si="42">IFERROR(IF(AND(KB$3&gt;=$F4,KB$3&lt;=$G4),1,"0")*$E4/$D4,0)</f>
        <v>0</v>
      </c>
      <c r="KC4" s="174">
        <f t="shared" si="42"/>
        <v>0</v>
      </c>
      <c r="KD4" s="174">
        <f t="shared" si="42"/>
        <v>0</v>
      </c>
      <c r="KE4" s="174">
        <f t="shared" si="42"/>
        <v>0</v>
      </c>
      <c r="KF4" s="174">
        <f t="shared" si="42"/>
        <v>0</v>
      </c>
      <c r="KG4" s="174">
        <f t="shared" si="42"/>
        <v>0</v>
      </c>
      <c r="KH4" s="174">
        <f t="shared" si="42"/>
        <v>0</v>
      </c>
      <c r="KI4" s="174">
        <f t="shared" si="42"/>
        <v>0</v>
      </c>
      <c r="KJ4" s="174">
        <f t="shared" si="42"/>
        <v>0</v>
      </c>
      <c r="KK4" s="174">
        <f t="shared" si="42"/>
        <v>0</v>
      </c>
      <c r="KL4" s="174">
        <f t="shared" ref="KL4:KU13" si="43">IFERROR(IF(AND(KL$3&gt;=$F4,KL$3&lt;=$G4),1,"0")*$E4/$D4,0)</f>
        <v>0</v>
      </c>
      <c r="KM4" s="174">
        <f t="shared" si="43"/>
        <v>0</v>
      </c>
      <c r="KN4" s="174">
        <f t="shared" si="43"/>
        <v>0</v>
      </c>
      <c r="KO4" s="174">
        <f t="shared" si="43"/>
        <v>0</v>
      </c>
      <c r="KP4" s="174">
        <f t="shared" si="43"/>
        <v>0</v>
      </c>
      <c r="KQ4" s="174">
        <f t="shared" si="43"/>
        <v>0</v>
      </c>
      <c r="KR4" s="174">
        <f t="shared" si="43"/>
        <v>0</v>
      </c>
      <c r="KS4" s="174">
        <f t="shared" si="43"/>
        <v>0</v>
      </c>
      <c r="KT4" s="174">
        <f t="shared" si="43"/>
        <v>0</v>
      </c>
      <c r="KU4" s="174">
        <f t="shared" si="43"/>
        <v>0</v>
      </c>
      <c r="KV4" s="174">
        <f t="shared" ref="KV4:LE13" si="44">IFERROR(IF(AND(KV$3&gt;=$F4,KV$3&lt;=$G4),1,"0")*$E4/$D4,0)</f>
        <v>0</v>
      </c>
      <c r="KW4" s="174">
        <f t="shared" si="44"/>
        <v>0</v>
      </c>
      <c r="KX4" s="174">
        <f t="shared" si="44"/>
        <v>0</v>
      </c>
      <c r="KY4" s="174">
        <f t="shared" si="44"/>
        <v>0</v>
      </c>
      <c r="KZ4" s="174">
        <f t="shared" si="44"/>
        <v>0</v>
      </c>
      <c r="LA4" s="174">
        <f t="shared" si="44"/>
        <v>0</v>
      </c>
      <c r="LB4" s="174">
        <f t="shared" si="44"/>
        <v>0</v>
      </c>
      <c r="LC4" s="174">
        <f t="shared" si="44"/>
        <v>0</v>
      </c>
      <c r="LD4" s="174">
        <f t="shared" si="44"/>
        <v>0</v>
      </c>
      <c r="LE4" s="174">
        <f t="shared" si="44"/>
        <v>0</v>
      </c>
      <c r="LF4" s="174">
        <f t="shared" ref="LF4:LO13" si="45">IFERROR(IF(AND(LF$3&gt;=$F4,LF$3&lt;=$G4),1,"0")*$E4/$D4,0)</f>
        <v>0</v>
      </c>
      <c r="LG4" s="174">
        <f t="shared" si="45"/>
        <v>0</v>
      </c>
      <c r="LH4" s="174">
        <f t="shared" si="45"/>
        <v>0</v>
      </c>
      <c r="LI4" s="174">
        <f t="shared" si="45"/>
        <v>0</v>
      </c>
      <c r="LJ4" s="174">
        <f t="shared" si="45"/>
        <v>0</v>
      </c>
      <c r="LK4" s="174">
        <f t="shared" si="45"/>
        <v>0</v>
      </c>
      <c r="LL4" s="174">
        <f t="shared" si="45"/>
        <v>0</v>
      </c>
      <c r="LM4" s="174">
        <f t="shared" si="45"/>
        <v>0</v>
      </c>
      <c r="LN4" s="174">
        <f t="shared" si="45"/>
        <v>0</v>
      </c>
      <c r="LO4" s="174">
        <f t="shared" si="45"/>
        <v>0</v>
      </c>
      <c r="LP4" s="174">
        <f t="shared" ref="LP4:LY13" si="46">IFERROR(IF(AND(LP$3&gt;=$F4,LP$3&lt;=$G4),1,"0")*$E4/$D4,0)</f>
        <v>0</v>
      </c>
      <c r="LQ4" s="174">
        <f t="shared" si="46"/>
        <v>0</v>
      </c>
      <c r="LR4" s="174">
        <f t="shared" si="46"/>
        <v>0</v>
      </c>
      <c r="LS4" s="174">
        <f t="shared" si="46"/>
        <v>0</v>
      </c>
      <c r="LT4" s="174">
        <f t="shared" si="46"/>
        <v>0</v>
      </c>
      <c r="LU4" s="174">
        <f t="shared" si="46"/>
        <v>0</v>
      </c>
      <c r="LV4" s="174">
        <f t="shared" si="46"/>
        <v>0</v>
      </c>
      <c r="LW4" s="174">
        <f t="shared" si="46"/>
        <v>0</v>
      </c>
      <c r="LX4" s="174">
        <f t="shared" si="46"/>
        <v>0</v>
      </c>
      <c r="LY4" s="174">
        <f t="shared" si="46"/>
        <v>0</v>
      </c>
      <c r="LZ4" s="174">
        <f t="shared" ref="LZ4:MI13" si="47">IFERROR(IF(AND(LZ$3&gt;=$F4,LZ$3&lt;=$G4),1,"0")*$E4/$D4,0)</f>
        <v>0</v>
      </c>
      <c r="MA4" s="174">
        <f t="shared" si="47"/>
        <v>0</v>
      </c>
      <c r="MB4" s="174">
        <f t="shared" si="47"/>
        <v>0</v>
      </c>
      <c r="MC4" s="174">
        <f t="shared" si="47"/>
        <v>0</v>
      </c>
      <c r="MD4" s="174">
        <f t="shared" si="47"/>
        <v>0</v>
      </c>
      <c r="ME4" s="174">
        <f t="shared" si="47"/>
        <v>0</v>
      </c>
      <c r="MF4" s="174">
        <f t="shared" si="47"/>
        <v>0</v>
      </c>
      <c r="MG4" s="174">
        <f t="shared" si="47"/>
        <v>0</v>
      </c>
      <c r="MH4" s="174">
        <f t="shared" si="47"/>
        <v>0</v>
      </c>
      <c r="MI4" s="174">
        <f t="shared" si="47"/>
        <v>0</v>
      </c>
      <c r="MJ4" s="174">
        <f t="shared" ref="MJ4:MS13" si="48">IFERROR(IF(AND(MJ$3&gt;=$F4,MJ$3&lt;=$G4),1,"0")*$E4/$D4,0)</f>
        <v>0</v>
      </c>
      <c r="MK4" s="174">
        <f t="shared" si="48"/>
        <v>0</v>
      </c>
      <c r="ML4" s="174">
        <f t="shared" si="48"/>
        <v>0</v>
      </c>
      <c r="MM4" s="174">
        <f t="shared" si="48"/>
        <v>0</v>
      </c>
      <c r="MN4" s="174">
        <f t="shared" si="48"/>
        <v>0</v>
      </c>
      <c r="MO4" s="174">
        <f t="shared" si="48"/>
        <v>0</v>
      </c>
      <c r="MP4" s="174">
        <f t="shared" si="48"/>
        <v>0</v>
      </c>
      <c r="MQ4" s="174">
        <f t="shared" si="48"/>
        <v>0</v>
      </c>
      <c r="MR4" s="174">
        <f t="shared" si="48"/>
        <v>0</v>
      </c>
      <c r="MS4" s="174">
        <f t="shared" si="48"/>
        <v>0</v>
      </c>
      <c r="MT4" s="174">
        <f t="shared" ref="MT4:NC13" si="49">IFERROR(IF(AND(MT$3&gt;=$F4,MT$3&lt;=$G4),1,"0")*$E4/$D4,0)</f>
        <v>0</v>
      </c>
      <c r="MU4" s="174">
        <f t="shared" si="49"/>
        <v>0</v>
      </c>
      <c r="MV4" s="174">
        <f t="shared" si="49"/>
        <v>0</v>
      </c>
      <c r="MW4" s="174">
        <f t="shared" si="49"/>
        <v>0</v>
      </c>
      <c r="MX4" s="174">
        <f t="shared" si="49"/>
        <v>0</v>
      </c>
      <c r="MY4" s="174">
        <f t="shared" si="49"/>
        <v>0</v>
      </c>
      <c r="MZ4" s="174">
        <f t="shared" si="49"/>
        <v>0</v>
      </c>
      <c r="NA4" s="174">
        <f t="shared" si="49"/>
        <v>0</v>
      </c>
      <c r="NB4" s="174">
        <f t="shared" si="49"/>
        <v>0</v>
      </c>
      <c r="NC4" s="174">
        <f t="shared" si="49"/>
        <v>0</v>
      </c>
      <c r="ND4" s="174">
        <f t="shared" ref="ND4:NJ13" si="50">IFERROR(IF(AND(ND$3&gt;=$F4,ND$3&lt;=$G4),1,"0")*$E4/$D4,0)</f>
        <v>0</v>
      </c>
      <c r="NE4" s="174">
        <f t="shared" si="50"/>
        <v>0</v>
      </c>
      <c r="NF4" s="174">
        <f t="shared" si="50"/>
        <v>0</v>
      </c>
      <c r="NG4" s="174">
        <f t="shared" si="50"/>
        <v>0</v>
      </c>
      <c r="NH4" s="174">
        <f t="shared" si="50"/>
        <v>0</v>
      </c>
      <c r="NI4" s="174">
        <f t="shared" si="50"/>
        <v>0</v>
      </c>
      <c r="NJ4" s="174">
        <f t="shared" si="50"/>
        <v>0</v>
      </c>
      <c r="NK4" s="133">
        <f t="shared" ref="NK4:NK32" si="51">SUM(H4:NJ4)</f>
        <v>100.00000000000001</v>
      </c>
      <c r="NL4" s="134">
        <f t="shared" ref="NL4:NL32" si="52">+NK4-E4</f>
        <v>0</v>
      </c>
      <c r="NO4" s="130">
        <f>SUM(ME4:NI4)</f>
        <v>0</v>
      </c>
      <c r="NP4" s="130">
        <f>SUM(H4:AK4)</f>
        <v>0</v>
      </c>
      <c r="NQ4" s="130">
        <f>SUM(AL4:BP4)</f>
        <v>0</v>
      </c>
      <c r="NR4" s="130">
        <f>SUM(BQ4:CU4)</f>
        <v>0</v>
      </c>
      <c r="NS4" s="130">
        <f>SUM(CV4:DX4)</f>
        <v>0</v>
      </c>
      <c r="NT4" s="130">
        <f>SUM(DY4:FC4)</f>
        <v>0</v>
      </c>
      <c r="NU4" s="130">
        <f>SUM(FD4:GG4)</f>
        <v>0</v>
      </c>
      <c r="NV4" s="130">
        <f>SUM(GH4:HL4)</f>
        <v>0</v>
      </c>
      <c r="NW4" s="130">
        <f>SUM(HM4:IP4)</f>
        <v>100.00000000000001</v>
      </c>
      <c r="NX4" s="130">
        <f>SUM(IQ4:JU4)</f>
        <v>0</v>
      </c>
      <c r="NY4" s="130">
        <f>SUM(JV4:KZ4)</f>
        <v>0</v>
      </c>
      <c r="NZ4" s="130">
        <f>SUM(LA4:MD4)</f>
        <v>0</v>
      </c>
      <c r="OA4" s="130">
        <f t="shared" ref="OA4:OA32" si="53">SUM(NO4:NZ4)</f>
        <v>100.00000000000001</v>
      </c>
      <c r="OB4" s="134">
        <f t="shared" ref="OB4:OB32" si="54">+OA4-NK4</f>
        <v>0</v>
      </c>
      <c r="OC4" s="130">
        <f t="shared" ref="OC4:OC32" si="55">SUM(NP4:NU4)</f>
        <v>0</v>
      </c>
      <c r="OD4" s="130">
        <f t="shared" ref="OD4:OD32" si="56">SUM(NO4,NV4:NZ4)</f>
        <v>100.00000000000001</v>
      </c>
      <c r="OE4" s="130">
        <f t="shared" ref="OE4:OE32" si="57">SUM(OC4:OD4)</f>
        <v>100.00000000000001</v>
      </c>
      <c r="OF4" s="130">
        <f t="shared" ref="OF4:OF32" si="58">+OE4-NK4</f>
        <v>0</v>
      </c>
      <c r="OH4" s="130">
        <v>44</v>
      </c>
      <c r="OI4" s="130" cm="1">
        <f t="array" ref="OI4">SUMIF(H1:NC1,OH4:PD,H4:NC32)</f>
        <v>0</v>
      </c>
    </row>
    <row r="5" spans="1:399" ht="16.8" x14ac:dyDescent="0.4">
      <c r="A5" t="s">
        <v>126</v>
      </c>
      <c r="B5" t="s">
        <v>119</v>
      </c>
      <c r="C5" t="s">
        <v>120</v>
      </c>
      <c r="D5">
        <v>2</v>
      </c>
      <c r="E5">
        <v>100</v>
      </c>
      <c r="F5" s="135">
        <f t="shared" si="12"/>
        <v>45419</v>
      </c>
      <c r="G5" s="135">
        <f t="shared" si="13"/>
        <v>45420</v>
      </c>
      <c r="H5" s="174">
        <f t="shared" si="14"/>
        <v>0</v>
      </c>
      <c r="I5" s="174">
        <f t="shared" si="14"/>
        <v>0</v>
      </c>
      <c r="J5" s="174">
        <f t="shared" si="14"/>
        <v>0</v>
      </c>
      <c r="K5" s="174">
        <f t="shared" si="14"/>
        <v>0</v>
      </c>
      <c r="L5" s="174">
        <f t="shared" si="14"/>
        <v>0</v>
      </c>
      <c r="M5" s="174">
        <f t="shared" si="14"/>
        <v>0</v>
      </c>
      <c r="N5" s="174">
        <f t="shared" si="14"/>
        <v>0</v>
      </c>
      <c r="O5" s="174">
        <f t="shared" si="14"/>
        <v>0</v>
      </c>
      <c r="P5" s="174">
        <f t="shared" si="14"/>
        <v>0</v>
      </c>
      <c r="Q5" s="174">
        <f t="shared" si="14"/>
        <v>0</v>
      </c>
      <c r="R5" s="174">
        <f t="shared" si="15"/>
        <v>0</v>
      </c>
      <c r="S5" s="174">
        <f t="shared" si="15"/>
        <v>0</v>
      </c>
      <c r="T5" s="174">
        <f t="shared" si="15"/>
        <v>0</v>
      </c>
      <c r="U5" s="174">
        <f t="shared" si="15"/>
        <v>0</v>
      </c>
      <c r="V5" s="174">
        <f t="shared" si="15"/>
        <v>0</v>
      </c>
      <c r="W5" s="174">
        <f t="shared" si="15"/>
        <v>0</v>
      </c>
      <c r="X5" s="174">
        <f t="shared" si="15"/>
        <v>0</v>
      </c>
      <c r="Y5" s="174">
        <f t="shared" si="15"/>
        <v>0</v>
      </c>
      <c r="Z5" s="174">
        <f t="shared" si="15"/>
        <v>0</v>
      </c>
      <c r="AA5" s="174">
        <f t="shared" si="15"/>
        <v>0</v>
      </c>
      <c r="AB5" s="174">
        <f t="shared" si="16"/>
        <v>0</v>
      </c>
      <c r="AC5" s="174">
        <f t="shared" si="16"/>
        <v>0</v>
      </c>
      <c r="AD5" s="174">
        <f t="shared" si="16"/>
        <v>0</v>
      </c>
      <c r="AE5" s="174">
        <f t="shared" si="16"/>
        <v>0</v>
      </c>
      <c r="AF5" s="174">
        <f t="shared" si="16"/>
        <v>0</v>
      </c>
      <c r="AG5" s="174">
        <f t="shared" si="16"/>
        <v>0</v>
      </c>
      <c r="AH5" s="174">
        <f t="shared" si="16"/>
        <v>0</v>
      </c>
      <c r="AI5" s="174">
        <f t="shared" si="16"/>
        <v>0</v>
      </c>
      <c r="AJ5" s="174">
        <f t="shared" si="16"/>
        <v>0</v>
      </c>
      <c r="AK5" s="174">
        <f t="shared" si="16"/>
        <v>0</v>
      </c>
      <c r="AL5" s="174">
        <f t="shared" si="17"/>
        <v>0</v>
      </c>
      <c r="AM5" s="174">
        <f t="shared" si="17"/>
        <v>0</v>
      </c>
      <c r="AN5" s="174">
        <f t="shared" si="17"/>
        <v>0</v>
      </c>
      <c r="AO5" s="174">
        <f t="shared" si="17"/>
        <v>0</v>
      </c>
      <c r="AP5" s="174">
        <f t="shared" si="17"/>
        <v>0</v>
      </c>
      <c r="AQ5" s="174">
        <f t="shared" si="17"/>
        <v>0</v>
      </c>
      <c r="AR5" s="174">
        <f t="shared" si="17"/>
        <v>0</v>
      </c>
      <c r="AS5" s="174">
        <f t="shared" si="17"/>
        <v>0</v>
      </c>
      <c r="AT5" s="174">
        <f t="shared" si="17"/>
        <v>0</v>
      </c>
      <c r="AU5" s="174">
        <f t="shared" si="17"/>
        <v>0</v>
      </c>
      <c r="AV5" s="174">
        <f t="shared" si="18"/>
        <v>0</v>
      </c>
      <c r="AW5" s="174">
        <f t="shared" si="18"/>
        <v>0</v>
      </c>
      <c r="AX5" s="174">
        <f t="shared" si="18"/>
        <v>0</v>
      </c>
      <c r="AY5" s="174">
        <f t="shared" si="18"/>
        <v>0</v>
      </c>
      <c r="AZ5" s="174">
        <f t="shared" si="18"/>
        <v>0</v>
      </c>
      <c r="BA5" s="174">
        <f t="shared" si="18"/>
        <v>0</v>
      </c>
      <c r="BB5" s="174">
        <f t="shared" si="18"/>
        <v>0</v>
      </c>
      <c r="BC5" s="174">
        <f t="shared" si="18"/>
        <v>0</v>
      </c>
      <c r="BD5" s="174">
        <f t="shared" si="18"/>
        <v>0</v>
      </c>
      <c r="BE5" s="174">
        <f t="shared" si="18"/>
        <v>0</v>
      </c>
      <c r="BF5" s="174">
        <f t="shared" si="19"/>
        <v>0</v>
      </c>
      <c r="BG5" s="174">
        <f t="shared" si="19"/>
        <v>0</v>
      </c>
      <c r="BH5" s="174">
        <f t="shared" si="19"/>
        <v>0</v>
      </c>
      <c r="BI5" s="174">
        <f t="shared" si="19"/>
        <v>0</v>
      </c>
      <c r="BJ5" s="174">
        <f t="shared" si="19"/>
        <v>0</v>
      </c>
      <c r="BK5" s="174">
        <f t="shared" si="19"/>
        <v>0</v>
      </c>
      <c r="BL5" s="174">
        <f t="shared" si="19"/>
        <v>0</v>
      </c>
      <c r="BM5" s="174">
        <f t="shared" si="19"/>
        <v>0</v>
      </c>
      <c r="BN5" s="174">
        <f t="shared" si="19"/>
        <v>0</v>
      </c>
      <c r="BO5" s="174">
        <f t="shared" si="19"/>
        <v>0</v>
      </c>
      <c r="BP5" s="174">
        <f t="shared" si="20"/>
        <v>0</v>
      </c>
      <c r="BQ5" s="174">
        <f t="shared" si="20"/>
        <v>0</v>
      </c>
      <c r="BR5" s="174">
        <f t="shared" si="20"/>
        <v>0</v>
      </c>
      <c r="BS5" s="174">
        <f t="shared" si="20"/>
        <v>0</v>
      </c>
      <c r="BT5" s="174">
        <f t="shared" si="20"/>
        <v>0</v>
      </c>
      <c r="BU5" s="174">
        <f t="shared" si="20"/>
        <v>0</v>
      </c>
      <c r="BV5" s="174">
        <f t="shared" si="20"/>
        <v>0</v>
      </c>
      <c r="BW5" s="174">
        <f t="shared" si="20"/>
        <v>0</v>
      </c>
      <c r="BX5" s="174">
        <f t="shared" si="20"/>
        <v>0</v>
      </c>
      <c r="BY5" s="174">
        <f t="shared" si="20"/>
        <v>0</v>
      </c>
      <c r="BZ5" s="174">
        <f t="shared" si="21"/>
        <v>0</v>
      </c>
      <c r="CA5" s="174">
        <f t="shared" si="21"/>
        <v>0</v>
      </c>
      <c r="CB5" s="174">
        <f t="shared" si="21"/>
        <v>0</v>
      </c>
      <c r="CC5" s="174">
        <f t="shared" si="21"/>
        <v>0</v>
      </c>
      <c r="CD5" s="174">
        <f t="shared" si="21"/>
        <v>0</v>
      </c>
      <c r="CE5" s="174">
        <f t="shared" si="21"/>
        <v>0</v>
      </c>
      <c r="CF5" s="174">
        <f t="shared" si="21"/>
        <v>0</v>
      </c>
      <c r="CG5" s="174">
        <f t="shared" si="21"/>
        <v>0</v>
      </c>
      <c r="CH5" s="174">
        <f t="shared" si="21"/>
        <v>0</v>
      </c>
      <c r="CI5" s="174">
        <f t="shared" si="21"/>
        <v>0</v>
      </c>
      <c r="CJ5" s="174">
        <f t="shared" si="22"/>
        <v>0</v>
      </c>
      <c r="CK5" s="174">
        <f t="shared" si="22"/>
        <v>0</v>
      </c>
      <c r="CL5" s="174">
        <f t="shared" si="22"/>
        <v>0</v>
      </c>
      <c r="CM5" s="174">
        <f t="shared" si="22"/>
        <v>0</v>
      </c>
      <c r="CN5" s="174">
        <f t="shared" si="22"/>
        <v>0</v>
      </c>
      <c r="CO5" s="174">
        <f t="shared" si="22"/>
        <v>0</v>
      </c>
      <c r="CP5" s="174">
        <f t="shared" si="22"/>
        <v>0</v>
      </c>
      <c r="CQ5" s="174">
        <f t="shared" si="22"/>
        <v>0</v>
      </c>
      <c r="CR5" s="174">
        <f t="shared" si="22"/>
        <v>0</v>
      </c>
      <c r="CS5" s="174">
        <f t="shared" si="22"/>
        <v>0</v>
      </c>
      <c r="CT5" s="174">
        <f t="shared" si="23"/>
        <v>0</v>
      </c>
      <c r="CU5" s="174">
        <f t="shared" si="23"/>
        <v>0</v>
      </c>
      <c r="CV5" s="174">
        <f t="shared" si="23"/>
        <v>0</v>
      </c>
      <c r="CW5" s="174">
        <f t="shared" si="23"/>
        <v>0</v>
      </c>
      <c r="CX5" s="174">
        <f t="shared" si="23"/>
        <v>0</v>
      </c>
      <c r="CY5" s="174">
        <f t="shared" si="23"/>
        <v>0</v>
      </c>
      <c r="CZ5" s="174">
        <f t="shared" si="23"/>
        <v>0</v>
      </c>
      <c r="DA5" s="174">
        <f t="shared" si="23"/>
        <v>0</v>
      </c>
      <c r="DB5" s="174">
        <f t="shared" si="23"/>
        <v>0</v>
      </c>
      <c r="DC5" s="174">
        <f t="shared" si="23"/>
        <v>0</v>
      </c>
      <c r="DD5" s="174">
        <f t="shared" si="24"/>
        <v>0</v>
      </c>
      <c r="DE5" s="174">
        <f t="shared" si="24"/>
        <v>0</v>
      </c>
      <c r="DF5" s="174">
        <f t="shared" si="24"/>
        <v>0</v>
      </c>
      <c r="DG5" s="174">
        <f t="shared" si="24"/>
        <v>0</v>
      </c>
      <c r="DH5" s="174">
        <f t="shared" si="24"/>
        <v>0</v>
      </c>
      <c r="DI5" s="174">
        <f t="shared" si="24"/>
        <v>0</v>
      </c>
      <c r="DJ5" s="174">
        <f t="shared" si="24"/>
        <v>0</v>
      </c>
      <c r="DK5" s="174">
        <f t="shared" si="24"/>
        <v>0</v>
      </c>
      <c r="DL5" s="174">
        <f t="shared" si="24"/>
        <v>0</v>
      </c>
      <c r="DM5" s="174">
        <f t="shared" si="24"/>
        <v>0</v>
      </c>
      <c r="DN5" s="174">
        <f t="shared" si="25"/>
        <v>0</v>
      </c>
      <c r="DO5" s="174">
        <f t="shared" si="25"/>
        <v>0</v>
      </c>
      <c r="DP5" s="174">
        <f t="shared" si="25"/>
        <v>0</v>
      </c>
      <c r="DQ5" s="174">
        <f t="shared" si="25"/>
        <v>0</v>
      </c>
      <c r="DR5" s="174">
        <f t="shared" si="25"/>
        <v>0</v>
      </c>
      <c r="DS5" s="174">
        <f t="shared" si="25"/>
        <v>0</v>
      </c>
      <c r="DT5" s="174">
        <f t="shared" si="25"/>
        <v>0</v>
      </c>
      <c r="DU5" s="174">
        <f t="shared" si="25"/>
        <v>0</v>
      </c>
      <c r="DV5" s="174">
        <f t="shared" si="25"/>
        <v>0</v>
      </c>
      <c r="DW5" s="174">
        <f t="shared" si="25"/>
        <v>0</v>
      </c>
      <c r="DX5" s="174">
        <f t="shared" si="26"/>
        <v>0</v>
      </c>
      <c r="DY5" s="174">
        <f t="shared" si="26"/>
        <v>0</v>
      </c>
      <c r="DZ5" s="174">
        <f t="shared" si="26"/>
        <v>0</v>
      </c>
      <c r="EA5" s="174">
        <f t="shared" si="26"/>
        <v>0</v>
      </c>
      <c r="EB5" s="174">
        <f t="shared" si="26"/>
        <v>0</v>
      </c>
      <c r="EC5" s="174">
        <f t="shared" si="26"/>
        <v>0</v>
      </c>
      <c r="ED5" s="174">
        <f t="shared" si="26"/>
        <v>0</v>
      </c>
      <c r="EE5" s="174">
        <f t="shared" si="26"/>
        <v>0</v>
      </c>
      <c r="EF5" s="174">
        <f t="shared" si="26"/>
        <v>0</v>
      </c>
      <c r="EG5" s="174">
        <f t="shared" si="26"/>
        <v>0</v>
      </c>
      <c r="EH5" s="174">
        <f t="shared" si="27"/>
        <v>0</v>
      </c>
      <c r="EI5" s="174">
        <f t="shared" si="27"/>
        <v>0</v>
      </c>
      <c r="EJ5" s="174">
        <f t="shared" si="27"/>
        <v>0</v>
      </c>
      <c r="EK5" s="174">
        <f t="shared" si="27"/>
        <v>0</v>
      </c>
      <c r="EL5" s="174">
        <f t="shared" si="27"/>
        <v>0</v>
      </c>
      <c r="EM5" s="174">
        <f t="shared" si="27"/>
        <v>0</v>
      </c>
      <c r="EN5" s="174">
        <f t="shared" si="27"/>
        <v>0</v>
      </c>
      <c r="EO5" s="174">
        <f t="shared" si="27"/>
        <v>0</v>
      </c>
      <c r="EP5" s="174">
        <f t="shared" si="27"/>
        <v>0</v>
      </c>
      <c r="EQ5" s="174">
        <f t="shared" si="27"/>
        <v>0</v>
      </c>
      <c r="ER5" s="174">
        <f t="shared" si="28"/>
        <v>0</v>
      </c>
      <c r="ES5" s="174">
        <f t="shared" si="28"/>
        <v>0</v>
      </c>
      <c r="ET5" s="174">
        <f t="shared" si="28"/>
        <v>0</v>
      </c>
      <c r="EU5" s="174">
        <f t="shared" si="28"/>
        <v>0</v>
      </c>
      <c r="EV5" s="174">
        <f t="shared" si="28"/>
        <v>0</v>
      </c>
      <c r="EW5" s="174">
        <f t="shared" si="28"/>
        <v>0</v>
      </c>
      <c r="EX5" s="174">
        <f t="shared" si="28"/>
        <v>0</v>
      </c>
      <c r="EY5" s="174">
        <f t="shared" si="28"/>
        <v>0</v>
      </c>
      <c r="EZ5" s="174">
        <f t="shared" si="28"/>
        <v>0</v>
      </c>
      <c r="FA5" s="174">
        <f t="shared" si="28"/>
        <v>0</v>
      </c>
      <c r="FB5" s="174">
        <f t="shared" si="29"/>
        <v>0</v>
      </c>
      <c r="FC5" s="174">
        <f t="shared" si="29"/>
        <v>0</v>
      </c>
      <c r="FD5" s="174">
        <f t="shared" si="29"/>
        <v>0</v>
      </c>
      <c r="FE5" s="174">
        <f t="shared" si="29"/>
        <v>0</v>
      </c>
      <c r="FF5" s="174">
        <f t="shared" si="29"/>
        <v>0</v>
      </c>
      <c r="FG5" s="174">
        <f t="shared" si="29"/>
        <v>0</v>
      </c>
      <c r="FH5" s="174">
        <f t="shared" si="29"/>
        <v>0</v>
      </c>
      <c r="FI5" s="174">
        <f t="shared" si="29"/>
        <v>0</v>
      </c>
      <c r="FJ5" s="174">
        <f t="shared" si="29"/>
        <v>0</v>
      </c>
      <c r="FK5" s="174">
        <f t="shared" si="29"/>
        <v>0</v>
      </c>
      <c r="FL5" s="174">
        <f t="shared" si="30"/>
        <v>0</v>
      </c>
      <c r="FM5" s="174">
        <f t="shared" si="30"/>
        <v>0</v>
      </c>
      <c r="FN5" s="174">
        <f t="shared" si="30"/>
        <v>0</v>
      </c>
      <c r="FO5" s="174">
        <f t="shared" si="30"/>
        <v>0</v>
      </c>
      <c r="FP5" s="174">
        <f t="shared" si="30"/>
        <v>0</v>
      </c>
      <c r="FQ5" s="174">
        <f t="shared" si="30"/>
        <v>0</v>
      </c>
      <c r="FR5" s="174">
        <f t="shared" si="30"/>
        <v>0</v>
      </c>
      <c r="FS5" s="174">
        <f t="shared" si="30"/>
        <v>0</v>
      </c>
      <c r="FT5" s="174">
        <f t="shared" si="30"/>
        <v>0</v>
      </c>
      <c r="FU5" s="174">
        <f t="shared" si="30"/>
        <v>0</v>
      </c>
      <c r="FV5" s="174">
        <f t="shared" si="31"/>
        <v>0</v>
      </c>
      <c r="FW5" s="174">
        <f t="shared" si="31"/>
        <v>0</v>
      </c>
      <c r="FX5" s="174">
        <f t="shared" si="31"/>
        <v>0</v>
      </c>
      <c r="FY5" s="174">
        <f t="shared" si="31"/>
        <v>0</v>
      </c>
      <c r="FZ5" s="174">
        <f t="shared" si="31"/>
        <v>0</v>
      </c>
      <c r="GA5" s="174">
        <f t="shared" si="31"/>
        <v>0</v>
      </c>
      <c r="GB5" s="174">
        <f t="shared" si="31"/>
        <v>0</v>
      </c>
      <c r="GC5" s="174">
        <f t="shared" si="31"/>
        <v>0</v>
      </c>
      <c r="GD5" s="174">
        <f t="shared" si="31"/>
        <v>0</v>
      </c>
      <c r="GE5" s="174">
        <f t="shared" si="31"/>
        <v>0</v>
      </c>
      <c r="GF5" s="174">
        <f t="shared" si="32"/>
        <v>0</v>
      </c>
      <c r="GG5" s="174">
        <f t="shared" si="32"/>
        <v>0</v>
      </c>
      <c r="GH5" s="174">
        <f t="shared" si="32"/>
        <v>0</v>
      </c>
      <c r="GI5" s="174">
        <f t="shared" si="32"/>
        <v>0</v>
      </c>
      <c r="GJ5" s="174">
        <f t="shared" si="32"/>
        <v>0</v>
      </c>
      <c r="GK5" s="174">
        <f t="shared" si="32"/>
        <v>0</v>
      </c>
      <c r="GL5" s="174">
        <f t="shared" si="32"/>
        <v>0</v>
      </c>
      <c r="GM5" s="174">
        <f t="shared" si="32"/>
        <v>0</v>
      </c>
      <c r="GN5" s="174">
        <f t="shared" si="32"/>
        <v>50</v>
      </c>
      <c r="GO5" s="174">
        <f t="shared" si="32"/>
        <v>50</v>
      </c>
      <c r="GP5" s="174">
        <f t="shared" si="33"/>
        <v>0</v>
      </c>
      <c r="GQ5" s="174">
        <f t="shared" si="33"/>
        <v>0</v>
      </c>
      <c r="GR5" s="174">
        <f t="shared" si="33"/>
        <v>0</v>
      </c>
      <c r="GS5" s="174">
        <f t="shared" si="33"/>
        <v>0</v>
      </c>
      <c r="GT5" s="174">
        <f t="shared" si="33"/>
        <v>0</v>
      </c>
      <c r="GU5" s="174">
        <f t="shared" si="33"/>
        <v>0</v>
      </c>
      <c r="GV5" s="174">
        <f t="shared" si="33"/>
        <v>0</v>
      </c>
      <c r="GW5" s="174">
        <f t="shared" si="33"/>
        <v>0</v>
      </c>
      <c r="GX5" s="174">
        <f t="shared" si="33"/>
        <v>0</v>
      </c>
      <c r="GY5" s="174">
        <f t="shared" si="33"/>
        <v>0</v>
      </c>
      <c r="GZ5" s="174">
        <f t="shared" si="34"/>
        <v>0</v>
      </c>
      <c r="HA5" s="174">
        <f t="shared" si="34"/>
        <v>0</v>
      </c>
      <c r="HB5" s="174">
        <f t="shared" si="34"/>
        <v>0</v>
      </c>
      <c r="HC5" s="174">
        <f t="shared" si="34"/>
        <v>0</v>
      </c>
      <c r="HD5" s="174">
        <f t="shared" si="34"/>
        <v>0</v>
      </c>
      <c r="HE5" s="174">
        <f t="shared" si="34"/>
        <v>0</v>
      </c>
      <c r="HF5" s="174">
        <f t="shared" si="34"/>
        <v>0</v>
      </c>
      <c r="HG5" s="174">
        <f t="shared" si="34"/>
        <v>0</v>
      </c>
      <c r="HH5" s="174">
        <f t="shared" si="34"/>
        <v>0</v>
      </c>
      <c r="HI5" s="174">
        <f t="shared" si="34"/>
        <v>0</v>
      </c>
      <c r="HJ5" s="174">
        <f t="shared" si="35"/>
        <v>0</v>
      </c>
      <c r="HK5" s="174">
        <f t="shared" si="35"/>
        <v>0</v>
      </c>
      <c r="HL5" s="174">
        <f t="shared" si="35"/>
        <v>0</v>
      </c>
      <c r="HM5" s="174">
        <f t="shared" si="35"/>
        <v>0</v>
      </c>
      <c r="HN5" s="174">
        <f t="shared" si="35"/>
        <v>0</v>
      </c>
      <c r="HO5" s="174">
        <f t="shared" si="35"/>
        <v>0</v>
      </c>
      <c r="HP5" s="174">
        <f t="shared" si="35"/>
        <v>0</v>
      </c>
      <c r="HQ5" s="174">
        <f t="shared" si="35"/>
        <v>0</v>
      </c>
      <c r="HR5" s="174">
        <f t="shared" si="35"/>
        <v>0</v>
      </c>
      <c r="HS5" s="174">
        <f t="shared" si="35"/>
        <v>0</v>
      </c>
      <c r="HT5" s="174">
        <f t="shared" si="36"/>
        <v>0</v>
      </c>
      <c r="HU5" s="174">
        <f t="shared" si="36"/>
        <v>0</v>
      </c>
      <c r="HV5" s="174">
        <f t="shared" si="36"/>
        <v>0</v>
      </c>
      <c r="HW5" s="174">
        <f t="shared" si="36"/>
        <v>0</v>
      </c>
      <c r="HX5" s="174">
        <f t="shared" si="36"/>
        <v>0</v>
      </c>
      <c r="HY5" s="174">
        <f t="shared" si="36"/>
        <v>0</v>
      </c>
      <c r="HZ5" s="174">
        <f t="shared" si="36"/>
        <v>0</v>
      </c>
      <c r="IA5" s="174">
        <f t="shared" si="36"/>
        <v>0</v>
      </c>
      <c r="IB5" s="174">
        <f t="shared" si="36"/>
        <v>0</v>
      </c>
      <c r="IC5" s="174">
        <f t="shared" si="36"/>
        <v>0</v>
      </c>
      <c r="ID5" s="174">
        <f t="shared" si="37"/>
        <v>0</v>
      </c>
      <c r="IE5" s="174">
        <f t="shared" si="37"/>
        <v>0</v>
      </c>
      <c r="IF5" s="174">
        <f t="shared" si="37"/>
        <v>0</v>
      </c>
      <c r="IG5" s="174">
        <f t="shared" si="37"/>
        <v>0</v>
      </c>
      <c r="IH5" s="174">
        <f t="shared" si="37"/>
        <v>0</v>
      </c>
      <c r="II5" s="174">
        <f t="shared" si="37"/>
        <v>0</v>
      </c>
      <c r="IJ5" s="174">
        <f t="shared" si="37"/>
        <v>0</v>
      </c>
      <c r="IK5" s="174">
        <f t="shared" si="37"/>
        <v>0</v>
      </c>
      <c r="IL5" s="174">
        <f t="shared" si="37"/>
        <v>0</v>
      </c>
      <c r="IM5" s="174">
        <f t="shared" si="37"/>
        <v>0</v>
      </c>
      <c r="IN5" s="174">
        <f t="shared" si="38"/>
        <v>0</v>
      </c>
      <c r="IO5" s="174">
        <f t="shared" si="38"/>
        <v>0</v>
      </c>
      <c r="IP5" s="174">
        <f t="shared" si="38"/>
        <v>0</v>
      </c>
      <c r="IQ5" s="174">
        <f t="shared" si="38"/>
        <v>0</v>
      </c>
      <c r="IR5" s="174">
        <f t="shared" si="38"/>
        <v>0</v>
      </c>
      <c r="IS5" s="174">
        <f t="shared" si="38"/>
        <v>0</v>
      </c>
      <c r="IT5" s="174">
        <f t="shared" si="38"/>
        <v>0</v>
      </c>
      <c r="IU5" s="174">
        <f t="shared" si="38"/>
        <v>0</v>
      </c>
      <c r="IV5" s="174">
        <f t="shared" si="38"/>
        <v>0</v>
      </c>
      <c r="IW5" s="174">
        <f t="shared" si="38"/>
        <v>0</v>
      </c>
      <c r="IX5" s="174">
        <f t="shared" si="39"/>
        <v>0</v>
      </c>
      <c r="IY5" s="174">
        <f t="shared" si="39"/>
        <v>0</v>
      </c>
      <c r="IZ5" s="174">
        <f t="shared" si="39"/>
        <v>0</v>
      </c>
      <c r="JA5" s="174">
        <f t="shared" si="39"/>
        <v>0</v>
      </c>
      <c r="JB5" s="174">
        <f t="shared" si="39"/>
        <v>0</v>
      </c>
      <c r="JC5" s="174">
        <f t="shared" si="39"/>
        <v>0</v>
      </c>
      <c r="JD5" s="174">
        <f t="shared" si="39"/>
        <v>0</v>
      </c>
      <c r="JE5" s="174">
        <f t="shared" si="39"/>
        <v>0</v>
      </c>
      <c r="JF5" s="174">
        <f t="shared" si="39"/>
        <v>0</v>
      </c>
      <c r="JG5" s="174">
        <f t="shared" si="39"/>
        <v>0</v>
      </c>
      <c r="JH5" s="174">
        <f t="shared" si="40"/>
        <v>0</v>
      </c>
      <c r="JI5" s="174">
        <f t="shared" si="40"/>
        <v>0</v>
      </c>
      <c r="JJ5" s="174">
        <f t="shared" si="40"/>
        <v>0</v>
      </c>
      <c r="JK5" s="174">
        <f t="shared" si="40"/>
        <v>0</v>
      </c>
      <c r="JL5" s="174">
        <f t="shared" si="40"/>
        <v>0</v>
      </c>
      <c r="JM5" s="174">
        <f t="shared" si="40"/>
        <v>0</v>
      </c>
      <c r="JN5" s="174">
        <f t="shared" si="40"/>
        <v>0</v>
      </c>
      <c r="JO5" s="174">
        <f t="shared" si="40"/>
        <v>0</v>
      </c>
      <c r="JP5" s="174">
        <f t="shared" si="40"/>
        <v>0</v>
      </c>
      <c r="JQ5" s="174">
        <f t="shared" si="40"/>
        <v>0</v>
      </c>
      <c r="JR5" s="174">
        <f t="shared" si="41"/>
        <v>0</v>
      </c>
      <c r="JS5" s="174">
        <f t="shared" si="41"/>
        <v>0</v>
      </c>
      <c r="JT5" s="174">
        <f t="shared" si="41"/>
        <v>0</v>
      </c>
      <c r="JU5" s="174">
        <f t="shared" si="41"/>
        <v>0</v>
      </c>
      <c r="JV5" s="174">
        <f t="shared" si="41"/>
        <v>0</v>
      </c>
      <c r="JW5" s="174">
        <f t="shared" si="41"/>
        <v>0</v>
      </c>
      <c r="JX5" s="174">
        <f t="shared" si="41"/>
        <v>0</v>
      </c>
      <c r="JY5" s="174">
        <f t="shared" si="41"/>
        <v>0</v>
      </c>
      <c r="JZ5" s="174">
        <f t="shared" si="41"/>
        <v>0</v>
      </c>
      <c r="KA5" s="174">
        <f t="shared" si="41"/>
        <v>0</v>
      </c>
      <c r="KB5" s="174">
        <f t="shared" si="42"/>
        <v>0</v>
      </c>
      <c r="KC5" s="174">
        <f t="shared" si="42"/>
        <v>0</v>
      </c>
      <c r="KD5" s="174">
        <f t="shared" si="42"/>
        <v>0</v>
      </c>
      <c r="KE5" s="174">
        <f t="shared" si="42"/>
        <v>0</v>
      </c>
      <c r="KF5" s="174">
        <f t="shared" si="42"/>
        <v>0</v>
      </c>
      <c r="KG5" s="174">
        <f t="shared" si="42"/>
        <v>0</v>
      </c>
      <c r="KH5" s="174">
        <f t="shared" si="42"/>
        <v>0</v>
      </c>
      <c r="KI5" s="174">
        <f t="shared" si="42"/>
        <v>0</v>
      </c>
      <c r="KJ5" s="174">
        <f t="shared" si="42"/>
        <v>0</v>
      </c>
      <c r="KK5" s="174">
        <f t="shared" si="42"/>
        <v>0</v>
      </c>
      <c r="KL5" s="174">
        <f t="shared" si="43"/>
        <v>0</v>
      </c>
      <c r="KM5" s="174">
        <f t="shared" si="43"/>
        <v>0</v>
      </c>
      <c r="KN5" s="174">
        <f t="shared" si="43"/>
        <v>0</v>
      </c>
      <c r="KO5" s="174">
        <f t="shared" si="43"/>
        <v>0</v>
      </c>
      <c r="KP5" s="174">
        <f t="shared" si="43"/>
        <v>0</v>
      </c>
      <c r="KQ5" s="174">
        <f t="shared" si="43"/>
        <v>0</v>
      </c>
      <c r="KR5" s="174">
        <f t="shared" si="43"/>
        <v>0</v>
      </c>
      <c r="KS5" s="174">
        <f t="shared" si="43"/>
        <v>0</v>
      </c>
      <c r="KT5" s="174">
        <f t="shared" si="43"/>
        <v>0</v>
      </c>
      <c r="KU5" s="174">
        <f t="shared" si="43"/>
        <v>0</v>
      </c>
      <c r="KV5" s="174">
        <f t="shared" si="44"/>
        <v>0</v>
      </c>
      <c r="KW5" s="174">
        <f t="shared" si="44"/>
        <v>0</v>
      </c>
      <c r="KX5" s="174">
        <f t="shared" si="44"/>
        <v>0</v>
      </c>
      <c r="KY5" s="174">
        <f t="shared" si="44"/>
        <v>0</v>
      </c>
      <c r="KZ5" s="174">
        <f t="shared" si="44"/>
        <v>0</v>
      </c>
      <c r="LA5" s="174">
        <f t="shared" si="44"/>
        <v>0</v>
      </c>
      <c r="LB5" s="174">
        <f t="shared" si="44"/>
        <v>0</v>
      </c>
      <c r="LC5" s="174">
        <f t="shared" si="44"/>
        <v>0</v>
      </c>
      <c r="LD5" s="174">
        <f t="shared" si="44"/>
        <v>0</v>
      </c>
      <c r="LE5" s="174">
        <f t="shared" si="44"/>
        <v>0</v>
      </c>
      <c r="LF5" s="174">
        <f t="shared" si="45"/>
        <v>0</v>
      </c>
      <c r="LG5" s="174">
        <f t="shared" si="45"/>
        <v>0</v>
      </c>
      <c r="LH5" s="174">
        <f t="shared" si="45"/>
        <v>0</v>
      </c>
      <c r="LI5" s="174">
        <f t="shared" si="45"/>
        <v>0</v>
      </c>
      <c r="LJ5" s="174">
        <f t="shared" si="45"/>
        <v>0</v>
      </c>
      <c r="LK5" s="174">
        <f t="shared" si="45"/>
        <v>0</v>
      </c>
      <c r="LL5" s="174">
        <f t="shared" si="45"/>
        <v>0</v>
      </c>
      <c r="LM5" s="174">
        <f t="shared" si="45"/>
        <v>0</v>
      </c>
      <c r="LN5" s="174">
        <f t="shared" si="45"/>
        <v>0</v>
      </c>
      <c r="LO5" s="174">
        <f t="shared" si="45"/>
        <v>0</v>
      </c>
      <c r="LP5" s="174">
        <f t="shared" si="46"/>
        <v>0</v>
      </c>
      <c r="LQ5" s="174">
        <f t="shared" si="46"/>
        <v>0</v>
      </c>
      <c r="LR5" s="174">
        <f t="shared" si="46"/>
        <v>0</v>
      </c>
      <c r="LS5" s="174">
        <f t="shared" si="46"/>
        <v>0</v>
      </c>
      <c r="LT5" s="174">
        <f t="shared" si="46"/>
        <v>0</v>
      </c>
      <c r="LU5" s="174">
        <f t="shared" si="46"/>
        <v>0</v>
      </c>
      <c r="LV5" s="174">
        <f t="shared" si="46"/>
        <v>0</v>
      </c>
      <c r="LW5" s="174">
        <f t="shared" si="46"/>
        <v>0</v>
      </c>
      <c r="LX5" s="174">
        <f t="shared" si="46"/>
        <v>0</v>
      </c>
      <c r="LY5" s="174">
        <f t="shared" si="46"/>
        <v>0</v>
      </c>
      <c r="LZ5" s="174">
        <f t="shared" si="47"/>
        <v>0</v>
      </c>
      <c r="MA5" s="174">
        <f t="shared" si="47"/>
        <v>0</v>
      </c>
      <c r="MB5" s="174">
        <f t="shared" si="47"/>
        <v>0</v>
      </c>
      <c r="MC5" s="174">
        <f t="shared" si="47"/>
        <v>0</v>
      </c>
      <c r="MD5" s="174">
        <f t="shared" si="47"/>
        <v>0</v>
      </c>
      <c r="ME5" s="174">
        <f t="shared" si="47"/>
        <v>0</v>
      </c>
      <c r="MF5" s="174">
        <f t="shared" si="47"/>
        <v>0</v>
      </c>
      <c r="MG5" s="174">
        <f t="shared" si="47"/>
        <v>0</v>
      </c>
      <c r="MH5" s="174">
        <f t="shared" si="47"/>
        <v>0</v>
      </c>
      <c r="MI5" s="174">
        <f t="shared" si="47"/>
        <v>0</v>
      </c>
      <c r="MJ5" s="174">
        <f t="shared" si="48"/>
        <v>0</v>
      </c>
      <c r="MK5" s="174">
        <f t="shared" si="48"/>
        <v>0</v>
      </c>
      <c r="ML5" s="174">
        <f t="shared" si="48"/>
        <v>0</v>
      </c>
      <c r="MM5" s="174">
        <f t="shared" si="48"/>
        <v>0</v>
      </c>
      <c r="MN5" s="174">
        <f t="shared" si="48"/>
        <v>0</v>
      </c>
      <c r="MO5" s="174">
        <f t="shared" si="48"/>
        <v>0</v>
      </c>
      <c r="MP5" s="174">
        <f t="shared" si="48"/>
        <v>0</v>
      </c>
      <c r="MQ5" s="174">
        <f t="shared" si="48"/>
        <v>0</v>
      </c>
      <c r="MR5" s="174">
        <f t="shared" si="48"/>
        <v>0</v>
      </c>
      <c r="MS5" s="174">
        <f t="shared" si="48"/>
        <v>0</v>
      </c>
      <c r="MT5" s="174">
        <f t="shared" si="49"/>
        <v>0</v>
      </c>
      <c r="MU5" s="174">
        <f t="shared" si="49"/>
        <v>0</v>
      </c>
      <c r="MV5" s="174">
        <f t="shared" si="49"/>
        <v>0</v>
      </c>
      <c r="MW5" s="174">
        <f t="shared" si="49"/>
        <v>0</v>
      </c>
      <c r="MX5" s="174">
        <f t="shared" si="49"/>
        <v>0</v>
      </c>
      <c r="MY5" s="174">
        <f t="shared" si="49"/>
        <v>0</v>
      </c>
      <c r="MZ5" s="174">
        <f t="shared" si="49"/>
        <v>0</v>
      </c>
      <c r="NA5" s="174">
        <f t="shared" si="49"/>
        <v>0</v>
      </c>
      <c r="NB5" s="174">
        <f t="shared" si="49"/>
        <v>0</v>
      </c>
      <c r="NC5" s="174">
        <f t="shared" si="49"/>
        <v>0</v>
      </c>
      <c r="ND5" s="174">
        <f t="shared" si="50"/>
        <v>0</v>
      </c>
      <c r="NE5" s="174">
        <f t="shared" si="50"/>
        <v>0</v>
      </c>
      <c r="NF5" s="174">
        <f t="shared" si="50"/>
        <v>0</v>
      </c>
      <c r="NG5" s="174">
        <f t="shared" si="50"/>
        <v>0</v>
      </c>
      <c r="NH5" s="174">
        <f t="shared" si="50"/>
        <v>0</v>
      </c>
      <c r="NI5" s="174">
        <f t="shared" si="50"/>
        <v>0</v>
      </c>
      <c r="NJ5" s="174">
        <f t="shared" si="50"/>
        <v>0</v>
      </c>
      <c r="NK5" s="133">
        <f t="shared" si="51"/>
        <v>100</v>
      </c>
      <c r="NL5" s="134">
        <f t="shared" si="52"/>
        <v>0</v>
      </c>
      <c r="NO5" s="130">
        <f t="shared" ref="NO5:NO32" si="59">SUM(ME5:NI5)</f>
        <v>0</v>
      </c>
      <c r="NP5" s="130">
        <f t="shared" ref="NP5:NP32" si="60">SUM(H5:AK5)</f>
        <v>0</v>
      </c>
      <c r="NQ5" s="130">
        <f t="shared" ref="NQ5:NQ32" si="61">SUM(AL5:BP5)</f>
        <v>0</v>
      </c>
      <c r="NR5" s="130">
        <f t="shared" ref="NR5:NR32" si="62">SUM(BQ5:CU5)</f>
        <v>0</v>
      </c>
      <c r="NS5" s="130">
        <f t="shared" ref="NS5:NS32" si="63">SUM(CV5:DX5)</f>
        <v>0</v>
      </c>
      <c r="NT5" s="130">
        <f t="shared" ref="NT5:NT32" si="64">SUM(DY5:FC5)</f>
        <v>0</v>
      </c>
      <c r="NU5" s="130">
        <f t="shared" ref="NU5:NU32" si="65">SUM(FD5:GG5)</f>
        <v>0</v>
      </c>
      <c r="NV5" s="130">
        <f t="shared" ref="NV5:NV32" si="66">SUM(GH5:HL5)</f>
        <v>100</v>
      </c>
      <c r="NW5" s="130">
        <f t="shared" ref="NW5:NW32" si="67">SUM(HM5:IP5)</f>
        <v>0</v>
      </c>
      <c r="NX5" s="130">
        <f t="shared" ref="NX5:NX32" si="68">SUM(IQ5:JU5)</f>
        <v>0</v>
      </c>
      <c r="NY5" s="130">
        <f t="shared" ref="NY5:NY32" si="69">SUM(JV5:KZ5)</f>
        <v>0</v>
      </c>
      <c r="NZ5" s="130">
        <f t="shared" ref="NZ5:NZ32" si="70">SUM(LA5:MD5)</f>
        <v>0</v>
      </c>
      <c r="OA5" s="130">
        <f t="shared" si="53"/>
        <v>100</v>
      </c>
      <c r="OB5" s="134">
        <f t="shared" si="54"/>
        <v>0</v>
      </c>
      <c r="OC5" s="130">
        <f t="shared" si="55"/>
        <v>0</v>
      </c>
      <c r="OD5" s="130">
        <f t="shared" si="56"/>
        <v>100</v>
      </c>
      <c r="OE5" s="130">
        <f t="shared" si="57"/>
        <v>100</v>
      </c>
      <c r="OF5" s="130">
        <f t="shared" si="58"/>
        <v>0</v>
      </c>
      <c r="OH5" s="130">
        <v>45</v>
      </c>
      <c r="OI5" s="130" cm="1">
        <f t="array" ref="OI5">SUMIF(H2:NC2,OH5:PD,H5:NC32)</f>
        <v>0</v>
      </c>
    </row>
    <row r="6" spans="1:399" ht="16.8" x14ac:dyDescent="0.4">
      <c r="A6" t="s">
        <v>126</v>
      </c>
      <c r="B6" t="s">
        <v>122</v>
      </c>
      <c r="C6" t="s">
        <v>114</v>
      </c>
      <c r="D6">
        <v>2</v>
      </c>
      <c r="E6">
        <v>100</v>
      </c>
      <c r="F6" s="135">
        <f t="shared" si="12"/>
        <v>45408</v>
      </c>
      <c r="G6" s="135">
        <f t="shared" si="13"/>
        <v>45409</v>
      </c>
      <c r="H6" s="174">
        <f t="shared" si="14"/>
        <v>0</v>
      </c>
      <c r="I6" s="174">
        <f t="shared" si="14"/>
        <v>0</v>
      </c>
      <c r="J6" s="174">
        <f t="shared" si="14"/>
        <v>0</v>
      </c>
      <c r="K6" s="174">
        <f t="shared" si="14"/>
        <v>0</v>
      </c>
      <c r="L6" s="174">
        <f t="shared" si="14"/>
        <v>0</v>
      </c>
      <c r="M6" s="174">
        <f t="shared" si="14"/>
        <v>0</v>
      </c>
      <c r="N6" s="174">
        <f t="shared" si="14"/>
        <v>0</v>
      </c>
      <c r="O6" s="174">
        <f t="shared" si="14"/>
        <v>0</v>
      </c>
      <c r="P6" s="174">
        <f t="shared" si="14"/>
        <v>0</v>
      </c>
      <c r="Q6" s="174">
        <f t="shared" si="14"/>
        <v>0</v>
      </c>
      <c r="R6" s="174">
        <f t="shared" si="15"/>
        <v>0</v>
      </c>
      <c r="S6" s="174">
        <f t="shared" si="15"/>
        <v>0</v>
      </c>
      <c r="T6" s="174">
        <f t="shared" si="15"/>
        <v>0</v>
      </c>
      <c r="U6" s="174">
        <f t="shared" si="15"/>
        <v>0</v>
      </c>
      <c r="V6" s="174">
        <f t="shared" si="15"/>
        <v>0</v>
      </c>
      <c r="W6" s="174">
        <f t="shared" si="15"/>
        <v>0</v>
      </c>
      <c r="X6" s="174">
        <f t="shared" si="15"/>
        <v>0</v>
      </c>
      <c r="Y6" s="174">
        <f t="shared" si="15"/>
        <v>0</v>
      </c>
      <c r="Z6" s="174">
        <f t="shared" si="15"/>
        <v>0</v>
      </c>
      <c r="AA6" s="174">
        <f t="shared" si="15"/>
        <v>0</v>
      </c>
      <c r="AB6" s="174">
        <f t="shared" si="16"/>
        <v>0</v>
      </c>
      <c r="AC6" s="174">
        <f t="shared" si="16"/>
        <v>0</v>
      </c>
      <c r="AD6" s="174">
        <f t="shared" si="16"/>
        <v>0</v>
      </c>
      <c r="AE6" s="174">
        <f t="shared" si="16"/>
        <v>0</v>
      </c>
      <c r="AF6" s="174">
        <f t="shared" si="16"/>
        <v>0</v>
      </c>
      <c r="AG6" s="174">
        <f t="shared" si="16"/>
        <v>0</v>
      </c>
      <c r="AH6" s="174">
        <f t="shared" si="16"/>
        <v>0</v>
      </c>
      <c r="AI6" s="174">
        <f t="shared" si="16"/>
        <v>0</v>
      </c>
      <c r="AJ6" s="174">
        <f t="shared" si="16"/>
        <v>0</v>
      </c>
      <c r="AK6" s="174">
        <f t="shared" si="16"/>
        <v>0</v>
      </c>
      <c r="AL6" s="174">
        <f t="shared" si="17"/>
        <v>0</v>
      </c>
      <c r="AM6" s="174">
        <f t="shared" si="17"/>
        <v>0</v>
      </c>
      <c r="AN6" s="174">
        <f t="shared" si="17"/>
        <v>0</v>
      </c>
      <c r="AO6" s="174">
        <f t="shared" si="17"/>
        <v>0</v>
      </c>
      <c r="AP6" s="174">
        <f t="shared" si="17"/>
        <v>0</v>
      </c>
      <c r="AQ6" s="174">
        <f t="shared" si="17"/>
        <v>0</v>
      </c>
      <c r="AR6" s="174">
        <f t="shared" si="17"/>
        <v>0</v>
      </c>
      <c r="AS6" s="174">
        <f t="shared" si="17"/>
        <v>0</v>
      </c>
      <c r="AT6" s="174">
        <f t="shared" si="17"/>
        <v>0</v>
      </c>
      <c r="AU6" s="174">
        <f t="shared" si="17"/>
        <v>0</v>
      </c>
      <c r="AV6" s="174">
        <f t="shared" si="18"/>
        <v>0</v>
      </c>
      <c r="AW6" s="174">
        <f t="shared" si="18"/>
        <v>0</v>
      </c>
      <c r="AX6" s="174">
        <f t="shared" si="18"/>
        <v>0</v>
      </c>
      <c r="AY6" s="174">
        <f t="shared" si="18"/>
        <v>0</v>
      </c>
      <c r="AZ6" s="174">
        <f t="shared" si="18"/>
        <v>0</v>
      </c>
      <c r="BA6" s="174">
        <f t="shared" si="18"/>
        <v>0</v>
      </c>
      <c r="BB6" s="174">
        <f t="shared" si="18"/>
        <v>0</v>
      </c>
      <c r="BC6" s="174">
        <f t="shared" si="18"/>
        <v>0</v>
      </c>
      <c r="BD6" s="174">
        <f t="shared" si="18"/>
        <v>0</v>
      </c>
      <c r="BE6" s="174">
        <f t="shared" si="18"/>
        <v>0</v>
      </c>
      <c r="BF6" s="174">
        <f t="shared" si="19"/>
        <v>0</v>
      </c>
      <c r="BG6" s="174">
        <f t="shared" si="19"/>
        <v>0</v>
      </c>
      <c r="BH6" s="174">
        <f t="shared" si="19"/>
        <v>0</v>
      </c>
      <c r="BI6" s="174">
        <f t="shared" si="19"/>
        <v>0</v>
      </c>
      <c r="BJ6" s="174">
        <f t="shared" si="19"/>
        <v>0</v>
      </c>
      <c r="BK6" s="174">
        <f t="shared" si="19"/>
        <v>0</v>
      </c>
      <c r="BL6" s="174">
        <f t="shared" si="19"/>
        <v>0</v>
      </c>
      <c r="BM6" s="174">
        <f t="shared" si="19"/>
        <v>0</v>
      </c>
      <c r="BN6" s="174">
        <f t="shared" si="19"/>
        <v>0</v>
      </c>
      <c r="BO6" s="174">
        <f t="shared" si="19"/>
        <v>0</v>
      </c>
      <c r="BP6" s="174">
        <f t="shared" si="20"/>
        <v>0</v>
      </c>
      <c r="BQ6" s="174">
        <f t="shared" si="20"/>
        <v>0</v>
      </c>
      <c r="BR6" s="174">
        <f t="shared" si="20"/>
        <v>0</v>
      </c>
      <c r="BS6" s="174">
        <f t="shared" si="20"/>
        <v>0</v>
      </c>
      <c r="BT6" s="174">
        <f t="shared" si="20"/>
        <v>0</v>
      </c>
      <c r="BU6" s="174">
        <f t="shared" si="20"/>
        <v>0</v>
      </c>
      <c r="BV6" s="174">
        <f t="shared" si="20"/>
        <v>0</v>
      </c>
      <c r="BW6" s="174">
        <f t="shared" si="20"/>
        <v>0</v>
      </c>
      <c r="BX6" s="174">
        <f t="shared" si="20"/>
        <v>0</v>
      </c>
      <c r="BY6" s="174">
        <f t="shared" si="20"/>
        <v>0</v>
      </c>
      <c r="BZ6" s="174">
        <f t="shared" si="21"/>
        <v>0</v>
      </c>
      <c r="CA6" s="174">
        <f t="shared" si="21"/>
        <v>0</v>
      </c>
      <c r="CB6" s="174">
        <f t="shared" si="21"/>
        <v>0</v>
      </c>
      <c r="CC6" s="174">
        <f t="shared" si="21"/>
        <v>0</v>
      </c>
      <c r="CD6" s="174">
        <f t="shared" si="21"/>
        <v>0</v>
      </c>
      <c r="CE6" s="174">
        <f t="shared" si="21"/>
        <v>0</v>
      </c>
      <c r="CF6" s="174">
        <f t="shared" si="21"/>
        <v>0</v>
      </c>
      <c r="CG6" s="174">
        <f t="shared" si="21"/>
        <v>0</v>
      </c>
      <c r="CH6" s="174">
        <f t="shared" si="21"/>
        <v>0</v>
      </c>
      <c r="CI6" s="174">
        <f t="shared" si="21"/>
        <v>0</v>
      </c>
      <c r="CJ6" s="174">
        <f t="shared" si="22"/>
        <v>0</v>
      </c>
      <c r="CK6" s="174">
        <f t="shared" si="22"/>
        <v>0</v>
      </c>
      <c r="CL6" s="174">
        <f t="shared" si="22"/>
        <v>0</v>
      </c>
      <c r="CM6" s="174">
        <f t="shared" si="22"/>
        <v>0</v>
      </c>
      <c r="CN6" s="174">
        <f t="shared" si="22"/>
        <v>0</v>
      </c>
      <c r="CO6" s="174">
        <f t="shared" si="22"/>
        <v>0</v>
      </c>
      <c r="CP6" s="174">
        <f t="shared" si="22"/>
        <v>0</v>
      </c>
      <c r="CQ6" s="174">
        <f t="shared" si="22"/>
        <v>0</v>
      </c>
      <c r="CR6" s="174">
        <f t="shared" si="22"/>
        <v>0</v>
      </c>
      <c r="CS6" s="174">
        <f t="shared" si="22"/>
        <v>0</v>
      </c>
      <c r="CT6" s="174">
        <f t="shared" si="23"/>
        <v>0</v>
      </c>
      <c r="CU6" s="174">
        <f t="shared" si="23"/>
        <v>0</v>
      </c>
      <c r="CV6" s="174">
        <f t="shared" si="23"/>
        <v>0</v>
      </c>
      <c r="CW6" s="174">
        <f t="shared" si="23"/>
        <v>0</v>
      </c>
      <c r="CX6" s="174">
        <f t="shared" si="23"/>
        <v>0</v>
      </c>
      <c r="CY6" s="174">
        <f t="shared" si="23"/>
        <v>0</v>
      </c>
      <c r="CZ6" s="174">
        <f t="shared" si="23"/>
        <v>0</v>
      </c>
      <c r="DA6" s="174">
        <f t="shared" si="23"/>
        <v>0</v>
      </c>
      <c r="DB6" s="174">
        <f t="shared" si="23"/>
        <v>0</v>
      </c>
      <c r="DC6" s="174">
        <f t="shared" si="23"/>
        <v>0</v>
      </c>
      <c r="DD6" s="174">
        <f t="shared" si="24"/>
        <v>0</v>
      </c>
      <c r="DE6" s="174">
        <f t="shared" si="24"/>
        <v>0</v>
      </c>
      <c r="DF6" s="174">
        <f t="shared" si="24"/>
        <v>0</v>
      </c>
      <c r="DG6" s="174">
        <f t="shared" si="24"/>
        <v>0</v>
      </c>
      <c r="DH6" s="174">
        <f t="shared" si="24"/>
        <v>0</v>
      </c>
      <c r="DI6" s="174">
        <f t="shared" si="24"/>
        <v>0</v>
      </c>
      <c r="DJ6" s="174">
        <f t="shared" si="24"/>
        <v>0</v>
      </c>
      <c r="DK6" s="174">
        <f t="shared" si="24"/>
        <v>0</v>
      </c>
      <c r="DL6" s="174">
        <f t="shared" si="24"/>
        <v>0</v>
      </c>
      <c r="DM6" s="174">
        <f t="shared" si="24"/>
        <v>0</v>
      </c>
      <c r="DN6" s="174">
        <f t="shared" si="25"/>
        <v>0</v>
      </c>
      <c r="DO6" s="174">
        <f t="shared" si="25"/>
        <v>0</v>
      </c>
      <c r="DP6" s="174">
        <f t="shared" si="25"/>
        <v>0</v>
      </c>
      <c r="DQ6" s="174">
        <f t="shared" si="25"/>
        <v>0</v>
      </c>
      <c r="DR6" s="174">
        <f t="shared" si="25"/>
        <v>0</v>
      </c>
      <c r="DS6" s="174">
        <f t="shared" si="25"/>
        <v>0</v>
      </c>
      <c r="DT6" s="174">
        <f t="shared" si="25"/>
        <v>0</v>
      </c>
      <c r="DU6" s="174">
        <f t="shared" si="25"/>
        <v>0</v>
      </c>
      <c r="DV6" s="174">
        <f t="shared" si="25"/>
        <v>0</v>
      </c>
      <c r="DW6" s="174">
        <f t="shared" si="25"/>
        <v>0</v>
      </c>
      <c r="DX6" s="174">
        <f t="shared" si="26"/>
        <v>0</v>
      </c>
      <c r="DY6" s="174">
        <f t="shared" si="26"/>
        <v>0</v>
      </c>
      <c r="DZ6" s="174">
        <f t="shared" si="26"/>
        <v>0</v>
      </c>
      <c r="EA6" s="174">
        <f t="shared" si="26"/>
        <v>0</v>
      </c>
      <c r="EB6" s="174">
        <f t="shared" si="26"/>
        <v>0</v>
      </c>
      <c r="EC6" s="174">
        <f t="shared" si="26"/>
        <v>0</v>
      </c>
      <c r="ED6" s="174">
        <f t="shared" si="26"/>
        <v>0</v>
      </c>
      <c r="EE6" s="174">
        <f t="shared" si="26"/>
        <v>0</v>
      </c>
      <c r="EF6" s="174">
        <f t="shared" si="26"/>
        <v>0</v>
      </c>
      <c r="EG6" s="174">
        <f t="shared" si="26"/>
        <v>0</v>
      </c>
      <c r="EH6" s="174">
        <f t="shared" si="27"/>
        <v>0</v>
      </c>
      <c r="EI6" s="174">
        <f t="shared" si="27"/>
        <v>0</v>
      </c>
      <c r="EJ6" s="174">
        <f t="shared" si="27"/>
        <v>0</v>
      </c>
      <c r="EK6" s="174">
        <f t="shared" si="27"/>
        <v>0</v>
      </c>
      <c r="EL6" s="174">
        <f t="shared" si="27"/>
        <v>0</v>
      </c>
      <c r="EM6" s="174">
        <f t="shared" si="27"/>
        <v>0</v>
      </c>
      <c r="EN6" s="174">
        <f t="shared" si="27"/>
        <v>0</v>
      </c>
      <c r="EO6" s="174">
        <f t="shared" si="27"/>
        <v>0</v>
      </c>
      <c r="EP6" s="174">
        <f t="shared" si="27"/>
        <v>0</v>
      </c>
      <c r="EQ6" s="174">
        <f t="shared" si="27"/>
        <v>0</v>
      </c>
      <c r="ER6" s="174">
        <f t="shared" si="28"/>
        <v>0</v>
      </c>
      <c r="ES6" s="174">
        <f t="shared" si="28"/>
        <v>0</v>
      </c>
      <c r="ET6" s="174">
        <f t="shared" si="28"/>
        <v>0</v>
      </c>
      <c r="EU6" s="174">
        <f t="shared" si="28"/>
        <v>0</v>
      </c>
      <c r="EV6" s="174">
        <f t="shared" si="28"/>
        <v>0</v>
      </c>
      <c r="EW6" s="174">
        <f t="shared" si="28"/>
        <v>0</v>
      </c>
      <c r="EX6" s="174">
        <f t="shared" si="28"/>
        <v>0</v>
      </c>
      <c r="EY6" s="174">
        <f t="shared" si="28"/>
        <v>0</v>
      </c>
      <c r="EZ6" s="174">
        <f t="shared" si="28"/>
        <v>0</v>
      </c>
      <c r="FA6" s="174">
        <f t="shared" si="28"/>
        <v>0</v>
      </c>
      <c r="FB6" s="174">
        <f t="shared" si="29"/>
        <v>0</v>
      </c>
      <c r="FC6" s="174">
        <f t="shared" si="29"/>
        <v>0</v>
      </c>
      <c r="FD6" s="174">
        <f t="shared" si="29"/>
        <v>0</v>
      </c>
      <c r="FE6" s="174">
        <f t="shared" si="29"/>
        <v>0</v>
      </c>
      <c r="FF6" s="174">
        <f t="shared" si="29"/>
        <v>0</v>
      </c>
      <c r="FG6" s="174">
        <f t="shared" si="29"/>
        <v>0</v>
      </c>
      <c r="FH6" s="174">
        <f t="shared" si="29"/>
        <v>0</v>
      </c>
      <c r="FI6" s="174">
        <f t="shared" si="29"/>
        <v>0</v>
      </c>
      <c r="FJ6" s="174">
        <f t="shared" si="29"/>
        <v>0</v>
      </c>
      <c r="FK6" s="174">
        <f t="shared" si="29"/>
        <v>0</v>
      </c>
      <c r="FL6" s="174">
        <f t="shared" si="30"/>
        <v>0</v>
      </c>
      <c r="FM6" s="174">
        <f t="shared" si="30"/>
        <v>0</v>
      </c>
      <c r="FN6" s="174">
        <f t="shared" si="30"/>
        <v>0</v>
      </c>
      <c r="FO6" s="174">
        <f t="shared" si="30"/>
        <v>0</v>
      </c>
      <c r="FP6" s="174">
        <f t="shared" si="30"/>
        <v>0</v>
      </c>
      <c r="FQ6" s="174">
        <f t="shared" si="30"/>
        <v>0</v>
      </c>
      <c r="FR6" s="174">
        <f t="shared" si="30"/>
        <v>0</v>
      </c>
      <c r="FS6" s="174">
        <f t="shared" si="30"/>
        <v>0</v>
      </c>
      <c r="FT6" s="174">
        <f t="shared" si="30"/>
        <v>0</v>
      </c>
      <c r="FU6" s="174">
        <f t="shared" si="30"/>
        <v>0</v>
      </c>
      <c r="FV6" s="174">
        <f t="shared" si="31"/>
        <v>0</v>
      </c>
      <c r="FW6" s="174">
        <f t="shared" si="31"/>
        <v>0</v>
      </c>
      <c r="FX6" s="174">
        <f t="shared" si="31"/>
        <v>0</v>
      </c>
      <c r="FY6" s="174">
        <f t="shared" si="31"/>
        <v>0</v>
      </c>
      <c r="FZ6" s="174">
        <f t="shared" si="31"/>
        <v>0</v>
      </c>
      <c r="GA6" s="174">
        <f t="shared" si="31"/>
        <v>0</v>
      </c>
      <c r="GB6" s="174">
        <f t="shared" si="31"/>
        <v>0</v>
      </c>
      <c r="GC6" s="174">
        <f t="shared" si="31"/>
        <v>50</v>
      </c>
      <c r="GD6" s="174">
        <f t="shared" si="31"/>
        <v>50</v>
      </c>
      <c r="GE6" s="174">
        <f t="shared" si="31"/>
        <v>0</v>
      </c>
      <c r="GF6" s="174">
        <f t="shared" si="32"/>
        <v>0</v>
      </c>
      <c r="GG6" s="174">
        <f t="shared" si="32"/>
        <v>0</v>
      </c>
      <c r="GH6" s="174">
        <f t="shared" si="32"/>
        <v>0</v>
      </c>
      <c r="GI6" s="174">
        <f t="shared" si="32"/>
        <v>0</v>
      </c>
      <c r="GJ6" s="174">
        <f t="shared" si="32"/>
        <v>0</v>
      </c>
      <c r="GK6" s="174">
        <f t="shared" si="32"/>
        <v>0</v>
      </c>
      <c r="GL6" s="174">
        <f t="shared" si="32"/>
        <v>0</v>
      </c>
      <c r="GM6" s="174">
        <f t="shared" si="32"/>
        <v>0</v>
      </c>
      <c r="GN6" s="174">
        <f t="shared" si="32"/>
        <v>0</v>
      </c>
      <c r="GO6" s="174">
        <f t="shared" si="32"/>
        <v>0</v>
      </c>
      <c r="GP6" s="174">
        <f t="shared" si="33"/>
        <v>0</v>
      </c>
      <c r="GQ6" s="174">
        <f t="shared" si="33"/>
        <v>0</v>
      </c>
      <c r="GR6" s="174">
        <f t="shared" si="33"/>
        <v>0</v>
      </c>
      <c r="GS6" s="174">
        <f t="shared" si="33"/>
        <v>0</v>
      </c>
      <c r="GT6" s="174">
        <f t="shared" si="33"/>
        <v>0</v>
      </c>
      <c r="GU6" s="174">
        <f t="shared" si="33"/>
        <v>0</v>
      </c>
      <c r="GV6" s="174">
        <f t="shared" si="33"/>
        <v>0</v>
      </c>
      <c r="GW6" s="174">
        <f t="shared" si="33"/>
        <v>0</v>
      </c>
      <c r="GX6" s="174">
        <f t="shared" si="33"/>
        <v>0</v>
      </c>
      <c r="GY6" s="174">
        <f t="shared" si="33"/>
        <v>0</v>
      </c>
      <c r="GZ6" s="174">
        <f t="shared" si="34"/>
        <v>0</v>
      </c>
      <c r="HA6" s="174">
        <f t="shared" si="34"/>
        <v>0</v>
      </c>
      <c r="HB6" s="174">
        <f t="shared" si="34"/>
        <v>0</v>
      </c>
      <c r="HC6" s="174">
        <f t="shared" si="34"/>
        <v>0</v>
      </c>
      <c r="HD6" s="174">
        <f t="shared" si="34"/>
        <v>0</v>
      </c>
      <c r="HE6" s="174">
        <f t="shared" si="34"/>
        <v>0</v>
      </c>
      <c r="HF6" s="174">
        <f t="shared" si="34"/>
        <v>0</v>
      </c>
      <c r="HG6" s="174">
        <f t="shared" si="34"/>
        <v>0</v>
      </c>
      <c r="HH6" s="174">
        <f t="shared" si="34"/>
        <v>0</v>
      </c>
      <c r="HI6" s="174">
        <f t="shared" si="34"/>
        <v>0</v>
      </c>
      <c r="HJ6" s="174">
        <f t="shared" si="35"/>
        <v>0</v>
      </c>
      <c r="HK6" s="174">
        <f t="shared" si="35"/>
        <v>0</v>
      </c>
      <c r="HL6" s="174">
        <f t="shared" si="35"/>
        <v>0</v>
      </c>
      <c r="HM6" s="174">
        <f t="shared" si="35"/>
        <v>0</v>
      </c>
      <c r="HN6" s="174">
        <f t="shared" si="35"/>
        <v>0</v>
      </c>
      <c r="HO6" s="174">
        <f t="shared" si="35"/>
        <v>0</v>
      </c>
      <c r="HP6" s="174">
        <f t="shared" si="35"/>
        <v>0</v>
      </c>
      <c r="HQ6" s="174">
        <f t="shared" si="35"/>
        <v>0</v>
      </c>
      <c r="HR6" s="174">
        <f t="shared" si="35"/>
        <v>0</v>
      </c>
      <c r="HS6" s="174">
        <f t="shared" si="35"/>
        <v>0</v>
      </c>
      <c r="HT6" s="174">
        <f t="shared" si="36"/>
        <v>0</v>
      </c>
      <c r="HU6" s="174">
        <f t="shared" si="36"/>
        <v>0</v>
      </c>
      <c r="HV6" s="174">
        <f t="shared" si="36"/>
        <v>0</v>
      </c>
      <c r="HW6" s="174">
        <f t="shared" si="36"/>
        <v>0</v>
      </c>
      <c r="HX6" s="174">
        <f t="shared" si="36"/>
        <v>0</v>
      </c>
      <c r="HY6" s="174">
        <f t="shared" si="36"/>
        <v>0</v>
      </c>
      <c r="HZ6" s="174">
        <f t="shared" si="36"/>
        <v>0</v>
      </c>
      <c r="IA6" s="174">
        <f t="shared" si="36"/>
        <v>0</v>
      </c>
      <c r="IB6" s="174">
        <f t="shared" si="36"/>
        <v>0</v>
      </c>
      <c r="IC6" s="174">
        <f t="shared" si="36"/>
        <v>0</v>
      </c>
      <c r="ID6" s="174">
        <f t="shared" si="37"/>
        <v>0</v>
      </c>
      <c r="IE6" s="174">
        <f t="shared" si="37"/>
        <v>0</v>
      </c>
      <c r="IF6" s="174">
        <f t="shared" si="37"/>
        <v>0</v>
      </c>
      <c r="IG6" s="174">
        <f t="shared" si="37"/>
        <v>0</v>
      </c>
      <c r="IH6" s="174">
        <f t="shared" si="37"/>
        <v>0</v>
      </c>
      <c r="II6" s="174">
        <f t="shared" si="37"/>
        <v>0</v>
      </c>
      <c r="IJ6" s="174">
        <f t="shared" si="37"/>
        <v>0</v>
      </c>
      <c r="IK6" s="174">
        <f t="shared" si="37"/>
        <v>0</v>
      </c>
      <c r="IL6" s="174">
        <f t="shared" si="37"/>
        <v>0</v>
      </c>
      <c r="IM6" s="174">
        <f t="shared" si="37"/>
        <v>0</v>
      </c>
      <c r="IN6" s="174">
        <f t="shared" si="38"/>
        <v>0</v>
      </c>
      <c r="IO6" s="174">
        <f t="shared" si="38"/>
        <v>0</v>
      </c>
      <c r="IP6" s="174">
        <f t="shared" si="38"/>
        <v>0</v>
      </c>
      <c r="IQ6" s="174">
        <f t="shared" si="38"/>
        <v>0</v>
      </c>
      <c r="IR6" s="174">
        <f t="shared" si="38"/>
        <v>0</v>
      </c>
      <c r="IS6" s="174">
        <f t="shared" si="38"/>
        <v>0</v>
      </c>
      <c r="IT6" s="174">
        <f t="shared" si="38"/>
        <v>0</v>
      </c>
      <c r="IU6" s="174">
        <f t="shared" si="38"/>
        <v>0</v>
      </c>
      <c r="IV6" s="174">
        <f t="shared" si="38"/>
        <v>0</v>
      </c>
      <c r="IW6" s="174">
        <f t="shared" si="38"/>
        <v>0</v>
      </c>
      <c r="IX6" s="174">
        <f t="shared" si="39"/>
        <v>0</v>
      </c>
      <c r="IY6" s="174">
        <f t="shared" si="39"/>
        <v>0</v>
      </c>
      <c r="IZ6" s="174">
        <f t="shared" si="39"/>
        <v>0</v>
      </c>
      <c r="JA6" s="174">
        <f t="shared" si="39"/>
        <v>0</v>
      </c>
      <c r="JB6" s="174">
        <f t="shared" si="39"/>
        <v>0</v>
      </c>
      <c r="JC6" s="174">
        <f t="shared" si="39"/>
        <v>0</v>
      </c>
      <c r="JD6" s="174">
        <f t="shared" si="39"/>
        <v>0</v>
      </c>
      <c r="JE6" s="174">
        <f t="shared" si="39"/>
        <v>0</v>
      </c>
      <c r="JF6" s="174">
        <f t="shared" si="39"/>
        <v>0</v>
      </c>
      <c r="JG6" s="174">
        <f t="shared" si="39"/>
        <v>0</v>
      </c>
      <c r="JH6" s="174">
        <f t="shared" si="40"/>
        <v>0</v>
      </c>
      <c r="JI6" s="174">
        <f t="shared" si="40"/>
        <v>0</v>
      </c>
      <c r="JJ6" s="174">
        <f t="shared" si="40"/>
        <v>0</v>
      </c>
      <c r="JK6" s="174">
        <f t="shared" si="40"/>
        <v>0</v>
      </c>
      <c r="JL6" s="174">
        <f t="shared" si="40"/>
        <v>0</v>
      </c>
      <c r="JM6" s="174">
        <f t="shared" si="40"/>
        <v>0</v>
      </c>
      <c r="JN6" s="174">
        <f t="shared" si="40"/>
        <v>0</v>
      </c>
      <c r="JO6" s="174">
        <f t="shared" si="40"/>
        <v>0</v>
      </c>
      <c r="JP6" s="174">
        <f t="shared" si="40"/>
        <v>0</v>
      </c>
      <c r="JQ6" s="174">
        <f t="shared" si="40"/>
        <v>0</v>
      </c>
      <c r="JR6" s="174">
        <f t="shared" si="41"/>
        <v>0</v>
      </c>
      <c r="JS6" s="174">
        <f t="shared" si="41"/>
        <v>0</v>
      </c>
      <c r="JT6" s="174">
        <f t="shared" si="41"/>
        <v>0</v>
      </c>
      <c r="JU6" s="174">
        <f t="shared" si="41"/>
        <v>0</v>
      </c>
      <c r="JV6" s="174">
        <f t="shared" si="41"/>
        <v>0</v>
      </c>
      <c r="JW6" s="174">
        <f t="shared" si="41"/>
        <v>0</v>
      </c>
      <c r="JX6" s="174">
        <f t="shared" si="41"/>
        <v>0</v>
      </c>
      <c r="JY6" s="174">
        <f t="shared" si="41"/>
        <v>0</v>
      </c>
      <c r="JZ6" s="174">
        <f t="shared" si="41"/>
        <v>0</v>
      </c>
      <c r="KA6" s="174">
        <f t="shared" si="41"/>
        <v>0</v>
      </c>
      <c r="KB6" s="174">
        <f t="shared" si="42"/>
        <v>0</v>
      </c>
      <c r="KC6" s="174">
        <f t="shared" si="42"/>
        <v>0</v>
      </c>
      <c r="KD6" s="174">
        <f t="shared" si="42"/>
        <v>0</v>
      </c>
      <c r="KE6" s="174">
        <f t="shared" si="42"/>
        <v>0</v>
      </c>
      <c r="KF6" s="174">
        <f t="shared" si="42"/>
        <v>0</v>
      </c>
      <c r="KG6" s="174">
        <f t="shared" si="42"/>
        <v>0</v>
      </c>
      <c r="KH6" s="174">
        <f t="shared" si="42"/>
        <v>0</v>
      </c>
      <c r="KI6" s="174">
        <f t="shared" si="42"/>
        <v>0</v>
      </c>
      <c r="KJ6" s="174">
        <f t="shared" si="42"/>
        <v>0</v>
      </c>
      <c r="KK6" s="174">
        <f t="shared" si="42"/>
        <v>0</v>
      </c>
      <c r="KL6" s="174">
        <f t="shared" si="43"/>
        <v>0</v>
      </c>
      <c r="KM6" s="174">
        <f t="shared" si="43"/>
        <v>0</v>
      </c>
      <c r="KN6" s="174">
        <f t="shared" si="43"/>
        <v>0</v>
      </c>
      <c r="KO6" s="174">
        <f t="shared" si="43"/>
        <v>0</v>
      </c>
      <c r="KP6" s="174">
        <f t="shared" si="43"/>
        <v>0</v>
      </c>
      <c r="KQ6" s="174">
        <f t="shared" si="43"/>
        <v>0</v>
      </c>
      <c r="KR6" s="174">
        <f t="shared" si="43"/>
        <v>0</v>
      </c>
      <c r="KS6" s="174">
        <f t="shared" si="43"/>
        <v>0</v>
      </c>
      <c r="KT6" s="174">
        <f t="shared" si="43"/>
        <v>0</v>
      </c>
      <c r="KU6" s="174">
        <f t="shared" si="43"/>
        <v>0</v>
      </c>
      <c r="KV6" s="174">
        <f t="shared" si="44"/>
        <v>0</v>
      </c>
      <c r="KW6" s="174">
        <f t="shared" si="44"/>
        <v>0</v>
      </c>
      <c r="KX6" s="174">
        <f t="shared" si="44"/>
        <v>0</v>
      </c>
      <c r="KY6" s="174">
        <f t="shared" si="44"/>
        <v>0</v>
      </c>
      <c r="KZ6" s="174">
        <f t="shared" si="44"/>
        <v>0</v>
      </c>
      <c r="LA6" s="174">
        <f t="shared" si="44"/>
        <v>0</v>
      </c>
      <c r="LB6" s="174">
        <f t="shared" si="44"/>
        <v>0</v>
      </c>
      <c r="LC6" s="174">
        <f t="shared" si="44"/>
        <v>0</v>
      </c>
      <c r="LD6" s="174">
        <f t="shared" si="44"/>
        <v>0</v>
      </c>
      <c r="LE6" s="174">
        <f t="shared" si="44"/>
        <v>0</v>
      </c>
      <c r="LF6" s="174">
        <f t="shared" si="45"/>
        <v>0</v>
      </c>
      <c r="LG6" s="174">
        <f t="shared" si="45"/>
        <v>0</v>
      </c>
      <c r="LH6" s="174">
        <f t="shared" si="45"/>
        <v>0</v>
      </c>
      <c r="LI6" s="174">
        <f t="shared" si="45"/>
        <v>0</v>
      </c>
      <c r="LJ6" s="174">
        <f t="shared" si="45"/>
        <v>0</v>
      </c>
      <c r="LK6" s="174">
        <f t="shared" si="45"/>
        <v>0</v>
      </c>
      <c r="LL6" s="174">
        <f t="shared" si="45"/>
        <v>0</v>
      </c>
      <c r="LM6" s="174">
        <f t="shared" si="45"/>
        <v>0</v>
      </c>
      <c r="LN6" s="174">
        <f t="shared" si="45"/>
        <v>0</v>
      </c>
      <c r="LO6" s="174">
        <f t="shared" si="45"/>
        <v>0</v>
      </c>
      <c r="LP6" s="174">
        <f t="shared" si="46"/>
        <v>0</v>
      </c>
      <c r="LQ6" s="174">
        <f t="shared" si="46"/>
        <v>0</v>
      </c>
      <c r="LR6" s="174">
        <f t="shared" si="46"/>
        <v>0</v>
      </c>
      <c r="LS6" s="174">
        <f t="shared" si="46"/>
        <v>0</v>
      </c>
      <c r="LT6" s="174">
        <f t="shared" si="46"/>
        <v>0</v>
      </c>
      <c r="LU6" s="174">
        <f t="shared" si="46"/>
        <v>0</v>
      </c>
      <c r="LV6" s="174">
        <f t="shared" si="46"/>
        <v>0</v>
      </c>
      <c r="LW6" s="174">
        <f t="shared" si="46"/>
        <v>0</v>
      </c>
      <c r="LX6" s="174">
        <f t="shared" si="46"/>
        <v>0</v>
      </c>
      <c r="LY6" s="174">
        <f t="shared" si="46"/>
        <v>0</v>
      </c>
      <c r="LZ6" s="174">
        <f t="shared" si="47"/>
        <v>0</v>
      </c>
      <c r="MA6" s="174">
        <f t="shared" si="47"/>
        <v>0</v>
      </c>
      <c r="MB6" s="174">
        <f t="shared" si="47"/>
        <v>0</v>
      </c>
      <c r="MC6" s="174">
        <f t="shared" si="47"/>
        <v>0</v>
      </c>
      <c r="MD6" s="174">
        <f t="shared" si="47"/>
        <v>0</v>
      </c>
      <c r="ME6" s="174">
        <f t="shared" si="47"/>
        <v>0</v>
      </c>
      <c r="MF6" s="174">
        <f t="shared" si="47"/>
        <v>0</v>
      </c>
      <c r="MG6" s="174">
        <f t="shared" si="47"/>
        <v>0</v>
      </c>
      <c r="MH6" s="174">
        <f t="shared" si="47"/>
        <v>0</v>
      </c>
      <c r="MI6" s="174">
        <f t="shared" si="47"/>
        <v>0</v>
      </c>
      <c r="MJ6" s="174">
        <f t="shared" si="48"/>
        <v>0</v>
      </c>
      <c r="MK6" s="174">
        <f t="shared" si="48"/>
        <v>0</v>
      </c>
      <c r="ML6" s="174">
        <f t="shared" si="48"/>
        <v>0</v>
      </c>
      <c r="MM6" s="174">
        <f t="shared" si="48"/>
        <v>0</v>
      </c>
      <c r="MN6" s="174">
        <f t="shared" si="48"/>
        <v>0</v>
      </c>
      <c r="MO6" s="174">
        <f t="shared" si="48"/>
        <v>0</v>
      </c>
      <c r="MP6" s="174">
        <f t="shared" si="48"/>
        <v>0</v>
      </c>
      <c r="MQ6" s="174">
        <f t="shared" si="48"/>
        <v>0</v>
      </c>
      <c r="MR6" s="174">
        <f t="shared" si="48"/>
        <v>0</v>
      </c>
      <c r="MS6" s="174">
        <f t="shared" si="48"/>
        <v>0</v>
      </c>
      <c r="MT6" s="174">
        <f t="shared" si="49"/>
        <v>0</v>
      </c>
      <c r="MU6" s="174">
        <f t="shared" si="49"/>
        <v>0</v>
      </c>
      <c r="MV6" s="174">
        <f t="shared" si="49"/>
        <v>0</v>
      </c>
      <c r="MW6" s="174">
        <f t="shared" si="49"/>
        <v>0</v>
      </c>
      <c r="MX6" s="174">
        <f t="shared" si="49"/>
        <v>0</v>
      </c>
      <c r="MY6" s="174">
        <f t="shared" si="49"/>
        <v>0</v>
      </c>
      <c r="MZ6" s="174">
        <f t="shared" si="49"/>
        <v>0</v>
      </c>
      <c r="NA6" s="174">
        <f t="shared" si="49"/>
        <v>0</v>
      </c>
      <c r="NB6" s="174">
        <f t="shared" si="49"/>
        <v>0</v>
      </c>
      <c r="NC6" s="174">
        <f t="shared" si="49"/>
        <v>0</v>
      </c>
      <c r="ND6" s="174">
        <f t="shared" si="50"/>
        <v>0</v>
      </c>
      <c r="NE6" s="174">
        <f t="shared" si="50"/>
        <v>0</v>
      </c>
      <c r="NF6" s="174">
        <f t="shared" si="50"/>
        <v>0</v>
      </c>
      <c r="NG6" s="174">
        <f t="shared" si="50"/>
        <v>0</v>
      </c>
      <c r="NH6" s="174">
        <f t="shared" si="50"/>
        <v>0</v>
      </c>
      <c r="NI6" s="174">
        <f t="shared" si="50"/>
        <v>0</v>
      </c>
      <c r="NJ6" s="174">
        <f t="shared" si="50"/>
        <v>0</v>
      </c>
      <c r="NK6" s="133">
        <f t="shared" si="51"/>
        <v>100</v>
      </c>
      <c r="NL6" s="134">
        <f t="shared" si="52"/>
        <v>0</v>
      </c>
      <c r="NO6" s="130">
        <f t="shared" si="59"/>
        <v>0</v>
      </c>
      <c r="NP6" s="130">
        <f t="shared" si="60"/>
        <v>0</v>
      </c>
      <c r="NQ6" s="130">
        <f t="shared" si="61"/>
        <v>0</v>
      </c>
      <c r="NR6" s="130">
        <f t="shared" si="62"/>
        <v>0</v>
      </c>
      <c r="NS6" s="130">
        <f t="shared" si="63"/>
        <v>0</v>
      </c>
      <c r="NT6" s="130">
        <f t="shared" si="64"/>
        <v>0</v>
      </c>
      <c r="NU6" s="130">
        <f t="shared" si="65"/>
        <v>100</v>
      </c>
      <c r="NV6" s="130">
        <f t="shared" si="66"/>
        <v>0</v>
      </c>
      <c r="NW6" s="130">
        <f t="shared" si="67"/>
        <v>0</v>
      </c>
      <c r="NX6" s="130">
        <f t="shared" si="68"/>
        <v>0</v>
      </c>
      <c r="NY6" s="130">
        <f t="shared" si="69"/>
        <v>0</v>
      </c>
      <c r="NZ6" s="130">
        <f t="shared" si="70"/>
        <v>0</v>
      </c>
      <c r="OA6" s="130">
        <f t="shared" si="53"/>
        <v>100</v>
      </c>
      <c r="OB6" s="134">
        <f t="shared" si="54"/>
        <v>0</v>
      </c>
      <c r="OC6" s="130">
        <f t="shared" si="55"/>
        <v>100</v>
      </c>
      <c r="OD6" s="130">
        <f t="shared" si="56"/>
        <v>0</v>
      </c>
      <c r="OE6" s="130">
        <f t="shared" si="57"/>
        <v>100</v>
      </c>
      <c r="OF6" s="130">
        <f t="shared" si="58"/>
        <v>0</v>
      </c>
      <c r="OH6" s="130">
        <v>46</v>
      </c>
      <c r="OI6" s="130" cm="1">
        <f t="array" ref="OI6">SUMIF(H3:NC3,OH6:PD,H6:NC33)</f>
        <v>0</v>
      </c>
    </row>
    <row r="7" spans="1:399" ht="16.8" x14ac:dyDescent="0.4">
      <c r="A7" t="s">
        <v>126</v>
      </c>
      <c r="B7" t="s">
        <v>104</v>
      </c>
      <c r="C7" t="s">
        <v>93</v>
      </c>
      <c r="D7">
        <v>7</v>
      </c>
      <c r="E7">
        <v>100</v>
      </c>
      <c r="F7" s="135">
        <f t="shared" si="12"/>
        <v>45465</v>
      </c>
      <c r="G7" s="135">
        <f t="shared" si="13"/>
        <v>45471</v>
      </c>
      <c r="H7" s="174">
        <f t="shared" si="14"/>
        <v>0</v>
      </c>
      <c r="I7" s="174">
        <f t="shared" si="14"/>
        <v>0</v>
      </c>
      <c r="J7" s="174">
        <f t="shared" si="14"/>
        <v>0</v>
      </c>
      <c r="K7" s="174">
        <f t="shared" si="14"/>
        <v>0</v>
      </c>
      <c r="L7" s="174">
        <f t="shared" si="14"/>
        <v>0</v>
      </c>
      <c r="M7" s="174">
        <f t="shared" si="14"/>
        <v>0</v>
      </c>
      <c r="N7" s="174">
        <f t="shared" si="14"/>
        <v>0</v>
      </c>
      <c r="O7" s="174">
        <f t="shared" si="14"/>
        <v>0</v>
      </c>
      <c r="P7" s="174">
        <f t="shared" si="14"/>
        <v>0</v>
      </c>
      <c r="Q7" s="174">
        <f t="shared" si="14"/>
        <v>0</v>
      </c>
      <c r="R7" s="174">
        <f t="shared" si="15"/>
        <v>0</v>
      </c>
      <c r="S7" s="174">
        <f t="shared" si="15"/>
        <v>0</v>
      </c>
      <c r="T7" s="174">
        <f t="shared" si="15"/>
        <v>0</v>
      </c>
      <c r="U7" s="174">
        <f t="shared" si="15"/>
        <v>0</v>
      </c>
      <c r="V7" s="174">
        <f t="shared" si="15"/>
        <v>0</v>
      </c>
      <c r="W7" s="174">
        <f t="shared" si="15"/>
        <v>0</v>
      </c>
      <c r="X7" s="174">
        <f t="shared" si="15"/>
        <v>0</v>
      </c>
      <c r="Y7" s="174">
        <f t="shared" si="15"/>
        <v>0</v>
      </c>
      <c r="Z7" s="174">
        <f t="shared" si="15"/>
        <v>0</v>
      </c>
      <c r="AA7" s="174">
        <f t="shared" si="15"/>
        <v>0</v>
      </c>
      <c r="AB7" s="174">
        <f t="shared" si="16"/>
        <v>0</v>
      </c>
      <c r="AC7" s="174">
        <f t="shared" si="16"/>
        <v>0</v>
      </c>
      <c r="AD7" s="174">
        <f t="shared" si="16"/>
        <v>0</v>
      </c>
      <c r="AE7" s="174">
        <f t="shared" si="16"/>
        <v>0</v>
      </c>
      <c r="AF7" s="174">
        <f t="shared" si="16"/>
        <v>0</v>
      </c>
      <c r="AG7" s="174">
        <f t="shared" si="16"/>
        <v>0</v>
      </c>
      <c r="AH7" s="174">
        <f t="shared" si="16"/>
        <v>0</v>
      </c>
      <c r="AI7" s="174">
        <f t="shared" si="16"/>
        <v>0</v>
      </c>
      <c r="AJ7" s="174">
        <f t="shared" si="16"/>
        <v>0</v>
      </c>
      <c r="AK7" s="174">
        <f t="shared" si="16"/>
        <v>0</v>
      </c>
      <c r="AL7" s="174">
        <f t="shared" si="17"/>
        <v>0</v>
      </c>
      <c r="AM7" s="174">
        <f t="shared" si="17"/>
        <v>0</v>
      </c>
      <c r="AN7" s="174">
        <f t="shared" si="17"/>
        <v>0</v>
      </c>
      <c r="AO7" s="174">
        <f t="shared" si="17"/>
        <v>0</v>
      </c>
      <c r="AP7" s="174">
        <f t="shared" si="17"/>
        <v>0</v>
      </c>
      <c r="AQ7" s="174">
        <f t="shared" si="17"/>
        <v>0</v>
      </c>
      <c r="AR7" s="174">
        <f t="shared" si="17"/>
        <v>0</v>
      </c>
      <c r="AS7" s="174">
        <f t="shared" si="17"/>
        <v>0</v>
      </c>
      <c r="AT7" s="174">
        <f t="shared" si="17"/>
        <v>0</v>
      </c>
      <c r="AU7" s="174">
        <f t="shared" si="17"/>
        <v>0</v>
      </c>
      <c r="AV7" s="174">
        <f t="shared" si="18"/>
        <v>0</v>
      </c>
      <c r="AW7" s="174">
        <f t="shared" si="18"/>
        <v>0</v>
      </c>
      <c r="AX7" s="174">
        <f t="shared" si="18"/>
        <v>0</v>
      </c>
      <c r="AY7" s="174">
        <f t="shared" si="18"/>
        <v>0</v>
      </c>
      <c r="AZ7" s="174">
        <f t="shared" si="18"/>
        <v>0</v>
      </c>
      <c r="BA7" s="174">
        <f t="shared" si="18"/>
        <v>0</v>
      </c>
      <c r="BB7" s="174">
        <f t="shared" si="18"/>
        <v>0</v>
      </c>
      <c r="BC7" s="174">
        <f t="shared" si="18"/>
        <v>0</v>
      </c>
      <c r="BD7" s="174">
        <f t="shared" si="18"/>
        <v>0</v>
      </c>
      <c r="BE7" s="174">
        <f t="shared" si="18"/>
        <v>0</v>
      </c>
      <c r="BF7" s="174">
        <f t="shared" si="19"/>
        <v>0</v>
      </c>
      <c r="BG7" s="174">
        <f t="shared" si="19"/>
        <v>0</v>
      </c>
      <c r="BH7" s="174">
        <f t="shared" si="19"/>
        <v>0</v>
      </c>
      <c r="BI7" s="174">
        <f t="shared" si="19"/>
        <v>0</v>
      </c>
      <c r="BJ7" s="174">
        <f t="shared" si="19"/>
        <v>0</v>
      </c>
      <c r="BK7" s="174">
        <f t="shared" si="19"/>
        <v>0</v>
      </c>
      <c r="BL7" s="174">
        <f t="shared" si="19"/>
        <v>0</v>
      </c>
      <c r="BM7" s="174">
        <f t="shared" si="19"/>
        <v>0</v>
      </c>
      <c r="BN7" s="174">
        <f t="shared" si="19"/>
        <v>0</v>
      </c>
      <c r="BO7" s="174">
        <f t="shared" si="19"/>
        <v>0</v>
      </c>
      <c r="BP7" s="174">
        <f t="shared" si="20"/>
        <v>0</v>
      </c>
      <c r="BQ7" s="174">
        <f t="shared" si="20"/>
        <v>0</v>
      </c>
      <c r="BR7" s="174">
        <f t="shared" si="20"/>
        <v>0</v>
      </c>
      <c r="BS7" s="174">
        <f t="shared" si="20"/>
        <v>0</v>
      </c>
      <c r="BT7" s="174">
        <f t="shared" si="20"/>
        <v>0</v>
      </c>
      <c r="BU7" s="174">
        <f t="shared" si="20"/>
        <v>0</v>
      </c>
      <c r="BV7" s="174">
        <f t="shared" si="20"/>
        <v>0</v>
      </c>
      <c r="BW7" s="174">
        <f t="shared" si="20"/>
        <v>0</v>
      </c>
      <c r="BX7" s="174">
        <f t="shared" si="20"/>
        <v>0</v>
      </c>
      <c r="BY7" s="174">
        <f t="shared" si="20"/>
        <v>0</v>
      </c>
      <c r="BZ7" s="174">
        <f t="shared" si="21"/>
        <v>0</v>
      </c>
      <c r="CA7" s="174">
        <f t="shared" si="21"/>
        <v>0</v>
      </c>
      <c r="CB7" s="174">
        <f t="shared" si="21"/>
        <v>0</v>
      </c>
      <c r="CC7" s="174">
        <f t="shared" si="21"/>
        <v>0</v>
      </c>
      <c r="CD7" s="174">
        <f t="shared" si="21"/>
        <v>0</v>
      </c>
      <c r="CE7" s="174">
        <f t="shared" si="21"/>
        <v>0</v>
      </c>
      <c r="CF7" s="174">
        <f t="shared" si="21"/>
        <v>0</v>
      </c>
      <c r="CG7" s="174">
        <f t="shared" si="21"/>
        <v>0</v>
      </c>
      <c r="CH7" s="174">
        <f t="shared" si="21"/>
        <v>0</v>
      </c>
      <c r="CI7" s="174">
        <f t="shared" si="21"/>
        <v>0</v>
      </c>
      <c r="CJ7" s="174">
        <f t="shared" si="22"/>
        <v>0</v>
      </c>
      <c r="CK7" s="174">
        <f t="shared" si="22"/>
        <v>0</v>
      </c>
      <c r="CL7" s="174">
        <f t="shared" si="22"/>
        <v>0</v>
      </c>
      <c r="CM7" s="174">
        <f t="shared" si="22"/>
        <v>0</v>
      </c>
      <c r="CN7" s="174">
        <f t="shared" si="22"/>
        <v>0</v>
      </c>
      <c r="CO7" s="174">
        <f t="shared" si="22"/>
        <v>0</v>
      </c>
      <c r="CP7" s="174">
        <f t="shared" si="22"/>
        <v>0</v>
      </c>
      <c r="CQ7" s="174">
        <f t="shared" si="22"/>
        <v>0</v>
      </c>
      <c r="CR7" s="174">
        <f t="shared" si="22"/>
        <v>0</v>
      </c>
      <c r="CS7" s="174">
        <f t="shared" si="22"/>
        <v>0</v>
      </c>
      <c r="CT7" s="174">
        <f t="shared" si="23"/>
        <v>0</v>
      </c>
      <c r="CU7" s="174">
        <f t="shared" si="23"/>
        <v>0</v>
      </c>
      <c r="CV7" s="174">
        <f t="shared" si="23"/>
        <v>0</v>
      </c>
      <c r="CW7" s="174">
        <f t="shared" si="23"/>
        <v>0</v>
      </c>
      <c r="CX7" s="174">
        <f t="shared" si="23"/>
        <v>0</v>
      </c>
      <c r="CY7" s="174">
        <f t="shared" si="23"/>
        <v>0</v>
      </c>
      <c r="CZ7" s="174">
        <f t="shared" si="23"/>
        <v>0</v>
      </c>
      <c r="DA7" s="174">
        <f t="shared" si="23"/>
        <v>0</v>
      </c>
      <c r="DB7" s="174">
        <f t="shared" si="23"/>
        <v>0</v>
      </c>
      <c r="DC7" s="174">
        <f t="shared" si="23"/>
        <v>0</v>
      </c>
      <c r="DD7" s="174">
        <f t="shared" si="24"/>
        <v>0</v>
      </c>
      <c r="DE7" s="174">
        <f t="shared" si="24"/>
        <v>0</v>
      </c>
      <c r="DF7" s="174">
        <f t="shared" si="24"/>
        <v>0</v>
      </c>
      <c r="DG7" s="174">
        <f t="shared" si="24"/>
        <v>0</v>
      </c>
      <c r="DH7" s="174">
        <f t="shared" si="24"/>
        <v>0</v>
      </c>
      <c r="DI7" s="174">
        <f t="shared" si="24"/>
        <v>0</v>
      </c>
      <c r="DJ7" s="174">
        <f t="shared" si="24"/>
        <v>0</v>
      </c>
      <c r="DK7" s="174">
        <f t="shared" si="24"/>
        <v>0</v>
      </c>
      <c r="DL7" s="174">
        <f t="shared" si="24"/>
        <v>0</v>
      </c>
      <c r="DM7" s="174">
        <f t="shared" si="24"/>
        <v>0</v>
      </c>
      <c r="DN7" s="174">
        <f t="shared" si="25"/>
        <v>0</v>
      </c>
      <c r="DO7" s="174">
        <f t="shared" si="25"/>
        <v>0</v>
      </c>
      <c r="DP7" s="174">
        <f t="shared" si="25"/>
        <v>0</v>
      </c>
      <c r="DQ7" s="174">
        <f t="shared" si="25"/>
        <v>0</v>
      </c>
      <c r="DR7" s="174">
        <f t="shared" si="25"/>
        <v>0</v>
      </c>
      <c r="DS7" s="174">
        <f t="shared" si="25"/>
        <v>0</v>
      </c>
      <c r="DT7" s="174">
        <f t="shared" si="25"/>
        <v>0</v>
      </c>
      <c r="DU7" s="174">
        <f t="shared" si="25"/>
        <v>0</v>
      </c>
      <c r="DV7" s="174">
        <f t="shared" si="25"/>
        <v>0</v>
      </c>
      <c r="DW7" s="174">
        <f t="shared" si="25"/>
        <v>0</v>
      </c>
      <c r="DX7" s="174">
        <f t="shared" si="26"/>
        <v>0</v>
      </c>
      <c r="DY7" s="174">
        <f t="shared" si="26"/>
        <v>0</v>
      </c>
      <c r="DZ7" s="174">
        <f t="shared" si="26"/>
        <v>0</v>
      </c>
      <c r="EA7" s="174">
        <f t="shared" si="26"/>
        <v>0</v>
      </c>
      <c r="EB7" s="174">
        <f t="shared" si="26"/>
        <v>0</v>
      </c>
      <c r="EC7" s="174">
        <f t="shared" si="26"/>
        <v>0</v>
      </c>
      <c r="ED7" s="174">
        <f t="shared" si="26"/>
        <v>0</v>
      </c>
      <c r="EE7" s="174">
        <f t="shared" si="26"/>
        <v>0</v>
      </c>
      <c r="EF7" s="174">
        <f t="shared" si="26"/>
        <v>0</v>
      </c>
      <c r="EG7" s="174">
        <f t="shared" si="26"/>
        <v>0</v>
      </c>
      <c r="EH7" s="174">
        <f t="shared" si="27"/>
        <v>0</v>
      </c>
      <c r="EI7" s="174">
        <f t="shared" si="27"/>
        <v>0</v>
      </c>
      <c r="EJ7" s="174">
        <f t="shared" si="27"/>
        <v>0</v>
      </c>
      <c r="EK7" s="174">
        <f t="shared" si="27"/>
        <v>0</v>
      </c>
      <c r="EL7" s="174">
        <f t="shared" si="27"/>
        <v>0</v>
      </c>
      <c r="EM7" s="174">
        <f t="shared" si="27"/>
        <v>0</v>
      </c>
      <c r="EN7" s="174">
        <f t="shared" si="27"/>
        <v>0</v>
      </c>
      <c r="EO7" s="174">
        <f t="shared" si="27"/>
        <v>0</v>
      </c>
      <c r="EP7" s="174">
        <f t="shared" si="27"/>
        <v>0</v>
      </c>
      <c r="EQ7" s="174">
        <f t="shared" si="27"/>
        <v>0</v>
      </c>
      <c r="ER7" s="174">
        <f t="shared" si="28"/>
        <v>0</v>
      </c>
      <c r="ES7" s="174">
        <f t="shared" si="28"/>
        <v>0</v>
      </c>
      <c r="ET7" s="174">
        <f t="shared" si="28"/>
        <v>0</v>
      </c>
      <c r="EU7" s="174">
        <f t="shared" si="28"/>
        <v>0</v>
      </c>
      <c r="EV7" s="174">
        <f t="shared" si="28"/>
        <v>0</v>
      </c>
      <c r="EW7" s="174">
        <f t="shared" si="28"/>
        <v>0</v>
      </c>
      <c r="EX7" s="174">
        <f t="shared" si="28"/>
        <v>0</v>
      </c>
      <c r="EY7" s="174">
        <f t="shared" si="28"/>
        <v>0</v>
      </c>
      <c r="EZ7" s="174">
        <f t="shared" si="28"/>
        <v>0</v>
      </c>
      <c r="FA7" s="174">
        <f t="shared" si="28"/>
        <v>0</v>
      </c>
      <c r="FB7" s="174">
        <f t="shared" si="29"/>
        <v>0</v>
      </c>
      <c r="FC7" s="174">
        <f t="shared" si="29"/>
        <v>0</v>
      </c>
      <c r="FD7" s="174">
        <f t="shared" si="29"/>
        <v>0</v>
      </c>
      <c r="FE7" s="174">
        <f t="shared" si="29"/>
        <v>0</v>
      </c>
      <c r="FF7" s="174">
        <f t="shared" si="29"/>
        <v>0</v>
      </c>
      <c r="FG7" s="174">
        <f t="shared" si="29"/>
        <v>0</v>
      </c>
      <c r="FH7" s="174">
        <f t="shared" si="29"/>
        <v>0</v>
      </c>
      <c r="FI7" s="174">
        <f t="shared" si="29"/>
        <v>0</v>
      </c>
      <c r="FJ7" s="174">
        <f t="shared" si="29"/>
        <v>0</v>
      </c>
      <c r="FK7" s="174">
        <f t="shared" si="29"/>
        <v>0</v>
      </c>
      <c r="FL7" s="174">
        <f t="shared" si="30"/>
        <v>0</v>
      </c>
      <c r="FM7" s="174">
        <f t="shared" si="30"/>
        <v>0</v>
      </c>
      <c r="FN7" s="174">
        <f t="shared" si="30"/>
        <v>0</v>
      </c>
      <c r="FO7" s="174">
        <f t="shared" si="30"/>
        <v>0</v>
      </c>
      <c r="FP7" s="174">
        <f t="shared" si="30"/>
        <v>0</v>
      </c>
      <c r="FQ7" s="174">
        <f t="shared" si="30"/>
        <v>0</v>
      </c>
      <c r="FR7" s="174">
        <f t="shared" si="30"/>
        <v>0</v>
      </c>
      <c r="FS7" s="174">
        <f t="shared" si="30"/>
        <v>0</v>
      </c>
      <c r="FT7" s="174">
        <f t="shared" si="30"/>
        <v>0</v>
      </c>
      <c r="FU7" s="174">
        <f t="shared" si="30"/>
        <v>0</v>
      </c>
      <c r="FV7" s="174">
        <f t="shared" si="31"/>
        <v>0</v>
      </c>
      <c r="FW7" s="174">
        <f t="shared" si="31"/>
        <v>0</v>
      </c>
      <c r="FX7" s="174">
        <f t="shared" si="31"/>
        <v>0</v>
      </c>
      <c r="FY7" s="174">
        <f t="shared" si="31"/>
        <v>0</v>
      </c>
      <c r="FZ7" s="174">
        <f t="shared" si="31"/>
        <v>0</v>
      </c>
      <c r="GA7" s="174">
        <f t="shared" si="31"/>
        <v>0</v>
      </c>
      <c r="GB7" s="174">
        <f t="shared" si="31"/>
        <v>0</v>
      </c>
      <c r="GC7" s="174">
        <f t="shared" si="31"/>
        <v>0</v>
      </c>
      <c r="GD7" s="174">
        <f t="shared" si="31"/>
        <v>0</v>
      </c>
      <c r="GE7" s="174">
        <f t="shared" si="31"/>
        <v>0</v>
      </c>
      <c r="GF7" s="174">
        <f t="shared" si="32"/>
        <v>0</v>
      </c>
      <c r="GG7" s="174">
        <f t="shared" si="32"/>
        <v>0</v>
      </c>
      <c r="GH7" s="174">
        <f t="shared" si="32"/>
        <v>0</v>
      </c>
      <c r="GI7" s="174">
        <f t="shared" si="32"/>
        <v>0</v>
      </c>
      <c r="GJ7" s="174">
        <f t="shared" si="32"/>
        <v>0</v>
      </c>
      <c r="GK7" s="174">
        <f t="shared" si="32"/>
        <v>0</v>
      </c>
      <c r="GL7" s="174">
        <f t="shared" si="32"/>
        <v>0</v>
      </c>
      <c r="GM7" s="174">
        <f t="shared" si="32"/>
        <v>0</v>
      </c>
      <c r="GN7" s="174">
        <f t="shared" si="32"/>
        <v>0</v>
      </c>
      <c r="GO7" s="174">
        <f t="shared" si="32"/>
        <v>0</v>
      </c>
      <c r="GP7" s="174">
        <f t="shared" si="33"/>
        <v>0</v>
      </c>
      <c r="GQ7" s="174">
        <f t="shared" si="33"/>
        <v>0</v>
      </c>
      <c r="GR7" s="174">
        <f t="shared" si="33"/>
        <v>0</v>
      </c>
      <c r="GS7" s="174">
        <f t="shared" si="33"/>
        <v>0</v>
      </c>
      <c r="GT7" s="174">
        <f t="shared" si="33"/>
        <v>0</v>
      </c>
      <c r="GU7" s="174">
        <f t="shared" si="33"/>
        <v>0</v>
      </c>
      <c r="GV7" s="174">
        <f t="shared" si="33"/>
        <v>0</v>
      </c>
      <c r="GW7" s="174">
        <f t="shared" si="33"/>
        <v>0</v>
      </c>
      <c r="GX7" s="174">
        <f t="shared" si="33"/>
        <v>0</v>
      </c>
      <c r="GY7" s="174">
        <f t="shared" si="33"/>
        <v>0</v>
      </c>
      <c r="GZ7" s="174">
        <f t="shared" si="34"/>
        <v>0</v>
      </c>
      <c r="HA7" s="174">
        <f t="shared" si="34"/>
        <v>0</v>
      </c>
      <c r="HB7" s="174">
        <f t="shared" si="34"/>
        <v>0</v>
      </c>
      <c r="HC7" s="174">
        <f t="shared" si="34"/>
        <v>0</v>
      </c>
      <c r="HD7" s="174">
        <f t="shared" si="34"/>
        <v>0</v>
      </c>
      <c r="HE7" s="174">
        <f t="shared" si="34"/>
        <v>0</v>
      </c>
      <c r="HF7" s="174">
        <f t="shared" si="34"/>
        <v>0</v>
      </c>
      <c r="HG7" s="174">
        <f t="shared" si="34"/>
        <v>0</v>
      </c>
      <c r="HH7" s="174">
        <f t="shared" si="34"/>
        <v>0</v>
      </c>
      <c r="HI7" s="174">
        <f t="shared" si="34"/>
        <v>0</v>
      </c>
      <c r="HJ7" s="174">
        <f t="shared" si="35"/>
        <v>0</v>
      </c>
      <c r="HK7" s="174">
        <f t="shared" si="35"/>
        <v>0</v>
      </c>
      <c r="HL7" s="174">
        <f t="shared" si="35"/>
        <v>0</v>
      </c>
      <c r="HM7" s="174">
        <f t="shared" si="35"/>
        <v>0</v>
      </c>
      <c r="HN7" s="174">
        <f t="shared" si="35"/>
        <v>0</v>
      </c>
      <c r="HO7" s="174">
        <f t="shared" si="35"/>
        <v>0</v>
      </c>
      <c r="HP7" s="174">
        <f t="shared" si="35"/>
        <v>0</v>
      </c>
      <c r="HQ7" s="174">
        <f t="shared" si="35"/>
        <v>0</v>
      </c>
      <c r="HR7" s="174">
        <f t="shared" si="35"/>
        <v>0</v>
      </c>
      <c r="HS7" s="174">
        <f t="shared" si="35"/>
        <v>0</v>
      </c>
      <c r="HT7" s="174">
        <f t="shared" si="36"/>
        <v>0</v>
      </c>
      <c r="HU7" s="174">
        <f t="shared" si="36"/>
        <v>0</v>
      </c>
      <c r="HV7" s="174">
        <f t="shared" si="36"/>
        <v>0</v>
      </c>
      <c r="HW7" s="174">
        <f t="shared" si="36"/>
        <v>0</v>
      </c>
      <c r="HX7" s="174">
        <f t="shared" si="36"/>
        <v>0</v>
      </c>
      <c r="HY7" s="174">
        <f t="shared" si="36"/>
        <v>0</v>
      </c>
      <c r="HZ7" s="174">
        <f t="shared" si="36"/>
        <v>0</v>
      </c>
      <c r="IA7" s="174">
        <f t="shared" si="36"/>
        <v>0</v>
      </c>
      <c r="IB7" s="174">
        <f t="shared" si="36"/>
        <v>0</v>
      </c>
      <c r="IC7" s="174">
        <f t="shared" si="36"/>
        <v>0</v>
      </c>
      <c r="ID7" s="174">
        <f t="shared" si="37"/>
        <v>0</v>
      </c>
      <c r="IE7" s="174">
        <f t="shared" si="37"/>
        <v>0</v>
      </c>
      <c r="IF7" s="174">
        <f t="shared" si="37"/>
        <v>0</v>
      </c>
      <c r="IG7" s="174">
        <f t="shared" si="37"/>
        <v>0</v>
      </c>
      <c r="IH7" s="174">
        <f t="shared" si="37"/>
        <v>14.285714285714286</v>
      </c>
      <c r="II7" s="174">
        <f t="shared" si="37"/>
        <v>14.285714285714286</v>
      </c>
      <c r="IJ7" s="174">
        <f t="shared" si="37"/>
        <v>14.285714285714286</v>
      </c>
      <c r="IK7" s="174">
        <f t="shared" si="37"/>
        <v>14.285714285714286</v>
      </c>
      <c r="IL7" s="174">
        <f t="shared" si="37"/>
        <v>14.285714285714286</v>
      </c>
      <c r="IM7" s="174">
        <f t="shared" si="37"/>
        <v>14.285714285714286</v>
      </c>
      <c r="IN7" s="174">
        <f t="shared" si="38"/>
        <v>14.285714285714286</v>
      </c>
      <c r="IO7" s="174">
        <f t="shared" si="38"/>
        <v>0</v>
      </c>
      <c r="IP7" s="174">
        <f t="shared" si="38"/>
        <v>0</v>
      </c>
      <c r="IQ7" s="174">
        <f t="shared" si="38"/>
        <v>0</v>
      </c>
      <c r="IR7" s="174">
        <f t="shared" si="38"/>
        <v>0</v>
      </c>
      <c r="IS7" s="174">
        <f t="shared" si="38"/>
        <v>0</v>
      </c>
      <c r="IT7" s="174">
        <f t="shared" si="38"/>
        <v>0</v>
      </c>
      <c r="IU7" s="174">
        <f t="shared" si="38"/>
        <v>0</v>
      </c>
      <c r="IV7" s="174">
        <f t="shared" si="38"/>
        <v>0</v>
      </c>
      <c r="IW7" s="174">
        <f t="shared" si="38"/>
        <v>0</v>
      </c>
      <c r="IX7" s="174">
        <f t="shared" si="39"/>
        <v>0</v>
      </c>
      <c r="IY7" s="174">
        <f t="shared" si="39"/>
        <v>0</v>
      </c>
      <c r="IZ7" s="174">
        <f t="shared" si="39"/>
        <v>0</v>
      </c>
      <c r="JA7" s="174">
        <f t="shared" si="39"/>
        <v>0</v>
      </c>
      <c r="JB7" s="174">
        <f t="shared" si="39"/>
        <v>0</v>
      </c>
      <c r="JC7" s="174">
        <f t="shared" si="39"/>
        <v>0</v>
      </c>
      <c r="JD7" s="174">
        <f t="shared" si="39"/>
        <v>0</v>
      </c>
      <c r="JE7" s="174">
        <f t="shared" si="39"/>
        <v>0</v>
      </c>
      <c r="JF7" s="174">
        <f t="shared" si="39"/>
        <v>0</v>
      </c>
      <c r="JG7" s="174">
        <f t="shared" si="39"/>
        <v>0</v>
      </c>
      <c r="JH7" s="174">
        <f t="shared" si="40"/>
        <v>0</v>
      </c>
      <c r="JI7" s="174">
        <f t="shared" si="40"/>
        <v>0</v>
      </c>
      <c r="JJ7" s="174">
        <f t="shared" si="40"/>
        <v>0</v>
      </c>
      <c r="JK7" s="174">
        <f t="shared" si="40"/>
        <v>0</v>
      </c>
      <c r="JL7" s="174">
        <f t="shared" si="40"/>
        <v>0</v>
      </c>
      <c r="JM7" s="174">
        <f t="shared" si="40"/>
        <v>0</v>
      </c>
      <c r="JN7" s="174">
        <f t="shared" si="40"/>
        <v>0</v>
      </c>
      <c r="JO7" s="174">
        <f t="shared" si="40"/>
        <v>0</v>
      </c>
      <c r="JP7" s="174">
        <f t="shared" si="40"/>
        <v>0</v>
      </c>
      <c r="JQ7" s="174">
        <f t="shared" si="40"/>
        <v>0</v>
      </c>
      <c r="JR7" s="174">
        <f t="shared" si="41"/>
        <v>0</v>
      </c>
      <c r="JS7" s="174">
        <f t="shared" si="41"/>
        <v>0</v>
      </c>
      <c r="JT7" s="174">
        <f t="shared" si="41"/>
        <v>0</v>
      </c>
      <c r="JU7" s="174">
        <f t="shared" si="41"/>
        <v>0</v>
      </c>
      <c r="JV7" s="174">
        <f t="shared" si="41"/>
        <v>0</v>
      </c>
      <c r="JW7" s="174">
        <f t="shared" si="41"/>
        <v>0</v>
      </c>
      <c r="JX7" s="174">
        <f t="shared" si="41"/>
        <v>0</v>
      </c>
      <c r="JY7" s="174">
        <f t="shared" si="41"/>
        <v>0</v>
      </c>
      <c r="JZ7" s="174">
        <f t="shared" si="41"/>
        <v>0</v>
      </c>
      <c r="KA7" s="174">
        <f t="shared" si="41"/>
        <v>0</v>
      </c>
      <c r="KB7" s="174">
        <f t="shared" si="42"/>
        <v>0</v>
      </c>
      <c r="KC7" s="174">
        <f t="shared" si="42"/>
        <v>0</v>
      </c>
      <c r="KD7" s="174">
        <f t="shared" si="42"/>
        <v>0</v>
      </c>
      <c r="KE7" s="174">
        <f t="shared" si="42"/>
        <v>0</v>
      </c>
      <c r="KF7" s="174">
        <f t="shared" si="42"/>
        <v>0</v>
      </c>
      <c r="KG7" s="174">
        <f t="shared" si="42"/>
        <v>0</v>
      </c>
      <c r="KH7" s="174">
        <f t="shared" si="42"/>
        <v>0</v>
      </c>
      <c r="KI7" s="174">
        <f t="shared" si="42"/>
        <v>0</v>
      </c>
      <c r="KJ7" s="174">
        <f t="shared" si="42"/>
        <v>0</v>
      </c>
      <c r="KK7" s="174">
        <f t="shared" si="42"/>
        <v>0</v>
      </c>
      <c r="KL7" s="174">
        <f t="shared" si="43"/>
        <v>0</v>
      </c>
      <c r="KM7" s="174">
        <f t="shared" si="43"/>
        <v>0</v>
      </c>
      <c r="KN7" s="174">
        <f t="shared" si="43"/>
        <v>0</v>
      </c>
      <c r="KO7" s="174">
        <f t="shared" si="43"/>
        <v>0</v>
      </c>
      <c r="KP7" s="174">
        <f t="shared" si="43"/>
        <v>0</v>
      </c>
      <c r="KQ7" s="174">
        <f t="shared" si="43"/>
        <v>0</v>
      </c>
      <c r="KR7" s="174">
        <f t="shared" si="43"/>
        <v>0</v>
      </c>
      <c r="KS7" s="174">
        <f t="shared" si="43"/>
        <v>0</v>
      </c>
      <c r="KT7" s="174">
        <f t="shared" si="43"/>
        <v>0</v>
      </c>
      <c r="KU7" s="174">
        <f t="shared" si="43"/>
        <v>0</v>
      </c>
      <c r="KV7" s="174">
        <f t="shared" si="44"/>
        <v>0</v>
      </c>
      <c r="KW7" s="174">
        <f t="shared" si="44"/>
        <v>0</v>
      </c>
      <c r="KX7" s="174">
        <f t="shared" si="44"/>
        <v>0</v>
      </c>
      <c r="KY7" s="174">
        <f t="shared" si="44"/>
        <v>0</v>
      </c>
      <c r="KZ7" s="174">
        <f t="shared" si="44"/>
        <v>0</v>
      </c>
      <c r="LA7" s="174">
        <f t="shared" si="44"/>
        <v>0</v>
      </c>
      <c r="LB7" s="174">
        <f t="shared" si="44"/>
        <v>0</v>
      </c>
      <c r="LC7" s="174">
        <f t="shared" si="44"/>
        <v>0</v>
      </c>
      <c r="LD7" s="174">
        <f t="shared" si="44"/>
        <v>0</v>
      </c>
      <c r="LE7" s="174">
        <f t="shared" si="44"/>
        <v>0</v>
      </c>
      <c r="LF7" s="174">
        <f t="shared" si="45"/>
        <v>0</v>
      </c>
      <c r="LG7" s="174">
        <f t="shared" si="45"/>
        <v>0</v>
      </c>
      <c r="LH7" s="174">
        <f t="shared" si="45"/>
        <v>0</v>
      </c>
      <c r="LI7" s="174">
        <f t="shared" si="45"/>
        <v>0</v>
      </c>
      <c r="LJ7" s="174">
        <f t="shared" si="45"/>
        <v>0</v>
      </c>
      <c r="LK7" s="174">
        <f t="shared" si="45"/>
        <v>0</v>
      </c>
      <c r="LL7" s="174">
        <f t="shared" si="45"/>
        <v>0</v>
      </c>
      <c r="LM7" s="174">
        <f t="shared" si="45"/>
        <v>0</v>
      </c>
      <c r="LN7" s="174">
        <f t="shared" si="45"/>
        <v>0</v>
      </c>
      <c r="LO7" s="174">
        <f t="shared" si="45"/>
        <v>0</v>
      </c>
      <c r="LP7" s="174">
        <f t="shared" si="46"/>
        <v>0</v>
      </c>
      <c r="LQ7" s="174">
        <f t="shared" si="46"/>
        <v>0</v>
      </c>
      <c r="LR7" s="174">
        <f t="shared" si="46"/>
        <v>0</v>
      </c>
      <c r="LS7" s="174">
        <f t="shared" si="46"/>
        <v>0</v>
      </c>
      <c r="LT7" s="174">
        <f t="shared" si="46"/>
        <v>0</v>
      </c>
      <c r="LU7" s="174">
        <f t="shared" si="46"/>
        <v>0</v>
      </c>
      <c r="LV7" s="174">
        <f t="shared" si="46"/>
        <v>0</v>
      </c>
      <c r="LW7" s="174">
        <f t="shared" si="46"/>
        <v>0</v>
      </c>
      <c r="LX7" s="174">
        <f t="shared" si="46"/>
        <v>0</v>
      </c>
      <c r="LY7" s="174">
        <f t="shared" si="46"/>
        <v>0</v>
      </c>
      <c r="LZ7" s="174">
        <f t="shared" si="47"/>
        <v>0</v>
      </c>
      <c r="MA7" s="174">
        <f t="shared" si="47"/>
        <v>0</v>
      </c>
      <c r="MB7" s="174">
        <f t="shared" si="47"/>
        <v>0</v>
      </c>
      <c r="MC7" s="174">
        <f t="shared" si="47"/>
        <v>0</v>
      </c>
      <c r="MD7" s="174">
        <f t="shared" si="47"/>
        <v>0</v>
      </c>
      <c r="ME7" s="174">
        <f t="shared" si="47"/>
        <v>0</v>
      </c>
      <c r="MF7" s="174">
        <f t="shared" si="47"/>
        <v>0</v>
      </c>
      <c r="MG7" s="174">
        <f t="shared" si="47"/>
        <v>0</v>
      </c>
      <c r="MH7" s="174">
        <f t="shared" si="47"/>
        <v>0</v>
      </c>
      <c r="MI7" s="174">
        <f t="shared" si="47"/>
        <v>0</v>
      </c>
      <c r="MJ7" s="174">
        <f t="shared" si="48"/>
        <v>0</v>
      </c>
      <c r="MK7" s="174">
        <f t="shared" si="48"/>
        <v>0</v>
      </c>
      <c r="ML7" s="174">
        <f t="shared" si="48"/>
        <v>0</v>
      </c>
      <c r="MM7" s="174">
        <f t="shared" si="48"/>
        <v>0</v>
      </c>
      <c r="MN7" s="174">
        <f t="shared" si="48"/>
        <v>0</v>
      </c>
      <c r="MO7" s="174">
        <f t="shared" si="48"/>
        <v>0</v>
      </c>
      <c r="MP7" s="174">
        <f t="shared" si="48"/>
        <v>0</v>
      </c>
      <c r="MQ7" s="174">
        <f t="shared" si="48"/>
        <v>0</v>
      </c>
      <c r="MR7" s="174">
        <f t="shared" si="48"/>
        <v>0</v>
      </c>
      <c r="MS7" s="174">
        <f t="shared" si="48"/>
        <v>0</v>
      </c>
      <c r="MT7" s="174">
        <f t="shared" si="49"/>
        <v>0</v>
      </c>
      <c r="MU7" s="174">
        <f t="shared" si="49"/>
        <v>0</v>
      </c>
      <c r="MV7" s="174">
        <f t="shared" si="49"/>
        <v>0</v>
      </c>
      <c r="MW7" s="174">
        <f t="shared" si="49"/>
        <v>0</v>
      </c>
      <c r="MX7" s="174">
        <f t="shared" si="49"/>
        <v>0</v>
      </c>
      <c r="MY7" s="174">
        <f t="shared" si="49"/>
        <v>0</v>
      </c>
      <c r="MZ7" s="174">
        <f t="shared" si="49"/>
        <v>0</v>
      </c>
      <c r="NA7" s="174">
        <f t="shared" si="49"/>
        <v>0</v>
      </c>
      <c r="NB7" s="174">
        <f t="shared" si="49"/>
        <v>0</v>
      </c>
      <c r="NC7" s="174">
        <f t="shared" si="49"/>
        <v>0</v>
      </c>
      <c r="ND7" s="174">
        <f t="shared" si="50"/>
        <v>0</v>
      </c>
      <c r="NE7" s="174">
        <f t="shared" si="50"/>
        <v>0</v>
      </c>
      <c r="NF7" s="174">
        <f t="shared" si="50"/>
        <v>0</v>
      </c>
      <c r="NG7" s="174">
        <f t="shared" si="50"/>
        <v>0</v>
      </c>
      <c r="NH7" s="174">
        <f t="shared" si="50"/>
        <v>0</v>
      </c>
      <c r="NI7" s="174">
        <f t="shared" si="50"/>
        <v>0</v>
      </c>
      <c r="NJ7" s="174">
        <f t="shared" si="50"/>
        <v>0</v>
      </c>
      <c r="NK7" s="133">
        <f t="shared" si="51"/>
        <v>100.00000000000001</v>
      </c>
      <c r="NL7" s="134">
        <f t="shared" si="52"/>
        <v>0</v>
      </c>
      <c r="NO7" s="130">
        <f t="shared" si="59"/>
        <v>0</v>
      </c>
      <c r="NP7" s="130">
        <f t="shared" si="60"/>
        <v>0</v>
      </c>
      <c r="NQ7" s="130">
        <f t="shared" si="61"/>
        <v>0</v>
      </c>
      <c r="NR7" s="130">
        <f t="shared" si="62"/>
        <v>0</v>
      </c>
      <c r="NS7" s="130">
        <f t="shared" si="63"/>
        <v>0</v>
      </c>
      <c r="NT7" s="130">
        <f t="shared" si="64"/>
        <v>0</v>
      </c>
      <c r="NU7" s="130">
        <f t="shared" si="65"/>
        <v>0</v>
      </c>
      <c r="NV7" s="130">
        <f t="shared" si="66"/>
        <v>0</v>
      </c>
      <c r="NW7" s="130">
        <f t="shared" si="67"/>
        <v>100.00000000000001</v>
      </c>
      <c r="NX7" s="130">
        <f t="shared" si="68"/>
        <v>0</v>
      </c>
      <c r="NY7" s="130">
        <f t="shared" si="69"/>
        <v>0</v>
      </c>
      <c r="NZ7" s="130">
        <f t="shared" si="70"/>
        <v>0</v>
      </c>
      <c r="OA7" s="130">
        <f t="shared" si="53"/>
        <v>100.00000000000001</v>
      </c>
      <c r="OB7" s="134">
        <f t="shared" si="54"/>
        <v>0</v>
      </c>
      <c r="OC7" s="130">
        <f t="shared" si="55"/>
        <v>0</v>
      </c>
      <c r="OD7" s="130">
        <f t="shared" si="56"/>
        <v>100.00000000000001</v>
      </c>
      <c r="OE7" s="130">
        <f t="shared" si="57"/>
        <v>100.00000000000001</v>
      </c>
      <c r="OF7" s="130">
        <f t="shared" si="58"/>
        <v>0</v>
      </c>
      <c r="OH7" s="130">
        <v>47</v>
      </c>
      <c r="OI7" s="130" cm="1">
        <f t="array" ref="OI7">SUMIF(H4:NC4,OH7:PD,H7:NC34)</f>
        <v>0</v>
      </c>
    </row>
    <row r="8" spans="1:399" ht="16.8" x14ac:dyDescent="0.4">
      <c r="A8" t="s">
        <v>126</v>
      </c>
      <c r="B8" t="s">
        <v>112</v>
      </c>
      <c r="C8" t="s">
        <v>97</v>
      </c>
      <c r="D8">
        <v>2</v>
      </c>
      <c r="E8">
        <v>100</v>
      </c>
      <c r="F8" s="135">
        <f t="shared" si="12"/>
        <v>45394</v>
      </c>
      <c r="G8" s="135">
        <f t="shared" si="13"/>
        <v>45395</v>
      </c>
      <c r="H8" s="174">
        <f t="shared" si="14"/>
        <v>0</v>
      </c>
      <c r="I8" s="174">
        <f t="shared" si="14"/>
        <v>0</v>
      </c>
      <c r="J8" s="174">
        <f t="shared" si="14"/>
        <v>0</v>
      </c>
      <c r="K8" s="174">
        <f t="shared" si="14"/>
        <v>0</v>
      </c>
      <c r="L8" s="174">
        <f t="shared" si="14"/>
        <v>0</v>
      </c>
      <c r="M8" s="174">
        <f t="shared" si="14"/>
        <v>0</v>
      </c>
      <c r="N8" s="174">
        <f t="shared" si="14"/>
        <v>0</v>
      </c>
      <c r="O8" s="174">
        <f t="shared" si="14"/>
        <v>0</v>
      </c>
      <c r="P8" s="174">
        <f t="shared" si="14"/>
        <v>0</v>
      </c>
      <c r="Q8" s="174">
        <f t="shared" si="14"/>
        <v>0</v>
      </c>
      <c r="R8" s="174">
        <f t="shared" si="15"/>
        <v>0</v>
      </c>
      <c r="S8" s="174">
        <f t="shared" si="15"/>
        <v>0</v>
      </c>
      <c r="T8" s="174">
        <f t="shared" si="15"/>
        <v>0</v>
      </c>
      <c r="U8" s="174">
        <f t="shared" si="15"/>
        <v>0</v>
      </c>
      <c r="V8" s="174">
        <f t="shared" si="15"/>
        <v>0</v>
      </c>
      <c r="W8" s="174">
        <f t="shared" si="15"/>
        <v>0</v>
      </c>
      <c r="X8" s="174">
        <f t="shared" si="15"/>
        <v>0</v>
      </c>
      <c r="Y8" s="174">
        <f t="shared" si="15"/>
        <v>0</v>
      </c>
      <c r="Z8" s="174">
        <f t="shared" si="15"/>
        <v>0</v>
      </c>
      <c r="AA8" s="174">
        <f t="shared" si="15"/>
        <v>0</v>
      </c>
      <c r="AB8" s="174">
        <f t="shared" si="16"/>
        <v>0</v>
      </c>
      <c r="AC8" s="174">
        <f t="shared" si="16"/>
        <v>0</v>
      </c>
      <c r="AD8" s="174">
        <f t="shared" si="16"/>
        <v>0</v>
      </c>
      <c r="AE8" s="174">
        <f t="shared" si="16"/>
        <v>0</v>
      </c>
      <c r="AF8" s="174">
        <f t="shared" si="16"/>
        <v>0</v>
      </c>
      <c r="AG8" s="174">
        <f t="shared" si="16"/>
        <v>0</v>
      </c>
      <c r="AH8" s="174">
        <f t="shared" si="16"/>
        <v>0</v>
      </c>
      <c r="AI8" s="174">
        <f t="shared" si="16"/>
        <v>0</v>
      </c>
      <c r="AJ8" s="174">
        <f t="shared" si="16"/>
        <v>0</v>
      </c>
      <c r="AK8" s="174">
        <f t="shared" si="16"/>
        <v>0</v>
      </c>
      <c r="AL8" s="174">
        <f t="shared" si="17"/>
        <v>0</v>
      </c>
      <c r="AM8" s="174">
        <f t="shared" si="17"/>
        <v>0</v>
      </c>
      <c r="AN8" s="174">
        <f t="shared" si="17"/>
        <v>0</v>
      </c>
      <c r="AO8" s="174">
        <f t="shared" si="17"/>
        <v>0</v>
      </c>
      <c r="AP8" s="174">
        <f t="shared" si="17"/>
        <v>0</v>
      </c>
      <c r="AQ8" s="174">
        <f t="shared" si="17"/>
        <v>0</v>
      </c>
      <c r="AR8" s="174">
        <f t="shared" si="17"/>
        <v>0</v>
      </c>
      <c r="AS8" s="174">
        <f t="shared" si="17"/>
        <v>0</v>
      </c>
      <c r="AT8" s="174">
        <f t="shared" si="17"/>
        <v>0</v>
      </c>
      <c r="AU8" s="174">
        <f t="shared" si="17"/>
        <v>0</v>
      </c>
      <c r="AV8" s="174">
        <f t="shared" si="18"/>
        <v>0</v>
      </c>
      <c r="AW8" s="174">
        <f t="shared" si="18"/>
        <v>0</v>
      </c>
      <c r="AX8" s="174">
        <f t="shared" si="18"/>
        <v>0</v>
      </c>
      <c r="AY8" s="174">
        <f t="shared" si="18"/>
        <v>0</v>
      </c>
      <c r="AZ8" s="174">
        <f t="shared" si="18"/>
        <v>0</v>
      </c>
      <c r="BA8" s="174">
        <f t="shared" si="18"/>
        <v>0</v>
      </c>
      <c r="BB8" s="174">
        <f t="shared" si="18"/>
        <v>0</v>
      </c>
      <c r="BC8" s="174">
        <f t="shared" si="18"/>
        <v>0</v>
      </c>
      <c r="BD8" s="174">
        <f t="shared" si="18"/>
        <v>0</v>
      </c>
      <c r="BE8" s="174">
        <f t="shared" si="18"/>
        <v>0</v>
      </c>
      <c r="BF8" s="174">
        <f t="shared" si="19"/>
        <v>0</v>
      </c>
      <c r="BG8" s="174">
        <f t="shared" si="19"/>
        <v>0</v>
      </c>
      <c r="BH8" s="174">
        <f t="shared" si="19"/>
        <v>0</v>
      </c>
      <c r="BI8" s="174">
        <f t="shared" si="19"/>
        <v>0</v>
      </c>
      <c r="BJ8" s="174">
        <f t="shared" si="19"/>
        <v>0</v>
      </c>
      <c r="BK8" s="174">
        <f t="shared" si="19"/>
        <v>0</v>
      </c>
      <c r="BL8" s="174">
        <f t="shared" si="19"/>
        <v>0</v>
      </c>
      <c r="BM8" s="174">
        <f t="shared" si="19"/>
        <v>0</v>
      </c>
      <c r="BN8" s="174">
        <f t="shared" si="19"/>
        <v>0</v>
      </c>
      <c r="BO8" s="174">
        <f t="shared" si="19"/>
        <v>0</v>
      </c>
      <c r="BP8" s="174">
        <f t="shared" si="20"/>
        <v>0</v>
      </c>
      <c r="BQ8" s="174">
        <f t="shared" si="20"/>
        <v>0</v>
      </c>
      <c r="BR8" s="174">
        <f t="shared" si="20"/>
        <v>0</v>
      </c>
      <c r="BS8" s="174">
        <f t="shared" si="20"/>
        <v>0</v>
      </c>
      <c r="BT8" s="174">
        <f t="shared" si="20"/>
        <v>0</v>
      </c>
      <c r="BU8" s="174">
        <f t="shared" si="20"/>
        <v>0</v>
      </c>
      <c r="BV8" s="174">
        <f t="shared" si="20"/>
        <v>0</v>
      </c>
      <c r="BW8" s="174">
        <f t="shared" si="20"/>
        <v>0</v>
      </c>
      <c r="BX8" s="174">
        <f t="shared" si="20"/>
        <v>0</v>
      </c>
      <c r="BY8" s="174">
        <f t="shared" si="20"/>
        <v>0</v>
      </c>
      <c r="BZ8" s="174">
        <f t="shared" si="21"/>
        <v>0</v>
      </c>
      <c r="CA8" s="174">
        <f t="shared" si="21"/>
        <v>0</v>
      </c>
      <c r="CB8" s="174">
        <f t="shared" si="21"/>
        <v>0</v>
      </c>
      <c r="CC8" s="174">
        <f t="shared" si="21"/>
        <v>0</v>
      </c>
      <c r="CD8" s="174">
        <f t="shared" si="21"/>
        <v>0</v>
      </c>
      <c r="CE8" s="174">
        <f t="shared" si="21"/>
        <v>0</v>
      </c>
      <c r="CF8" s="174">
        <f t="shared" si="21"/>
        <v>0</v>
      </c>
      <c r="CG8" s="174">
        <f t="shared" si="21"/>
        <v>0</v>
      </c>
      <c r="CH8" s="174">
        <f t="shared" si="21"/>
        <v>0</v>
      </c>
      <c r="CI8" s="174">
        <f t="shared" si="21"/>
        <v>0</v>
      </c>
      <c r="CJ8" s="174">
        <f t="shared" si="22"/>
        <v>0</v>
      </c>
      <c r="CK8" s="174">
        <f t="shared" si="22"/>
        <v>0</v>
      </c>
      <c r="CL8" s="174">
        <f t="shared" si="22"/>
        <v>0</v>
      </c>
      <c r="CM8" s="174">
        <f t="shared" si="22"/>
        <v>0</v>
      </c>
      <c r="CN8" s="174">
        <f t="shared" si="22"/>
        <v>0</v>
      </c>
      <c r="CO8" s="174">
        <f t="shared" si="22"/>
        <v>0</v>
      </c>
      <c r="CP8" s="174">
        <f t="shared" si="22"/>
        <v>0</v>
      </c>
      <c r="CQ8" s="174">
        <f t="shared" si="22"/>
        <v>0</v>
      </c>
      <c r="CR8" s="174">
        <f t="shared" si="22"/>
        <v>0</v>
      </c>
      <c r="CS8" s="174">
        <f t="shared" si="22"/>
        <v>0</v>
      </c>
      <c r="CT8" s="174">
        <f t="shared" si="23"/>
        <v>0</v>
      </c>
      <c r="CU8" s="174">
        <f t="shared" si="23"/>
        <v>0</v>
      </c>
      <c r="CV8" s="174">
        <f t="shared" si="23"/>
        <v>0</v>
      </c>
      <c r="CW8" s="174">
        <f t="shared" si="23"/>
        <v>0</v>
      </c>
      <c r="CX8" s="174">
        <f t="shared" si="23"/>
        <v>0</v>
      </c>
      <c r="CY8" s="174">
        <f t="shared" si="23"/>
        <v>0</v>
      </c>
      <c r="CZ8" s="174">
        <f t="shared" si="23"/>
        <v>0</v>
      </c>
      <c r="DA8" s="174">
        <f t="shared" si="23"/>
        <v>0</v>
      </c>
      <c r="DB8" s="174">
        <f t="shared" si="23"/>
        <v>0</v>
      </c>
      <c r="DC8" s="174">
        <f t="shared" si="23"/>
        <v>0</v>
      </c>
      <c r="DD8" s="174">
        <f t="shared" si="24"/>
        <v>0</v>
      </c>
      <c r="DE8" s="174">
        <f t="shared" si="24"/>
        <v>0</v>
      </c>
      <c r="DF8" s="174">
        <f t="shared" si="24"/>
        <v>0</v>
      </c>
      <c r="DG8" s="174">
        <f t="shared" si="24"/>
        <v>0</v>
      </c>
      <c r="DH8" s="174">
        <f t="shared" si="24"/>
        <v>0</v>
      </c>
      <c r="DI8" s="174">
        <f t="shared" si="24"/>
        <v>0</v>
      </c>
      <c r="DJ8" s="174">
        <f t="shared" si="24"/>
        <v>0</v>
      </c>
      <c r="DK8" s="174">
        <f t="shared" si="24"/>
        <v>0</v>
      </c>
      <c r="DL8" s="174">
        <f t="shared" si="24"/>
        <v>0</v>
      </c>
      <c r="DM8" s="174">
        <f t="shared" si="24"/>
        <v>0</v>
      </c>
      <c r="DN8" s="174">
        <f t="shared" si="25"/>
        <v>0</v>
      </c>
      <c r="DO8" s="174">
        <f t="shared" si="25"/>
        <v>0</v>
      </c>
      <c r="DP8" s="174">
        <f t="shared" si="25"/>
        <v>0</v>
      </c>
      <c r="DQ8" s="174">
        <f t="shared" si="25"/>
        <v>0</v>
      </c>
      <c r="DR8" s="174">
        <f t="shared" si="25"/>
        <v>0</v>
      </c>
      <c r="DS8" s="174">
        <f t="shared" si="25"/>
        <v>0</v>
      </c>
      <c r="DT8" s="174">
        <f t="shared" si="25"/>
        <v>0</v>
      </c>
      <c r="DU8" s="174">
        <f t="shared" si="25"/>
        <v>0</v>
      </c>
      <c r="DV8" s="174">
        <f t="shared" si="25"/>
        <v>0</v>
      </c>
      <c r="DW8" s="174">
        <f t="shared" si="25"/>
        <v>0</v>
      </c>
      <c r="DX8" s="174">
        <f t="shared" si="26"/>
        <v>0</v>
      </c>
      <c r="DY8" s="174">
        <f t="shared" si="26"/>
        <v>0</v>
      </c>
      <c r="DZ8" s="174">
        <f t="shared" si="26"/>
        <v>0</v>
      </c>
      <c r="EA8" s="174">
        <f t="shared" si="26"/>
        <v>0</v>
      </c>
      <c r="EB8" s="174">
        <f t="shared" si="26"/>
        <v>0</v>
      </c>
      <c r="EC8" s="174">
        <f t="shared" si="26"/>
        <v>0</v>
      </c>
      <c r="ED8" s="174">
        <f t="shared" si="26"/>
        <v>0</v>
      </c>
      <c r="EE8" s="174">
        <f t="shared" si="26"/>
        <v>0</v>
      </c>
      <c r="EF8" s="174">
        <f t="shared" si="26"/>
        <v>0</v>
      </c>
      <c r="EG8" s="174">
        <f t="shared" si="26"/>
        <v>0</v>
      </c>
      <c r="EH8" s="174">
        <f t="shared" si="27"/>
        <v>0</v>
      </c>
      <c r="EI8" s="174">
        <f t="shared" si="27"/>
        <v>0</v>
      </c>
      <c r="EJ8" s="174">
        <f t="shared" si="27"/>
        <v>0</v>
      </c>
      <c r="EK8" s="174">
        <f t="shared" si="27"/>
        <v>0</v>
      </c>
      <c r="EL8" s="174">
        <f t="shared" si="27"/>
        <v>0</v>
      </c>
      <c r="EM8" s="174">
        <f t="shared" si="27"/>
        <v>0</v>
      </c>
      <c r="EN8" s="174">
        <f t="shared" si="27"/>
        <v>0</v>
      </c>
      <c r="EO8" s="174">
        <f t="shared" si="27"/>
        <v>0</v>
      </c>
      <c r="EP8" s="174">
        <f t="shared" si="27"/>
        <v>0</v>
      </c>
      <c r="EQ8" s="174">
        <f t="shared" si="27"/>
        <v>0</v>
      </c>
      <c r="ER8" s="174">
        <f t="shared" si="28"/>
        <v>0</v>
      </c>
      <c r="ES8" s="174">
        <f t="shared" si="28"/>
        <v>0</v>
      </c>
      <c r="ET8" s="174">
        <f t="shared" si="28"/>
        <v>0</v>
      </c>
      <c r="EU8" s="174">
        <f t="shared" si="28"/>
        <v>0</v>
      </c>
      <c r="EV8" s="174">
        <f t="shared" si="28"/>
        <v>0</v>
      </c>
      <c r="EW8" s="174">
        <f t="shared" si="28"/>
        <v>0</v>
      </c>
      <c r="EX8" s="174">
        <f t="shared" si="28"/>
        <v>0</v>
      </c>
      <c r="EY8" s="174">
        <f t="shared" si="28"/>
        <v>0</v>
      </c>
      <c r="EZ8" s="174">
        <f t="shared" si="28"/>
        <v>0</v>
      </c>
      <c r="FA8" s="174">
        <f t="shared" si="28"/>
        <v>0</v>
      </c>
      <c r="FB8" s="174">
        <f t="shared" si="29"/>
        <v>0</v>
      </c>
      <c r="FC8" s="174">
        <f t="shared" si="29"/>
        <v>0</v>
      </c>
      <c r="FD8" s="174">
        <f t="shared" si="29"/>
        <v>0</v>
      </c>
      <c r="FE8" s="174">
        <f t="shared" si="29"/>
        <v>0</v>
      </c>
      <c r="FF8" s="174">
        <f t="shared" si="29"/>
        <v>0</v>
      </c>
      <c r="FG8" s="174">
        <f t="shared" si="29"/>
        <v>0</v>
      </c>
      <c r="FH8" s="174">
        <f t="shared" si="29"/>
        <v>0</v>
      </c>
      <c r="FI8" s="174">
        <f t="shared" si="29"/>
        <v>0</v>
      </c>
      <c r="FJ8" s="174">
        <f t="shared" si="29"/>
        <v>0</v>
      </c>
      <c r="FK8" s="174">
        <f t="shared" si="29"/>
        <v>0</v>
      </c>
      <c r="FL8" s="174">
        <f t="shared" si="30"/>
        <v>0</v>
      </c>
      <c r="FM8" s="174">
        <f t="shared" si="30"/>
        <v>0</v>
      </c>
      <c r="FN8" s="174">
        <f t="shared" si="30"/>
        <v>0</v>
      </c>
      <c r="FO8" s="174">
        <f t="shared" si="30"/>
        <v>50</v>
      </c>
      <c r="FP8" s="174">
        <f t="shared" si="30"/>
        <v>50</v>
      </c>
      <c r="FQ8" s="174">
        <f t="shared" si="30"/>
        <v>0</v>
      </c>
      <c r="FR8" s="174">
        <f t="shared" si="30"/>
        <v>0</v>
      </c>
      <c r="FS8" s="174">
        <f t="shared" si="30"/>
        <v>0</v>
      </c>
      <c r="FT8" s="174">
        <f t="shared" si="30"/>
        <v>0</v>
      </c>
      <c r="FU8" s="174">
        <f t="shared" si="30"/>
        <v>0</v>
      </c>
      <c r="FV8" s="174">
        <f t="shared" si="31"/>
        <v>0</v>
      </c>
      <c r="FW8" s="174">
        <f t="shared" si="31"/>
        <v>0</v>
      </c>
      <c r="FX8" s="174">
        <f t="shared" si="31"/>
        <v>0</v>
      </c>
      <c r="FY8" s="174">
        <f t="shared" si="31"/>
        <v>0</v>
      </c>
      <c r="FZ8" s="174">
        <f t="shared" si="31"/>
        <v>0</v>
      </c>
      <c r="GA8" s="174">
        <f t="shared" si="31"/>
        <v>0</v>
      </c>
      <c r="GB8" s="174">
        <f t="shared" si="31"/>
        <v>0</v>
      </c>
      <c r="GC8" s="174">
        <f t="shared" si="31"/>
        <v>0</v>
      </c>
      <c r="GD8" s="174">
        <f t="shared" si="31"/>
        <v>0</v>
      </c>
      <c r="GE8" s="174">
        <f t="shared" si="31"/>
        <v>0</v>
      </c>
      <c r="GF8" s="174">
        <f t="shared" si="32"/>
        <v>0</v>
      </c>
      <c r="GG8" s="174">
        <f t="shared" si="32"/>
        <v>0</v>
      </c>
      <c r="GH8" s="174">
        <f t="shared" si="32"/>
        <v>0</v>
      </c>
      <c r="GI8" s="174">
        <f t="shared" si="32"/>
        <v>0</v>
      </c>
      <c r="GJ8" s="174">
        <f t="shared" si="32"/>
        <v>0</v>
      </c>
      <c r="GK8" s="174">
        <f t="shared" si="32"/>
        <v>0</v>
      </c>
      <c r="GL8" s="174">
        <f t="shared" si="32"/>
        <v>0</v>
      </c>
      <c r="GM8" s="174">
        <f t="shared" si="32"/>
        <v>0</v>
      </c>
      <c r="GN8" s="174">
        <f t="shared" si="32"/>
        <v>0</v>
      </c>
      <c r="GO8" s="174">
        <f t="shared" si="32"/>
        <v>0</v>
      </c>
      <c r="GP8" s="174">
        <f t="shared" si="33"/>
        <v>0</v>
      </c>
      <c r="GQ8" s="174">
        <f t="shared" si="33"/>
        <v>0</v>
      </c>
      <c r="GR8" s="174">
        <f t="shared" si="33"/>
        <v>0</v>
      </c>
      <c r="GS8" s="174">
        <f t="shared" si="33"/>
        <v>0</v>
      </c>
      <c r="GT8" s="174">
        <f t="shared" si="33"/>
        <v>0</v>
      </c>
      <c r="GU8" s="174">
        <f t="shared" si="33"/>
        <v>0</v>
      </c>
      <c r="GV8" s="174">
        <f t="shared" si="33"/>
        <v>0</v>
      </c>
      <c r="GW8" s="174">
        <f t="shared" si="33"/>
        <v>0</v>
      </c>
      <c r="GX8" s="174">
        <f t="shared" si="33"/>
        <v>0</v>
      </c>
      <c r="GY8" s="174">
        <f t="shared" si="33"/>
        <v>0</v>
      </c>
      <c r="GZ8" s="174">
        <f t="shared" si="34"/>
        <v>0</v>
      </c>
      <c r="HA8" s="174">
        <f t="shared" si="34"/>
        <v>0</v>
      </c>
      <c r="HB8" s="174">
        <f t="shared" si="34"/>
        <v>0</v>
      </c>
      <c r="HC8" s="174">
        <f t="shared" si="34"/>
        <v>0</v>
      </c>
      <c r="HD8" s="174">
        <f t="shared" si="34"/>
        <v>0</v>
      </c>
      <c r="HE8" s="174">
        <f t="shared" si="34"/>
        <v>0</v>
      </c>
      <c r="HF8" s="174">
        <f t="shared" si="34"/>
        <v>0</v>
      </c>
      <c r="HG8" s="174">
        <f t="shared" si="34"/>
        <v>0</v>
      </c>
      <c r="HH8" s="174">
        <f t="shared" si="34"/>
        <v>0</v>
      </c>
      <c r="HI8" s="174">
        <f t="shared" si="34"/>
        <v>0</v>
      </c>
      <c r="HJ8" s="174">
        <f t="shared" si="35"/>
        <v>0</v>
      </c>
      <c r="HK8" s="174">
        <f t="shared" si="35"/>
        <v>0</v>
      </c>
      <c r="HL8" s="174">
        <f t="shared" si="35"/>
        <v>0</v>
      </c>
      <c r="HM8" s="174">
        <f t="shared" si="35"/>
        <v>0</v>
      </c>
      <c r="HN8" s="174">
        <f t="shared" si="35"/>
        <v>0</v>
      </c>
      <c r="HO8" s="174">
        <f t="shared" si="35"/>
        <v>0</v>
      </c>
      <c r="HP8" s="174">
        <f t="shared" si="35"/>
        <v>0</v>
      </c>
      <c r="HQ8" s="174">
        <f t="shared" si="35"/>
        <v>0</v>
      </c>
      <c r="HR8" s="174">
        <f t="shared" si="35"/>
        <v>0</v>
      </c>
      <c r="HS8" s="174">
        <f t="shared" si="35"/>
        <v>0</v>
      </c>
      <c r="HT8" s="174">
        <f t="shared" si="36"/>
        <v>0</v>
      </c>
      <c r="HU8" s="174">
        <f t="shared" si="36"/>
        <v>0</v>
      </c>
      <c r="HV8" s="174">
        <f t="shared" si="36"/>
        <v>0</v>
      </c>
      <c r="HW8" s="174">
        <f t="shared" si="36"/>
        <v>0</v>
      </c>
      <c r="HX8" s="174">
        <f t="shared" si="36"/>
        <v>0</v>
      </c>
      <c r="HY8" s="174">
        <f t="shared" si="36"/>
        <v>0</v>
      </c>
      <c r="HZ8" s="174">
        <f t="shared" si="36"/>
        <v>0</v>
      </c>
      <c r="IA8" s="174">
        <f t="shared" si="36"/>
        <v>0</v>
      </c>
      <c r="IB8" s="174">
        <f t="shared" si="36"/>
        <v>0</v>
      </c>
      <c r="IC8" s="174">
        <f t="shared" si="36"/>
        <v>0</v>
      </c>
      <c r="ID8" s="174">
        <f t="shared" si="37"/>
        <v>0</v>
      </c>
      <c r="IE8" s="174">
        <f t="shared" si="37"/>
        <v>0</v>
      </c>
      <c r="IF8" s="174">
        <f t="shared" si="37"/>
        <v>0</v>
      </c>
      <c r="IG8" s="174">
        <f t="shared" si="37"/>
        <v>0</v>
      </c>
      <c r="IH8" s="174">
        <f t="shared" si="37"/>
        <v>0</v>
      </c>
      <c r="II8" s="174">
        <f t="shared" si="37"/>
        <v>0</v>
      </c>
      <c r="IJ8" s="174">
        <f t="shared" si="37"/>
        <v>0</v>
      </c>
      <c r="IK8" s="174">
        <f t="shared" si="37"/>
        <v>0</v>
      </c>
      <c r="IL8" s="174">
        <f t="shared" si="37"/>
        <v>0</v>
      </c>
      <c r="IM8" s="174">
        <f t="shared" si="37"/>
        <v>0</v>
      </c>
      <c r="IN8" s="174">
        <f t="shared" si="38"/>
        <v>0</v>
      </c>
      <c r="IO8" s="174">
        <f t="shared" si="38"/>
        <v>0</v>
      </c>
      <c r="IP8" s="174">
        <f t="shared" si="38"/>
        <v>0</v>
      </c>
      <c r="IQ8" s="174">
        <f t="shared" si="38"/>
        <v>0</v>
      </c>
      <c r="IR8" s="174">
        <f t="shared" si="38"/>
        <v>0</v>
      </c>
      <c r="IS8" s="174">
        <f t="shared" si="38"/>
        <v>0</v>
      </c>
      <c r="IT8" s="174">
        <f t="shared" si="38"/>
        <v>0</v>
      </c>
      <c r="IU8" s="174">
        <f t="shared" si="38"/>
        <v>0</v>
      </c>
      <c r="IV8" s="174">
        <f t="shared" si="38"/>
        <v>0</v>
      </c>
      <c r="IW8" s="174">
        <f t="shared" si="38"/>
        <v>0</v>
      </c>
      <c r="IX8" s="174">
        <f t="shared" si="39"/>
        <v>0</v>
      </c>
      <c r="IY8" s="174">
        <f t="shared" si="39"/>
        <v>0</v>
      </c>
      <c r="IZ8" s="174">
        <f t="shared" si="39"/>
        <v>0</v>
      </c>
      <c r="JA8" s="174">
        <f t="shared" si="39"/>
        <v>0</v>
      </c>
      <c r="JB8" s="174">
        <f t="shared" si="39"/>
        <v>0</v>
      </c>
      <c r="JC8" s="174">
        <f t="shared" si="39"/>
        <v>0</v>
      </c>
      <c r="JD8" s="174">
        <f t="shared" si="39"/>
        <v>0</v>
      </c>
      <c r="JE8" s="174">
        <f t="shared" si="39"/>
        <v>0</v>
      </c>
      <c r="JF8" s="174">
        <f t="shared" si="39"/>
        <v>0</v>
      </c>
      <c r="JG8" s="174">
        <f t="shared" si="39"/>
        <v>0</v>
      </c>
      <c r="JH8" s="174">
        <f t="shared" si="40"/>
        <v>0</v>
      </c>
      <c r="JI8" s="174">
        <f t="shared" si="40"/>
        <v>0</v>
      </c>
      <c r="JJ8" s="174">
        <f t="shared" si="40"/>
        <v>0</v>
      </c>
      <c r="JK8" s="174">
        <f t="shared" si="40"/>
        <v>0</v>
      </c>
      <c r="JL8" s="174">
        <f t="shared" si="40"/>
        <v>0</v>
      </c>
      <c r="JM8" s="174">
        <f t="shared" si="40"/>
        <v>0</v>
      </c>
      <c r="JN8" s="174">
        <f t="shared" si="40"/>
        <v>0</v>
      </c>
      <c r="JO8" s="174">
        <f t="shared" si="40"/>
        <v>0</v>
      </c>
      <c r="JP8" s="174">
        <f t="shared" si="40"/>
        <v>0</v>
      </c>
      <c r="JQ8" s="174">
        <f t="shared" si="40"/>
        <v>0</v>
      </c>
      <c r="JR8" s="174">
        <f t="shared" si="41"/>
        <v>0</v>
      </c>
      <c r="JS8" s="174">
        <f t="shared" si="41"/>
        <v>0</v>
      </c>
      <c r="JT8" s="174">
        <f t="shared" si="41"/>
        <v>0</v>
      </c>
      <c r="JU8" s="174">
        <f t="shared" si="41"/>
        <v>0</v>
      </c>
      <c r="JV8" s="174">
        <f t="shared" si="41"/>
        <v>0</v>
      </c>
      <c r="JW8" s="174">
        <f t="shared" si="41"/>
        <v>0</v>
      </c>
      <c r="JX8" s="174">
        <f t="shared" si="41"/>
        <v>0</v>
      </c>
      <c r="JY8" s="174">
        <f t="shared" si="41"/>
        <v>0</v>
      </c>
      <c r="JZ8" s="174">
        <f t="shared" si="41"/>
        <v>0</v>
      </c>
      <c r="KA8" s="174">
        <f t="shared" si="41"/>
        <v>0</v>
      </c>
      <c r="KB8" s="174">
        <f t="shared" si="42"/>
        <v>0</v>
      </c>
      <c r="KC8" s="174">
        <f t="shared" si="42"/>
        <v>0</v>
      </c>
      <c r="KD8" s="174">
        <f t="shared" si="42"/>
        <v>0</v>
      </c>
      <c r="KE8" s="174">
        <f t="shared" si="42"/>
        <v>0</v>
      </c>
      <c r="KF8" s="174">
        <f t="shared" si="42"/>
        <v>0</v>
      </c>
      <c r="KG8" s="174">
        <f t="shared" si="42"/>
        <v>0</v>
      </c>
      <c r="KH8" s="174">
        <f t="shared" si="42"/>
        <v>0</v>
      </c>
      <c r="KI8" s="174">
        <f t="shared" si="42"/>
        <v>0</v>
      </c>
      <c r="KJ8" s="174">
        <f t="shared" si="42"/>
        <v>0</v>
      </c>
      <c r="KK8" s="174">
        <f t="shared" si="42"/>
        <v>0</v>
      </c>
      <c r="KL8" s="174">
        <f t="shared" si="43"/>
        <v>0</v>
      </c>
      <c r="KM8" s="174">
        <f t="shared" si="43"/>
        <v>0</v>
      </c>
      <c r="KN8" s="174">
        <f t="shared" si="43"/>
        <v>0</v>
      </c>
      <c r="KO8" s="174">
        <f t="shared" si="43"/>
        <v>0</v>
      </c>
      <c r="KP8" s="174">
        <f t="shared" si="43"/>
        <v>0</v>
      </c>
      <c r="KQ8" s="174">
        <f t="shared" si="43"/>
        <v>0</v>
      </c>
      <c r="KR8" s="174">
        <f t="shared" si="43"/>
        <v>0</v>
      </c>
      <c r="KS8" s="174">
        <f t="shared" si="43"/>
        <v>0</v>
      </c>
      <c r="KT8" s="174">
        <f t="shared" si="43"/>
        <v>0</v>
      </c>
      <c r="KU8" s="174">
        <f t="shared" si="43"/>
        <v>0</v>
      </c>
      <c r="KV8" s="174">
        <f t="shared" si="44"/>
        <v>0</v>
      </c>
      <c r="KW8" s="174">
        <f t="shared" si="44"/>
        <v>0</v>
      </c>
      <c r="KX8" s="174">
        <f t="shared" si="44"/>
        <v>0</v>
      </c>
      <c r="KY8" s="174">
        <f t="shared" si="44"/>
        <v>0</v>
      </c>
      <c r="KZ8" s="174">
        <f t="shared" si="44"/>
        <v>0</v>
      </c>
      <c r="LA8" s="174">
        <f t="shared" si="44"/>
        <v>0</v>
      </c>
      <c r="LB8" s="174">
        <f t="shared" si="44"/>
        <v>0</v>
      </c>
      <c r="LC8" s="174">
        <f t="shared" si="44"/>
        <v>0</v>
      </c>
      <c r="LD8" s="174">
        <f t="shared" si="44"/>
        <v>0</v>
      </c>
      <c r="LE8" s="174">
        <f t="shared" si="44"/>
        <v>0</v>
      </c>
      <c r="LF8" s="174">
        <f t="shared" si="45"/>
        <v>0</v>
      </c>
      <c r="LG8" s="174">
        <f t="shared" si="45"/>
        <v>0</v>
      </c>
      <c r="LH8" s="174">
        <f t="shared" si="45"/>
        <v>0</v>
      </c>
      <c r="LI8" s="174">
        <f t="shared" si="45"/>
        <v>0</v>
      </c>
      <c r="LJ8" s="174">
        <f t="shared" si="45"/>
        <v>0</v>
      </c>
      <c r="LK8" s="174">
        <f t="shared" si="45"/>
        <v>0</v>
      </c>
      <c r="LL8" s="174">
        <f t="shared" si="45"/>
        <v>0</v>
      </c>
      <c r="LM8" s="174">
        <f t="shared" si="45"/>
        <v>0</v>
      </c>
      <c r="LN8" s="174">
        <f t="shared" si="45"/>
        <v>0</v>
      </c>
      <c r="LO8" s="174">
        <f t="shared" si="45"/>
        <v>0</v>
      </c>
      <c r="LP8" s="174">
        <f t="shared" si="46"/>
        <v>0</v>
      </c>
      <c r="LQ8" s="174">
        <f t="shared" si="46"/>
        <v>0</v>
      </c>
      <c r="LR8" s="174">
        <f t="shared" si="46"/>
        <v>0</v>
      </c>
      <c r="LS8" s="174">
        <f t="shared" si="46"/>
        <v>0</v>
      </c>
      <c r="LT8" s="174">
        <f t="shared" si="46"/>
        <v>0</v>
      </c>
      <c r="LU8" s="174">
        <f t="shared" si="46"/>
        <v>0</v>
      </c>
      <c r="LV8" s="174">
        <f t="shared" si="46"/>
        <v>0</v>
      </c>
      <c r="LW8" s="174">
        <f t="shared" si="46"/>
        <v>0</v>
      </c>
      <c r="LX8" s="174">
        <f t="shared" si="46"/>
        <v>0</v>
      </c>
      <c r="LY8" s="174">
        <f t="shared" si="46"/>
        <v>0</v>
      </c>
      <c r="LZ8" s="174">
        <f t="shared" si="47"/>
        <v>0</v>
      </c>
      <c r="MA8" s="174">
        <f t="shared" si="47"/>
        <v>0</v>
      </c>
      <c r="MB8" s="174">
        <f t="shared" si="47"/>
        <v>0</v>
      </c>
      <c r="MC8" s="174">
        <f t="shared" si="47"/>
        <v>0</v>
      </c>
      <c r="MD8" s="174">
        <f t="shared" si="47"/>
        <v>0</v>
      </c>
      <c r="ME8" s="174">
        <f t="shared" si="47"/>
        <v>0</v>
      </c>
      <c r="MF8" s="174">
        <f t="shared" si="47"/>
        <v>0</v>
      </c>
      <c r="MG8" s="174">
        <f t="shared" si="47"/>
        <v>0</v>
      </c>
      <c r="MH8" s="174">
        <f t="shared" si="47"/>
        <v>0</v>
      </c>
      <c r="MI8" s="174">
        <f t="shared" si="47"/>
        <v>0</v>
      </c>
      <c r="MJ8" s="174">
        <f t="shared" si="48"/>
        <v>0</v>
      </c>
      <c r="MK8" s="174">
        <f t="shared" si="48"/>
        <v>0</v>
      </c>
      <c r="ML8" s="174">
        <f t="shared" si="48"/>
        <v>0</v>
      </c>
      <c r="MM8" s="174">
        <f t="shared" si="48"/>
        <v>0</v>
      </c>
      <c r="MN8" s="174">
        <f t="shared" si="48"/>
        <v>0</v>
      </c>
      <c r="MO8" s="174">
        <f t="shared" si="48"/>
        <v>0</v>
      </c>
      <c r="MP8" s="174">
        <f t="shared" si="48"/>
        <v>0</v>
      </c>
      <c r="MQ8" s="174">
        <f t="shared" si="48"/>
        <v>0</v>
      </c>
      <c r="MR8" s="174">
        <f t="shared" si="48"/>
        <v>0</v>
      </c>
      <c r="MS8" s="174">
        <f t="shared" si="48"/>
        <v>0</v>
      </c>
      <c r="MT8" s="174">
        <f t="shared" si="49"/>
        <v>0</v>
      </c>
      <c r="MU8" s="174">
        <f t="shared" si="49"/>
        <v>0</v>
      </c>
      <c r="MV8" s="174">
        <f t="shared" si="49"/>
        <v>0</v>
      </c>
      <c r="MW8" s="174">
        <f t="shared" si="49"/>
        <v>0</v>
      </c>
      <c r="MX8" s="174">
        <f t="shared" si="49"/>
        <v>0</v>
      </c>
      <c r="MY8" s="174">
        <f t="shared" si="49"/>
        <v>0</v>
      </c>
      <c r="MZ8" s="174">
        <f t="shared" si="49"/>
        <v>0</v>
      </c>
      <c r="NA8" s="174">
        <f t="shared" si="49"/>
        <v>0</v>
      </c>
      <c r="NB8" s="174">
        <f t="shared" si="49"/>
        <v>0</v>
      </c>
      <c r="NC8" s="174">
        <f t="shared" si="49"/>
        <v>0</v>
      </c>
      <c r="ND8" s="174">
        <f t="shared" si="50"/>
        <v>0</v>
      </c>
      <c r="NE8" s="174">
        <f t="shared" si="50"/>
        <v>0</v>
      </c>
      <c r="NF8" s="174">
        <f t="shared" si="50"/>
        <v>0</v>
      </c>
      <c r="NG8" s="174">
        <f t="shared" si="50"/>
        <v>0</v>
      </c>
      <c r="NH8" s="174">
        <f t="shared" si="50"/>
        <v>0</v>
      </c>
      <c r="NI8" s="174">
        <f t="shared" si="50"/>
        <v>0</v>
      </c>
      <c r="NJ8" s="174">
        <f t="shared" si="50"/>
        <v>0</v>
      </c>
      <c r="NK8" s="133">
        <f t="shared" si="51"/>
        <v>100</v>
      </c>
      <c r="NL8" s="134">
        <f t="shared" si="52"/>
        <v>0</v>
      </c>
      <c r="NO8" s="130">
        <f t="shared" si="59"/>
        <v>0</v>
      </c>
      <c r="NP8" s="130">
        <f t="shared" si="60"/>
        <v>0</v>
      </c>
      <c r="NQ8" s="130">
        <f t="shared" si="61"/>
        <v>0</v>
      </c>
      <c r="NR8" s="130">
        <f t="shared" si="62"/>
        <v>0</v>
      </c>
      <c r="NS8" s="130">
        <f t="shared" si="63"/>
        <v>0</v>
      </c>
      <c r="NT8" s="130">
        <f t="shared" si="64"/>
        <v>0</v>
      </c>
      <c r="NU8" s="130">
        <f t="shared" si="65"/>
        <v>100</v>
      </c>
      <c r="NV8" s="130">
        <f t="shared" si="66"/>
        <v>0</v>
      </c>
      <c r="NW8" s="130">
        <f t="shared" si="67"/>
        <v>0</v>
      </c>
      <c r="NX8" s="130">
        <f t="shared" si="68"/>
        <v>0</v>
      </c>
      <c r="NY8" s="130">
        <f t="shared" si="69"/>
        <v>0</v>
      </c>
      <c r="NZ8" s="130">
        <f t="shared" si="70"/>
        <v>0</v>
      </c>
      <c r="OA8" s="130">
        <f t="shared" si="53"/>
        <v>100</v>
      </c>
      <c r="OB8" s="134">
        <f t="shared" si="54"/>
        <v>0</v>
      </c>
      <c r="OC8" s="130">
        <f t="shared" si="55"/>
        <v>100</v>
      </c>
      <c r="OD8" s="130">
        <f t="shared" si="56"/>
        <v>0</v>
      </c>
      <c r="OE8" s="130">
        <f t="shared" si="57"/>
        <v>100</v>
      </c>
      <c r="OF8" s="130">
        <f t="shared" si="58"/>
        <v>0</v>
      </c>
      <c r="OH8" s="130">
        <v>48</v>
      </c>
      <c r="OI8" s="130" cm="1">
        <f t="array" ref="OI8">SUMIF(H5:NC5,OH8:PD,H8:NC35)</f>
        <v>0</v>
      </c>
    </row>
    <row r="9" spans="1:399" ht="16.8" x14ac:dyDescent="0.4">
      <c r="A9" t="s">
        <v>125</v>
      </c>
      <c r="B9" t="s">
        <v>112</v>
      </c>
      <c r="C9" t="s">
        <v>97</v>
      </c>
      <c r="D9">
        <v>2</v>
      </c>
      <c r="E9">
        <v>100</v>
      </c>
      <c r="F9" s="135">
        <f t="shared" si="12"/>
        <v>45394</v>
      </c>
      <c r="G9" s="135">
        <f t="shared" si="13"/>
        <v>45395</v>
      </c>
      <c r="H9" s="174">
        <f t="shared" si="14"/>
        <v>0</v>
      </c>
      <c r="I9" s="174">
        <f t="shared" si="14"/>
        <v>0</v>
      </c>
      <c r="J9" s="174">
        <f t="shared" si="14"/>
        <v>0</v>
      </c>
      <c r="K9" s="174">
        <f t="shared" si="14"/>
        <v>0</v>
      </c>
      <c r="L9" s="174">
        <f t="shared" si="14"/>
        <v>0</v>
      </c>
      <c r="M9" s="174">
        <f t="shared" si="14"/>
        <v>0</v>
      </c>
      <c r="N9" s="174">
        <f t="shared" si="14"/>
        <v>0</v>
      </c>
      <c r="O9" s="174">
        <f t="shared" si="14"/>
        <v>0</v>
      </c>
      <c r="P9" s="174">
        <f t="shared" si="14"/>
        <v>0</v>
      </c>
      <c r="Q9" s="174">
        <f t="shared" si="14"/>
        <v>0</v>
      </c>
      <c r="R9" s="174">
        <f t="shared" si="15"/>
        <v>0</v>
      </c>
      <c r="S9" s="174">
        <f t="shared" si="15"/>
        <v>0</v>
      </c>
      <c r="T9" s="174">
        <f t="shared" si="15"/>
        <v>0</v>
      </c>
      <c r="U9" s="174">
        <f t="shared" si="15"/>
        <v>0</v>
      </c>
      <c r="V9" s="174">
        <f t="shared" si="15"/>
        <v>0</v>
      </c>
      <c r="W9" s="174">
        <f t="shared" si="15"/>
        <v>0</v>
      </c>
      <c r="X9" s="174">
        <f t="shared" si="15"/>
        <v>0</v>
      </c>
      <c r="Y9" s="174">
        <f t="shared" si="15"/>
        <v>0</v>
      </c>
      <c r="Z9" s="174">
        <f t="shared" si="15"/>
        <v>0</v>
      </c>
      <c r="AA9" s="174">
        <f t="shared" si="15"/>
        <v>0</v>
      </c>
      <c r="AB9" s="174">
        <f t="shared" si="16"/>
        <v>0</v>
      </c>
      <c r="AC9" s="174">
        <f t="shared" si="16"/>
        <v>0</v>
      </c>
      <c r="AD9" s="174">
        <f t="shared" si="16"/>
        <v>0</v>
      </c>
      <c r="AE9" s="174">
        <f t="shared" si="16"/>
        <v>0</v>
      </c>
      <c r="AF9" s="174">
        <f t="shared" si="16"/>
        <v>0</v>
      </c>
      <c r="AG9" s="174">
        <f t="shared" si="16"/>
        <v>0</v>
      </c>
      <c r="AH9" s="174">
        <f t="shared" si="16"/>
        <v>0</v>
      </c>
      <c r="AI9" s="174">
        <f t="shared" si="16"/>
        <v>0</v>
      </c>
      <c r="AJ9" s="174">
        <f t="shared" si="16"/>
        <v>0</v>
      </c>
      <c r="AK9" s="174">
        <f t="shared" si="16"/>
        <v>0</v>
      </c>
      <c r="AL9" s="174">
        <f t="shared" si="17"/>
        <v>0</v>
      </c>
      <c r="AM9" s="174">
        <f t="shared" si="17"/>
        <v>0</v>
      </c>
      <c r="AN9" s="174">
        <f t="shared" si="17"/>
        <v>0</v>
      </c>
      <c r="AO9" s="174">
        <f t="shared" si="17"/>
        <v>0</v>
      </c>
      <c r="AP9" s="174">
        <f t="shared" si="17"/>
        <v>0</v>
      </c>
      <c r="AQ9" s="174">
        <f t="shared" si="17"/>
        <v>0</v>
      </c>
      <c r="AR9" s="174">
        <f t="shared" si="17"/>
        <v>0</v>
      </c>
      <c r="AS9" s="174">
        <f t="shared" si="17"/>
        <v>0</v>
      </c>
      <c r="AT9" s="174">
        <f t="shared" si="17"/>
        <v>0</v>
      </c>
      <c r="AU9" s="174">
        <f t="shared" si="17"/>
        <v>0</v>
      </c>
      <c r="AV9" s="174">
        <f t="shared" si="18"/>
        <v>0</v>
      </c>
      <c r="AW9" s="174">
        <f t="shared" si="18"/>
        <v>0</v>
      </c>
      <c r="AX9" s="174">
        <f t="shared" si="18"/>
        <v>0</v>
      </c>
      <c r="AY9" s="174">
        <f t="shared" si="18"/>
        <v>0</v>
      </c>
      <c r="AZ9" s="174">
        <f t="shared" si="18"/>
        <v>0</v>
      </c>
      <c r="BA9" s="174">
        <f t="shared" si="18"/>
        <v>0</v>
      </c>
      <c r="BB9" s="174">
        <f t="shared" si="18"/>
        <v>0</v>
      </c>
      <c r="BC9" s="174">
        <f t="shared" si="18"/>
        <v>0</v>
      </c>
      <c r="BD9" s="174">
        <f t="shared" si="18"/>
        <v>0</v>
      </c>
      <c r="BE9" s="174">
        <f t="shared" si="18"/>
        <v>0</v>
      </c>
      <c r="BF9" s="174">
        <f t="shared" si="19"/>
        <v>0</v>
      </c>
      <c r="BG9" s="174">
        <f t="shared" si="19"/>
        <v>0</v>
      </c>
      <c r="BH9" s="174">
        <f t="shared" si="19"/>
        <v>0</v>
      </c>
      <c r="BI9" s="174">
        <f t="shared" si="19"/>
        <v>0</v>
      </c>
      <c r="BJ9" s="174">
        <f t="shared" si="19"/>
        <v>0</v>
      </c>
      <c r="BK9" s="174">
        <f t="shared" si="19"/>
        <v>0</v>
      </c>
      <c r="BL9" s="174">
        <f t="shared" si="19"/>
        <v>0</v>
      </c>
      <c r="BM9" s="174">
        <f t="shared" si="19"/>
        <v>0</v>
      </c>
      <c r="BN9" s="174">
        <f t="shared" si="19"/>
        <v>0</v>
      </c>
      <c r="BO9" s="174">
        <f t="shared" si="19"/>
        <v>0</v>
      </c>
      <c r="BP9" s="174">
        <f t="shared" si="20"/>
        <v>0</v>
      </c>
      <c r="BQ9" s="174">
        <f t="shared" si="20"/>
        <v>0</v>
      </c>
      <c r="BR9" s="174">
        <f t="shared" si="20"/>
        <v>0</v>
      </c>
      <c r="BS9" s="174">
        <f t="shared" si="20"/>
        <v>0</v>
      </c>
      <c r="BT9" s="174">
        <f t="shared" si="20"/>
        <v>0</v>
      </c>
      <c r="BU9" s="174">
        <f t="shared" si="20"/>
        <v>0</v>
      </c>
      <c r="BV9" s="174">
        <f t="shared" si="20"/>
        <v>0</v>
      </c>
      <c r="BW9" s="174">
        <f t="shared" si="20"/>
        <v>0</v>
      </c>
      <c r="BX9" s="174">
        <f t="shared" si="20"/>
        <v>0</v>
      </c>
      <c r="BY9" s="174">
        <f t="shared" si="20"/>
        <v>0</v>
      </c>
      <c r="BZ9" s="174">
        <f t="shared" si="21"/>
        <v>0</v>
      </c>
      <c r="CA9" s="174">
        <f t="shared" si="21"/>
        <v>0</v>
      </c>
      <c r="CB9" s="174">
        <f t="shared" si="21"/>
        <v>0</v>
      </c>
      <c r="CC9" s="174">
        <f t="shared" si="21"/>
        <v>0</v>
      </c>
      <c r="CD9" s="174">
        <f t="shared" si="21"/>
        <v>0</v>
      </c>
      <c r="CE9" s="174">
        <f t="shared" si="21"/>
        <v>0</v>
      </c>
      <c r="CF9" s="174">
        <f t="shared" si="21"/>
        <v>0</v>
      </c>
      <c r="CG9" s="174">
        <f t="shared" si="21"/>
        <v>0</v>
      </c>
      <c r="CH9" s="174">
        <f t="shared" si="21"/>
        <v>0</v>
      </c>
      <c r="CI9" s="174">
        <f t="shared" si="21"/>
        <v>0</v>
      </c>
      <c r="CJ9" s="174">
        <f t="shared" si="22"/>
        <v>0</v>
      </c>
      <c r="CK9" s="174">
        <f t="shared" si="22"/>
        <v>0</v>
      </c>
      <c r="CL9" s="174">
        <f t="shared" si="22"/>
        <v>0</v>
      </c>
      <c r="CM9" s="174">
        <f t="shared" si="22"/>
        <v>0</v>
      </c>
      <c r="CN9" s="174">
        <f t="shared" si="22"/>
        <v>0</v>
      </c>
      <c r="CO9" s="174">
        <f t="shared" si="22"/>
        <v>0</v>
      </c>
      <c r="CP9" s="174">
        <f t="shared" si="22"/>
        <v>0</v>
      </c>
      <c r="CQ9" s="174">
        <f t="shared" si="22"/>
        <v>0</v>
      </c>
      <c r="CR9" s="174">
        <f t="shared" si="22"/>
        <v>0</v>
      </c>
      <c r="CS9" s="174">
        <f t="shared" si="22"/>
        <v>0</v>
      </c>
      <c r="CT9" s="174">
        <f t="shared" si="23"/>
        <v>0</v>
      </c>
      <c r="CU9" s="174">
        <f t="shared" si="23"/>
        <v>0</v>
      </c>
      <c r="CV9" s="174">
        <f t="shared" si="23"/>
        <v>0</v>
      </c>
      <c r="CW9" s="174">
        <f t="shared" si="23"/>
        <v>0</v>
      </c>
      <c r="CX9" s="174">
        <f t="shared" si="23"/>
        <v>0</v>
      </c>
      <c r="CY9" s="174">
        <f t="shared" si="23"/>
        <v>0</v>
      </c>
      <c r="CZ9" s="174">
        <f t="shared" si="23"/>
        <v>0</v>
      </c>
      <c r="DA9" s="174">
        <f t="shared" si="23"/>
        <v>0</v>
      </c>
      <c r="DB9" s="174">
        <f t="shared" si="23"/>
        <v>0</v>
      </c>
      <c r="DC9" s="174">
        <f t="shared" si="23"/>
        <v>0</v>
      </c>
      <c r="DD9" s="174">
        <f t="shared" si="24"/>
        <v>0</v>
      </c>
      <c r="DE9" s="174">
        <f t="shared" si="24"/>
        <v>0</v>
      </c>
      <c r="DF9" s="174">
        <f t="shared" si="24"/>
        <v>0</v>
      </c>
      <c r="DG9" s="174">
        <f t="shared" si="24"/>
        <v>0</v>
      </c>
      <c r="DH9" s="174">
        <f t="shared" si="24"/>
        <v>0</v>
      </c>
      <c r="DI9" s="174">
        <f t="shared" si="24"/>
        <v>0</v>
      </c>
      <c r="DJ9" s="174">
        <f t="shared" si="24"/>
        <v>0</v>
      </c>
      <c r="DK9" s="174">
        <f t="shared" si="24"/>
        <v>0</v>
      </c>
      <c r="DL9" s="174">
        <f t="shared" si="24"/>
        <v>0</v>
      </c>
      <c r="DM9" s="174">
        <f t="shared" si="24"/>
        <v>0</v>
      </c>
      <c r="DN9" s="174">
        <f t="shared" si="25"/>
        <v>0</v>
      </c>
      <c r="DO9" s="174">
        <f t="shared" si="25"/>
        <v>0</v>
      </c>
      <c r="DP9" s="174">
        <f t="shared" si="25"/>
        <v>0</v>
      </c>
      <c r="DQ9" s="174">
        <f t="shared" si="25"/>
        <v>0</v>
      </c>
      <c r="DR9" s="174">
        <f t="shared" si="25"/>
        <v>0</v>
      </c>
      <c r="DS9" s="174">
        <f t="shared" si="25"/>
        <v>0</v>
      </c>
      <c r="DT9" s="174">
        <f t="shared" si="25"/>
        <v>0</v>
      </c>
      <c r="DU9" s="174">
        <f t="shared" si="25"/>
        <v>0</v>
      </c>
      <c r="DV9" s="174">
        <f t="shared" si="25"/>
        <v>0</v>
      </c>
      <c r="DW9" s="174">
        <f t="shared" si="25"/>
        <v>0</v>
      </c>
      <c r="DX9" s="174">
        <f t="shared" si="26"/>
        <v>0</v>
      </c>
      <c r="DY9" s="174">
        <f t="shared" si="26"/>
        <v>0</v>
      </c>
      <c r="DZ9" s="174">
        <f t="shared" si="26"/>
        <v>0</v>
      </c>
      <c r="EA9" s="174">
        <f t="shared" si="26"/>
        <v>0</v>
      </c>
      <c r="EB9" s="174">
        <f t="shared" si="26"/>
        <v>0</v>
      </c>
      <c r="EC9" s="174">
        <f t="shared" si="26"/>
        <v>0</v>
      </c>
      <c r="ED9" s="174">
        <f t="shared" si="26"/>
        <v>0</v>
      </c>
      <c r="EE9" s="174">
        <f t="shared" si="26"/>
        <v>0</v>
      </c>
      <c r="EF9" s="174">
        <f t="shared" si="26"/>
        <v>0</v>
      </c>
      <c r="EG9" s="174">
        <f t="shared" si="26"/>
        <v>0</v>
      </c>
      <c r="EH9" s="174">
        <f t="shared" si="27"/>
        <v>0</v>
      </c>
      <c r="EI9" s="174">
        <f t="shared" si="27"/>
        <v>0</v>
      </c>
      <c r="EJ9" s="174">
        <f t="shared" si="27"/>
        <v>0</v>
      </c>
      <c r="EK9" s="174">
        <f t="shared" si="27"/>
        <v>0</v>
      </c>
      <c r="EL9" s="174">
        <f t="shared" si="27"/>
        <v>0</v>
      </c>
      <c r="EM9" s="174">
        <f t="shared" si="27"/>
        <v>0</v>
      </c>
      <c r="EN9" s="174">
        <f t="shared" si="27"/>
        <v>0</v>
      </c>
      <c r="EO9" s="174">
        <f t="shared" si="27"/>
        <v>0</v>
      </c>
      <c r="EP9" s="174">
        <f t="shared" si="27"/>
        <v>0</v>
      </c>
      <c r="EQ9" s="174">
        <f t="shared" si="27"/>
        <v>0</v>
      </c>
      <c r="ER9" s="174">
        <f t="shared" si="28"/>
        <v>0</v>
      </c>
      <c r="ES9" s="174">
        <f t="shared" si="28"/>
        <v>0</v>
      </c>
      <c r="ET9" s="174">
        <f t="shared" si="28"/>
        <v>0</v>
      </c>
      <c r="EU9" s="174">
        <f t="shared" si="28"/>
        <v>0</v>
      </c>
      <c r="EV9" s="174">
        <f t="shared" si="28"/>
        <v>0</v>
      </c>
      <c r="EW9" s="174">
        <f t="shared" si="28"/>
        <v>0</v>
      </c>
      <c r="EX9" s="174">
        <f t="shared" si="28"/>
        <v>0</v>
      </c>
      <c r="EY9" s="174">
        <f t="shared" si="28"/>
        <v>0</v>
      </c>
      <c r="EZ9" s="174">
        <f t="shared" si="28"/>
        <v>0</v>
      </c>
      <c r="FA9" s="174">
        <f t="shared" si="28"/>
        <v>0</v>
      </c>
      <c r="FB9" s="174">
        <f t="shared" si="29"/>
        <v>0</v>
      </c>
      <c r="FC9" s="174">
        <f t="shared" si="29"/>
        <v>0</v>
      </c>
      <c r="FD9" s="174">
        <f t="shared" si="29"/>
        <v>0</v>
      </c>
      <c r="FE9" s="174">
        <f t="shared" si="29"/>
        <v>0</v>
      </c>
      <c r="FF9" s="174">
        <f t="shared" si="29"/>
        <v>0</v>
      </c>
      <c r="FG9" s="174">
        <f t="shared" si="29"/>
        <v>0</v>
      </c>
      <c r="FH9" s="174">
        <f t="shared" si="29"/>
        <v>0</v>
      </c>
      <c r="FI9" s="174">
        <f t="shared" si="29"/>
        <v>0</v>
      </c>
      <c r="FJ9" s="174">
        <f t="shared" si="29"/>
        <v>0</v>
      </c>
      <c r="FK9" s="174">
        <f t="shared" si="29"/>
        <v>0</v>
      </c>
      <c r="FL9" s="174">
        <f t="shared" si="30"/>
        <v>0</v>
      </c>
      <c r="FM9" s="174">
        <f t="shared" si="30"/>
        <v>0</v>
      </c>
      <c r="FN9" s="174">
        <f t="shared" si="30"/>
        <v>0</v>
      </c>
      <c r="FO9" s="174">
        <f t="shared" si="30"/>
        <v>50</v>
      </c>
      <c r="FP9" s="174">
        <f t="shared" si="30"/>
        <v>50</v>
      </c>
      <c r="FQ9" s="174">
        <f t="shared" si="30"/>
        <v>0</v>
      </c>
      <c r="FR9" s="174">
        <f t="shared" si="30"/>
        <v>0</v>
      </c>
      <c r="FS9" s="174">
        <f t="shared" si="30"/>
        <v>0</v>
      </c>
      <c r="FT9" s="174">
        <f t="shared" si="30"/>
        <v>0</v>
      </c>
      <c r="FU9" s="174">
        <f t="shared" si="30"/>
        <v>0</v>
      </c>
      <c r="FV9" s="174">
        <f t="shared" si="31"/>
        <v>0</v>
      </c>
      <c r="FW9" s="174">
        <f t="shared" si="31"/>
        <v>0</v>
      </c>
      <c r="FX9" s="174">
        <f t="shared" si="31"/>
        <v>0</v>
      </c>
      <c r="FY9" s="174">
        <f t="shared" si="31"/>
        <v>0</v>
      </c>
      <c r="FZ9" s="174">
        <f t="shared" si="31"/>
        <v>0</v>
      </c>
      <c r="GA9" s="174">
        <f t="shared" si="31"/>
        <v>0</v>
      </c>
      <c r="GB9" s="174">
        <f t="shared" si="31"/>
        <v>0</v>
      </c>
      <c r="GC9" s="174">
        <f t="shared" si="31"/>
        <v>0</v>
      </c>
      <c r="GD9" s="174">
        <f t="shared" si="31"/>
        <v>0</v>
      </c>
      <c r="GE9" s="174">
        <f t="shared" si="31"/>
        <v>0</v>
      </c>
      <c r="GF9" s="174">
        <f t="shared" si="32"/>
        <v>0</v>
      </c>
      <c r="GG9" s="174">
        <f t="shared" si="32"/>
        <v>0</v>
      </c>
      <c r="GH9" s="174">
        <f t="shared" si="32"/>
        <v>0</v>
      </c>
      <c r="GI9" s="174">
        <f t="shared" si="32"/>
        <v>0</v>
      </c>
      <c r="GJ9" s="174">
        <f t="shared" si="32"/>
        <v>0</v>
      </c>
      <c r="GK9" s="174">
        <f t="shared" si="32"/>
        <v>0</v>
      </c>
      <c r="GL9" s="174">
        <f t="shared" si="32"/>
        <v>0</v>
      </c>
      <c r="GM9" s="174">
        <f t="shared" si="32"/>
        <v>0</v>
      </c>
      <c r="GN9" s="174">
        <f t="shared" si="32"/>
        <v>0</v>
      </c>
      <c r="GO9" s="174">
        <f t="shared" si="32"/>
        <v>0</v>
      </c>
      <c r="GP9" s="174">
        <f t="shared" si="33"/>
        <v>0</v>
      </c>
      <c r="GQ9" s="174">
        <f t="shared" si="33"/>
        <v>0</v>
      </c>
      <c r="GR9" s="174">
        <f t="shared" si="33"/>
        <v>0</v>
      </c>
      <c r="GS9" s="174">
        <f t="shared" si="33"/>
        <v>0</v>
      </c>
      <c r="GT9" s="174">
        <f t="shared" si="33"/>
        <v>0</v>
      </c>
      <c r="GU9" s="174">
        <f t="shared" si="33"/>
        <v>0</v>
      </c>
      <c r="GV9" s="174">
        <f t="shared" si="33"/>
        <v>0</v>
      </c>
      <c r="GW9" s="174">
        <f t="shared" si="33"/>
        <v>0</v>
      </c>
      <c r="GX9" s="174">
        <f t="shared" si="33"/>
        <v>0</v>
      </c>
      <c r="GY9" s="174">
        <f t="shared" si="33"/>
        <v>0</v>
      </c>
      <c r="GZ9" s="174">
        <f t="shared" si="34"/>
        <v>0</v>
      </c>
      <c r="HA9" s="174">
        <f t="shared" si="34"/>
        <v>0</v>
      </c>
      <c r="HB9" s="174">
        <f t="shared" si="34"/>
        <v>0</v>
      </c>
      <c r="HC9" s="174">
        <f t="shared" si="34"/>
        <v>0</v>
      </c>
      <c r="HD9" s="174">
        <f t="shared" si="34"/>
        <v>0</v>
      </c>
      <c r="HE9" s="174">
        <f t="shared" si="34"/>
        <v>0</v>
      </c>
      <c r="HF9" s="174">
        <f t="shared" si="34"/>
        <v>0</v>
      </c>
      <c r="HG9" s="174">
        <f t="shared" si="34"/>
        <v>0</v>
      </c>
      <c r="HH9" s="174">
        <f t="shared" si="34"/>
        <v>0</v>
      </c>
      <c r="HI9" s="174">
        <f t="shared" si="34"/>
        <v>0</v>
      </c>
      <c r="HJ9" s="174">
        <f t="shared" si="35"/>
        <v>0</v>
      </c>
      <c r="HK9" s="174">
        <f t="shared" si="35"/>
        <v>0</v>
      </c>
      <c r="HL9" s="174">
        <f t="shared" si="35"/>
        <v>0</v>
      </c>
      <c r="HM9" s="174">
        <f t="shared" si="35"/>
        <v>0</v>
      </c>
      <c r="HN9" s="174">
        <f t="shared" si="35"/>
        <v>0</v>
      </c>
      <c r="HO9" s="174">
        <f t="shared" si="35"/>
        <v>0</v>
      </c>
      <c r="HP9" s="174">
        <f t="shared" si="35"/>
        <v>0</v>
      </c>
      <c r="HQ9" s="174">
        <f t="shared" si="35"/>
        <v>0</v>
      </c>
      <c r="HR9" s="174">
        <f t="shared" si="35"/>
        <v>0</v>
      </c>
      <c r="HS9" s="174">
        <f t="shared" si="35"/>
        <v>0</v>
      </c>
      <c r="HT9" s="174">
        <f t="shared" si="36"/>
        <v>0</v>
      </c>
      <c r="HU9" s="174">
        <f t="shared" si="36"/>
        <v>0</v>
      </c>
      <c r="HV9" s="174">
        <f t="shared" si="36"/>
        <v>0</v>
      </c>
      <c r="HW9" s="174">
        <f t="shared" si="36"/>
        <v>0</v>
      </c>
      <c r="HX9" s="174">
        <f t="shared" si="36"/>
        <v>0</v>
      </c>
      <c r="HY9" s="174">
        <f t="shared" si="36"/>
        <v>0</v>
      </c>
      <c r="HZ9" s="174">
        <f t="shared" si="36"/>
        <v>0</v>
      </c>
      <c r="IA9" s="174">
        <f t="shared" si="36"/>
        <v>0</v>
      </c>
      <c r="IB9" s="174">
        <f t="shared" si="36"/>
        <v>0</v>
      </c>
      <c r="IC9" s="174">
        <f t="shared" si="36"/>
        <v>0</v>
      </c>
      <c r="ID9" s="174">
        <f t="shared" si="37"/>
        <v>0</v>
      </c>
      <c r="IE9" s="174">
        <f t="shared" si="37"/>
        <v>0</v>
      </c>
      <c r="IF9" s="174">
        <f t="shared" si="37"/>
        <v>0</v>
      </c>
      <c r="IG9" s="174">
        <f t="shared" si="37"/>
        <v>0</v>
      </c>
      <c r="IH9" s="174">
        <f t="shared" si="37"/>
        <v>0</v>
      </c>
      <c r="II9" s="174">
        <f t="shared" si="37"/>
        <v>0</v>
      </c>
      <c r="IJ9" s="174">
        <f t="shared" si="37"/>
        <v>0</v>
      </c>
      <c r="IK9" s="174">
        <f t="shared" si="37"/>
        <v>0</v>
      </c>
      <c r="IL9" s="174">
        <f t="shared" si="37"/>
        <v>0</v>
      </c>
      <c r="IM9" s="174">
        <f t="shared" si="37"/>
        <v>0</v>
      </c>
      <c r="IN9" s="174">
        <f t="shared" si="38"/>
        <v>0</v>
      </c>
      <c r="IO9" s="174">
        <f t="shared" si="38"/>
        <v>0</v>
      </c>
      <c r="IP9" s="174">
        <f t="shared" si="38"/>
        <v>0</v>
      </c>
      <c r="IQ9" s="174">
        <f t="shared" si="38"/>
        <v>0</v>
      </c>
      <c r="IR9" s="174">
        <f t="shared" si="38"/>
        <v>0</v>
      </c>
      <c r="IS9" s="174">
        <f t="shared" si="38"/>
        <v>0</v>
      </c>
      <c r="IT9" s="174">
        <f t="shared" si="38"/>
        <v>0</v>
      </c>
      <c r="IU9" s="174">
        <f t="shared" si="38"/>
        <v>0</v>
      </c>
      <c r="IV9" s="174">
        <f t="shared" si="38"/>
        <v>0</v>
      </c>
      <c r="IW9" s="174">
        <f t="shared" si="38"/>
        <v>0</v>
      </c>
      <c r="IX9" s="174">
        <f t="shared" si="39"/>
        <v>0</v>
      </c>
      <c r="IY9" s="174">
        <f t="shared" si="39"/>
        <v>0</v>
      </c>
      <c r="IZ9" s="174">
        <f t="shared" si="39"/>
        <v>0</v>
      </c>
      <c r="JA9" s="174">
        <f t="shared" si="39"/>
        <v>0</v>
      </c>
      <c r="JB9" s="174">
        <f t="shared" si="39"/>
        <v>0</v>
      </c>
      <c r="JC9" s="174">
        <f t="shared" si="39"/>
        <v>0</v>
      </c>
      <c r="JD9" s="174">
        <f t="shared" si="39"/>
        <v>0</v>
      </c>
      <c r="JE9" s="174">
        <f t="shared" si="39"/>
        <v>0</v>
      </c>
      <c r="JF9" s="174">
        <f t="shared" si="39"/>
        <v>0</v>
      </c>
      <c r="JG9" s="174">
        <f t="shared" si="39"/>
        <v>0</v>
      </c>
      <c r="JH9" s="174">
        <f t="shared" si="40"/>
        <v>0</v>
      </c>
      <c r="JI9" s="174">
        <f t="shared" si="40"/>
        <v>0</v>
      </c>
      <c r="JJ9" s="174">
        <f t="shared" si="40"/>
        <v>0</v>
      </c>
      <c r="JK9" s="174">
        <f t="shared" si="40"/>
        <v>0</v>
      </c>
      <c r="JL9" s="174">
        <f t="shared" si="40"/>
        <v>0</v>
      </c>
      <c r="JM9" s="174">
        <f t="shared" si="40"/>
        <v>0</v>
      </c>
      <c r="JN9" s="174">
        <f t="shared" si="40"/>
        <v>0</v>
      </c>
      <c r="JO9" s="174">
        <f t="shared" si="40"/>
        <v>0</v>
      </c>
      <c r="JP9" s="174">
        <f t="shared" si="40"/>
        <v>0</v>
      </c>
      <c r="JQ9" s="174">
        <f t="shared" si="40"/>
        <v>0</v>
      </c>
      <c r="JR9" s="174">
        <f t="shared" si="41"/>
        <v>0</v>
      </c>
      <c r="JS9" s="174">
        <f t="shared" si="41"/>
        <v>0</v>
      </c>
      <c r="JT9" s="174">
        <f t="shared" si="41"/>
        <v>0</v>
      </c>
      <c r="JU9" s="174">
        <f t="shared" si="41"/>
        <v>0</v>
      </c>
      <c r="JV9" s="174">
        <f t="shared" si="41"/>
        <v>0</v>
      </c>
      <c r="JW9" s="174">
        <f t="shared" si="41"/>
        <v>0</v>
      </c>
      <c r="JX9" s="174">
        <f t="shared" si="41"/>
        <v>0</v>
      </c>
      <c r="JY9" s="174">
        <f t="shared" si="41"/>
        <v>0</v>
      </c>
      <c r="JZ9" s="174">
        <f t="shared" si="41"/>
        <v>0</v>
      </c>
      <c r="KA9" s="174">
        <f t="shared" si="41"/>
        <v>0</v>
      </c>
      <c r="KB9" s="174">
        <f t="shared" si="42"/>
        <v>0</v>
      </c>
      <c r="KC9" s="174">
        <f t="shared" si="42"/>
        <v>0</v>
      </c>
      <c r="KD9" s="174">
        <f t="shared" si="42"/>
        <v>0</v>
      </c>
      <c r="KE9" s="174">
        <f t="shared" si="42"/>
        <v>0</v>
      </c>
      <c r="KF9" s="174">
        <f t="shared" si="42"/>
        <v>0</v>
      </c>
      <c r="KG9" s="174">
        <f t="shared" si="42"/>
        <v>0</v>
      </c>
      <c r="KH9" s="174">
        <f t="shared" si="42"/>
        <v>0</v>
      </c>
      <c r="KI9" s="174">
        <f t="shared" si="42"/>
        <v>0</v>
      </c>
      <c r="KJ9" s="174">
        <f t="shared" si="42"/>
        <v>0</v>
      </c>
      <c r="KK9" s="174">
        <f t="shared" si="42"/>
        <v>0</v>
      </c>
      <c r="KL9" s="174">
        <f t="shared" si="43"/>
        <v>0</v>
      </c>
      <c r="KM9" s="174">
        <f t="shared" si="43"/>
        <v>0</v>
      </c>
      <c r="KN9" s="174">
        <f t="shared" si="43"/>
        <v>0</v>
      </c>
      <c r="KO9" s="174">
        <f t="shared" si="43"/>
        <v>0</v>
      </c>
      <c r="KP9" s="174">
        <f t="shared" si="43"/>
        <v>0</v>
      </c>
      <c r="KQ9" s="174">
        <f t="shared" si="43"/>
        <v>0</v>
      </c>
      <c r="KR9" s="174">
        <f t="shared" si="43"/>
        <v>0</v>
      </c>
      <c r="KS9" s="174">
        <f t="shared" si="43"/>
        <v>0</v>
      </c>
      <c r="KT9" s="174">
        <f t="shared" si="43"/>
        <v>0</v>
      </c>
      <c r="KU9" s="174">
        <f t="shared" si="43"/>
        <v>0</v>
      </c>
      <c r="KV9" s="174">
        <f t="shared" si="44"/>
        <v>0</v>
      </c>
      <c r="KW9" s="174">
        <f t="shared" si="44"/>
        <v>0</v>
      </c>
      <c r="KX9" s="174">
        <f t="shared" si="44"/>
        <v>0</v>
      </c>
      <c r="KY9" s="174">
        <f t="shared" si="44"/>
        <v>0</v>
      </c>
      <c r="KZ9" s="174">
        <f t="shared" si="44"/>
        <v>0</v>
      </c>
      <c r="LA9" s="174">
        <f t="shared" si="44"/>
        <v>0</v>
      </c>
      <c r="LB9" s="174">
        <f t="shared" si="44"/>
        <v>0</v>
      </c>
      <c r="LC9" s="174">
        <f t="shared" si="44"/>
        <v>0</v>
      </c>
      <c r="LD9" s="174">
        <f t="shared" si="44"/>
        <v>0</v>
      </c>
      <c r="LE9" s="174">
        <f t="shared" si="44"/>
        <v>0</v>
      </c>
      <c r="LF9" s="174">
        <f t="shared" si="45"/>
        <v>0</v>
      </c>
      <c r="LG9" s="174">
        <f t="shared" si="45"/>
        <v>0</v>
      </c>
      <c r="LH9" s="174">
        <f t="shared" si="45"/>
        <v>0</v>
      </c>
      <c r="LI9" s="174">
        <f t="shared" si="45"/>
        <v>0</v>
      </c>
      <c r="LJ9" s="174">
        <f t="shared" si="45"/>
        <v>0</v>
      </c>
      <c r="LK9" s="174">
        <f t="shared" si="45"/>
        <v>0</v>
      </c>
      <c r="LL9" s="174">
        <f t="shared" si="45"/>
        <v>0</v>
      </c>
      <c r="LM9" s="174">
        <f t="shared" si="45"/>
        <v>0</v>
      </c>
      <c r="LN9" s="174">
        <f t="shared" si="45"/>
        <v>0</v>
      </c>
      <c r="LO9" s="174">
        <f t="shared" si="45"/>
        <v>0</v>
      </c>
      <c r="LP9" s="174">
        <f t="shared" si="46"/>
        <v>0</v>
      </c>
      <c r="LQ9" s="174">
        <f t="shared" si="46"/>
        <v>0</v>
      </c>
      <c r="LR9" s="174">
        <f t="shared" si="46"/>
        <v>0</v>
      </c>
      <c r="LS9" s="174">
        <f t="shared" si="46"/>
        <v>0</v>
      </c>
      <c r="LT9" s="174">
        <f t="shared" si="46"/>
        <v>0</v>
      </c>
      <c r="LU9" s="174">
        <f t="shared" si="46"/>
        <v>0</v>
      </c>
      <c r="LV9" s="174">
        <f t="shared" si="46"/>
        <v>0</v>
      </c>
      <c r="LW9" s="174">
        <f t="shared" si="46"/>
        <v>0</v>
      </c>
      <c r="LX9" s="174">
        <f t="shared" si="46"/>
        <v>0</v>
      </c>
      <c r="LY9" s="174">
        <f t="shared" si="46"/>
        <v>0</v>
      </c>
      <c r="LZ9" s="174">
        <f t="shared" si="47"/>
        <v>0</v>
      </c>
      <c r="MA9" s="174">
        <f t="shared" si="47"/>
        <v>0</v>
      </c>
      <c r="MB9" s="174">
        <f t="shared" si="47"/>
        <v>0</v>
      </c>
      <c r="MC9" s="174">
        <f t="shared" si="47"/>
        <v>0</v>
      </c>
      <c r="MD9" s="174">
        <f t="shared" si="47"/>
        <v>0</v>
      </c>
      <c r="ME9" s="174">
        <f t="shared" si="47"/>
        <v>0</v>
      </c>
      <c r="MF9" s="174">
        <f t="shared" si="47"/>
        <v>0</v>
      </c>
      <c r="MG9" s="174">
        <f t="shared" si="47"/>
        <v>0</v>
      </c>
      <c r="MH9" s="174">
        <f t="shared" si="47"/>
        <v>0</v>
      </c>
      <c r="MI9" s="174">
        <f t="shared" si="47"/>
        <v>0</v>
      </c>
      <c r="MJ9" s="174">
        <f t="shared" si="48"/>
        <v>0</v>
      </c>
      <c r="MK9" s="174">
        <f t="shared" si="48"/>
        <v>0</v>
      </c>
      <c r="ML9" s="174">
        <f t="shared" si="48"/>
        <v>0</v>
      </c>
      <c r="MM9" s="174">
        <f t="shared" si="48"/>
        <v>0</v>
      </c>
      <c r="MN9" s="174">
        <f t="shared" si="48"/>
        <v>0</v>
      </c>
      <c r="MO9" s="174">
        <f t="shared" si="48"/>
        <v>0</v>
      </c>
      <c r="MP9" s="174">
        <f t="shared" si="48"/>
        <v>0</v>
      </c>
      <c r="MQ9" s="174">
        <f t="shared" si="48"/>
        <v>0</v>
      </c>
      <c r="MR9" s="174">
        <f t="shared" si="48"/>
        <v>0</v>
      </c>
      <c r="MS9" s="174">
        <f t="shared" si="48"/>
        <v>0</v>
      </c>
      <c r="MT9" s="174">
        <f t="shared" si="49"/>
        <v>0</v>
      </c>
      <c r="MU9" s="174">
        <f t="shared" si="49"/>
        <v>0</v>
      </c>
      <c r="MV9" s="174">
        <f t="shared" si="49"/>
        <v>0</v>
      </c>
      <c r="MW9" s="174">
        <f t="shared" si="49"/>
        <v>0</v>
      </c>
      <c r="MX9" s="174">
        <f t="shared" si="49"/>
        <v>0</v>
      </c>
      <c r="MY9" s="174">
        <f t="shared" si="49"/>
        <v>0</v>
      </c>
      <c r="MZ9" s="174">
        <f t="shared" si="49"/>
        <v>0</v>
      </c>
      <c r="NA9" s="174">
        <f t="shared" si="49"/>
        <v>0</v>
      </c>
      <c r="NB9" s="174">
        <f t="shared" si="49"/>
        <v>0</v>
      </c>
      <c r="NC9" s="174">
        <f t="shared" si="49"/>
        <v>0</v>
      </c>
      <c r="ND9" s="174">
        <f t="shared" si="50"/>
        <v>0</v>
      </c>
      <c r="NE9" s="174">
        <f t="shared" si="50"/>
        <v>0</v>
      </c>
      <c r="NF9" s="174">
        <f t="shared" si="50"/>
        <v>0</v>
      </c>
      <c r="NG9" s="174">
        <f t="shared" si="50"/>
        <v>0</v>
      </c>
      <c r="NH9" s="174">
        <f t="shared" si="50"/>
        <v>0</v>
      </c>
      <c r="NI9" s="174">
        <f t="shared" si="50"/>
        <v>0</v>
      </c>
      <c r="NJ9" s="174">
        <f t="shared" si="50"/>
        <v>0</v>
      </c>
      <c r="NK9" s="133">
        <f t="shared" si="51"/>
        <v>100</v>
      </c>
      <c r="NL9" s="134">
        <f t="shared" si="52"/>
        <v>0</v>
      </c>
      <c r="NO9" s="130">
        <f t="shared" si="59"/>
        <v>0</v>
      </c>
      <c r="NP9" s="130">
        <f t="shared" si="60"/>
        <v>0</v>
      </c>
      <c r="NQ9" s="130">
        <f t="shared" si="61"/>
        <v>0</v>
      </c>
      <c r="NR9" s="130">
        <f t="shared" si="62"/>
        <v>0</v>
      </c>
      <c r="NS9" s="130">
        <f t="shared" si="63"/>
        <v>0</v>
      </c>
      <c r="NT9" s="130">
        <f t="shared" si="64"/>
        <v>0</v>
      </c>
      <c r="NU9" s="130">
        <f t="shared" si="65"/>
        <v>100</v>
      </c>
      <c r="NV9" s="130">
        <f t="shared" si="66"/>
        <v>0</v>
      </c>
      <c r="NW9" s="130">
        <f t="shared" si="67"/>
        <v>0</v>
      </c>
      <c r="NX9" s="130">
        <f t="shared" si="68"/>
        <v>0</v>
      </c>
      <c r="NY9" s="130">
        <f t="shared" si="69"/>
        <v>0</v>
      </c>
      <c r="NZ9" s="130">
        <f t="shared" si="70"/>
        <v>0</v>
      </c>
      <c r="OA9" s="130">
        <f t="shared" si="53"/>
        <v>100</v>
      </c>
      <c r="OB9" s="134">
        <f t="shared" si="54"/>
        <v>0</v>
      </c>
      <c r="OC9" s="130">
        <f t="shared" si="55"/>
        <v>100</v>
      </c>
      <c r="OD9" s="130">
        <f t="shared" si="56"/>
        <v>0</v>
      </c>
      <c r="OE9" s="130">
        <f t="shared" si="57"/>
        <v>100</v>
      </c>
      <c r="OF9" s="130">
        <f t="shared" si="58"/>
        <v>0</v>
      </c>
      <c r="OH9" s="130">
        <v>49</v>
      </c>
      <c r="OI9" s="130" cm="1">
        <f t="array" ref="OI9">SUMIF(H6:NC6,OH9:PD,H9:NC36)</f>
        <v>0</v>
      </c>
    </row>
    <row r="10" spans="1:399" ht="16.8" x14ac:dyDescent="0.4">
      <c r="A10" t="s">
        <v>125</v>
      </c>
      <c r="B10" t="s">
        <v>100</v>
      </c>
      <c r="C10" t="s">
        <v>116</v>
      </c>
      <c r="D10">
        <v>7</v>
      </c>
      <c r="E10">
        <v>100</v>
      </c>
      <c r="F10" s="135">
        <f t="shared" si="12"/>
        <v>45450</v>
      </c>
      <c r="G10" s="135">
        <f t="shared" si="13"/>
        <v>45456</v>
      </c>
      <c r="H10" s="174">
        <f t="shared" si="14"/>
        <v>0</v>
      </c>
      <c r="I10" s="174">
        <f t="shared" si="14"/>
        <v>0</v>
      </c>
      <c r="J10" s="174">
        <f t="shared" si="14"/>
        <v>0</v>
      </c>
      <c r="K10" s="174">
        <f t="shared" si="14"/>
        <v>0</v>
      </c>
      <c r="L10" s="174">
        <f t="shared" si="14"/>
        <v>0</v>
      </c>
      <c r="M10" s="174">
        <f t="shared" si="14"/>
        <v>0</v>
      </c>
      <c r="N10" s="174">
        <f t="shared" si="14"/>
        <v>0</v>
      </c>
      <c r="O10" s="174">
        <f t="shared" si="14"/>
        <v>0</v>
      </c>
      <c r="P10" s="174">
        <f t="shared" si="14"/>
        <v>0</v>
      </c>
      <c r="Q10" s="174">
        <f t="shared" si="14"/>
        <v>0</v>
      </c>
      <c r="R10" s="174">
        <f t="shared" si="15"/>
        <v>0</v>
      </c>
      <c r="S10" s="174">
        <f t="shared" si="15"/>
        <v>0</v>
      </c>
      <c r="T10" s="174">
        <f t="shared" si="15"/>
        <v>0</v>
      </c>
      <c r="U10" s="174">
        <f t="shared" si="15"/>
        <v>0</v>
      </c>
      <c r="V10" s="174">
        <f t="shared" si="15"/>
        <v>0</v>
      </c>
      <c r="W10" s="174">
        <f t="shared" si="15"/>
        <v>0</v>
      </c>
      <c r="X10" s="174">
        <f t="shared" si="15"/>
        <v>0</v>
      </c>
      <c r="Y10" s="174">
        <f t="shared" si="15"/>
        <v>0</v>
      </c>
      <c r="Z10" s="174">
        <f t="shared" si="15"/>
        <v>0</v>
      </c>
      <c r="AA10" s="174">
        <f t="shared" si="15"/>
        <v>0</v>
      </c>
      <c r="AB10" s="174">
        <f t="shared" si="16"/>
        <v>0</v>
      </c>
      <c r="AC10" s="174">
        <f t="shared" si="16"/>
        <v>0</v>
      </c>
      <c r="AD10" s="174">
        <f t="shared" si="16"/>
        <v>0</v>
      </c>
      <c r="AE10" s="174">
        <f t="shared" si="16"/>
        <v>0</v>
      </c>
      <c r="AF10" s="174">
        <f t="shared" si="16"/>
        <v>0</v>
      </c>
      <c r="AG10" s="174">
        <f t="shared" si="16"/>
        <v>0</v>
      </c>
      <c r="AH10" s="174">
        <f t="shared" si="16"/>
        <v>0</v>
      </c>
      <c r="AI10" s="174">
        <f t="shared" si="16"/>
        <v>0</v>
      </c>
      <c r="AJ10" s="174">
        <f t="shared" si="16"/>
        <v>0</v>
      </c>
      <c r="AK10" s="174">
        <f t="shared" si="16"/>
        <v>0</v>
      </c>
      <c r="AL10" s="174">
        <f t="shared" si="17"/>
        <v>0</v>
      </c>
      <c r="AM10" s="174">
        <f t="shared" si="17"/>
        <v>0</v>
      </c>
      <c r="AN10" s="174">
        <f t="shared" si="17"/>
        <v>0</v>
      </c>
      <c r="AO10" s="174">
        <f t="shared" si="17"/>
        <v>0</v>
      </c>
      <c r="AP10" s="174">
        <f t="shared" si="17"/>
        <v>0</v>
      </c>
      <c r="AQ10" s="174">
        <f t="shared" si="17"/>
        <v>0</v>
      </c>
      <c r="AR10" s="174">
        <f t="shared" si="17"/>
        <v>0</v>
      </c>
      <c r="AS10" s="174">
        <f t="shared" si="17"/>
        <v>0</v>
      </c>
      <c r="AT10" s="174">
        <f t="shared" si="17"/>
        <v>0</v>
      </c>
      <c r="AU10" s="174">
        <f t="shared" si="17"/>
        <v>0</v>
      </c>
      <c r="AV10" s="174">
        <f t="shared" si="18"/>
        <v>0</v>
      </c>
      <c r="AW10" s="174">
        <f t="shared" si="18"/>
        <v>0</v>
      </c>
      <c r="AX10" s="174">
        <f t="shared" si="18"/>
        <v>0</v>
      </c>
      <c r="AY10" s="174">
        <f t="shared" si="18"/>
        <v>0</v>
      </c>
      <c r="AZ10" s="174">
        <f t="shared" si="18"/>
        <v>0</v>
      </c>
      <c r="BA10" s="174">
        <f t="shared" si="18"/>
        <v>0</v>
      </c>
      <c r="BB10" s="174">
        <f t="shared" si="18"/>
        <v>0</v>
      </c>
      <c r="BC10" s="174">
        <f t="shared" si="18"/>
        <v>0</v>
      </c>
      <c r="BD10" s="174">
        <f t="shared" si="18"/>
        <v>0</v>
      </c>
      <c r="BE10" s="174">
        <f t="shared" si="18"/>
        <v>0</v>
      </c>
      <c r="BF10" s="174">
        <f t="shared" si="19"/>
        <v>0</v>
      </c>
      <c r="BG10" s="174">
        <f t="shared" si="19"/>
        <v>0</v>
      </c>
      <c r="BH10" s="174">
        <f t="shared" si="19"/>
        <v>0</v>
      </c>
      <c r="BI10" s="174">
        <f t="shared" si="19"/>
        <v>0</v>
      </c>
      <c r="BJ10" s="174">
        <f t="shared" si="19"/>
        <v>0</v>
      </c>
      <c r="BK10" s="174">
        <f t="shared" si="19"/>
        <v>0</v>
      </c>
      <c r="BL10" s="174">
        <f t="shared" si="19"/>
        <v>0</v>
      </c>
      <c r="BM10" s="174">
        <f t="shared" si="19"/>
        <v>0</v>
      </c>
      <c r="BN10" s="174">
        <f t="shared" si="19"/>
        <v>0</v>
      </c>
      <c r="BO10" s="174">
        <f t="shared" si="19"/>
        <v>0</v>
      </c>
      <c r="BP10" s="174">
        <f t="shared" si="20"/>
        <v>0</v>
      </c>
      <c r="BQ10" s="174">
        <f t="shared" si="20"/>
        <v>0</v>
      </c>
      <c r="BR10" s="174">
        <f t="shared" si="20"/>
        <v>0</v>
      </c>
      <c r="BS10" s="174">
        <f t="shared" si="20"/>
        <v>0</v>
      </c>
      <c r="BT10" s="174">
        <f t="shared" si="20"/>
        <v>0</v>
      </c>
      <c r="BU10" s="174">
        <f t="shared" si="20"/>
        <v>0</v>
      </c>
      <c r="BV10" s="174">
        <f t="shared" si="20"/>
        <v>0</v>
      </c>
      <c r="BW10" s="174">
        <f t="shared" si="20"/>
        <v>0</v>
      </c>
      <c r="BX10" s="174">
        <f t="shared" si="20"/>
        <v>0</v>
      </c>
      <c r="BY10" s="174">
        <f t="shared" si="20"/>
        <v>0</v>
      </c>
      <c r="BZ10" s="174">
        <f t="shared" si="21"/>
        <v>0</v>
      </c>
      <c r="CA10" s="174">
        <f t="shared" si="21"/>
        <v>0</v>
      </c>
      <c r="CB10" s="174">
        <f t="shared" si="21"/>
        <v>0</v>
      </c>
      <c r="CC10" s="174">
        <f t="shared" si="21"/>
        <v>0</v>
      </c>
      <c r="CD10" s="174">
        <f t="shared" si="21"/>
        <v>0</v>
      </c>
      <c r="CE10" s="174">
        <f t="shared" si="21"/>
        <v>0</v>
      </c>
      <c r="CF10" s="174">
        <f t="shared" si="21"/>
        <v>0</v>
      </c>
      <c r="CG10" s="174">
        <f t="shared" si="21"/>
        <v>0</v>
      </c>
      <c r="CH10" s="174">
        <f t="shared" si="21"/>
        <v>0</v>
      </c>
      <c r="CI10" s="174">
        <f t="shared" si="21"/>
        <v>0</v>
      </c>
      <c r="CJ10" s="174">
        <f t="shared" si="22"/>
        <v>0</v>
      </c>
      <c r="CK10" s="174">
        <f t="shared" si="22"/>
        <v>0</v>
      </c>
      <c r="CL10" s="174">
        <f t="shared" si="22"/>
        <v>0</v>
      </c>
      <c r="CM10" s="174">
        <f t="shared" si="22"/>
        <v>0</v>
      </c>
      <c r="CN10" s="174">
        <f t="shared" si="22"/>
        <v>0</v>
      </c>
      <c r="CO10" s="174">
        <f t="shared" si="22"/>
        <v>0</v>
      </c>
      <c r="CP10" s="174">
        <f t="shared" si="22"/>
        <v>0</v>
      </c>
      <c r="CQ10" s="174">
        <f t="shared" si="22"/>
        <v>0</v>
      </c>
      <c r="CR10" s="174">
        <f t="shared" si="22"/>
        <v>0</v>
      </c>
      <c r="CS10" s="174">
        <f t="shared" si="22"/>
        <v>0</v>
      </c>
      <c r="CT10" s="174">
        <f t="shared" si="23"/>
        <v>0</v>
      </c>
      <c r="CU10" s="174">
        <f t="shared" si="23"/>
        <v>0</v>
      </c>
      <c r="CV10" s="174">
        <f t="shared" si="23"/>
        <v>0</v>
      </c>
      <c r="CW10" s="174">
        <f t="shared" si="23"/>
        <v>0</v>
      </c>
      <c r="CX10" s="174">
        <f t="shared" si="23"/>
        <v>0</v>
      </c>
      <c r="CY10" s="174">
        <f t="shared" si="23"/>
        <v>0</v>
      </c>
      <c r="CZ10" s="174">
        <f t="shared" si="23"/>
        <v>0</v>
      </c>
      <c r="DA10" s="174">
        <f t="shared" si="23"/>
        <v>0</v>
      </c>
      <c r="DB10" s="174">
        <f t="shared" si="23"/>
        <v>0</v>
      </c>
      <c r="DC10" s="174">
        <f t="shared" si="23"/>
        <v>0</v>
      </c>
      <c r="DD10" s="174">
        <f t="shared" si="24"/>
        <v>0</v>
      </c>
      <c r="DE10" s="174">
        <f t="shared" si="24"/>
        <v>0</v>
      </c>
      <c r="DF10" s="174">
        <f t="shared" si="24"/>
        <v>0</v>
      </c>
      <c r="DG10" s="174">
        <f t="shared" si="24"/>
        <v>0</v>
      </c>
      <c r="DH10" s="174">
        <f t="shared" si="24"/>
        <v>0</v>
      </c>
      <c r="DI10" s="174">
        <f t="shared" si="24"/>
        <v>0</v>
      </c>
      <c r="DJ10" s="174">
        <f t="shared" si="24"/>
        <v>0</v>
      </c>
      <c r="DK10" s="174">
        <f t="shared" si="24"/>
        <v>0</v>
      </c>
      <c r="DL10" s="174">
        <f t="shared" si="24"/>
        <v>0</v>
      </c>
      <c r="DM10" s="174">
        <f t="shared" si="24"/>
        <v>0</v>
      </c>
      <c r="DN10" s="174">
        <f t="shared" si="25"/>
        <v>0</v>
      </c>
      <c r="DO10" s="174">
        <f t="shared" si="25"/>
        <v>0</v>
      </c>
      <c r="DP10" s="174">
        <f t="shared" si="25"/>
        <v>0</v>
      </c>
      <c r="DQ10" s="174">
        <f t="shared" si="25"/>
        <v>0</v>
      </c>
      <c r="DR10" s="174">
        <f t="shared" si="25"/>
        <v>0</v>
      </c>
      <c r="DS10" s="174">
        <f t="shared" si="25"/>
        <v>0</v>
      </c>
      <c r="DT10" s="174">
        <f t="shared" si="25"/>
        <v>0</v>
      </c>
      <c r="DU10" s="174">
        <f t="shared" si="25"/>
        <v>0</v>
      </c>
      <c r="DV10" s="174">
        <f t="shared" si="25"/>
        <v>0</v>
      </c>
      <c r="DW10" s="174">
        <f t="shared" si="25"/>
        <v>0</v>
      </c>
      <c r="DX10" s="174">
        <f t="shared" si="26"/>
        <v>0</v>
      </c>
      <c r="DY10" s="174">
        <f t="shared" si="26"/>
        <v>0</v>
      </c>
      <c r="DZ10" s="174">
        <f t="shared" si="26"/>
        <v>0</v>
      </c>
      <c r="EA10" s="174">
        <f t="shared" si="26"/>
        <v>0</v>
      </c>
      <c r="EB10" s="174">
        <f t="shared" si="26"/>
        <v>0</v>
      </c>
      <c r="EC10" s="174">
        <f t="shared" si="26"/>
        <v>0</v>
      </c>
      <c r="ED10" s="174">
        <f t="shared" si="26"/>
        <v>0</v>
      </c>
      <c r="EE10" s="174">
        <f t="shared" si="26"/>
        <v>0</v>
      </c>
      <c r="EF10" s="174">
        <f t="shared" si="26"/>
        <v>0</v>
      </c>
      <c r="EG10" s="174">
        <f t="shared" si="26"/>
        <v>0</v>
      </c>
      <c r="EH10" s="174">
        <f t="shared" si="27"/>
        <v>0</v>
      </c>
      <c r="EI10" s="174">
        <f t="shared" si="27"/>
        <v>0</v>
      </c>
      <c r="EJ10" s="174">
        <f t="shared" si="27"/>
        <v>0</v>
      </c>
      <c r="EK10" s="174">
        <f t="shared" si="27"/>
        <v>0</v>
      </c>
      <c r="EL10" s="174">
        <f t="shared" si="27"/>
        <v>0</v>
      </c>
      <c r="EM10" s="174">
        <f t="shared" si="27"/>
        <v>0</v>
      </c>
      <c r="EN10" s="174">
        <f t="shared" si="27"/>
        <v>0</v>
      </c>
      <c r="EO10" s="174">
        <f t="shared" si="27"/>
        <v>0</v>
      </c>
      <c r="EP10" s="174">
        <f t="shared" si="27"/>
        <v>0</v>
      </c>
      <c r="EQ10" s="174">
        <f t="shared" si="27"/>
        <v>0</v>
      </c>
      <c r="ER10" s="174">
        <f t="shared" si="28"/>
        <v>0</v>
      </c>
      <c r="ES10" s="174">
        <f t="shared" si="28"/>
        <v>0</v>
      </c>
      <c r="ET10" s="174">
        <f t="shared" si="28"/>
        <v>0</v>
      </c>
      <c r="EU10" s="174">
        <f t="shared" si="28"/>
        <v>0</v>
      </c>
      <c r="EV10" s="174">
        <f t="shared" si="28"/>
        <v>0</v>
      </c>
      <c r="EW10" s="174">
        <f t="shared" si="28"/>
        <v>0</v>
      </c>
      <c r="EX10" s="174">
        <f t="shared" si="28"/>
        <v>0</v>
      </c>
      <c r="EY10" s="174">
        <f t="shared" si="28"/>
        <v>0</v>
      </c>
      <c r="EZ10" s="174">
        <f t="shared" si="28"/>
        <v>0</v>
      </c>
      <c r="FA10" s="174">
        <f t="shared" si="28"/>
        <v>0</v>
      </c>
      <c r="FB10" s="174">
        <f t="shared" si="29"/>
        <v>0</v>
      </c>
      <c r="FC10" s="174">
        <f t="shared" si="29"/>
        <v>0</v>
      </c>
      <c r="FD10" s="174">
        <f t="shared" si="29"/>
        <v>0</v>
      </c>
      <c r="FE10" s="174">
        <f t="shared" si="29"/>
        <v>0</v>
      </c>
      <c r="FF10" s="174">
        <f t="shared" si="29"/>
        <v>0</v>
      </c>
      <c r="FG10" s="174">
        <f t="shared" si="29"/>
        <v>0</v>
      </c>
      <c r="FH10" s="174">
        <f t="shared" si="29"/>
        <v>0</v>
      </c>
      <c r="FI10" s="174">
        <f t="shared" si="29"/>
        <v>0</v>
      </c>
      <c r="FJ10" s="174">
        <f t="shared" si="29"/>
        <v>0</v>
      </c>
      <c r="FK10" s="174">
        <f t="shared" si="29"/>
        <v>0</v>
      </c>
      <c r="FL10" s="174">
        <f t="shared" si="30"/>
        <v>0</v>
      </c>
      <c r="FM10" s="174">
        <f t="shared" si="30"/>
        <v>0</v>
      </c>
      <c r="FN10" s="174">
        <f t="shared" si="30"/>
        <v>0</v>
      </c>
      <c r="FO10" s="174">
        <f t="shared" si="30"/>
        <v>0</v>
      </c>
      <c r="FP10" s="174">
        <f t="shared" si="30"/>
        <v>0</v>
      </c>
      <c r="FQ10" s="174">
        <f t="shared" si="30"/>
        <v>0</v>
      </c>
      <c r="FR10" s="174">
        <f t="shared" si="30"/>
        <v>0</v>
      </c>
      <c r="FS10" s="174">
        <f t="shared" si="30"/>
        <v>0</v>
      </c>
      <c r="FT10" s="174">
        <f t="shared" si="30"/>
        <v>0</v>
      </c>
      <c r="FU10" s="174">
        <f t="shared" si="30"/>
        <v>0</v>
      </c>
      <c r="FV10" s="174">
        <f t="shared" si="31"/>
        <v>0</v>
      </c>
      <c r="FW10" s="174">
        <f t="shared" si="31"/>
        <v>0</v>
      </c>
      <c r="FX10" s="174">
        <f t="shared" si="31"/>
        <v>0</v>
      </c>
      <c r="FY10" s="174">
        <f t="shared" si="31"/>
        <v>0</v>
      </c>
      <c r="FZ10" s="174">
        <f t="shared" si="31"/>
        <v>0</v>
      </c>
      <c r="GA10" s="174">
        <f t="shared" si="31"/>
        <v>0</v>
      </c>
      <c r="GB10" s="174">
        <f t="shared" si="31"/>
        <v>0</v>
      </c>
      <c r="GC10" s="174">
        <f t="shared" si="31"/>
        <v>0</v>
      </c>
      <c r="GD10" s="174">
        <f t="shared" si="31"/>
        <v>0</v>
      </c>
      <c r="GE10" s="174">
        <f t="shared" si="31"/>
        <v>0</v>
      </c>
      <c r="GF10" s="174">
        <f t="shared" si="32"/>
        <v>0</v>
      </c>
      <c r="GG10" s="174">
        <f t="shared" si="32"/>
        <v>0</v>
      </c>
      <c r="GH10" s="174">
        <f t="shared" si="32"/>
        <v>0</v>
      </c>
      <c r="GI10" s="174">
        <f t="shared" si="32"/>
        <v>0</v>
      </c>
      <c r="GJ10" s="174">
        <f t="shared" si="32"/>
        <v>0</v>
      </c>
      <c r="GK10" s="174">
        <f t="shared" si="32"/>
        <v>0</v>
      </c>
      <c r="GL10" s="174">
        <f t="shared" si="32"/>
        <v>0</v>
      </c>
      <c r="GM10" s="174">
        <f t="shared" si="32"/>
        <v>0</v>
      </c>
      <c r="GN10" s="174">
        <f t="shared" si="32"/>
        <v>0</v>
      </c>
      <c r="GO10" s="174">
        <f t="shared" si="32"/>
        <v>0</v>
      </c>
      <c r="GP10" s="174">
        <f t="shared" si="33"/>
        <v>0</v>
      </c>
      <c r="GQ10" s="174">
        <f t="shared" si="33"/>
        <v>0</v>
      </c>
      <c r="GR10" s="174">
        <f t="shared" si="33"/>
        <v>0</v>
      </c>
      <c r="GS10" s="174">
        <f t="shared" si="33"/>
        <v>0</v>
      </c>
      <c r="GT10" s="174">
        <f t="shared" si="33"/>
        <v>0</v>
      </c>
      <c r="GU10" s="174">
        <f t="shared" si="33"/>
        <v>0</v>
      </c>
      <c r="GV10" s="174">
        <f t="shared" si="33"/>
        <v>0</v>
      </c>
      <c r="GW10" s="174">
        <f t="shared" si="33"/>
        <v>0</v>
      </c>
      <c r="GX10" s="174">
        <f t="shared" si="33"/>
        <v>0</v>
      </c>
      <c r="GY10" s="174">
        <f t="shared" si="33"/>
        <v>0</v>
      </c>
      <c r="GZ10" s="174">
        <f t="shared" si="34"/>
        <v>0</v>
      </c>
      <c r="HA10" s="174">
        <f t="shared" si="34"/>
        <v>0</v>
      </c>
      <c r="HB10" s="174">
        <f t="shared" si="34"/>
        <v>0</v>
      </c>
      <c r="HC10" s="174">
        <f t="shared" si="34"/>
        <v>0</v>
      </c>
      <c r="HD10" s="174">
        <f t="shared" si="34"/>
        <v>0</v>
      </c>
      <c r="HE10" s="174">
        <f t="shared" si="34"/>
        <v>0</v>
      </c>
      <c r="HF10" s="174">
        <f t="shared" si="34"/>
        <v>0</v>
      </c>
      <c r="HG10" s="174">
        <f t="shared" si="34"/>
        <v>0</v>
      </c>
      <c r="HH10" s="174">
        <f t="shared" si="34"/>
        <v>0</v>
      </c>
      <c r="HI10" s="174">
        <f t="shared" si="34"/>
        <v>0</v>
      </c>
      <c r="HJ10" s="174">
        <f t="shared" si="35"/>
        <v>0</v>
      </c>
      <c r="HK10" s="174">
        <f t="shared" si="35"/>
        <v>0</v>
      </c>
      <c r="HL10" s="174">
        <f t="shared" si="35"/>
        <v>0</v>
      </c>
      <c r="HM10" s="174">
        <f t="shared" si="35"/>
        <v>0</v>
      </c>
      <c r="HN10" s="174">
        <f t="shared" si="35"/>
        <v>0</v>
      </c>
      <c r="HO10" s="174">
        <f t="shared" si="35"/>
        <v>0</v>
      </c>
      <c r="HP10" s="174">
        <f t="shared" si="35"/>
        <v>0</v>
      </c>
      <c r="HQ10" s="174">
        <f t="shared" si="35"/>
        <v>0</v>
      </c>
      <c r="HR10" s="174">
        <f t="shared" si="35"/>
        <v>0</v>
      </c>
      <c r="HS10" s="174">
        <f t="shared" si="35"/>
        <v>14.285714285714286</v>
      </c>
      <c r="HT10" s="174">
        <f t="shared" si="36"/>
        <v>14.285714285714286</v>
      </c>
      <c r="HU10" s="174">
        <f t="shared" si="36"/>
        <v>14.285714285714286</v>
      </c>
      <c r="HV10" s="174">
        <f t="shared" si="36"/>
        <v>14.285714285714286</v>
      </c>
      <c r="HW10" s="174">
        <f t="shared" si="36"/>
        <v>14.285714285714286</v>
      </c>
      <c r="HX10" s="174">
        <f t="shared" si="36"/>
        <v>14.285714285714286</v>
      </c>
      <c r="HY10" s="174">
        <f t="shared" si="36"/>
        <v>14.285714285714286</v>
      </c>
      <c r="HZ10" s="174">
        <f t="shared" si="36"/>
        <v>0</v>
      </c>
      <c r="IA10" s="174">
        <f t="shared" si="36"/>
        <v>0</v>
      </c>
      <c r="IB10" s="174">
        <f t="shared" si="36"/>
        <v>0</v>
      </c>
      <c r="IC10" s="174">
        <f t="shared" si="36"/>
        <v>0</v>
      </c>
      <c r="ID10" s="174">
        <f t="shared" si="37"/>
        <v>0</v>
      </c>
      <c r="IE10" s="174">
        <f t="shared" si="37"/>
        <v>0</v>
      </c>
      <c r="IF10" s="174">
        <f t="shared" si="37"/>
        <v>0</v>
      </c>
      <c r="IG10" s="174">
        <f t="shared" si="37"/>
        <v>0</v>
      </c>
      <c r="IH10" s="174">
        <f t="shared" si="37"/>
        <v>0</v>
      </c>
      <c r="II10" s="174">
        <f t="shared" si="37"/>
        <v>0</v>
      </c>
      <c r="IJ10" s="174">
        <f t="shared" si="37"/>
        <v>0</v>
      </c>
      <c r="IK10" s="174">
        <f t="shared" si="37"/>
        <v>0</v>
      </c>
      <c r="IL10" s="174">
        <f t="shared" si="37"/>
        <v>0</v>
      </c>
      <c r="IM10" s="174">
        <f t="shared" si="37"/>
        <v>0</v>
      </c>
      <c r="IN10" s="174">
        <f t="shared" si="38"/>
        <v>0</v>
      </c>
      <c r="IO10" s="174">
        <f t="shared" si="38"/>
        <v>0</v>
      </c>
      <c r="IP10" s="174">
        <f t="shared" si="38"/>
        <v>0</v>
      </c>
      <c r="IQ10" s="174">
        <f t="shared" si="38"/>
        <v>0</v>
      </c>
      <c r="IR10" s="174">
        <f t="shared" si="38"/>
        <v>0</v>
      </c>
      <c r="IS10" s="174">
        <f t="shared" si="38"/>
        <v>0</v>
      </c>
      <c r="IT10" s="174">
        <f t="shared" si="38"/>
        <v>0</v>
      </c>
      <c r="IU10" s="174">
        <f t="shared" si="38"/>
        <v>0</v>
      </c>
      <c r="IV10" s="174">
        <f t="shared" si="38"/>
        <v>0</v>
      </c>
      <c r="IW10" s="174">
        <f t="shared" si="38"/>
        <v>0</v>
      </c>
      <c r="IX10" s="174">
        <f t="shared" si="39"/>
        <v>0</v>
      </c>
      <c r="IY10" s="174">
        <f t="shared" si="39"/>
        <v>0</v>
      </c>
      <c r="IZ10" s="174">
        <f t="shared" si="39"/>
        <v>0</v>
      </c>
      <c r="JA10" s="174">
        <f t="shared" si="39"/>
        <v>0</v>
      </c>
      <c r="JB10" s="174">
        <f t="shared" si="39"/>
        <v>0</v>
      </c>
      <c r="JC10" s="174">
        <f t="shared" si="39"/>
        <v>0</v>
      </c>
      <c r="JD10" s="174">
        <f t="shared" si="39"/>
        <v>0</v>
      </c>
      <c r="JE10" s="174">
        <f t="shared" si="39"/>
        <v>0</v>
      </c>
      <c r="JF10" s="174">
        <f t="shared" si="39"/>
        <v>0</v>
      </c>
      <c r="JG10" s="174">
        <f t="shared" si="39"/>
        <v>0</v>
      </c>
      <c r="JH10" s="174">
        <f t="shared" si="40"/>
        <v>0</v>
      </c>
      <c r="JI10" s="174">
        <f t="shared" si="40"/>
        <v>0</v>
      </c>
      <c r="JJ10" s="174">
        <f t="shared" si="40"/>
        <v>0</v>
      </c>
      <c r="JK10" s="174">
        <f t="shared" si="40"/>
        <v>0</v>
      </c>
      <c r="JL10" s="174">
        <f t="shared" si="40"/>
        <v>0</v>
      </c>
      <c r="JM10" s="174">
        <f t="shared" si="40"/>
        <v>0</v>
      </c>
      <c r="JN10" s="174">
        <f t="shared" si="40"/>
        <v>0</v>
      </c>
      <c r="JO10" s="174">
        <f t="shared" si="40"/>
        <v>0</v>
      </c>
      <c r="JP10" s="174">
        <f t="shared" si="40"/>
        <v>0</v>
      </c>
      <c r="JQ10" s="174">
        <f t="shared" si="40"/>
        <v>0</v>
      </c>
      <c r="JR10" s="174">
        <f t="shared" si="41"/>
        <v>0</v>
      </c>
      <c r="JS10" s="174">
        <f t="shared" si="41"/>
        <v>0</v>
      </c>
      <c r="JT10" s="174">
        <f t="shared" si="41"/>
        <v>0</v>
      </c>
      <c r="JU10" s="174">
        <f t="shared" si="41"/>
        <v>0</v>
      </c>
      <c r="JV10" s="174">
        <f t="shared" si="41"/>
        <v>0</v>
      </c>
      <c r="JW10" s="174">
        <f t="shared" si="41"/>
        <v>0</v>
      </c>
      <c r="JX10" s="174">
        <f t="shared" si="41"/>
        <v>0</v>
      </c>
      <c r="JY10" s="174">
        <f t="shared" si="41"/>
        <v>0</v>
      </c>
      <c r="JZ10" s="174">
        <f t="shared" si="41"/>
        <v>0</v>
      </c>
      <c r="KA10" s="174">
        <f t="shared" si="41"/>
        <v>0</v>
      </c>
      <c r="KB10" s="174">
        <f t="shared" si="42"/>
        <v>0</v>
      </c>
      <c r="KC10" s="174">
        <f t="shared" si="42"/>
        <v>0</v>
      </c>
      <c r="KD10" s="174">
        <f t="shared" si="42"/>
        <v>0</v>
      </c>
      <c r="KE10" s="174">
        <f t="shared" si="42"/>
        <v>0</v>
      </c>
      <c r="KF10" s="174">
        <f t="shared" si="42"/>
        <v>0</v>
      </c>
      <c r="KG10" s="174">
        <f t="shared" si="42"/>
        <v>0</v>
      </c>
      <c r="KH10" s="174">
        <f t="shared" si="42"/>
        <v>0</v>
      </c>
      <c r="KI10" s="174">
        <f t="shared" si="42"/>
        <v>0</v>
      </c>
      <c r="KJ10" s="174">
        <f t="shared" si="42"/>
        <v>0</v>
      </c>
      <c r="KK10" s="174">
        <f t="shared" si="42"/>
        <v>0</v>
      </c>
      <c r="KL10" s="174">
        <f t="shared" si="43"/>
        <v>0</v>
      </c>
      <c r="KM10" s="174">
        <f t="shared" si="43"/>
        <v>0</v>
      </c>
      <c r="KN10" s="174">
        <f t="shared" si="43"/>
        <v>0</v>
      </c>
      <c r="KO10" s="174">
        <f t="shared" si="43"/>
        <v>0</v>
      </c>
      <c r="KP10" s="174">
        <f t="shared" si="43"/>
        <v>0</v>
      </c>
      <c r="KQ10" s="174">
        <f t="shared" si="43"/>
        <v>0</v>
      </c>
      <c r="KR10" s="174">
        <f t="shared" si="43"/>
        <v>0</v>
      </c>
      <c r="KS10" s="174">
        <f t="shared" si="43"/>
        <v>0</v>
      </c>
      <c r="KT10" s="174">
        <f t="shared" si="43"/>
        <v>0</v>
      </c>
      <c r="KU10" s="174">
        <f t="shared" si="43"/>
        <v>0</v>
      </c>
      <c r="KV10" s="174">
        <f t="shared" si="44"/>
        <v>0</v>
      </c>
      <c r="KW10" s="174">
        <f t="shared" si="44"/>
        <v>0</v>
      </c>
      <c r="KX10" s="174">
        <f t="shared" si="44"/>
        <v>0</v>
      </c>
      <c r="KY10" s="174">
        <f t="shared" si="44"/>
        <v>0</v>
      </c>
      <c r="KZ10" s="174">
        <f t="shared" si="44"/>
        <v>0</v>
      </c>
      <c r="LA10" s="174">
        <f t="shared" si="44"/>
        <v>0</v>
      </c>
      <c r="LB10" s="174">
        <f t="shared" si="44"/>
        <v>0</v>
      </c>
      <c r="LC10" s="174">
        <f t="shared" si="44"/>
        <v>0</v>
      </c>
      <c r="LD10" s="174">
        <f t="shared" si="44"/>
        <v>0</v>
      </c>
      <c r="LE10" s="174">
        <f t="shared" si="44"/>
        <v>0</v>
      </c>
      <c r="LF10" s="174">
        <f t="shared" si="45"/>
        <v>0</v>
      </c>
      <c r="LG10" s="174">
        <f t="shared" si="45"/>
        <v>0</v>
      </c>
      <c r="LH10" s="174">
        <f t="shared" si="45"/>
        <v>0</v>
      </c>
      <c r="LI10" s="174">
        <f t="shared" si="45"/>
        <v>0</v>
      </c>
      <c r="LJ10" s="174">
        <f t="shared" si="45"/>
        <v>0</v>
      </c>
      <c r="LK10" s="174">
        <f t="shared" si="45"/>
        <v>0</v>
      </c>
      <c r="LL10" s="174">
        <f t="shared" si="45"/>
        <v>0</v>
      </c>
      <c r="LM10" s="174">
        <f t="shared" si="45"/>
        <v>0</v>
      </c>
      <c r="LN10" s="174">
        <f t="shared" si="45"/>
        <v>0</v>
      </c>
      <c r="LO10" s="174">
        <f t="shared" si="45"/>
        <v>0</v>
      </c>
      <c r="LP10" s="174">
        <f t="shared" si="46"/>
        <v>0</v>
      </c>
      <c r="LQ10" s="174">
        <f t="shared" si="46"/>
        <v>0</v>
      </c>
      <c r="LR10" s="174">
        <f t="shared" si="46"/>
        <v>0</v>
      </c>
      <c r="LS10" s="174">
        <f t="shared" si="46"/>
        <v>0</v>
      </c>
      <c r="LT10" s="174">
        <f t="shared" si="46"/>
        <v>0</v>
      </c>
      <c r="LU10" s="174">
        <f t="shared" si="46"/>
        <v>0</v>
      </c>
      <c r="LV10" s="174">
        <f t="shared" si="46"/>
        <v>0</v>
      </c>
      <c r="LW10" s="174">
        <f t="shared" si="46"/>
        <v>0</v>
      </c>
      <c r="LX10" s="174">
        <f t="shared" si="46"/>
        <v>0</v>
      </c>
      <c r="LY10" s="174">
        <f t="shared" si="46"/>
        <v>0</v>
      </c>
      <c r="LZ10" s="174">
        <f t="shared" si="47"/>
        <v>0</v>
      </c>
      <c r="MA10" s="174">
        <f t="shared" si="47"/>
        <v>0</v>
      </c>
      <c r="MB10" s="174">
        <f t="shared" si="47"/>
        <v>0</v>
      </c>
      <c r="MC10" s="174">
        <f t="shared" si="47"/>
        <v>0</v>
      </c>
      <c r="MD10" s="174">
        <f t="shared" si="47"/>
        <v>0</v>
      </c>
      <c r="ME10" s="174">
        <f t="shared" si="47"/>
        <v>0</v>
      </c>
      <c r="MF10" s="174">
        <f t="shared" si="47"/>
        <v>0</v>
      </c>
      <c r="MG10" s="174">
        <f t="shared" si="47"/>
        <v>0</v>
      </c>
      <c r="MH10" s="174">
        <f t="shared" si="47"/>
        <v>0</v>
      </c>
      <c r="MI10" s="174">
        <f t="shared" si="47"/>
        <v>0</v>
      </c>
      <c r="MJ10" s="174">
        <f t="shared" si="48"/>
        <v>0</v>
      </c>
      <c r="MK10" s="174">
        <f t="shared" si="48"/>
        <v>0</v>
      </c>
      <c r="ML10" s="174">
        <f t="shared" si="48"/>
        <v>0</v>
      </c>
      <c r="MM10" s="174">
        <f t="shared" si="48"/>
        <v>0</v>
      </c>
      <c r="MN10" s="174">
        <f t="shared" si="48"/>
        <v>0</v>
      </c>
      <c r="MO10" s="174">
        <f t="shared" si="48"/>
        <v>0</v>
      </c>
      <c r="MP10" s="174">
        <f t="shared" si="48"/>
        <v>0</v>
      </c>
      <c r="MQ10" s="174">
        <f t="shared" si="48"/>
        <v>0</v>
      </c>
      <c r="MR10" s="174">
        <f t="shared" si="48"/>
        <v>0</v>
      </c>
      <c r="MS10" s="174">
        <f t="shared" si="48"/>
        <v>0</v>
      </c>
      <c r="MT10" s="174">
        <f t="shared" si="49"/>
        <v>0</v>
      </c>
      <c r="MU10" s="174">
        <f t="shared" si="49"/>
        <v>0</v>
      </c>
      <c r="MV10" s="174">
        <f t="shared" si="49"/>
        <v>0</v>
      </c>
      <c r="MW10" s="174">
        <f t="shared" si="49"/>
        <v>0</v>
      </c>
      <c r="MX10" s="174">
        <f t="shared" si="49"/>
        <v>0</v>
      </c>
      <c r="MY10" s="174">
        <f t="shared" si="49"/>
        <v>0</v>
      </c>
      <c r="MZ10" s="174">
        <f t="shared" si="49"/>
        <v>0</v>
      </c>
      <c r="NA10" s="174">
        <f t="shared" si="49"/>
        <v>0</v>
      </c>
      <c r="NB10" s="174">
        <f t="shared" si="49"/>
        <v>0</v>
      </c>
      <c r="NC10" s="174">
        <f t="shared" si="49"/>
        <v>0</v>
      </c>
      <c r="ND10" s="174">
        <f t="shared" si="50"/>
        <v>0</v>
      </c>
      <c r="NE10" s="174">
        <f t="shared" si="50"/>
        <v>0</v>
      </c>
      <c r="NF10" s="174">
        <f t="shared" si="50"/>
        <v>0</v>
      </c>
      <c r="NG10" s="174">
        <f t="shared" si="50"/>
        <v>0</v>
      </c>
      <c r="NH10" s="174">
        <f t="shared" si="50"/>
        <v>0</v>
      </c>
      <c r="NI10" s="174">
        <f t="shared" si="50"/>
        <v>0</v>
      </c>
      <c r="NJ10" s="174">
        <f t="shared" si="50"/>
        <v>0</v>
      </c>
      <c r="NK10" s="133">
        <f t="shared" si="51"/>
        <v>100.00000000000001</v>
      </c>
      <c r="NL10" s="134">
        <f t="shared" si="52"/>
        <v>0</v>
      </c>
      <c r="NO10" s="130">
        <f t="shared" si="59"/>
        <v>0</v>
      </c>
      <c r="NP10" s="130">
        <f t="shared" si="60"/>
        <v>0</v>
      </c>
      <c r="NQ10" s="130">
        <f t="shared" si="61"/>
        <v>0</v>
      </c>
      <c r="NR10" s="130">
        <f t="shared" si="62"/>
        <v>0</v>
      </c>
      <c r="NS10" s="130">
        <f t="shared" si="63"/>
        <v>0</v>
      </c>
      <c r="NT10" s="130">
        <f t="shared" si="64"/>
        <v>0</v>
      </c>
      <c r="NU10" s="130">
        <f t="shared" si="65"/>
        <v>0</v>
      </c>
      <c r="NV10" s="130">
        <f t="shared" si="66"/>
        <v>0</v>
      </c>
      <c r="NW10" s="130">
        <f t="shared" si="67"/>
        <v>100.00000000000001</v>
      </c>
      <c r="NX10" s="130">
        <f t="shared" si="68"/>
        <v>0</v>
      </c>
      <c r="NY10" s="130">
        <f t="shared" si="69"/>
        <v>0</v>
      </c>
      <c r="NZ10" s="130">
        <f t="shared" si="70"/>
        <v>0</v>
      </c>
      <c r="OA10" s="130">
        <f t="shared" si="53"/>
        <v>100.00000000000001</v>
      </c>
      <c r="OB10" s="134">
        <f t="shared" si="54"/>
        <v>0</v>
      </c>
      <c r="OC10" s="130">
        <f t="shared" si="55"/>
        <v>0</v>
      </c>
      <c r="OD10" s="130">
        <f t="shared" si="56"/>
        <v>100.00000000000001</v>
      </c>
      <c r="OE10" s="130">
        <f t="shared" si="57"/>
        <v>100.00000000000001</v>
      </c>
      <c r="OF10" s="130">
        <f t="shared" si="58"/>
        <v>0</v>
      </c>
      <c r="OH10" s="130">
        <v>50</v>
      </c>
      <c r="OI10" s="130" cm="1">
        <f t="array" ref="OI10">SUMIF(H7:NC7,OH10:PD,H10:NC37)</f>
        <v>0</v>
      </c>
    </row>
    <row r="11" spans="1:399" ht="16.8" x14ac:dyDescent="0.4">
      <c r="A11" t="s">
        <v>90</v>
      </c>
      <c r="B11" t="s">
        <v>107</v>
      </c>
      <c r="C11" t="s">
        <v>98</v>
      </c>
      <c r="D11">
        <v>3</v>
      </c>
      <c r="E11">
        <v>100</v>
      </c>
      <c r="F11" s="135">
        <f t="shared" si="12"/>
        <v>45471</v>
      </c>
      <c r="G11" s="135">
        <f t="shared" si="13"/>
        <v>45473</v>
      </c>
      <c r="H11" s="174">
        <f t="shared" si="14"/>
        <v>0</v>
      </c>
      <c r="I11" s="174">
        <f t="shared" si="14"/>
        <v>0</v>
      </c>
      <c r="J11" s="174">
        <f t="shared" si="14"/>
        <v>0</v>
      </c>
      <c r="K11" s="174">
        <f t="shared" si="14"/>
        <v>0</v>
      </c>
      <c r="L11" s="174">
        <f t="shared" si="14"/>
        <v>0</v>
      </c>
      <c r="M11" s="174">
        <f t="shared" si="14"/>
        <v>0</v>
      </c>
      <c r="N11" s="174">
        <f t="shared" si="14"/>
        <v>0</v>
      </c>
      <c r="O11" s="174">
        <f t="shared" si="14"/>
        <v>0</v>
      </c>
      <c r="P11" s="174">
        <f t="shared" si="14"/>
        <v>0</v>
      </c>
      <c r="Q11" s="174">
        <f t="shared" si="14"/>
        <v>0</v>
      </c>
      <c r="R11" s="174">
        <f t="shared" si="15"/>
        <v>0</v>
      </c>
      <c r="S11" s="174">
        <f t="shared" si="15"/>
        <v>0</v>
      </c>
      <c r="T11" s="174">
        <f t="shared" si="15"/>
        <v>0</v>
      </c>
      <c r="U11" s="174">
        <f t="shared" si="15"/>
        <v>0</v>
      </c>
      <c r="V11" s="174">
        <f t="shared" si="15"/>
        <v>0</v>
      </c>
      <c r="W11" s="174">
        <f t="shared" si="15"/>
        <v>0</v>
      </c>
      <c r="X11" s="174">
        <f t="shared" si="15"/>
        <v>0</v>
      </c>
      <c r="Y11" s="174">
        <f t="shared" si="15"/>
        <v>0</v>
      </c>
      <c r="Z11" s="174">
        <f t="shared" si="15"/>
        <v>0</v>
      </c>
      <c r="AA11" s="174">
        <f t="shared" si="15"/>
        <v>0</v>
      </c>
      <c r="AB11" s="174">
        <f t="shared" si="16"/>
        <v>0</v>
      </c>
      <c r="AC11" s="174">
        <f t="shared" si="16"/>
        <v>0</v>
      </c>
      <c r="AD11" s="174">
        <f t="shared" si="16"/>
        <v>0</v>
      </c>
      <c r="AE11" s="174">
        <f t="shared" si="16"/>
        <v>0</v>
      </c>
      <c r="AF11" s="174">
        <f t="shared" si="16"/>
        <v>0</v>
      </c>
      <c r="AG11" s="174">
        <f t="shared" si="16"/>
        <v>0</v>
      </c>
      <c r="AH11" s="174">
        <f t="shared" si="16"/>
        <v>0</v>
      </c>
      <c r="AI11" s="174">
        <f t="shared" si="16"/>
        <v>0</v>
      </c>
      <c r="AJ11" s="174">
        <f t="shared" si="16"/>
        <v>0</v>
      </c>
      <c r="AK11" s="174">
        <f t="shared" si="16"/>
        <v>0</v>
      </c>
      <c r="AL11" s="174">
        <f t="shared" si="17"/>
        <v>0</v>
      </c>
      <c r="AM11" s="174">
        <f t="shared" si="17"/>
        <v>0</v>
      </c>
      <c r="AN11" s="174">
        <f t="shared" si="17"/>
        <v>0</v>
      </c>
      <c r="AO11" s="174">
        <f t="shared" si="17"/>
        <v>0</v>
      </c>
      <c r="AP11" s="174">
        <f t="shared" si="17"/>
        <v>0</v>
      </c>
      <c r="AQ11" s="174">
        <f t="shared" si="17"/>
        <v>0</v>
      </c>
      <c r="AR11" s="174">
        <f t="shared" si="17"/>
        <v>0</v>
      </c>
      <c r="AS11" s="174">
        <f t="shared" si="17"/>
        <v>0</v>
      </c>
      <c r="AT11" s="174">
        <f t="shared" si="17"/>
        <v>0</v>
      </c>
      <c r="AU11" s="174">
        <f t="shared" si="17"/>
        <v>0</v>
      </c>
      <c r="AV11" s="174">
        <f t="shared" si="18"/>
        <v>0</v>
      </c>
      <c r="AW11" s="174">
        <f t="shared" si="18"/>
        <v>0</v>
      </c>
      <c r="AX11" s="174">
        <f t="shared" si="18"/>
        <v>0</v>
      </c>
      <c r="AY11" s="174">
        <f t="shared" si="18"/>
        <v>0</v>
      </c>
      <c r="AZ11" s="174">
        <f t="shared" si="18"/>
        <v>0</v>
      </c>
      <c r="BA11" s="174">
        <f t="shared" si="18"/>
        <v>0</v>
      </c>
      <c r="BB11" s="174">
        <f t="shared" si="18"/>
        <v>0</v>
      </c>
      <c r="BC11" s="174">
        <f t="shared" si="18"/>
        <v>0</v>
      </c>
      <c r="BD11" s="174">
        <f t="shared" si="18"/>
        <v>0</v>
      </c>
      <c r="BE11" s="174">
        <f t="shared" si="18"/>
        <v>0</v>
      </c>
      <c r="BF11" s="174">
        <f t="shared" si="19"/>
        <v>0</v>
      </c>
      <c r="BG11" s="174">
        <f t="shared" si="19"/>
        <v>0</v>
      </c>
      <c r="BH11" s="174">
        <f t="shared" si="19"/>
        <v>0</v>
      </c>
      <c r="BI11" s="174">
        <f t="shared" si="19"/>
        <v>0</v>
      </c>
      <c r="BJ11" s="174">
        <f t="shared" si="19"/>
        <v>0</v>
      </c>
      <c r="BK11" s="174">
        <f t="shared" si="19"/>
        <v>0</v>
      </c>
      <c r="BL11" s="174">
        <f t="shared" si="19"/>
        <v>0</v>
      </c>
      <c r="BM11" s="174">
        <f t="shared" si="19"/>
        <v>0</v>
      </c>
      <c r="BN11" s="174">
        <f t="shared" si="19"/>
        <v>0</v>
      </c>
      <c r="BO11" s="174">
        <f t="shared" si="19"/>
        <v>0</v>
      </c>
      <c r="BP11" s="174">
        <f t="shared" si="20"/>
        <v>0</v>
      </c>
      <c r="BQ11" s="174">
        <f t="shared" si="20"/>
        <v>0</v>
      </c>
      <c r="BR11" s="174">
        <f t="shared" si="20"/>
        <v>0</v>
      </c>
      <c r="BS11" s="174">
        <f t="shared" si="20"/>
        <v>0</v>
      </c>
      <c r="BT11" s="174">
        <f t="shared" si="20"/>
        <v>0</v>
      </c>
      <c r="BU11" s="174">
        <f t="shared" si="20"/>
        <v>0</v>
      </c>
      <c r="BV11" s="174">
        <f t="shared" si="20"/>
        <v>0</v>
      </c>
      <c r="BW11" s="174">
        <f t="shared" si="20"/>
        <v>0</v>
      </c>
      <c r="BX11" s="174">
        <f t="shared" si="20"/>
        <v>0</v>
      </c>
      <c r="BY11" s="174">
        <f t="shared" si="20"/>
        <v>0</v>
      </c>
      <c r="BZ11" s="174">
        <f t="shared" si="21"/>
        <v>0</v>
      </c>
      <c r="CA11" s="174">
        <f t="shared" si="21"/>
        <v>0</v>
      </c>
      <c r="CB11" s="174">
        <f t="shared" si="21"/>
        <v>0</v>
      </c>
      <c r="CC11" s="174">
        <f t="shared" si="21"/>
        <v>0</v>
      </c>
      <c r="CD11" s="174">
        <f t="shared" si="21"/>
        <v>0</v>
      </c>
      <c r="CE11" s="174">
        <f t="shared" si="21"/>
        <v>0</v>
      </c>
      <c r="CF11" s="174">
        <f t="shared" si="21"/>
        <v>0</v>
      </c>
      <c r="CG11" s="174">
        <f t="shared" si="21"/>
        <v>0</v>
      </c>
      <c r="CH11" s="174">
        <f t="shared" si="21"/>
        <v>0</v>
      </c>
      <c r="CI11" s="174">
        <f t="shared" si="21"/>
        <v>0</v>
      </c>
      <c r="CJ11" s="174">
        <f t="shared" si="22"/>
        <v>0</v>
      </c>
      <c r="CK11" s="174">
        <f t="shared" si="22"/>
        <v>0</v>
      </c>
      <c r="CL11" s="174">
        <f t="shared" si="22"/>
        <v>0</v>
      </c>
      <c r="CM11" s="174">
        <f t="shared" si="22"/>
        <v>0</v>
      </c>
      <c r="CN11" s="174">
        <f t="shared" si="22"/>
        <v>0</v>
      </c>
      <c r="CO11" s="174">
        <f t="shared" si="22"/>
        <v>0</v>
      </c>
      <c r="CP11" s="174">
        <f t="shared" si="22"/>
        <v>0</v>
      </c>
      <c r="CQ11" s="174">
        <f t="shared" si="22"/>
        <v>0</v>
      </c>
      <c r="CR11" s="174">
        <f t="shared" si="22"/>
        <v>0</v>
      </c>
      <c r="CS11" s="174">
        <f t="shared" si="22"/>
        <v>0</v>
      </c>
      <c r="CT11" s="174">
        <f t="shared" si="23"/>
        <v>0</v>
      </c>
      <c r="CU11" s="174">
        <f t="shared" si="23"/>
        <v>0</v>
      </c>
      <c r="CV11" s="174">
        <f t="shared" si="23"/>
        <v>0</v>
      </c>
      <c r="CW11" s="174">
        <f t="shared" si="23"/>
        <v>0</v>
      </c>
      <c r="CX11" s="174">
        <f t="shared" si="23"/>
        <v>0</v>
      </c>
      <c r="CY11" s="174">
        <f t="shared" si="23"/>
        <v>0</v>
      </c>
      <c r="CZ11" s="174">
        <f t="shared" si="23"/>
        <v>0</v>
      </c>
      <c r="DA11" s="174">
        <f t="shared" si="23"/>
        <v>0</v>
      </c>
      <c r="DB11" s="174">
        <f t="shared" si="23"/>
        <v>0</v>
      </c>
      <c r="DC11" s="174">
        <f t="shared" si="23"/>
        <v>0</v>
      </c>
      <c r="DD11" s="174">
        <f t="shared" si="24"/>
        <v>0</v>
      </c>
      <c r="DE11" s="174">
        <f t="shared" si="24"/>
        <v>0</v>
      </c>
      <c r="DF11" s="174">
        <f t="shared" si="24"/>
        <v>0</v>
      </c>
      <c r="DG11" s="174">
        <f t="shared" si="24"/>
        <v>0</v>
      </c>
      <c r="DH11" s="174">
        <f t="shared" si="24"/>
        <v>0</v>
      </c>
      <c r="DI11" s="174">
        <f t="shared" si="24"/>
        <v>0</v>
      </c>
      <c r="DJ11" s="174">
        <f t="shared" si="24"/>
        <v>0</v>
      </c>
      <c r="DK11" s="174">
        <f t="shared" si="24"/>
        <v>0</v>
      </c>
      <c r="DL11" s="174">
        <f t="shared" si="24"/>
        <v>0</v>
      </c>
      <c r="DM11" s="174">
        <f t="shared" si="24"/>
        <v>0</v>
      </c>
      <c r="DN11" s="174">
        <f t="shared" si="25"/>
        <v>0</v>
      </c>
      <c r="DO11" s="174">
        <f t="shared" si="25"/>
        <v>0</v>
      </c>
      <c r="DP11" s="174">
        <f t="shared" si="25"/>
        <v>0</v>
      </c>
      <c r="DQ11" s="174">
        <f t="shared" si="25"/>
        <v>0</v>
      </c>
      <c r="DR11" s="174">
        <f t="shared" si="25"/>
        <v>0</v>
      </c>
      <c r="DS11" s="174">
        <f t="shared" si="25"/>
        <v>0</v>
      </c>
      <c r="DT11" s="174">
        <f t="shared" si="25"/>
        <v>0</v>
      </c>
      <c r="DU11" s="174">
        <f t="shared" si="25"/>
        <v>0</v>
      </c>
      <c r="DV11" s="174">
        <f t="shared" si="25"/>
        <v>0</v>
      </c>
      <c r="DW11" s="174">
        <f t="shared" si="25"/>
        <v>0</v>
      </c>
      <c r="DX11" s="174">
        <f t="shared" si="26"/>
        <v>0</v>
      </c>
      <c r="DY11" s="174">
        <f t="shared" si="26"/>
        <v>0</v>
      </c>
      <c r="DZ11" s="174">
        <f t="shared" si="26"/>
        <v>0</v>
      </c>
      <c r="EA11" s="174">
        <f t="shared" si="26"/>
        <v>0</v>
      </c>
      <c r="EB11" s="174">
        <f t="shared" si="26"/>
        <v>0</v>
      </c>
      <c r="EC11" s="174">
        <f t="shared" si="26"/>
        <v>0</v>
      </c>
      <c r="ED11" s="174">
        <f t="shared" si="26"/>
        <v>0</v>
      </c>
      <c r="EE11" s="174">
        <f t="shared" si="26"/>
        <v>0</v>
      </c>
      <c r="EF11" s="174">
        <f t="shared" si="26"/>
        <v>0</v>
      </c>
      <c r="EG11" s="174">
        <f t="shared" si="26"/>
        <v>0</v>
      </c>
      <c r="EH11" s="174">
        <f t="shared" si="27"/>
        <v>0</v>
      </c>
      <c r="EI11" s="174">
        <f t="shared" si="27"/>
        <v>0</v>
      </c>
      <c r="EJ11" s="174">
        <f t="shared" si="27"/>
        <v>0</v>
      </c>
      <c r="EK11" s="174">
        <f t="shared" si="27"/>
        <v>0</v>
      </c>
      <c r="EL11" s="174">
        <f t="shared" si="27"/>
        <v>0</v>
      </c>
      <c r="EM11" s="174">
        <f t="shared" si="27"/>
        <v>0</v>
      </c>
      <c r="EN11" s="174">
        <f t="shared" si="27"/>
        <v>0</v>
      </c>
      <c r="EO11" s="174">
        <f t="shared" si="27"/>
        <v>0</v>
      </c>
      <c r="EP11" s="174">
        <f t="shared" si="27"/>
        <v>0</v>
      </c>
      <c r="EQ11" s="174">
        <f t="shared" si="27"/>
        <v>0</v>
      </c>
      <c r="ER11" s="174">
        <f t="shared" si="28"/>
        <v>0</v>
      </c>
      <c r="ES11" s="174">
        <f t="shared" si="28"/>
        <v>0</v>
      </c>
      <c r="ET11" s="174">
        <f t="shared" si="28"/>
        <v>0</v>
      </c>
      <c r="EU11" s="174">
        <f t="shared" si="28"/>
        <v>0</v>
      </c>
      <c r="EV11" s="174">
        <f t="shared" si="28"/>
        <v>0</v>
      </c>
      <c r="EW11" s="174">
        <f t="shared" si="28"/>
        <v>0</v>
      </c>
      <c r="EX11" s="174">
        <f t="shared" si="28"/>
        <v>0</v>
      </c>
      <c r="EY11" s="174">
        <f t="shared" si="28"/>
        <v>0</v>
      </c>
      <c r="EZ11" s="174">
        <f t="shared" si="28"/>
        <v>0</v>
      </c>
      <c r="FA11" s="174">
        <f t="shared" si="28"/>
        <v>0</v>
      </c>
      <c r="FB11" s="174">
        <f t="shared" si="29"/>
        <v>0</v>
      </c>
      <c r="FC11" s="174">
        <f t="shared" si="29"/>
        <v>0</v>
      </c>
      <c r="FD11" s="174">
        <f t="shared" si="29"/>
        <v>0</v>
      </c>
      <c r="FE11" s="174">
        <f t="shared" si="29"/>
        <v>0</v>
      </c>
      <c r="FF11" s="174">
        <f t="shared" si="29"/>
        <v>0</v>
      </c>
      <c r="FG11" s="174">
        <f t="shared" si="29"/>
        <v>0</v>
      </c>
      <c r="FH11" s="174">
        <f t="shared" si="29"/>
        <v>0</v>
      </c>
      <c r="FI11" s="174">
        <f t="shared" si="29"/>
        <v>0</v>
      </c>
      <c r="FJ11" s="174">
        <f t="shared" si="29"/>
        <v>0</v>
      </c>
      <c r="FK11" s="174">
        <f t="shared" si="29"/>
        <v>0</v>
      </c>
      <c r="FL11" s="174">
        <f t="shared" si="30"/>
        <v>0</v>
      </c>
      <c r="FM11" s="174">
        <f t="shared" si="30"/>
        <v>0</v>
      </c>
      <c r="FN11" s="174">
        <f t="shared" si="30"/>
        <v>0</v>
      </c>
      <c r="FO11" s="174">
        <f t="shared" si="30"/>
        <v>0</v>
      </c>
      <c r="FP11" s="174">
        <f t="shared" si="30"/>
        <v>0</v>
      </c>
      <c r="FQ11" s="174">
        <f t="shared" si="30"/>
        <v>0</v>
      </c>
      <c r="FR11" s="174">
        <f t="shared" si="30"/>
        <v>0</v>
      </c>
      <c r="FS11" s="174">
        <f t="shared" si="30"/>
        <v>0</v>
      </c>
      <c r="FT11" s="174">
        <f t="shared" si="30"/>
        <v>0</v>
      </c>
      <c r="FU11" s="174">
        <f t="shared" si="30"/>
        <v>0</v>
      </c>
      <c r="FV11" s="174">
        <f t="shared" si="31"/>
        <v>0</v>
      </c>
      <c r="FW11" s="174">
        <f t="shared" si="31"/>
        <v>0</v>
      </c>
      <c r="FX11" s="174">
        <f t="shared" si="31"/>
        <v>0</v>
      </c>
      <c r="FY11" s="174">
        <f t="shared" si="31"/>
        <v>0</v>
      </c>
      <c r="FZ11" s="174">
        <f t="shared" si="31"/>
        <v>0</v>
      </c>
      <c r="GA11" s="174">
        <f t="shared" si="31"/>
        <v>0</v>
      </c>
      <c r="GB11" s="174">
        <f t="shared" si="31"/>
        <v>0</v>
      </c>
      <c r="GC11" s="174">
        <f t="shared" si="31"/>
        <v>0</v>
      </c>
      <c r="GD11" s="174">
        <f t="shared" si="31"/>
        <v>0</v>
      </c>
      <c r="GE11" s="174">
        <f t="shared" si="31"/>
        <v>0</v>
      </c>
      <c r="GF11" s="174">
        <f t="shared" si="32"/>
        <v>0</v>
      </c>
      <c r="GG11" s="174">
        <f t="shared" si="32"/>
        <v>0</v>
      </c>
      <c r="GH11" s="174">
        <f t="shared" si="32"/>
        <v>0</v>
      </c>
      <c r="GI11" s="174">
        <f t="shared" si="32"/>
        <v>0</v>
      </c>
      <c r="GJ11" s="174">
        <f t="shared" si="32"/>
        <v>0</v>
      </c>
      <c r="GK11" s="174">
        <f t="shared" si="32"/>
        <v>0</v>
      </c>
      <c r="GL11" s="174">
        <f t="shared" si="32"/>
        <v>0</v>
      </c>
      <c r="GM11" s="174">
        <f t="shared" si="32"/>
        <v>0</v>
      </c>
      <c r="GN11" s="174">
        <f t="shared" si="32"/>
        <v>0</v>
      </c>
      <c r="GO11" s="174">
        <f t="shared" si="32"/>
        <v>0</v>
      </c>
      <c r="GP11" s="174">
        <f t="shared" si="33"/>
        <v>0</v>
      </c>
      <c r="GQ11" s="174">
        <f t="shared" si="33"/>
        <v>0</v>
      </c>
      <c r="GR11" s="174">
        <f t="shared" si="33"/>
        <v>0</v>
      </c>
      <c r="GS11" s="174">
        <f t="shared" si="33"/>
        <v>0</v>
      </c>
      <c r="GT11" s="174">
        <f t="shared" si="33"/>
        <v>0</v>
      </c>
      <c r="GU11" s="174">
        <f t="shared" si="33"/>
        <v>0</v>
      </c>
      <c r="GV11" s="174">
        <f t="shared" si="33"/>
        <v>0</v>
      </c>
      <c r="GW11" s="174">
        <f t="shared" si="33"/>
        <v>0</v>
      </c>
      <c r="GX11" s="174">
        <f t="shared" si="33"/>
        <v>0</v>
      </c>
      <c r="GY11" s="174">
        <f t="shared" si="33"/>
        <v>0</v>
      </c>
      <c r="GZ11" s="174">
        <f t="shared" si="34"/>
        <v>0</v>
      </c>
      <c r="HA11" s="174">
        <f t="shared" si="34"/>
        <v>0</v>
      </c>
      <c r="HB11" s="174">
        <f t="shared" si="34"/>
        <v>0</v>
      </c>
      <c r="HC11" s="174">
        <f t="shared" si="34"/>
        <v>0</v>
      </c>
      <c r="HD11" s="174">
        <f t="shared" si="34"/>
        <v>0</v>
      </c>
      <c r="HE11" s="174">
        <f t="shared" si="34"/>
        <v>0</v>
      </c>
      <c r="HF11" s="174">
        <f t="shared" si="34"/>
        <v>0</v>
      </c>
      <c r="HG11" s="174">
        <f t="shared" si="34"/>
        <v>0</v>
      </c>
      <c r="HH11" s="174">
        <f t="shared" si="34"/>
        <v>0</v>
      </c>
      <c r="HI11" s="174">
        <f t="shared" si="34"/>
        <v>0</v>
      </c>
      <c r="HJ11" s="174">
        <f t="shared" si="35"/>
        <v>0</v>
      </c>
      <c r="HK11" s="174">
        <f t="shared" si="35"/>
        <v>0</v>
      </c>
      <c r="HL11" s="174">
        <f t="shared" si="35"/>
        <v>0</v>
      </c>
      <c r="HM11" s="174">
        <f t="shared" si="35"/>
        <v>0</v>
      </c>
      <c r="HN11" s="174">
        <f t="shared" si="35"/>
        <v>0</v>
      </c>
      <c r="HO11" s="174">
        <f t="shared" si="35"/>
        <v>0</v>
      </c>
      <c r="HP11" s="174">
        <f t="shared" si="35"/>
        <v>0</v>
      </c>
      <c r="HQ11" s="174">
        <f t="shared" si="35"/>
        <v>0</v>
      </c>
      <c r="HR11" s="174">
        <f t="shared" si="35"/>
        <v>0</v>
      </c>
      <c r="HS11" s="174">
        <f t="shared" si="35"/>
        <v>0</v>
      </c>
      <c r="HT11" s="174">
        <f t="shared" si="36"/>
        <v>0</v>
      </c>
      <c r="HU11" s="174">
        <f t="shared" si="36"/>
        <v>0</v>
      </c>
      <c r="HV11" s="174">
        <f t="shared" si="36"/>
        <v>0</v>
      </c>
      <c r="HW11" s="174">
        <f t="shared" si="36"/>
        <v>0</v>
      </c>
      <c r="HX11" s="174">
        <f t="shared" si="36"/>
        <v>0</v>
      </c>
      <c r="HY11" s="174">
        <f t="shared" si="36"/>
        <v>0</v>
      </c>
      <c r="HZ11" s="174">
        <f t="shared" si="36"/>
        <v>0</v>
      </c>
      <c r="IA11" s="174">
        <f t="shared" si="36"/>
        <v>0</v>
      </c>
      <c r="IB11" s="174">
        <f t="shared" si="36"/>
        <v>0</v>
      </c>
      <c r="IC11" s="174">
        <f t="shared" si="36"/>
        <v>0</v>
      </c>
      <c r="ID11" s="174">
        <f t="shared" si="37"/>
        <v>0</v>
      </c>
      <c r="IE11" s="174">
        <f t="shared" si="37"/>
        <v>0</v>
      </c>
      <c r="IF11" s="174">
        <f t="shared" si="37"/>
        <v>0</v>
      </c>
      <c r="IG11" s="174">
        <f t="shared" si="37"/>
        <v>0</v>
      </c>
      <c r="IH11" s="174">
        <f t="shared" si="37"/>
        <v>0</v>
      </c>
      <c r="II11" s="174">
        <f t="shared" si="37"/>
        <v>0</v>
      </c>
      <c r="IJ11" s="174">
        <f t="shared" si="37"/>
        <v>0</v>
      </c>
      <c r="IK11" s="174">
        <f t="shared" si="37"/>
        <v>0</v>
      </c>
      <c r="IL11" s="174">
        <f t="shared" si="37"/>
        <v>0</v>
      </c>
      <c r="IM11" s="174">
        <f t="shared" si="37"/>
        <v>0</v>
      </c>
      <c r="IN11" s="174">
        <f t="shared" si="38"/>
        <v>33.333333333333336</v>
      </c>
      <c r="IO11" s="174">
        <f t="shared" si="38"/>
        <v>33.333333333333336</v>
      </c>
      <c r="IP11" s="174">
        <f t="shared" si="38"/>
        <v>33.333333333333336</v>
      </c>
      <c r="IQ11" s="174">
        <f t="shared" si="38"/>
        <v>0</v>
      </c>
      <c r="IR11" s="174">
        <f t="shared" si="38"/>
        <v>0</v>
      </c>
      <c r="IS11" s="174">
        <f t="shared" si="38"/>
        <v>0</v>
      </c>
      <c r="IT11" s="174">
        <f t="shared" si="38"/>
        <v>0</v>
      </c>
      <c r="IU11" s="174">
        <f t="shared" si="38"/>
        <v>0</v>
      </c>
      <c r="IV11" s="174">
        <f t="shared" si="38"/>
        <v>0</v>
      </c>
      <c r="IW11" s="174">
        <f t="shared" si="38"/>
        <v>0</v>
      </c>
      <c r="IX11" s="174">
        <f t="shared" si="39"/>
        <v>0</v>
      </c>
      <c r="IY11" s="174">
        <f t="shared" si="39"/>
        <v>0</v>
      </c>
      <c r="IZ11" s="174">
        <f t="shared" si="39"/>
        <v>0</v>
      </c>
      <c r="JA11" s="174">
        <f t="shared" si="39"/>
        <v>0</v>
      </c>
      <c r="JB11" s="174">
        <f t="shared" si="39"/>
        <v>0</v>
      </c>
      <c r="JC11" s="174">
        <f t="shared" si="39"/>
        <v>0</v>
      </c>
      <c r="JD11" s="174">
        <f t="shared" si="39"/>
        <v>0</v>
      </c>
      <c r="JE11" s="174">
        <f t="shared" si="39"/>
        <v>0</v>
      </c>
      <c r="JF11" s="174">
        <f t="shared" si="39"/>
        <v>0</v>
      </c>
      <c r="JG11" s="174">
        <f t="shared" si="39"/>
        <v>0</v>
      </c>
      <c r="JH11" s="174">
        <f t="shared" si="40"/>
        <v>0</v>
      </c>
      <c r="JI11" s="174">
        <f t="shared" si="40"/>
        <v>0</v>
      </c>
      <c r="JJ11" s="174">
        <f t="shared" si="40"/>
        <v>0</v>
      </c>
      <c r="JK11" s="174">
        <f t="shared" si="40"/>
        <v>0</v>
      </c>
      <c r="JL11" s="174">
        <f t="shared" si="40"/>
        <v>0</v>
      </c>
      <c r="JM11" s="174">
        <f t="shared" si="40"/>
        <v>0</v>
      </c>
      <c r="JN11" s="174">
        <f t="shared" si="40"/>
        <v>0</v>
      </c>
      <c r="JO11" s="174">
        <f t="shared" si="40"/>
        <v>0</v>
      </c>
      <c r="JP11" s="174">
        <f t="shared" si="40"/>
        <v>0</v>
      </c>
      <c r="JQ11" s="174">
        <f t="shared" si="40"/>
        <v>0</v>
      </c>
      <c r="JR11" s="174">
        <f t="shared" si="41"/>
        <v>0</v>
      </c>
      <c r="JS11" s="174">
        <f t="shared" si="41"/>
        <v>0</v>
      </c>
      <c r="JT11" s="174">
        <f t="shared" si="41"/>
        <v>0</v>
      </c>
      <c r="JU11" s="174">
        <f t="shared" si="41"/>
        <v>0</v>
      </c>
      <c r="JV11" s="174">
        <f t="shared" si="41"/>
        <v>0</v>
      </c>
      <c r="JW11" s="174">
        <f t="shared" si="41"/>
        <v>0</v>
      </c>
      <c r="JX11" s="174">
        <f t="shared" si="41"/>
        <v>0</v>
      </c>
      <c r="JY11" s="174">
        <f t="shared" si="41"/>
        <v>0</v>
      </c>
      <c r="JZ11" s="174">
        <f t="shared" si="41"/>
        <v>0</v>
      </c>
      <c r="KA11" s="174">
        <f t="shared" si="41"/>
        <v>0</v>
      </c>
      <c r="KB11" s="174">
        <f t="shared" si="42"/>
        <v>0</v>
      </c>
      <c r="KC11" s="174">
        <f t="shared" si="42"/>
        <v>0</v>
      </c>
      <c r="KD11" s="174">
        <f t="shared" si="42"/>
        <v>0</v>
      </c>
      <c r="KE11" s="174">
        <f t="shared" si="42"/>
        <v>0</v>
      </c>
      <c r="KF11" s="174">
        <f t="shared" si="42"/>
        <v>0</v>
      </c>
      <c r="KG11" s="174">
        <f t="shared" si="42"/>
        <v>0</v>
      </c>
      <c r="KH11" s="174">
        <f t="shared" si="42"/>
        <v>0</v>
      </c>
      <c r="KI11" s="174">
        <f t="shared" si="42"/>
        <v>0</v>
      </c>
      <c r="KJ11" s="174">
        <f t="shared" si="42"/>
        <v>0</v>
      </c>
      <c r="KK11" s="174">
        <f t="shared" si="42"/>
        <v>0</v>
      </c>
      <c r="KL11" s="174">
        <f t="shared" si="43"/>
        <v>0</v>
      </c>
      <c r="KM11" s="174">
        <f t="shared" si="43"/>
        <v>0</v>
      </c>
      <c r="KN11" s="174">
        <f t="shared" si="43"/>
        <v>0</v>
      </c>
      <c r="KO11" s="174">
        <f t="shared" si="43"/>
        <v>0</v>
      </c>
      <c r="KP11" s="174">
        <f t="shared" si="43"/>
        <v>0</v>
      </c>
      <c r="KQ11" s="174">
        <f t="shared" si="43"/>
        <v>0</v>
      </c>
      <c r="KR11" s="174">
        <f t="shared" si="43"/>
        <v>0</v>
      </c>
      <c r="KS11" s="174">
        <f t="shared" si="43"/>
        <v>0</v>
      </c>
      <c r="KT11" s="174">
        <f t="shared" si="43"/>
        <v>0</v>
      </c>
      <c r="KU11" s="174">
        <f t="shared" si="43"/>
        <v>0</v>
      </c>
      <c r="KV11" s="174">
        <f t="shared" si="44"/>
        <v>0</v>
      </c>
      <c r="KW11" s="174">
        <f t="shared" si="44"/>
        <v>0</v>
      </c>
      <c r="KX11" s="174">
        <f t="shared" si="44"/>
        <v>0</v>
      </c>
      <c r="KY11" s="174">
        <f t="shared" si="44"/>
        <v>0</v>
      </c>
      <c r="KZ11" s="174">
        <f t="shared" si="44"/>
        <v>0</v>
      </c>
      <c r="LA11" s="174">
        <f t="shared" si="44"/>
        <v>0</v>
      </c>
      <c r="LB11" s="174">
        <f t="shared" si="44"/>
        <v>0</v>
      </c>
      <c r="LC11" s="174">
        <f t="shared" si="44"/>
        <v>0</v>
      </c>
      <c r="LD11" s="174">
        <f t="shared" si="44"/>
        <v>0</v>
      </c>
      <c r="LE11" s="174">
        <f t="shared" si="44"/>
        <v>0</v>
      </c>
      <c r="LF11" s="174">
        <f t="shared" si="45"/>
        <v>0</v>
      </c>
      <c r="LG11" s="174">
        <f t="shared" si="45"/>
        <v>0</v>
      </c>
      <c r="LH11" s="174">
        <f t="shared" si="45"/>
        <v>0</v>
      </c>
      <c r="LI11" s="174">
        <f t="shared" si="45"/>
        <v>0</v>
      </c>
      <c r="LJ11" s="174">
        <f t="shared" si="45"/>
        <v>0</v>
      </c>
      <c r="LK11" s="174">
        <f t="shared" si="45"/>
        <v>0</v>
      </c>
      <c r="LL11" s="174">
        <f t="shared" si="45"/>
        <v>0</v>
      </c>
      <c r="LM11" s="174">
        <f t="shared" si="45"/>
        <v>0</v>
      </c>
      <c r="LN11" s="174">
        <f t="shared" si="45"/>
        <v>0</v>
      </c>
      <c r="LO11" s="174">
        <f t="shared" si="45"/>
        <v>0</v>
      </c>
      <c r="LP11" s="174">
        <f t="shared" si="46"/>
        <v>0</v>
      </c>
      <c r="LQ11" s="174">
        <f t="shared" si="46"/>
        <v>0</v>
      </c>
      <c r="LR11" s="174">
        <f t="shared" si="46"/>
        <v>0</v>
      </c>
      <c r="LS11" s="174">
        <f t="shared" si="46"/>
        <v>0</v>
      </c>
      <c r="LT11" s="174">
        <f t="shared" si="46"/>
        <v>0</v>
      </c>
      <c r="LU11" s="174">
        <f t="shared" si="46"/>
        <v>0</v>
      </c>
      <c r="LV11" s="174">
        <f t="shared" si="46"/>
        <v>0</v>
      </c>
      <c r="LW11" s="174">
        <f t="shared" si="46"/>
        <v>0</v>
      </c>
      <c r="LX11" s="174">
        <f t="shared" si="46"/>
        <v>0</v>
      </c>
      <c r="LY11" s="174">
        <f t="shared" si="46"/>
        <v>0</v>
      </c>
      <c r="LZ11" s="174">
        <f t="shared" si="47"/>
        <v>0</v>
      </c>
      <c r="MA11" s="174">
        <f t="shared" si="47"/>
        <v>0</v>
      </c>
      <c r="MB11" s="174">
        <f t="shared" si="47"/>
        <v>0</v>
      </c>
      <c r="MC11" s="174">
        <f t="shared" si="47"/>
        <v>0</v>
      </c>
      <c r="MD11" s="174">
        <f t="shared" si="47"/>
        <v>0</v>
      </c>
      <c r="ME11" s="174">
        <f t="shared" si="47"/>
        <v>0</v>
      </c>
      <c r="MF11" s="174">
        <f t="shared" si="47"/>
        <v>0</v>
      </c>
      <c r="MG11" s="174">
        <f t="shared" si="47"/>
        <v>0</v>
      </c>
      <c r="MH11" s="174">
        <f t="shared" si="47"/>
        <v>0</v>
      </c>
      <c r="MI11" s="174">
        <f t="shared" si="47"/>
        <v>0</v>
      </c>
      <c r="MJ11" s="174">
        <f t="shared" si="48"/>
        <v>0</v>
      </c>
      <c r="MK11" s="174">
        <f t="shared" si="48"/>
        <v>0</v>
      </c>
      <c r="ML11" s="174">
        <f t="shared" si="48"/>
        <v>0</v>
      </c>
      <c r="MM11" s="174">
        <f t="shared" si="48"/>
        <v>0</v>
      </c>
      <c r="MN11" s="174">
        <f t="shared" si="48"/>
        <v>0</v>
      </c>
      <c r="MO11" s="174">
        <f t="shared" si="48"/>
        <v>0</v>
      </c>
      <c r="MP11" s="174">
        <f t="shared" si="48"/>
        <v>0</v>
      </c>
      <c r="MQ11" s="174">
        <f t="shared" si="48"/>
        <v>0</v>
      </c>
      <c r="MR11" s="174">
        <f t="shared" si="48"/>
        <v>0</v>
      </c>
      <c r="MS11" s="174">
        <f t="shared" si="48"/>
        <v>0</v>
      </c>
      <c r="MT11" s="174">
        <f t="shared" si="49"/>
        <v>0</v>
      </c>
      <c r="MU11" s="174">
        <f t="shared" si="49"/>
        <v>0</v>
      </c>
      <c r="MV11" s="174">
        <f t="shared" si="49"/>
        <v>0</v>
      </c>
      <c r="MW11" s="174">
        <f t="shared" si="49"/>
        <v>0</v>
      </c>
      <c r="MX11" s="174">
        <f t="shared" si="49"/>
        <v>0</v>
      </c>
      <c r="MY11" s="174">
        <f t="shared" si="49"/>
        <v>0</v>
      </c>
      <c r="MZ11" s="174">
        <f t="shared" si="49"/>
        <v>0</v>
      </c>
      <c r="NA11" s="174">
        <f t="shared" si="49"/>
        <v>0</v>
      </c>
      <c r="NB11" s="174">
        <f t="shared" si="49"/>
        <v>0</v>
      </c>
      <c r="NC11" s="174">
        <f t="shared" si="49"/>
        <v>0</v>
      </c>
      <c r="ND11" s="174">
        <f t="shared" si="50"/>
        <v>0</v>
      </c>
      <c r="NE11" s="174">
        <f t="shared" si="50"/>
        <v>0</v>
      </c>
      <c r="NF11" s="174">
        <f t="shared" si="50"/>
        <v>0</v>
      </c>
      <c r="NG11" s="174">
        <f t="shared" si="50"/>
        <v>0</v>
      </c>
      <c r="NH11" s="174">
        <f t="shared" si="50"/>
        <v>0</v>
      </c>
      <c r="NI11" s="174">
        <f t="shared" si="50"/>
        <v>0</v>
      </c>
      <c r="NJ11" s="174">
        <f t="shared" si="50"/>
        <v>0</v>
      </c>
      <c r="NK11" s="133">
        <f t="shared" si="51"/>
        <v>100</v>
      </c>
      <c r="NL11" s="134">
        <f t="shared" si="52"/>
        <v>0</v>
      </c>
      <c r="NO11" s="130">
        <f t="shared" si="59"/>
        <v>0</v>
      </c>
      <c r="NP11" s="130">
        <f t="shared" si="60"/>
        <v>0</v>
      </c>
      <c r="NQ11" s="130">
        <f t="shared" si="61"/>
        <v>0</v>
      </c>
      <c r="NR11" s="130">
        <f t="shared" si="62"/>
        <v>0</v>
      </c>
      <c r="NS11" s="130">
        <f t="shared" si="63"/>
        <v>0</v>
      </c>
      <c r="NT11" s="130">
        <f t="shared" si="64"/>
        <v>0</v>
      </c>
      <c r="NU11" s="130">
        <f t="shared" si="65"/>
        <v>0</v>
      </c>
      <c r="NV11" s="130">
        <f t="shared" si="66"/>
        <v>0</v>
      </c>
      <c r="NW11" s="130">
        <f t="shared" si="67"/>
        <v>100</v>
      </c>
      <c r="NX11" s="130">
        <f t="shared" si="68"/>
        <v>0</v>
      </c>
      <c r="NY11" s="130">
        <f t="shared" si="69"/>
        <v>0</v>
      </c>
      <c r="NZ11" s="130">
        <f t="shared" si="70"/>
        <v>0</v>
      </c>
      <c r="OA11" s="130">
        <f t="shared" si="53"/>
        <v>100</v>
      </c>
      <c r="OB11" s="134">
        <f t="shared" si="54"/>
        <v>0</v>
      </c>
      <c r="OC11" s="130">
        <f t="shared" si="55"/>
        <v>0</v>
      </c>
      <c r="OD11" s="130">
        <f t="shared" si="56"/>
        <v>100</v>
      </c>
      <c r="OE11" s="130">
        <f t="shared" si="57"/>
        <v>100</v>
      </c>
      <c r="OF11" s="130">
        <f t="shared" si="58"/>
        <v>0</v>
      </c>
      <c r="OH11" s="130">
        <v>51</v>
      </c>
      <c r="OI11" s="130" cm="1">
        <f t="array" ref="OI11">SUMIF(H8:NC8,OH11:PD,H11:NC38)</f>
        <v>0</v>
      </c>
    </row>
    <row r="12" spans="1:399" ht="16.8" x14ac:dyDescent="0.4">
      <c r="A12" t="s">
        <v>90</v>
      </c>
      <c r="B12" t="s">
        <v>73</v>
      </c>
      <c r="C12" t="s">
        <v>91</v>
      </c>
      <c r="D12">
        <v>7</v>
      </c>
      <c r="E12">
        <v>100</v>
      </c>
      <c r="F12" s="135">
        <f t="shared" si="12"/>
        <v>45514</v>
      </c>
      <c r="G12" s="135">
        <f t="shared" si="13"/>
        <v>45520</v>
      </c>
      <c r="H12" s="174">
        <f t="shared" si="14"/>
        <v>0</v>
      </c>
      <c r="I12" s="174">
        <f t="shared" si="14"/>
        <v>0</v>
      </c>
      <c r="J12" s="174">
        <f t="shared" si="14"/>
        <v>0</v>
      </c>
      <c r="K12" s="174">
        <f t="shared" si="14"/>
        <v>0</v>
      </c>
      <c r="L12" s="174">
        <f t="shared" si="14"/>
        <v>0</v>
      </c>
      <c r="M12" s="174">
        <f t="shared" si="14"/>
        <v>0</v>
      </c>
      <c r="N12" s="174">
        <f t="shared" si="14"/>
        <v>0</v>
      </c>
      <c r="O12" s="174">
        <f t="shared" si="14"/>
        <v>0</v>
      </c>
      <c r="P12" s="174">
        <f t="shared" si="14"/>
        <v>0</v>
      </c>
      <c r="Q12" s="174">
        <f t="shared" si="14"/>
        <v>0</v>
      </c>
      <c r="R12" s="174">
        <f t="shared" si="15"/>
        <v>0</v>
      </c>
      <c r="S12" s="174">
        <f t="shared" si="15"/>
        <v>0</v>
      </c>
      <c r="T12" s="174">
        <f t="shared" si="15"/>
        <v>0</v>
      </c>
      <c r="U12" s="174">
        <f t="shared" si="15"/>
        <v>0</v>
      </c>
      <c r="V12" s="174">
        <f t="shared" si="15"/>
        <v>0</v>
      </c>
      <c r="W12" s="174">
        <f t="shared" si="15"/>
        <v>0</v>
      </c>
      <c r="X12" s="174">
        <f t="shared" si="15"/>
        <v>0</v>
      </c>
      <c r="Y12" s="174">
        <f t="shared" si="15"/>
        <v>0</v>
      </c>
      <c r="Z12" s="174">
        <f t="shared" si="15"/>
        <v>0</v>
      </c>
      <c r="AA12" s="174">
        <f t="shared" si="15"/>
        <v>0</v>
      </c>
      <c r="AB12" s="174">
        <f t="shared" si="16"/>
        <v>0</v>
      </c>
      <c r="AC12" s="174">
        <f t="shared" si="16"/>
        <v>0</v>
      </c>
      <c r="AD12" s="174">
        <f t="shared" si="16"/>
        <v>0</v>
      </c>
      <c r="AE12" s="174">
        <f t="shared" si="16"/>
        <v>0</v>
      </c>
      <c r="AF12" s="174">
        <f t="shared" si="16"/>
        <v>0</v>
      </c>
      <c r="AG12" s="174">
        <f t="shared" si="16"/>
        <v>0</v>
      </c>
      <c r="AH12" s="174">
        <f t="shared" si="16"/>
        <v>0</v>
      </c>
      <c r="AI12" s="174">
        <f t="shared" si="16"/>
        <v>0</v>
      </c>
      <c r="AJ12" s="174">
        <f t="shared" si="16"/>
        <v>0</v>
      </c>
      <c r="AK12" s="174">
        <f t="shared" si="16"/>
        <v>0</v>
      </c>
      <c r="AL12" s="174">
        <f t="shared" si="17"/>
        <v>0</v>
      </c>
      <c r="AM12" s="174">
        <f t="shared" si="17"/>
        <v>0</v>
      </c>
      <c r="AN12" s="174">
        <f t="shared" si="17"/>
        <v>0</v>
      </c>
      <c r="AO12" s="174">
        <f t="shared" si="17"/>
        <v>0</v>
      </c>
      <c r="AP12" s="174">
        <f t="shared" si="17"/>
        <v>0</v>
      </c>
      <c r="AQ12" s="174">
        <f t="shared" si="17"/>
        <v>0</v>
      </c>
      <c r="AR12" s="174">
        <f t="shared" si="17"/>
        <v>0</v>
      </c>
      <c r="AS12" s="174">
        <f t="shared" si="17"/>
        <v>0</v>
      </c>
      <c r="AT12" s="174">
        <f t="shared" si="17"/>
        <v>0</v>
      </c>
      <c r="AU12" s="174">
        <f t="shared" si="17"/>
        <v>0</v>
      </c>
      <c r="AV12" s="174">
        <f t="shared" si="18"/>
        <v>0</v>
      </c>
      <c r="AW12" s="174">
        <f t="shared" si="18"/>
        <v>0</v>
      </c>
      <c r="AX12" s="174">
        <f t="shared" si="18"/>
        <v>0</v>
      </c>
      <c r="AY12" s="174">
        <f t="shared" si="18"/>
        <v>0</v>
      </c>
      <c r="AZ12" s="174">
        <f t="shared" si="18"/>
        <v>0</v>
      </c>
      <c r="BA12" s="174">
        <f t="shared" si="18"/>
        <v>0</v>
      </c>
      <c r="BB12" s="174">
        <f t="shared" si="18"/>
        <v>0</v>
      </c>
      <c r="BC12" s="174">
        <f t="shared" si="18"/>
        <v>0</v>
      </c>
      <c r="BD12" s="174">
        <f t="shared" si="18"/>
        <v>0</v>
      </c>
      <c r="BE12" s="174">
        <f t="shared" si="18"/>
        <v>0</v>
      </c>
      <c r="BF12" s="174">
        <f t="shared" si="19"/>
        <v>0</v>
      </c>
      <c r="BG12" s="174">
        <f t="shared" si="19"/>
        <v>0</v>
      </c>
      <c r="BH12" s="174">
        <f t="shared" si="19"/>
        <v>0</v>
      </c>
      <c r="BI12" s="174">
        <f t="shared" si="19"/>
        <v>0</v>
      </c>
      <c r="BJ12" s="174">
        <f t="shared" si="19"/>
        <v>0</v>
      </c>
      <c r="BK12" s="174">
        <f t="shared" si="19"/>
        <v>0</v>
      </c>
      <c r="BL12" s="174">
        <f t="shared" si="19"/>
        <v>0</v>
      </c>
      <c r="BM12" s="174">
        <f t="shared" si="19"/>
        <v>0</v>
      </c>
      <c r="BN12" s="174">
        <f t="shared" si="19"/>
        <v>0</v>
      </c>
      <c r="BO12" s="174">
        <f t="shared" si="19"/>
        <v>0</v>
      </c>
      <c r="BP12" s="174">
        <f t="shared" si="20"/>
        <v>0</v>
      </c>
      <c r="BQ12" s="174">
        <f t="shared" si="20"/>
        <v>0</v>
      </c>
      <c r="BR12" s="174">
        <f t="shared" si="20"/>
        <v>0</v>
      </c>
      <c r="BS12" s="174">
        <f t="shared" si="20"/>
        <v>0</v>
      </c>
      <c r="BT12" s="174">
        <f t="shared" si="20"/>
        <v>0</v>
      </c>
      <c r="BU12" s="174">
        <f t="shared" si="20"/>
        <v>0</v>
      </c>
      <c r="BV12" s="174">
        <f t="shared" si="20"/>
        <v>0</v>
      </c>
      <c r="BW12" s="174">
        <f t="shared" si="20"/>
        <v>0</v>
      </c>
      <c r="BX12" s="174">
        <f t="shared" si="20"/>
        <v>0</v>
      </c>
      <c r="BY12" s="174">
        <f t="shared" si="20"/>
        <v>0</v>
      </c>
      <c r="BZ12" s="174">
        <f t="shared" si="21"/>
        <v>0</v>
      </c>
      <c r="CA12" s="174">
        <f t="shared" si="21"/>
        <v>0</v>
      </c>
      <c r="CB12" s="174">
        <f t="shared" si="21"/>
        <v>0</v>
      </c>
      <c r="CC12" s="174">
        <f t="shared" si="21"/>
        <v>0</v>
      </c>
      <c r="CD12" s="174">
        <f t="shared" si="21"/>
        <v>0</v>
      </c>
      <c r="CE12" s="174">
        <f t="shared" si="21"/>
        <v>0</v>
      </c>
      <c r="CF12" s="174">
        <f t="shared" si="21"/>
        <v>0</v>
      </c>
      <c r="CG12" s="174">
        <f t="shared" si="21"/>
        <v>0</v>
      </c>
      <c r="CH12" s="174">
        <f t="shared" si="21"/>
        <v>0</v>
      </c>
      <c r="CI12" s="174">
        <f t="shared" si="21"/>
        <v>0</v>
      </c>
      <c r="CJ12" s="174">
        <f t="shared" si="22"/>
        <v>0</v>
      </c>
      <c r="CK12" s="174">
        <f t="shared" si="22"/>
        <v>0</v>
      </c>
      <c r="CL12" s="174">
        <f t="shared" si="22"/>
        <v>0</v>
      </c>
      <c r="CM12" s="174">
        <f t="shared" si="22"/>
        <v>0</v>
      </c>
      <c r="CN12" s="174">
        <f t="shared" si="22"/>
        <v>0</v>
      </c>
      <c r="CO12" s="174">
        <f t="shared" si="22"/>
        <v>0</v>
      </c>
      <c r="CP12" s="174">
        <f t="shared" si="22"/>
        <v>0</v>
      </c>
      <c r="CQ12" s="174">
        <f t="shared" si="22"/>
        <v>0</v>
      </c>
      <c r="CR12" s="174">
        <f t="shared" si="22"/>
        <v>0</v>
      </c>
      <c r="CS12" s="174">
        <f t="shared" si="22"/>
        <v>0</v>
      </c>
      <c r="CT12" s="174">
        <f t="shared" si="23"/>
        <v>0</v>
      </c>
      <c r="CU12" s="174">
        <f t="shared" si="23"/>
        <v>0</v>
      </c>
      <c r="CV12" s="174">
        <f t="shared" si="23"/>
        <v>0</v>
      </c>
      <c r="CW12" s="174">
        <f t="shared" si="23"/>
        <v>0</v>
      </c>
      <c r="CX12" s="174">
        <f t="shared" si="23"/>
        <v>0</v>
      </c>
      <c r="CY12" s="174">
        <f t="shared" si="23"/>
        <v>0</v>
      </c>
      <c r="CZ12" s="174">
        <f t="shared" si="23"/>
        <v>0</v>
      </c>
      <c r="DA12" s="174">
        <f t="shared" si="23"/>
        <v>0</v>
      </c>
      <c r="DB12" s="174">
        <f t="shared" si="23"/>
        <v>0</v>
      </c>
      <c r="DC12" s="174">
        <f t="shared" si="23"/>
        <v>0</v>
      </c>
      <c r="DD12" s="174">
        <f t="shared" si="24"/>
        <v>0</v>
      </c>
      <c r="DE12" s="174">
        <f t="shared" si="24"/>
        <v>0</v>
      </c>
      <c r="DF12" s="174">
        <f t="shared" si="24"/>
        <v>0</v>
      </c>
      <c r="DG12" s="174">
        <f t="shared" si="24"/>
        <v>0</v>
      </c>
      <c r="DH12" s="174">
        <f t="shared" si="24"/>
        <v>0</v>
      </c>
      <c r="DI12" s="174">
        <f t="shared" si="24"/>
        <v>0</v>
      </c>
      <c r="DJ12" s="174">
        <f t="shared" si="24"/>
        <v>0</v>
      </c>
      <c r="DK12" s="174">
        <f t="shared" si="24"/>
        <v>0</v>
      </c>
      <c r="DL12" s="174">
        <f t="shared" si="24"/>
        <v>0</v>
      </c>
      <c r="DM12" s="174">
        <f t="shared" si="24"/>
        <v>0</v>
      </c>
      <c r="DN12" s="174">
        <f t="shared" si="25"/>
        <v>0</v>
      </c>
      <c r="DO12" s="174">
        <f t="shared" si="25"/>
        <v>0</v>
      </c>
      <c r="DP12" s="174">
        <f t="shared" si="25"/>
        <v>0</v>
      </c>
      <c r="DQ12" s="174">
        <f t="shared" si="25"/>
        <v>0</v>
      </c>
      <c r="DR12" s="174">
        <f t="shared" si="25"/>
        <v>0</v>
      </c>
      <c r="DS12" s="174">
        <f t="shared" si="25"/>
        <v>0</v>
      </c>
      <c r="DT12" s="174">
        <f t="shared" si="25"/>
        <v>0</v>
      </c>
      <c r="DU12" s="174">
        <f t="shared" si="25"/>
        <v>0</v>
      </c>
      <c r="DV12" s="174">
        <f t="shared" si="25"/>
        <v>0</v>
      </c>
      <c r="DW12" s="174">
        <f t="shared" si="25"/>
        <v>0</v>
      </c>
      <c r="DX12" s="174">
        <f t="shared" si="26"/>
        <v>0</v>
      </c>
      <c r="DY12" s="174">
        <f t="shared" si="26"/>
        <v>0</v>
      </c>
      <c r="DZ12" s="174">
        <f t="shared" si="26"/>
        <v>0</v>
      </c>
      <c r="EA12" s="174">
        <f t="shared" si="26"/>
        <v>0</v>
      </c>
      <c r="EB12" s="174">
        <f t="shared" si="26"/>
        <v>0</v>
      </c>
      <c r="EC12" s="174">
        <f t="shared" si="26"/>
        <v>0</v>
      </c>
      <c r="ED12" s="174">
        <f t="shared" si="26"/>
        <v>0</v>
      </c>
      <c r="EE12" s="174">
        <f t="shared" si="26"/>
        <v>0</v>
      </c>
      <c r="EF12" s="174">
        <f t="shared" si="26"/>
        <v>0</v>
      </c>
      <c r="EG12" s="174">
        <f t="shared" si="26"/>
        <v>0</v>
      </c>
      <c r="EH12" s="174">
        <f t="shared" si="27"/>
        <v>0</v>
      </c>
      <c r="EI12" s="174">
        <f t="shared" si="27"/>
        <v>0</v>
      </c>
      <c r="EJ12" s="174">
        <f t="shared" si="27"/>
        <v>0</v>
      </c>
      <c r="EK12" s="174">
        <f t="shared" si="27"/>
        <v>0</v>
      </c>
      <c r="EL12" s="174">
        <f t="shared" si="27"/>
        <v>0</v>
      </c>
      <c r="EM12" s="174">
        <f t="shared" si="27"/>
        <v>0</v>
      </c>
      <c r="EN12" s="174">
        <f t="shared" si="27"/>
        <v>0</v>
      </c>
      <c r="EO12" s="174">
        <f t="shared" si="27"/>
        <v>0</v>
      </c>
      <c r="EP12" s="174">
        <f t="shared" si="27"/>
        <v>0</v>
      </c>
      <c r="EQ12" s="174">
        <f t="shared" si="27"/>
        <v>0</v>
      </c>
      <c r="ER12" s="174">
        <f t="shared" si="28"/>
        <v>0</v>
      </c>
      <c r="ES12" s="174">
        <f t="shared" si="28"/>
        <v>0</v>
      </c>
      <c r="ET12" s="174">
        <f t="shared" si="28"/>
        <v>0</v>
      </c>
      <c r="EU12" s="174">
        <f t="shared" si="28"/>
        <v>0</v>
      </c>
      <c r="EV12" s="174">
        <f t="shared" si="28"/>
        <v>0</v>
      </c>
      <c r="EW12" s="174">
        <f t="shared" si="28"/>
        <v>0</v>
      </c>
      <c r="EX12" s="174">
        <f t="shared" si="28"/>
        <v>0</v>
      </c>
      <c r="EY12" s="174">
        <f t="shared" si="28"/>
        <v>0</v>
      </c>
      <c r="EZ12" s="174">
        <f t="shared" si="28"/>
        <v>0</v>
      </c>
      <c r="FA12" s="174">
        <f t="shared" si="28"/>
        <v>0</v>
      </c>
      <c r="FB12" s="174">
        <f t="shared" si="29"/>
        <v>0</v>
      </c>
      <c r="FC12" s="174">
        <f t="shared" si="29"/>
        <v>0</v>
      </c>
      <c r="FD12" s="174">
        <f t="shared" si="29"/>
        <v>0</v>
      </c>
      <c r="FE12" s="174">
        <f t="shared" si="29"/>
        <v>0</v>
      </c>
      <c r="FF12" s="174">
        <f t="shared" si="29"/>
        <v>0</v>
      </c>
      <c r="FG12" s="174">
        <f t="shared" si="29"/>
        <v>0</v>
      </c>
      <c r="FH12" s="174">
        <f t="shared" si="29"/>
        <v>0</v>
      </c>
      <c r="FI12" s="174">
        <f t="shared" si="29"/>
        <v>0</v>
      </c>
      <c r="FJ12" s="174">
        <f t="shared" si="29"/>
        <v>0</v>
      </c>
      <c r="FK12" s="174">
        <f t="shared" si="29"/>
        <v>0</v>
      </c>
      <c r="FL12" s="174">
        <f t="shared" si="30"/>
        <v>0</v>
      </c>
      <c r="FM12" s="174">
        <f t="shared" si="30"/>
        <v>0</v>
      </c>
      <c r="FN12" s="174">
        <f t="shared" si="30"/>
        <v>0</v>
      </c>
      <c r="FO12" s="174">
        <f t="shared" si="30"/>
        <v>0</v>
      </c>
      <c r="FP12" s="174">
        <f t="shared" si="30"/>
        <v>0</v>
      </c>
      <c r="FQ12" s="174">
        <f t="shared" si="30"/>
        <v>0</v>
      </c>
      <c r="FR12" s="174">
        <f t="shared" si="30"/>
        <v>0</v>
      </c>
      <c r="FS12" s="174">
        <f t="shared" si="30"/>
        <v>0</v>
      </c>
      <c r="FT12" s="174">
        <f t="shared" si="30"/>
        <v>0</v>
      </c>
      <c r="FU12" s="174">
        <f t="shared" si="30"/>
        <v>0</v>
      </c>
      <c r="FV12" s="174">
        <f t="shared" si="31"/>
        <v>0</v>
      </c>
      <c r="FW12" s="174">
        <f t="shared" si="31"/>
        <v>0</v>
      </c>
      <c r="FX12" s="174">
        <f t="shared" si="31"/>
        <v>0</v>
      </c>
      <c r="FY12" s="174">
        <f t="shared" si="31"/>
        <v>0</v>
      </c>
      <c r="FZ12" s="174">
        <f t="shared" si="31"/>
        <v>0</v>
      </c>
      <c r="GA12" s="174">
        <f t="shared" si="31"/>
        <v>0</v>
      </c>
      <c r="GB12" s="174">
        <f t="shared" si="31"/>
        <v>0</v>
      </c>
      <c r="GC12" s="174">
        <f t="shared" si="31"/>
        <v>0</v>
      </c>
      <c r="GD12" s="174">
        <f t="shared" si="31"/>
        <v>0</v>
      </c>
      <c r="GE12" s="174">
        <f t="shared" si="31"/>
        <v>0</v>
      </c>
      <c r="GF12" s="174">
        <f t="shared" si="32"/>
        <v>0</v>
      </c>
      <c r="GG12" s="174">
        <f t="shared" si="32"/>
        <v>0</v>
      </c>
      <c r="GH12" s="174">
        <f t="shared" si="32"/>
        <v>0</v>
      </c>
      <c r="GI12" s="174">
        <f t="shared" si="32"/>
        <v>0</v>
      </c>
      <c r="GJ12" s="174">
        <f t="shared" si="32"/>
        <v>0</v>
      </c>
      <c r="GK12" s="174">
        <f t="shared" si="32"/>
        <v>0</v>
      </c>
      <c r="GL12" s="174">
        <f t="shared" si="32"/>
        <v>0</v>
      </c>
      <c r="GM12" s="174">
        <f t="shared" si="32"/>
        <v>0</v>
      </c>
      <c r="GN12" s="174">
        <f t="shared" si="32"/>
        <v>0</v>
      </c>
      <c r="GO12" s="174">
        <f t="shared" si="32"/>
        <v>0</v>
      </c>
      <c r="GP12" s="174">
        <f t="shared" si="33"/>
        <v>0</v>
      </c>
      <c r="GQ12" s="174">
        <f t="shared" si="33"/>
        <v>0</v>
      </c>
      <c r="GR12" s="174">
        <f t="shared" si="33"/>
        <v>0</v>
      </c>
      <c r="GS12" s="174">
        <f t="shared" si="33"/>
        <v>0</v>
      </c>
      <c r="GT12" s="174">
        <f t="shared" si="33"/>
        <v>0</v>
      </c>
      <c r="GU12" s="174">
        <f t="shared" si="33"/>
        <v>0</v>
      </c>
      <c r="GV12" s="174">
        <f t="shared" si="33"/>
        <v>0</v>
      </c>
      <c r="GW12" s="174">
        <f t="shared" si="33"/>
        <v>0</v>
      </c>
      <c r="GX12" s="174">
        <f t="shared" si="33"/>
        <v>0</v>
      </c>
      <c r="GY12" s="174">
        <f t="shared" si="33"/>
        <v>0</v>
      </c>
      <c r="GZ12" s="174">
        <f t="shared" si="34"/>
        <v>0</v>
      </c>
      <c r="HA12" s="174">
        <f t="shared" si="34"/>
        <v>0</v>
      </c>
      <c r="HB12" s="174">
        <f t="shared" si="34"/>
        <v>0</v>
      </c>
      <c r="HC12" s="174">
        <f t="shared" si="34"/>
        <v>0</v>
      </c>
      <c r="HD12" s="174">
        <f t="shared" si="34"/>
        <v>0</v>
      </c>
      <c r="HE12" s="174">
        <f t="shared" si="34"/>
        <v>0</v>
      </c>
      <c r="HF12" s="174">
        <f t="shared" si="34"/>
        <v>0</v>
      </c>
      <c r="HG12" s="174">
        <f t="shared" si="34"/>
        <v>0</v>
      </c>
      <c r="HH12" s="174">
        <f t="shared" si="34"/>
        <v>0</v>
      </c>
      <c r="HI12" s="174">
        <f t="shared" si="34"/>
        <v>0</v>
      </c>
      <c r="HJ12" s="174">
        <f t="shared" si="35"/>
        <v>0</v>
      </c>
      <c r="HK12" s="174">
        <f t="shared" si="35"/>
        <v>0</v>
      </c>
      <c r="HL12" s="174">
        <f t="shared" si="35"/>
        <v>0</v>
      </c>
      <c r="HM12" s="174">
        <f t="shared" si="35"/>
        <v>0</v>
      </c>
      <c r="HN12" s="174">
        <f t="shared" si="35"/>
        <v>0</v>
      </c>
      <c r="HO12" s="174">
        <f t="shared" si="35"/>
        <v>0</v>
      </c>
      <c r="HP12" s="174">
        <f t="shared" si="35"/>
        <v>0</v>
      </c>
      <c r="HQ12" s="174">
        <f t="shared" si="35"/>
        <v>0</v>
      </c>
      <c r="HR12" s="174">
        <f t="shared" si="35"/>
        <v>0</v>
      </c>
      <c r="HS12" s="174">
        <f t="shared" si="35"/>
        <v>0</v>
      </c>
      <c r="HT12" s="174">
        <f t="shared" si="36"/>
        <v>0</v>
      </c>
      <c r="HU12" s="174">
        <f t="shared" si="36"/>
        <v>0</v>
      </c>
      <c r="HV12" s="174">
        <f t="shared" si="36"/>
        <v>0</v>
      </c>
      <c r="HW12" s="174">
        <f t="shared" si="36"/>
        <v>0</v>
      </c>
      <c r="HX12" s="174">
        <f t="shared" si="36"/>
        <v>0</v>
      </c>
      <c r="HY12" s="174">
        <f t="shared" si="36"/>
        <v>0</v>
      </c>
      <c r="HZ12" s="174">
        <f t="shared" si="36"/>
        <v>0</v>
      </c>
      <c r="IA12" s="174">
        <f t="shared" si="36"/>
        <v>0</v>
      </c>
      <c r="IB12" s="174">
        <f t="shared" si="36"/>
        <v>0</v>
      </c>
      <c r="IC12" s="174">
        <f t="shared" si="36"/>
        <v>0</v>
      </c>
      <c r="ID12" s="174">
        <f t="shared" si="37"/>
        <v>0</v>
      </c>
      <c r="IE12" s="174">
        <f t="shared" si="37"/>
        <v>0</v>
      </c>
      <c r="IF12" s="174">
        <f t="shared" si="37"/>
        <v>0</v>
      </c>
      <c r="IG12" s="174">
        <f t="shared" si="37"/>
        <v>0</v>
      </c>
      <c r="IH12" s="174">
        <f t="shared" si="37"/>
        <v>0</v>
      </c>
      <c r="II12" s="174">
        <f t="shared" si="37"/>
        <v>0</v>
      </c>
      <c r="IJ12" s="174">
        <f t="shared" si="37"/>
        <v>0</v>
      </c>
      <c r="IK12" s="174">
        <f t="shared" si="37"/>
        <v>0</v>
      </c>
      <c r="IL12" s="174">
        <f t="shared" si="37"/>
        <v>0</v>
      </c>
      <c r="IM12" s="174">
        <f t="shared" si="37"/>
        <v>0</v>
      </c>
      <c r="IN12" s="174">
        <f t="shared" si="38"/>
        <v>0</v>
      </c>
      <c r="IO12" s="174">
        <f t="shared" si="38"/>
        <v>0</v>
      </c>
      <c r="IP12" s="174">
        <f t="shared" si="38"/>
        <v>0</v>
      </c>
      <c r="IQ12" s="174">
        <f t="shared" si="38"/>
        <v>0</v>
      </c>
      <c r="IR12" s="174">
        <f t="shared" si="38"/>
        <v>0</v>
      </c>
      <c r="IS12" s="174">
        <f t="shared" si="38"/>
        <v>0</v>
      </c>
      <c r="IT12" s="174">
        <f t="shared" si="38"/>
        <v>0</v>
      </c>
      <c r="IU12" s="174">
        <f t="shared" si="38"/>
        <v>0</v>
      </c>
      <c r="IV12" s="174">
        <f t="shared" si="38"/>
        <v>0</v>
      </c>
      <c r="IW12" s="174">
        <f t="shared" si="38"/>
        <v>0</v>
      </c>
      <c r="IX12" s="174">
        <f t="shared" si="39"/>
        <v>0</v>
      </c>
      <c r="IY12" s="174">
        <f t="shared" si="39"/>
        <v>0</v>
      </c>
      <c r="IZ12" s="174">
        <f t="shared" si="39"/>
        <v>0</v>
      </c>
      <c r="JA12" s="174">
        <f t="shared" si="39"/>
        <v>0</v>
      </c>
      <c r="JB12" s="174">
        <f t="shared" si="39"/>
        <v>0</v>
      </c>
      <c r="JC12" s="174">
        <f t="shared" si="39"/>
        <v>0</v>
      </c>
      <c r="JD12" s="174">
        <f t="shared" si="39"/>
        <v>0</v>
      </c>
      <c r="JE12" s="174">
        <f t="shared" si="39"/>
        <v>0</v>
      </c>
      <c r="JF12" s="174">
        <f t="shared" si="39"/>
        <v>0</v>
      </c>
      <c r="JG12" s="174">
        <f t="shared" si="39"/>
        <v>0</v>
      </c>
      <c r="JH12" s="174">
        <f t="shared" si="40"/>
        <v>0</v>
      </c>
      <c r="JI12" s="174">
        <f t="shared" si="40"/>
        <v>0</v>
      </c>
      <c r="JJ12" s="174">
        <f t="shared" si="40"/>
        <v>0</v>
      </c>
      <c r="JK12" s="174">
        <f t="shared" si="40"/>
        <v>0</v>
      </c>
      <c r="JL12" s="174">
        <f t="shared" si="40"/>
        <v>0</v>
      </c>
      <c r="JM12" s="174">
        <f t="shared" si="40"/>
        <v>0</v>
      </c>
      <c r="JN12" s="174">
        <f t="shared" si="40"/>
        <v>0</v>
      </c>
      <c r="JO12" s="174">
        <f t="shared" si="40"/>
        <v>0</v>
      </c>
      <c r="JP12" s="174">
        <f t="shared" si="40"/>
        <v>0</v>
      </c>
      <c r="JQ12" s="174">
        <f t="shared" si="40"/>
        <v>0</v>
      </c>
      <c r="JR12" s="174">
        <f t="shared" si="41"/>
        <v>0</v>
      </c>
      <c r="JS12" s="174">
        <f t="shared" si="41"/>
        <v>0</v>
      </c>
      <c r="JT12" s="174">
        <f t="shared" si="41"/>
        <v>0</v>
      </c>
      <c r="JU12" s="174">
        <f t="shared" si="41"/>
        <v>0</v>
      </c>
      <c r="JV12" s="174">
        <f t="shared" si="41"/>
        <v>0</v>
      </c>
      <c r="JW12" s="174">
        <f t="shared" si="41"/>
        <v>0</v>
      </c>
      <c r="JX12" s="174">
        <f t="shared" si="41"/>
        <v>0</v>
      </c>
      <c r="JY12" s="174">
        <f t="shared" si="41"/>
        <v>0</v>
      </c>
      <c r="JZ12" s="174">
        <f t="shared" si="41"/>
        <v>0</v>
      </c>
      <c r="KA12" s="174">
        <f t="shared" si="41"/>
        <v>0</v>
      </c>
      <c r="KB12" s="174">
        <f t="shared" si="42"/>
        <v>0</v>
      </c>
      <c r="KC12" s="174">
        <f t="shared" si="42"/>
        <v>0</v>
      </c>
      <c r="KD12" s="174">
        <f t="shared" si="42"/>
        <v>0</v>
      </c>
      <c r="KE12" s="174">
        <f t="shared" si="42"/>
        <v>14.285714285714286</v>
      </c>
      <c r="KF12" s="174">
        <f t="shared" si="42"/>
        <v>14.285714285714286</v>
      </c>
      <c r="KG12" s="174">
        <f t="shared" si="42"/>
        <v>14.285714285714286</v>
      </c>
      <c r="KH12" s="174">
        <f t="shared" si="42"/>
        <v>14.285714285714286</v>
      </c>
      <c r="KI12" s="174">
        <f t="shared" si="42"/>
        <v>14.285714285714286</v>
      </c>
      <c r="KJ12" s="174">
        <f t="shared" si="42"/>
        <v>14.285714285714286</v>
      </c>
      <c r="KK12" s="174">
        <f t="shared" si="42"/>
        <v>14.285714285714286</v>
      </c>
      <c r="KL12" s="174">
        <f t="shared" si="43"/>
        <v>0</v>
      </c>
      <c r="KM12" s="174">
        <f t="shared" si="43"/>
        <v>0</v>
      </c>
      <c r="KN12" s="174">
        <f t="shared" si="43"/>
        <v>0</v>
      </c>
      <c r="KO12" s="174">
        <f t="shared" si="43"/>
        <v>0</v>
      </c>
      <c r="KP12" s="174">
        <f t="shared" si="43"/>
        <v>0</v>
      </c>
      <c r="KQ12" s="174">
        <f t="shared" si="43"/>
        <v>0</v>
      </c>
      <c r="KR12" s="174">
        <f t="shared" si="43"/>
        <v>0</v>
      </c>
      <c r="KS12" s="174">
        <f t="shared" si="43"/>
        <v>0</v>
      </c>
      <c r="KT12" s="174">
        <f t="shared" si="43"/>
        <v>0</v>
      </c>
      <c r="KU12" s="174">
        <f t="shared" si="43"/>
        <v>0</v>
      </c>
      <c r="KV12" s="174">
        <f t="shared" si="44"/>
        <v>0</v>
      </c>
      <c r="KW12" s="174">
        <f t="shared" si="44"/>
        <v>0</v>
      </c>
      <c r="KX12" s="174">
        <f t="shared" si="44"/>
        <v>0</v>
      </c>
      <c r="KY12" s="174">
        <f t="shared" si="44"/>
        <v>0</v>
      </c>
      <c r="KZ12" s="174">
        <f t="shared" si="44"/>
        <v>0</v>
      </c>
      <c r="LA12" s="174">
        <f t="shared" si="44"/>
        <v>0</v>
      </c>
      <c r="LB12" s="174">
        <f t="shared" si="44"/>
        <v>0</v>
      </c>
      <c r="LC12" s="174">
        <f t="shared" si="44"/>
        <v>0</v>
      </c>
      <c r="LD12" s="174">
        <f t="shared" si="44"/>
        <v>0</v>
      </c>
      <c r="LE12" s="174">
        <f t="shared" si="44"/>
        <v>0</v>
      </c>
      <c r="LF12" s="174">
        <f t="shared" si="45"/>
        <v>0</v>
      </c>
      <c r="LG12" s="174">
        <f t="shared" si="45"/>
        <v>0</v>
      </c>
      <c r="LH12" s="174">
        <f t="shared" si="45"/>
        <v>0</v>
      </c>
      <c r="LI12" s="174">
        <f t="shared" si="45"/>
        <v>0</v>
      </c>
      <c r="LJ12" s="174">
        <f t="shared" si="45"/>
        <v>0</v>
      </c>
      <c r="LK12" s="174">
        <f t="shared" si="45"/>
        <v>0</v>
      </c>
      <c r="LL12" s="174">
        <f t="shared" si="45"/>
        <v>0</v>
      </c>
      <c r="LM12" s="174">
        <f t="shared" si="45"/>
        <v>0</v>
      </c>
      <c r="LN12" s="174">
        <f t="shared" si="45"/>
        <v>0</v>
      </c>
      <c r="LO12" s="174">
        <f t="shared" si="45"/>
        <v>0</v>
      </c>
      <c r="LP12" s="174">
        <f t="shared" si="46"/>
        <v>0</v>
      </c>
      <c r="LQ12" s="174">
        <f t="shared" si="46"/>
        <v>0</v>
      </c>
      <c r="LR12" s="174">
        <f t="shared" si="46"/>
        <v>0</v>
      </c>
      <c r="LS12" s="174">
        <f t="shared" si="46"/>
        <v>0</v>
      </c>
      <c r="LT12" s="174">
        <f t="shared" si="46"/>
        <v>0</v>
      </c>
      <c r="LU12" s="174">
        <f t="shared" si="46"/>
        <v>0</v>
      </c>
      <c r="LV12" s="174">
        <f t="shared" si="46"/>
        <v>0</v>
      </c>
      <c r="LW12" s="174">
        <f t="shared" si="46"/>
        <v>0</v>
      </c>
      <c r="LX12" s="174">
        <f t="shared" si="46"/>
        <v>0</v>
      </c>
      <c r="LY12" s="174">
        <f t="shared" si="46"/>
        <v>0</v>
      </c>
      <c r="LZ12" s="174">
        <f t="shared" si="47"/>
        <v>0</v>
      </c>
      <c r="MA12" s="174">
        <f t="shared" si="47"/>
        <v>0</v>
      </c>
      <c r="MB12" s="174">
        <f t="shared" si="47"/>
        <v>0</v>
      </c>
      <c r="MC12" s="174">
        <f t="shared" si="47"/>
        <v>0</v>
      </c>
      <c r="MD12" s="174">
        <f t="shared" si="47"/>
        <v>0</v>
      </c>
      <c r="ME12" s="174">
        <f t="shared" si="47"/>
        <v>0</v>
      </c>
      <c r="MF12" s="174">
        <f t="shared" si="47"/>
        <v>0</v>
      </c>
      <c r="MG12" s="174">
        <f t="shared" si="47"/>
        <v>0</v>
      </c>
      <c r="MH12" s="174">
        <f t="shared" si="47"/>
        <v>0</v>
      </c>
      <c r="MI12" s="174">
        <f t="shared" si="47"/>
        <v>0</v>
      </c>
      <c r="MJ12" s="174">
        <f t="shared" si="48"/>
        <v>0</v>
      </c>
      <c r="MK12" s="174">
        <f t="shared" si="48"/>
        <v>0</v>
      </c>
      <c r="ML12" s="174">
        <f t="shared" si="48"/>
        <v>0</v>
      </c>
      <c r="MM12" s="174">
        <f t="shared" si="48"/>
        <v>0</v>
      </c>
      <c r="MN12" s="174">
        <f t="shared" si="48"/>
        <v>0</v>
      </c>
      <c r="MO12" s="174">
        <f t="shared" si="48"/>
        <v>0</v>
      </c>
      <c r="MP12" s="174">
        <f t="shared" si="48"/>
        <v>0</v>
      </c>
      <c r="MQ12" s="174">
        <f t="shared" si="48"/>
        <v>0</v>
      </c>
      <c r="MR12" s="174">
        <f t="shared" si="48"/>
        <v>0</v>
      </c>
      <c r="MS12" s="174">
        <f t="shared" si="48"/>
        <v>0</v>
      </c>
      <c r="MT12" s="174">
        <f t="shared" si="49"/>
        <v>0</v>
      </c>
      <c r="MU12" s="174">
        <f t="shared" si="49"/>
        <v>0</v>
      </c>
      <c r="MV12" s="174">
        <f t="shared" si="49"/>
        <v>0</v>
      </c>
      <c r="MW12" s="174">
        <f t="shared" si="49"/>
        <v>0</v>
      </c>
      <c r="MX12" s="174">
        <f t="shared" si="49"/>
        <v>0</v>
      </c>
      <c r="MY12" s="174">
        <f t="shared" si="49"/>
        <v>0</v>
      </c>
      <c r="MZ12" s="174">
        <f t="shared" si="49"/>
        <v>0</v>
      </c>
      <c r="NA12" s="174">
        <f t="shared" si="49"/>
        <v>0</v>
      </c>
      <c r="NB12" s="174">
        <f t="shared" si="49"/>
        <v>0</v>
      </c>
      <c r="NC12" s="174">
        <f t="shared" si="49"/>
        <v>0</v>
      </c>
      <c r="ND12" s="174">
        <f t="shared" si="50"/>
        <v>0</v>
      </c>
      <c r="NE12" s="174">
        <f t="shared" si="50"/>
        <v>0</v>
      </c>
      <c r="NF12" s="174">
        <f t="shared" si="50"/>
        <v>0</v>
      </c>
      <c r="NG12" s="174">
        <f t="shared" si="50"/>
        <v>0</v>
      </c>
      <c r="NH12" s="174">
        <f t="shared" si="50"/>
        <v>0</v>
      </c>
      <c r="NI12" s="174">
        <f t="shared" si="50"/>
        <v>0</v>
      </c>
      <c r="NJ12" s="174">
        <f t="shared" si="50"/>
        <v>0</v>
      </c>
      <c r="NK12" s="133">
        <f t="shared" si="51"/>
        <v>100.00000000000001</v>
      </c>
      <c r="NL12" s="134">
        <f t="shared" si="52"/>
        <v>0</v>
      </c>
      <c r="NO12" s="130">
        <f t="shared" si="59"/>
        <v>0</v>
      </c>
      <c r="NP12" s="130">
        <f t="shared" si="60"/>
        <v>0</v>
      </c>
      <c r="NQ12" s="130">
        <f t="shared" si="61"/>
        <v>0</v>
      </c>
      <c r="NR12" s="130">
        <f t="shared" si="62"/>
        <v>0</v>
      </c>
      <c r="NS12" s="130">
        <f t="shared" si="63"/>
        <v>0</v>
      </c>
      <c r="NT12" s="130">
        <f t="shared" si="64"/>
        <v>0</v>
      </c>
      <c r="NU12" s="130">
        <f t="shared" si="65"/>
        <v>0</v>
      </c>
      <c r="NV12" s="130">
        <f t="shared" si="66"/>
        <v>0</v>
      </c>
      <c r="NW12" s="130">
        <f t="shared" si="67"/>
        <v>0</v>
      </c>
      <c r="NX12" s="130">
        <f t="shared" si="68"/>
        <v>0</v>
      </c>
      <c r="NY12" s="130">
        <f t="shared" si="69"/>
        <v>100.00000000000001</v>
      </c>
      <c r="NZ12" s="130">
        <f t="shared" si="70"/>
        <v>0</v>
      </c>
      <c r="OA12" s="130">
        <f t="shared" si="53"/>
        <v>100.00000000000001</v>
      </c>
      <c r="OB12" s="134">
        <f t="shared" si="54"/>
        <v>0</v>
      </c>
      <c r="OC12" s="130">
        <f t="shared" si="55"/>
        <v>0</v>
      </c>
      <c r="OD12" s="130">
        <f t="shared" si="56"/>
        <v>100.00000000000001</v>
      </c>
      <c r="OE12" s="130">
        <f t="shared" si="57"/>
        <v>100.00000000000001</v>
      </c>
      <c r="OF12" s="130">
        <f t="shared" si="58"/>
        <v>0</v>
      </c>
      <c r="OH12" s="130">
        <v>52</v>
      </c>
      <c r="OI12" s="130" cm="1">
        <f t="array" ref="OI12">SUMIF(H9:NC9,OH12:PD,H12:NC39)</f>
        <v>0</v>
      </c>
    </row>
    <row r="13" spans="1:399" ht="16.8" x14ac:dyDescent="0.4">
      <c r="A13" t="s">
        <v>90</v>
      </c>
      <c r="B13" t="s">
        <v>112</v>
      </c>
      <c r="C13" t="s">
        <v>97</v>
      </c>
      <c r="D13">
        <v>2</v>
      </c>
      <c r="E13">
        <v>100</v>
      </c>
      <c r="F13" s="135">
        <f t="shared" si="12"/>
        <v>45394</v>
      </c>
      <c r="G13" s="135">
        <f t="shared" si="13"/>
        <v>45395</v>
      </c>
      <c r="H13" s="174">
        <f t="shared" si="14"/>
        <v>0</v>
      </c>
      <c r="I13" s="174">
        <f t="shared" si="14"/>
        <v>0</v>
      </c>
      <c r="J13" s="174">
        <f t="shared" si="14"/>
        <v>0</v>
      </c>
      <c r="K13" s="174">
        <f t="shared" si="14"/>
        <v>0</v>
      </c>
      <c r="L13" s="174">
        <f t="shared" si="14"/>
        <v>0</v>
      </c>
      <c r="M13" s="174">
        <f t="shared" si="14"/>
        <v>0</v>
      </c>
      <c r="N13" s="174">
        <f t="shared" si="14"/>
        <v>0</v>
      </c>
      <c r="O13" s="174">
        <f t="shared" si="14"/>
        <v>0</v>
      </c>
      <c r="P13" s="174">
        <f t="shared" si="14"/>
        <v>0</v>
      </c>
      <c r="Q13" s="174">
        <f t="shared" si="14"/>
        <v>0</v>
      </c>
      <c r="R13" s="174">
        <f t="shared" si="15"/>
        <v>0</v>
      </c>
      <c r="S13" s="174">
        <f t="shared" si="15"/>
        <v>0</v>
      </c>
      <c r="T13" s="174">
        <f t="shared" si="15"/>
        <v>0</v>
      </c>
      <c r="U13" s="174">
        <f t="shared" si="15"/>
        <v>0</v>
      </c>
      <c r="V13" s="174">
        <f t="shared" si="15"/>
        <v>0</v>
      </c>
      <c r="W13" s="174">
        <f t="shared" si="15"/>
        <v>0</v>
      </c>
      <c r="X13" s="174">
        <f t="shared" si="15"/>
        <v>0</v>
      </c>
      <c r="Y13" s="174">
        <f t="shared" si="15"/>
        <v>0</v>
      </c>
      <c r="Z13" s="174">
        <f t="shared" si="15"/>
        <v>0</v>
      </c>
      <c r="AA13" s="174">
        <f t="shared" si="15"/>
        <v>0</v>
      </c>
      <c r="AB13" s="174">
        <f t="shared" si="16"/>
        <v>0</v>
      </c>
      <c r="AC13" s="174">
        <f t="shared" si="16"/>
        <v>0</v>
      </c>
      <c r="AD13" s="174">
        <f t="shared" si="16"/>
        <v>0</v>
      </c>
      <c r="AE13" s="174">
        <f t="shared" si="16"/>
        <v>0</v>
      </c>
      <c r="AF13" s="174">
        <f t="shared" si="16"/>
        <v>0</v>
      </c>
      <c r="AG13" s="174">
        <f t="shared" si="16"/>
        <v>0</v>
      </c>
      <c r="AH13" s="174">
        <f t="shared" si="16"/>
        <v>0</v>
      </c>
      <c r="AI13" s="174">
        <f t="shared" si="16"/>
        <v>0</v>
      </c>
      <c r="AJ13" s="174">
        <f t="shared" si="16"/>
        <v>0</v>
      </c>
      <c r="AK13" s="174">
        <f t="shared" si="16"/>
        <v>0</v>
      </c>
      <c r="AL13" s="174">
        <f t="shared" si="17"/>
        <v>0</v>
      </c>
      <c r="AM13" s="174">
        <f t="shared" si="17"/>
        <v>0</v>
      </c>
      <c r="AN13" s="174">
        <f t="shared" si="17"/>
        <v>0</v>
      </c>
      <c r="AO13" s="174">
        <f t="shared" si="17"/>
        <v>0</v>
      </c>
      <c r="AP13" s="174">
        <f t="shared" si="17"/>
        <v>0</v>
      </c>
      <c r="AQ13" s="174">
        <f t="shared" si="17"/>
        <v>0</v>
      </c>
      <c r="AR13" s="174">
        <f t="shared" si="17"/>
        <v>0</v>
      </c>
      <c r="AS13" s="174">
        <f t="shared" si="17"/>
        <v>0</v>
      </c>
      <c r="AT13" s="174">
        <f t="shared" si="17"/>
        <v>0</v>
      </c>
      <c r="AU13" s="174">
        <f t="shared" si="17"/>
        <v>0</v>
      </c>
      <c r="AV13" s="174">
        <f t="shared" si="18"/>
        <v>0</v>
      </c>
      <c r="AW13" s="174">
        <f t="shared" si="18"/>
        <v>0</v>
      </c>
      <c r="AX13" s="174">
        <f t="shared" si="18"/>
        <v>0</v>
      </c>
      <c r="AY13" s="174">
        <f t="shared" si="18"/>
        <v>0</v>
      </c>
      <c r="AZ13" s="174">
        <f t="shared" si="18"/>
        <v>0</v>
      </c>
      <c r="BA13" s="174">
        <f t="shared" si="18"/>
        <v>0</v>
      </c>
      <c r="BB13" s="174">
        <f t="shared" si="18"/>
        <v>0</v>
      </c>
      <c r="BC13" s="174">
        <f t="shared" si="18"/>
        <v>0</v>
      </c>
      <c r="BD13" s="174">
        <f t="shared" si="18"/>
        <v>0</v>
      </c>
      <c r="BE13" s="174">
        <f t="shared" si="18"/>
        <v>0</v>
      </c>
      <c r="BF13" s="174">
        <f t="shared" si="19"/>
        <v>0</v>
      </c>
      <c r="BG13" s="174">
        <f t="shared" si="19"/>
        <v>0</v>
      </c>
      <c r="BH13" s="174">
        <f t="shared" si="19"/>
        <v>0</v>
      </c>
      <c r="BI13" s="174">
        <f t="shared" si="19"/>
        <v>0</v>
      </c>
      <c r="BJ13" s="174">
        <f t="shared" si="19"/>
        <v>0</v>
      </c>
      <c r="BK13" s="174">
        <f t="shared" si="19"/>
        <v>0</v>
      </c>
      <c r="BL13" s="174">
        <f t="shared" si="19"/>
        <v>0</v>
      </c>
      <c r="BM13" s="174">
        <f t="shared" si="19"/>
        <v>0</v>
      </c>
      <c r="BN13" s="174">
        <f t="shared" si="19"/>
        <v>0</v>
      </c>
      <c r="BO13" s="174">
        <f t="shared" si="19"/>
        <v>0</v>
      </c>
      <c r="BP13" s="174">
        <f t="shared" si="20"/>
        <v>0</v>
      </c>
      <c r="BQ13" s="174">
        <f t="shared" si="20"/>
        <v>0</v>
      </c>
      <c r="BR13" s="174">
        <f t="shared" si="20"/>
        <v>0</v>
      </c>
      <c r="BS13" s="174">
        <f t="shared" si="20"/>
        <v>0</v>
      </c>
      <c r="BT13" s="174">
        <f t="shared" si="20"/>
        <v>0</v>
      </c>
      <c r="BU13" s="174">
        <f t="shared" si="20"/>
        <v>0</v>
      </c>
      <c r="BV13" s="174">
        <f t="shared" si="20"/>
        <v>0</v>
      </c>
      <c r="BW13" s="174">
        <f t="shared" si="20"/>
        <v>0</v>
      </c>
      <c r="BX13" s="174">
        <f t="shared" si="20"/>
        <v>0</v>
      </c>
      <c r="BY13" s="174">
        <f t="shared" si="20"/>
        <v>0</v>
      </c>
      <c r="BZ13" s="174">
        <f t="shared" si="21"/>
        <v>0</v>
      </c>
      <c r="CA13" s="174">
        <f t="shared" si="21"/>
        <v>0</v>
      </c>
      <c r="CB13" s="174">
        <f t="shared" si="21"/>
        <v>0</v>
      </c>
      <c r="CC13" s="174">
        <f t="shared" si="21"/>
        <v>0</v>
      </c>
      <c r="CD13" s="174">
        <f t="shared" si="21"/>
        <v>0</v>
      </c>
      <c r="CE13" s="174">
        <f t="shared" si="21"/>
        <v>0</v>
      </c>
      <c r="CF13" s="174">
        <f t="shared" si="21"/>
        <v>0</v>
      </c>
      <c r="CG13" s="174">
        <f t="shared" si="21"/>
        <v>0</v>
      </c>
      <c r="CH13" s="174">
        <f t="shared" si="21"/>
        <v>0</v>
      </c>
      <c r="CI13" s="174">
        <f t="shared" si="21"/>
        <v>0</v>
      </c>
      <c r="CJ13" s="174">
        <f t="shared" si="22"/>
        <v>0</v>
      </c>
      <c r="CK13" s="174">
        <f t="shared" si="22"/>
        <v>0</v>
      </c>
      <c r="CL13" s="174">
        <f t="shared" si="22"/>
        <v>0</v>
      </c>
      <c r="CM13" s="174">
        <f t="shared" si="22"/>
        <v>0</v>
      </c>
      <c r="CN13" s="174">
        <f t="shared" si="22"/>
        <v>0</v>
      </c>
      <c r="CO13" s="174">
        <f t="shared" si="22"/>
        <v>0</v>
      </c>
      <c r="CP13" s="174">
        <f t="shared" si="22"/>
        <v>0</v>
      </c>
      <c r="CQ13" s="174">
        <f t="shared" si="22"/>
        <v>0</v>
      </c>
      <c r="CR13" s="174">
        <f t="shared" si="22"/>
        <v>0</v>
      </c>
      <c r="CS13" s="174">
        <f t="shared" si="22"/>
        <v>0</v>
      </c>
      <c r="CT13" s="174">
        <f t="shared" si="23"/>
        <v>0</v>
      </c>
      <c r="CU13" s="174">
        <f t="shared" si="23"/>
        <v>0</v>
      </c>
      <c r="CV13" s="174">
        <f t="shared" si="23"/>
        <v>0</v>
      </c>
      <c r="CW13" s="174">
        <f t="shared" si="23"/>
        <v>0</v>
      </c>
      <c r="CX13" s="174">
        <f t="shared" si="23"/>
        <v>0</v>
      </c>
      <c r="CY13" s="174">
        <f t="shared" si="23"/>
        <v>0</v>
      </c>
      <c r="CZ13" s="174">
        <f t="shared" si="23"/>
        <v>0</v>
      </c>
      <c r="DA13" s="174">
        <f t="shared" si="23"/>
        <v>0</v>
      </c>
      <c r="DB13" s="174">
        <f t="shared" si="23"/>
        <v>0</v>
      </c>
      <c r="DC13" s="174">
        <f t="shared" si="23"/>
        <v>0</v>
      </c>
      <c r="DD13" s="174">
        <f t="shared" si="24"/>
        <v>0</v>
      </c>
      <c r="DE13" s="174">
        <f t="shared" si="24"/>
        <v>0</v>
      </c>
      <c r="DF13" s="174">
        <f t="shared" si="24"/>
        <v>0</v>
      </c>
      <c r="DG13" s="174">
        <f t="shared" si="24"/>
        <v>0</v>
      </c>
      <c r="DH13" s="174">
        <f t="shared" si="24"/>
        <v>0</v>
      </c>
      <c r="DI13" s="174">
        <f t="shared" si="24"/>
        <v>0</v>
      </c>
      <c r="DJ13" s="174">
        <f t="shared" si="24"/>
        <v>0</v>
      </c>
      <c r="DK13" s="174">
        <f t="shared" si="24"/>
        <v>0</v>
      </c>
      <c r="DL13" s="174">
        <f t="shared" si="24"/>
        <v>0</v>
      </c>
      <c r="DM13" s="174">
        <f t="shared" si="24"/>
        <v>0</v>
      </c>
      <c r="DN13" s="174">
        <f t="shared" si="25"/>
        <v>0</v>
      </c>
      <c r="DO13" s="174">
        <f t="shared" si="25"/>
        <v>0</v>
      </c>
      <c r="DP13" s="174">
        <f t="shared" si="25"/>
        <v>0</v>
      </c>
      <c r="DQ13" s="174">
        <f t="shared" si="25"/>
        <v>0</v>
      </c>
      <c r="DR13" s="174">
        <f t="shared" si="25"/>
        <v>0</v>
      </c>
      <c r="DS13" s="174">
        <f t="shared" si="25"/>
        <v>0</v>
      </c>
      <c r="DT13" s="174">
        <f t="shared" si="25"/>
        <v>0</v>
      </c>
      <c r="DU13" s="174">
        <f t="shared" si="25"/>
        <v>0</v>
      </c>
      <c r="DV13" s="174">
        <f t="shared" si="25"/>
        <v>0</v>
      </c>
      <c r="DW13" s="174">
        <f t="shared" si="25"/>
        <v>0</v>
      </c>
      <c r="DX13" s="174">
        <f t="shared" si="26"/>
        <v>0</v>
      </c>
      <c r="DY13" s="174">
        <f t="shared" si="26"/>
        <v>0</v>
      </c>
      <c r="DZ13" s="174">
        <f t="shared" si="26"/>
        <v>0</v>
      </c>
      <c r="EA13" s="174">
        <f t="shared" si="26"/>
        <v>0</v>
      </c>
      <c r="EB13" s="174">
        <f t="shared" si="26"/>
        <v>0</v>
      </c>
      <c r="EC13" s="174">
        <f t="shared" si="26"/>
        <v>0</v>
      </c>
      <c r="ED13" s="174">
        <f t="shared" si="26"/>
        <v>0</v>
      </c>
      <c r="EE13" s="174">
        <f t="shared" si="26"/>
        <v>0</v>
      </c>
      <c r="EF13" s="174">
        <f t="shared" si="26"/>
        <v>0</v>
      </c>
      <c r="EG13" s="174">
        <f t="shared" si="26"/>
        <v>0</v>
      </c>
      <c r="EH13" s="174">
        <f t="shared" si="27"/>
        <v>0</v>
      </c>
      <c r="EI13" s="174">
        <f t="shared" si="27"/>
        <v>0</v>
      </c>
      <c r="EJ13" s="174">
        <f t="shared" si="27"/>
        <v>0</v>
      </c>
      <c r="EK13" s="174">
        <f t="shared" si="27"/>
        <v>0</v>
      </c>
      <c r="EL13" s="174">
        <f t="shared" si="27"/>
        <v>0</v>
      </c>
      <c r="EM13" s="174">
        <f t="shared" si="27"/>
        <v>0</v>
      </c>
      <c r="EN13" s="174">
        <f t="shared" si="27"/>
        <v>0</v>
      </c>
      <c r="EO13" s="174">
        <f t="shared" si="27"/>
        <v>0</v>
      </c>
      <c r="EP13" s="174">
        <f t="shared" si="27"/>
        <v>0</v>
      </c>
      <c r="EQ13" s="174">
        <f t="shared" si="27"/>
        <v>0</v>
      </c>
      <c r="ER13" s="174">
        <f t="shared" si="28"/>
        <v>0</v>
      </c>
      <c r="ES13" s="174">
        <f t="shared" si="28"/>
        <v>0</v>
      </c>
      <c r="ET13" s="174">
        <f t="shared" si="28"/>
        <v>0</v>
      </c>
      <c r="EU13" s="174">
        <f t="shared" si="28"/>
        <v>0</v>
      </c>
      <c r="EV13" s="174">
        <f t="shared" si="28"/>
        <v>0</v>
      </c>
      <c r="EW13" s="174">
        <f t="shared" si="28"/>
        <v>0</v>
      </c>
      <c r="EX13" s="174">
        <f t="shared" si="28"/>
        <v>0</v>
      </c>
      <c r="EY13" s="174">
        <f t="shared" si="28"/>
        <v>0</v>
      </c>
      <c r="EZ13" s="174">
        <f t="shared" si="28"/>
        <v>0</v>
      </c>
      <c r="FA13" s="174">
        <f t="shared" si="28"/>
        <v>0</v>
      </c>
      <c r="FB13" s="174">
        <f t="shared" si="29"/>
        <v>0</v>
      </c>
      <c r="FC13" s="174">
        <f t="shared" si="29"/>
        <v>0</v>
      </c>
      <c r="FD13" s="174">
        <f t="shared" si="29"/>
        <v>0</v>
      </c>
      <c r="FE13" s="174">
        <f t="shared" si="29"/>
        <v>0</v>
      </c>
      <c r="FF13" s="174">
        <f t="shared" si="29"/>
        <v>0</v>
      </c>
      <c r="FG13" s="174">
        <f t="shared" si="29"/>
        <v>0</v>
      </c>
      <c r="FH13" s="174">
        <f t="shared" si="29"/>
        <v>0</v>
      </c>
      <c r="FI13" s="174">
        <f t="shared" si="29"/>
        <v>0</v>
      </c>
      <c r="FJ13" s="174">
        <f t="shared" si="29"/>
        <v>0</v>
      </c>
      <c r="FK13" s="174">
        <f t="shared" si="29"/>
        <v>0</v>
      </c>
      <c r="FL13" s="174">
        <f t="shared" si="30"/>
        <v>0</v>
      </c>
      <c r="FM13" s="174">
        <f t="shared" si="30"/>
        <v>0</v>
      </c>
      <c r="FN13" s="174">
        <f t="shared" si="30"/>
        <v>0</v>
      </c>
      <c r="FO13" s="174">
        <f t="shared" si="30"/>
        <v>50</v>
      </c>
      <c r="FP13" s="174">
        <f t="shared" si="30"/>
        <v>50</v>
      </c>
      <c r="FQ13" s="174">
        <f t="shared" si="30"/>
        <v>0</v>
      </c>
      <c r="FR13" s="174">
        <f t="shared" si="30"/>
        <v>0</v>
      </c>
      <c r="FS13" s="174">
        <f t="shared" si="30"/>
        <v>0</v>
      </c>
      <c r="FT13" s="174">
        <f t="shared" si="30"/>
        <v>0</v>
      </c>
      <c r="FU13" s="174">
        <f t="shared" si="30"/>
        <v>0</v>
      </c>
      <c r="FV13" s="174">
        <f t="shared" si="31"/>
        <v>0</v>
      </c>
      <c r="FW13" s="174">
        <f t="shared" si="31"/>
        <v>0</v>
      </c>
      <c r="FX13" s="174">
        <f t="shared" si="31"/>
        <v>0</v>
      </c>
      <c r="FY13" s="174">
        <f t="shared" si="31"/>
        <v>0</v>
      </c>
      <c r="FZ13" s="174">
        <f t="shared" si="31"/>
        <v>0</v>
      </c>
      <c r="GA13" s="174">
        <f t="shared" si="31"/>
        <v>0</v>
      </c>
      <c r="GB13" s="174">
        <f t="shared" si="31"/>
        <v>0</v>
      </c>
      <c r="GC13" s="174">
        <f t="shared" si="31"/>
        <v>0</v>
      </c>
      <c r="GD13" s="174">
        <f t="shared" si="31"/>
        <v>0</v>
      </c>
      <c r="GE13" s="174">
        <f t="shared" si="31"/>
        <v>0</v>
      </c>
      <c r="GF13" s="174">
        <f t="shared" si="32"/>
        <v>0</v>
      </c>
      <c r="GG13" s="174">
        <f t="shared" si="32"/>
        <v>0</v>
      </c>
      <c r="GH13" s="174">
        <f t="shared" si="32"/>
        <v>0</v>
      </c>
      <c r="GI13" s="174">
        <f t="shared" si="32"/>
        <v>0</v>
      </c>
      <c r="GJ13" s="174">
        <f t="shared" si="32"/>
        <v>0</v>
      </c>
      <c r="GK13" s="174">
        <f t="shared" si="32"/>
        <v>0</v>
      </c>
      <c r="GL13" s="174">
        <f t="shared" si="32"/>
        <v>0</v>
      </c>
      <c r="GM13" s="174">
        <f t="shared" si="32"/>
        <v>0</v>
      </c>
      <c r="GN13" s="174">
        <f t="shared" si="32"/>
        <v>0</v>
      </c>
      <c r="GO13" s="174">
        <f t="shared" si="32"/>
        <v>0</v>
      </c>
      <c r="GP13" s="174">
        <f t="shared" si="33"/>
        <v>0</v>
      </c>
      <c r="GQ13" s="174">
        <f t="shared" si="33"/>
        <v>0</v>
      </c>
      <c r="GR13" s="174">
        <f t="shared" si="33"/>
        <v>0</v>
      </c>
      <c r="GS13" s="174">
        <f t="shared" si="33"/>
        <v>0</v>
      </c>
      <c r="GT13" s="174">
        <f t="shared" si="33"/>
        <v>0</v>
      </c>
      <c r="GU13" s="174">
        <f t="shared" si="33"/>
        <v>0</v>
      </c>
      <c r="GV13" s="174">
        <f t="shared" si="33"/>
        <v>0</v>
      </c>
      <c r="GW13" s="174">
        <f t="shared" si="33"/>
        <v>0</v>
      </c>
      <c r="GX13" s="174">
        <f t="shared" si="33"/>
        <v>0</v>
      </c>
      <c r="GY13" s="174">
        <f t="shared" si="33"/>
        <v>0</v>
      </c>
      <c r="GZ13" s="174">
        <f t="shared" si="34"/>
        <v>0</v>
      </c>
      <c r="HA13" s="174">
        <f t="shared" si="34"/>
        <v>0</v>
      </c>
      <c r="HB13" s="174">
        <f t="shared" si="34"/>
        <v>0</v>
      </c>
      <c r="HC13" s="174">
        <f t="shared" si="34"/>
        <v>0</v>
      </c>
      <c r="HD13" s="174">
        <f t="shared" si="34"/>
        <v>0</v>
      </c>
      <c r="HE13" s="174">
        <f t="shared" si="34"/>
        <v>0</v>
      </c>
      <c r="HF13" s="174">
        <f t="shared" si="34"/>
        <v>0</v>
      </c>
      <c r="HG13" s="174">
        <f t="shared" si="34"/>
        <v>0</v>
      </c>
      <c r="HH13" s="174">
        <f t="shared" si="34"/>
        <v>0</v>
      </c>
      <c r="HI13" s="174">
        <f t="shared" si="34"/>
        <v>0</v>
      </c>
      <c r="HJ13" s="174">
        <f t="shared" si="35"/>
        <v>0</v>
      </c>
      <c r="HK13" s="174">
        <f t="shared" si="35"/>
        <v>0</v>
      </c>
      <c r="HL13" s="174">
        <f t="shared" si="35"/>
        <v>0</v>
      </c>
      <c r="HM13" s="174">
        <f t="shared" si="35"/>
        <v>0</v>
      </c>
      <c r="HN13" s="174">
        <f t="shared" si="35"/>
        <v>0</v>
      </c>
      <c r="HO13" s="174">
        <f t="shared" si="35"/>
        <v>0</v>
      </c>
      <c r="HP13" s="174">
        <f t="shared" si="35"/>
        <v>0</v>
      </c>
      <c r="HQ13" s="174">
        <f t="shared" si="35"/>
        <v>0</v>
      </c>
      <c r="HR13" s="174">
        <f t="shared" si="35"/>
        <v>0</v>
      </c>
      <c r="HS13" s="174">
        <f t="shared" si="35"/>
        <v>0</v>
      </c>
      <c r="HT13" s="174">
        <f t="shared" si="36"/>
        <v>0</v>
      </c>
      <c r="HU13" s="174">
        <f t="shared" si="36"/>
        <v>0</v>
      </c>
      <c r="HV13" s="174">
        <f t="shared" si="36"/>
        <v>0</v>
      </c>
      <c r="HW13" s="174">
        <f t="shared" si="36"/>
        <v>0</v>
      </c>
      <c r="HX13" s="174">
        <f t="shared" si="36"/>
        <v>0</v>
      </c>
      <c r="HY13" s="174">
        <f t="shared" si="36"/>
        <v>0</v>
      </c>
      <c r="HZ13" s="174">
        <f t="shared" si="36"/>
        <v>0</v>
      </c>
      <c r="IA13" s="174">
        <f t="shared" si="36"/>
        <v>0</v>
      </c>
      <c r="IB13" s="174">
        <f t="shared" si="36"/>
        <v>0</v>
      </c>
      <c r="IC13" s="174">
        <f t="shared" si="36"/>
        <v>0</v>
      </c>
      <c r="ID13" s="174">
        <f t="shared" si="37"/>
        <v>0</v>
      </c>
      <c r="IE13" s="174">
        <f t="shared" si="37"/>
        <v>0</v>
      </c>
      <c r="IF13" s="174">
        <f t="shared" si="37"/>
        <v>0</v>
      </c>
      <c r="IG13" s="174">
        <f t="shared" si="37"/>
        <v>0</v>
      </c>
      <c r="IH13" s="174">
        <f t="shared" si="37"/>
        <v>0</v>
      </c>
      <c r="II13" s="174">
        <f t="shared" si="37"/>
        <v>0</v>
      </c>
      <c r="IJ13" s="174">
        <f t="shared" si="37"/>
        <v>0</v>
      </c>
      <c r="IK13" s="174">
        <f t="shared" si="37"/>
        <v>0</v>
      </c>
      <c r="IL13" s="174">
        <f t="shared" si="37"/>
        <v>0</v>
      </c>
      <c r="IM13" s="174">
        <f t="shared" si="37"/>
        <v>0</v>
      </c>
      <c r="IN13" s="174">
        <f t="shared" si="38"/>
        <v>0</v>
      </c>
      <c r="IO13" s="174">
        <f t="shared" si="38"/>
        <v>0</v>
      </c>
      <c r="IP13" s="174">
        <f t="shared" si="38"/>
        <v>0</v>
      </c>
      <c r="IQ13" s="174">
        <f t="shared" si="38"/>
        <v>0</v>
      </c>
      <c r="IR13" s="174">
        <f t="shared" si="38"/>
        <v>0</v>
      </c>
      <c r="IS13" s="174">
        <f t="shared" si="38"/>
        <v>0</v>
      </c>
      <c r="IT13" s="174">
        <f t="shared" si="38"/>
        <v>0</v>
      </c>
      <c r="IU13" s="174">
        <f t="shared" si="38"/>
        <v>0</v>
      </c>
      <c r="IV13" s="174">
        <f t="shared" si="38"/>
        <v>0</v>
      </c>
      <c r="IW13" s="174">
        <f t="shared" si="38"/>
        <v>0</v>
      </c>
      <c r="IX13" s="174">
        <f t="shared" si="39"/>
        <v>0</v>
      </c>
      <c r="IY13" s="174">
        <f t="shared" si="39"/>
        <v>0</v>
      </c>
      <c r="IZ13" s="174">
        <f t="shared" si="39"/>
        <v>0</v>
      </c>
      <c r="JA13" s="174">
        <f t="shared" si="39"/>
        <v>0</v>
      </c>
      <c r="JB13" s="174">
        <f t="shared" si="39"/>
        <v>0</v>
      </c>
      <c r="JC13" s="174">
        <f t="shared" si="39"/>
        <v>0</v>
      </c>
      <c r="JD13" s="174">
        <f t="shared" si="39"/>
        <v>0</v>
      </c>
      <c r="JE13" s="174">
        <f t="shared" si="39"/>
        <v>0</v>
      </c>
      <c r="JF13" s="174">
        <f t="shared" si="39"/>
        <v>0</v>
      </c>
      <c r="JG13" s="174">
        <f t="shared" si="39"/>
        <v>0</v>
      </c>
      <c r="JH13" s="174">
        <f t="shared" si="40"/>
        <v>0</v>
      </c>
      <c r="JI13" s="174">
        <f t="shared" si="40"/>
        <v>0</v>
      </c>
      <c r="JJ13" s="174">
        <f t="shared" si="40"/>
        <v>0</v>
      </c>
      <c r="JK13" s="174">
        <f t="shared" si="40"/>
        <v>0</v>
      </c>
      <c r="JL13" s="174">
        <f t="shared" si="40"/>
        <v>0</v>
      </c>
      <c r="JM13" s="174">
        <f t="shared" si="40"/>
        <v>0</v>
      </c>
      <c r="JN13" s="174">
        <f t="shared" si="40"/>
        <v>0</v>
      </c>
      <c r="JO13" s="174">
        <f t="shared" si="40"/>
        <v>0</v>
      </c>
      <c r="JP13" s="174">
        <f t="shared" si="40"/>
        <v>0</v>
      </c>
      <c r="JQ13" s="174">
        <f t="shared" si="40"/>
        <v>0</v>
      </c>
      <c r="JR13" s="174">
        <f t="shared" si="41"/>
        <v>0</v>
      </c>
      <c r="JS13" s="174">
        <f t="shared" si="41"/>
        <v>0</v>
      </c>
      <c r="JT13" s="174">
        <f t="shared" si="41"/>
        <v>0</v>
      </c>
      <c r="JU13" s="174">
        <f t="shared" si="41"/>
        <v>0</v>
      </c>
      <c r="JV13" s="174">
        <f t="shared" si="41"/>
        <v>0</v>
      </c>
      <c r="JW13" s="174">
        <f t="shared" si="41"/>
        <v>0</v>
      </c>
      <c r="JX13" s="174">
        <f t="shared" si="41"/>
        <v>0</v>
      </c>
      <c r="JY13" s="174">
        <f t="shared" si="41"/>
        <v>0</v>
      </c>
      <c r="JZ13" s="174">
        <f t="shared" si="41"/>
        <v>0</v>
      </c>
      <c r="KA13" s="174">
        <f t="shared" si="41"/>
        <v>0</v>
      </c>
      <c r="KB13" s="174">
        <f t="shared" si="42"/>
        <v>0</v>
      </c>
      <c r="KC13" s="174">
        <f t="shared" si="42"/>
        <v>0</v>
      </c>
      <c r="KD13" s="174">
        <f t="shared" si="42"/>
        <v>0</v>
      </c>
      <c r="KE13" s="174">
        <f t="shared" si="42"/>
        <v>0</v>
      </c>
      <c r="KF13" s="174">
        <f t="shared" si="42"/>
        <v>0</v>
      </c>
      <c r="KG13" s="174">
        <f t="shared" si="42"/>
        <v>0</v>
      </c>
      <c r="KH13" s="174">
        <f t="shared" si="42"/>
        <v>0</v>
      </c>
      <c r="KI13" s="174">
        <f t="shared" si="42"/>
        <v>0</v>
      </c>
      <c r="KJ13" s="174">
        <f t="shared" si="42"/>
        <v>0</v>
      </c>
      <c r="KK13" s="174">
        <f t="shared" si="42"/>
        <v>0</v>
      </c>
      <c r="KL13" s="174">
        <f t="shared" si="43"/>
        <v>0</v>
      </c>
      <c r="KM13" s="174">
        <f t="shared" si="43"/>
        <v>0</v>
      </c>
      <c r="KN13" s="174">
        <f t="shared" si="43"/>
        <v>0</v>
      </c>
      <c r="KO13" s="174">
        <f t="shared" si="43"/>
        <v>0</v>
      </c>
      <c r="KP13" s="174">
        <f t="shared" si="43"/>
        <v>0</v>
      </c>
      <c r="KQ13" s="174">
        <f t="shared" si="43"/>
        <v>0</v>
      </c>
      <c r="KR13" s="174">
        <f t="shared" si="43"/>
        <v>0</v>
      </c>
      <c r="KS13" s="174">
        <f t="shared" si="43"/>
        <v>0</v>
      </c>
      <c r="KT13" s="174">
        <f t="shared" si="43"/>
        <v>0</v>
      </c>
      <c r="KU13" s="174">
        <f t="shared" si="43"/>
        <v>0</v>
      </c>
      <c r="KV13" s="174">
        <f t="shared" si="44"/>
        <v>0</v>
      </c>
      <c r="KW13" s="174">
        <f t="shared" si="44"/>
        <v>0</v>
      </c>
      <c r="KX13" s="174">
        <f t="shared" si="44"/>
        <v>0</v>
      </c>
      <c r="KY13" s="174">
        <f t="shared" si="44"/>
        <v>0</v>
      </c>
      <c r="KZ13" s="174">
        <f t="shared" si="44"/>
        <v>0</v>
      </c>
      <c r="LA13" s="174">
        <f t="shared" si="44"/>
        <v>0</v>
      </c>
      <c r="LB13" s="174">
        <f t="shared" si="44"/>
        <v>0</v>
      </c>
      <c r="LC13" s="174">
        <f t="shared" si="44"/>
        <v>0</v>
      </c>
      <c r="LD13" s="174">
        <f t="shared" si="44"/>
        <v>0</v>
      </c>
      <c r="LE13" s="174">
        <f t="shared" si="44"/>
        <v>0</v>
      </c>
      <c r="LF13" s="174">
        <f t="shared" si="45"/>
        <v>0</v>
      </c>
      <c r="LG13" s="174">
        <f t="shared" si="45"/>
        <v>0</v>
      </c>
      <c r="LH13" s="174">
        <f t="shared" si="45"/>
        <v>0</v>
      </c>
      <c r="LI13" s="174">
        <f t="shared" si="45"/>
        <v>0</v>
      </c>
      <c r="LJ13" s="174">
        <f t="shared" si="45"/>
        <v>0</v>
      </c>
      <c r="LK13" s="174">
        <f t="shared" si="45"/>
        <v>0</v>
      </c>
      <c r="LL13" s="174">
        <f t="shared" si="45"/>
        <v>0</v>
      </c>
      <c r="LM13" s="174">
        <f t="shared" si="45"/>
        <v>0</v>
      </c>
      <c r="LN13" s="174">
        <f t="shared" si="45"/>
        <v>0</v>
      </c>
      <c r="LO13" s="174">
        <f t="shared" si="45"/>
        <v>0</v>
      </c>
      <c r="LP13" s="174">
        <f t="shared" si="46"/>
        <v>0</v>
      </c>
      <c r="LQ13" s="174">
        <f t="shared" si="46"/>
        <v>0</v>
      </c>
      <c r="LR13" s="174">
        <f t="shared" si="46"/>
        <v>0</v>
      </c>
      <c r="LS13" s="174">
        <f t="shared" si="46"/>
        <v>0</v>
      </c>
      <c r="LT13" s="174">
        <f t="shared" si="46"/>
        <v>0</v>
      </c>
      <c r="LU13" s="174">
        <f t="shared" si="46"/>
        <v>0</v>
      </c>
      <c r="LV13" s="174">
        <f t="shared" si="46"/>
        <v>0</v>
      </c>
      <c r="LW13" s="174">
        <f t="shared" si="46"/>
        <v>0</v>
      </c>
      <c r="LX13" s="174">
        <f t="shared" si="46"/>
        <v>0</v>
      </c>
      <c r="LY13" s="174">
        <f t="shared" si="46"/>
        <v>0</v>
      </c>
      <c r="LZ13" s="174">
        <f t="shared" si="47"/>
        <v>0</v>
      </c>
      <c r="MA13" s="174">
        <f t="shared" si="47"/>
        <v>0</v>
      </c>
      <c r="MB13" s="174">
        <f t="shared" si="47"/>
        <v>0</v>
      </c>
      <c r="MC13" s="174">
        <f t="shared" si="47"/>
        <v>0</v>
      </c>
      <c r="MD13" s="174">
        <f t="shared" si="47"/>
        <v>0</v>
      </c>
      <c r="ME13" s="174">
        <f t="shared" si="47"/>
        <v>0</v>
      </c>
      <c r="MF13" s="174">
        <f t="shared" si="47"/>
        <v>0</v>
      </c>
      <c r="MG13" s="174">
        <f t="shared" si="47"/>
        <v>0</v>
      </c>
      <c r="MH13" s="174">
        <f t="shared" si="47"/>
        <v>0</v>
      </c>
      <c r="MI13" s="174">
        <f t="shared" si="47"/>
        <v>0</v>
      </c>
      <c r="MJ13" s="174">
        <f t="shared" si="48"/>
        <v>0</v>
      </c>
      <c r="MK13" s="174">
        <f t="shared" si="48"/>
        <v>0</v>
      </c>
      <c r="ML13" s="174">
        <f t="shared" si="48"/>
        <v>0</v>
      </c>
      <c r="MM13" s="174">
        <f t="shared" si="48"/>
        <v>0</v>
      </c>
      <c r="MN13" s="174">
        <f t="shared" si="48"/>
        <v>0</v>
      </c>
      <c r="MO13" s="174">
        <f t="shared" si="48"/>
        <v>0</v>
      </c>
      <c r="MP13" s="174">
        <f t="shared" si="48"/>
        <v>0</v>
      </c>
      <c r="MQ13" s="174">
        <f t="shared" si="48"/>
        <v>0</v>
      </c>
      <c r="MR13" s="174">
        <f t="shared" si="48"/>
        <v>0</v>
      </c>
      <c r="MS13" s="174">
        <f t="shared" si="48"/>
        <v>0</v>
      </c>
      <c r="MT13" s="174">
        <f t="shared" si="49"/>
        <v>0</v>
      </c>
      <c r="MU13" s="174">
        <f t="shared" si="49"/>
        <v>0</v>
      </c>
      <c r="MV13" s="174">
        <f t="shared" si="49"/>
        <v>0</v>
      </c>
      <c r="MW13" s="174">
        <f t="shared" si="49"/>
        <v>0</v>
      </c>
      <c r="MX13" s="174">
        <f t="shared" si="49"/>
        <v>0</v>
      </c>
      <c r="MY13" s="174">
        <f t="shared" si="49"/>
        <v>0</v>
      </c>
      <c r="MZ13" s="174">
        <f t="shared" si="49"/>
        <v>0</v>
      </c>
      <c r="NA13" s="174">
        <f t="shared" si="49"/>
        <v>0</v>
      </c>
      <c r="NB13" s="174">
        <f t="shared" si="49"/>
        <v>0</v>
      </c>
      <c r="NC13" s="174">
        <f t="shared" si="49"/>
        <v>0</v>
      </c>
      <c r="ND13" s="174">
        <f t="shared" si="50"/>
        <v>0</v>
      </c>
      <c r="NE13" s="174">
        <f t="shared" si="50"/>
        <v>0</v>
      </c>
      <c r="NF13" s="174">
        <f t="shared" si="50"/>
        <v>0</v>
      </c>
      <c r="NG13" s="174">
        <f t="shared" si="50"/>
        <v>0</v>
      </c>
      <c r="NH13" s="174">
        <f t="shared" si="50"/>
        <v>0</v>
      </c>
      <c r="NI13" s="174">
        <f t="shared" si="50"/>
        <v>0</v>
      </c>
      <c r="NJ13" s="174">
        <f t="shared" si="50"/>
        <v>0</v>
      </c>
      <c r="NK13" s="133">
        <f t="shared" si="51"/>
        <v>100</v>
      </c>
      <c r="NL13" s="134">
        <f t="shared" si="52"/>
        <v>0</v>
      </c>
      <c r="NO13" s="130">
        <f t="shared" si="59"/>
        <v>0</v>
      </c>
      <c r="NP13" s="130">
        <f t="shared" si="60"/>
        <v>0</v>
      </c>
      <c r="NQ13" s="130">
        <f t="shared" si="61"/>
        <v>0</v>
      </c>
      <c r="NR13" s="130">
        <f t="shared" si="62"/>
        <v>0</v>
      </c>
      <c r="NS13" s="130">
        <f t="shared" si="63"/>
        <v>0</v>
      </c>
      <c r="NT13" s="130">
        <f t="shared" si="64"/>
        <v>0</v>
      </c>
      <c r="NU13" s="130">
        <f t="shared" si="65"/>
        <v>100</v>
      </c>
      <c r="NV13" s="130">
        <f t="shared" si="66"/>
        <v>0</v>
      </c>
      <c r="NW13" s="130">
        <f t="shared" si="67"/>
        <v>0</v>
      </c>
      <c r="NX13" s="130">
        <f t="shared" si="68"/>
        <v>0</v>
      </c>
      <c r="NY13" s="130">
        <f t="shared" si="69"/>
        <v>0</v>
      </c>
      <c r="NZ13" s="130">
        <f t="shared" si="70"/>
        <v>0</v>
      </c>
      <c r="OA13" s="130">
        <f t="shared" si="53"/>
        <v>100</v>
      </c>
      <c r="OB13" s="134">
        <f t="shared" si="54"/>
        <v>0</v>
      </c>
      <c r="OC13" s="130">
        <f t="shared" si="55"/>
        <v>100</v>
      </c>
      <c r="OD13" s="130">
        <f t="shared" si="56"/>
        <v>0</v>
      </c>
      <c r="OE13" s="130">
        <f t="shared" si="57"/>
        <v>100</v>
      </c>
      <c r="OF13" s="130">
        <f t="shared" si="58"/>
        <v>0</v>
      </c>
      <c r="OH13" s="130">
        <v>1</v>
      </c>
      <c r="OI13" s="130" cm="1">
        <f t="array" ref="OI13">SUMIF(H10:NC10,OH13:PD,H13:NC40)</f>
        <v>0</v>
      </c>
    </row>
    <row r="14" spans="1:399" ht="16.8" x14ac:dyDescent="0.4">
      <c r="A14" t="s">
        <v>96</v>
      </c>
      <c r="B14" t="s">
        <v>99</v>
      </c>
      <c r="C14" t="s">
        <v>109</v>
      </c>
      <c r="D14">
        <v>4</v>
      </c>
      <c r="E14">
        <v>100</v>
      </c>
      <c r="F14" s="135">
        <f t="shared" si="12"/>
        <v>45463</v>
      </c>
      <c r="G14" s="135">
        <f t="shared" si="13"/>
        <v>45466</v>
      </c>
      <c r="H14" s="174">
        <f t="shared" ref="H14:Q23" si="71">IFERROR(IF(AND(H$3&gt;=$F14,H$3&lt;=$G14),1,"0")*$E14/$D14,0)</f>
        <v>0</v>
      </c>
      <c r="I14" s="174">
        <f t="shared" si="71"/>
        <v>0</v>
      </c>
      <c r="J14" s="174">
        <f t="shared" si="71"/>
        <v>0</v>
      </c>
      <c r="K14" s="174">
        <f t="shared" si="71"/>
        <v>0</v>
      </c>
      <c r="L14" s="174">
        <f t="shared" si="71"/>
        <v>0</v>
      </c>
      <c r="M14" s="174">
        <f t="shared" si="71"/>
        <v>0</v>
      </c>
      <c r="N14" s="174">
        <f t="shared" si="71"/>
        <v>0</v>
      </c>
      <c r="O14" s="174">
        <f t="shared" si="71"/>
        <v>0</v>
      </c>
      <c r="P14" s="174">
        <f t="shared" si="71"/>
        <v>0</v>
      </c>
      <c r="Q14" s="174">
        <f t="shared" si="71"/>
        <v>0</v>
      </c>
      <c r="R14" s="174">
        <f t="shared" ref="R14:AA23" si="72">IFERROR(IF(AND(R$3&gt;=$F14,R$3&lt;=$G14),1,"0")*$E14/$D14,0)</f>
        <v>0</v>
      </c>
      <c r="S14" s="174">
        <f t="shared" si="72"/>
        <v>0</v>
      </c>
      <c r="T14" s="174">
        <f t="shared" si="72"/>
        <v>0</v>
      </c>
      <c r="U14" s="174">
        <f t="shared" si="72"/>
        <v>0</v>
      </c>
      <c r="V14" s="174">
        <f t="shared" si="72"/>
        <v>0</v>
      </c>
      <c r="W14" s="174">
        <f t="shared" si="72"/>
        <v>0</v>
      </c>
      <c r="X14" s="174">
        <f t="shared" si="72"/>
        <v>0</v>
      </c>
      <c r="Y14" s="174">
        <f t="shared" si="72"/>
        <v>0</v>
      </c>
      <c r="Z14" s="174">
        <f t="shared" si="72"/>
        <v>0</v>
      </c>
      <c r="AA14" s="174">
        <f t="shared" si="72"/>
        <v>0</v>
      </c>
      <c r="AB14" s="174">
        <f t="shared" ref="AB14:AK23" si="73">IFERROR(IF(AND(AB$3&gt;=$F14,AB$3&lt;=$G14),1,"0")*$E14/$D14,0)</f>
        <v>0</v>
      </c>
      <c r="AC14" s="174">
        <f t="shared" si="73"/>
        <v>0</v>
      </c>
      <c r="AD14" s="174">
        <f t="shared" si="73"/>
        <v>0</v>
      </c>
      <c r="AE14" s="174">
        <f t="shared" si="73"/>
        <v>0</v>
      </c>
      <c r="AF14" s="174">
        <f t="shared" si="73"/>
        <v>0</v>
      </c>
      <c r="AG14" s="174">
        <f t="shared" si="73"/>
        <v>0</v>
      </c>
      <c r="AH14" s="174">
        <f t="shared" si="73"/>
        <v>0</v>
      </c>
      <c r="AI14" s="174">
        <f t="shared" si="73"/>
        <v>0</v>
      </c>
      <c r="AJ14" s="174">
        <f t="shared" si="73"/>
        <v>0</v>
      </c>
      <c r="AK14" s="174">
        <f t="shared" si="73"/>
        <v>0</v>
      </c>
      <c r="AL14" s="174">
        <f t="shared" ref="AL14:AU23" si="74">IFERROR(IF(AND(AL$3&gt;=$F14,AL$3&lt;=$G14),1,"0")*$E14/$D14,0)</f>
        <v>0</v>
      </c>
      <c r="AM14" s="174">
        <f t="shared" si="74"/>
        <v>0</v>
      </c>
      <c r="AN14" s="174">
        <f t="shared" si="74"/>
        <v>0</v>
      </c>
      <c r="AO14" s="174">
        <f t="shared" si="74"/>
        <v>0</v>
      </c>
      <c r="AP14" s="174">
        <f t="shared" si="74"/>
        <v>0</v>
      </c>
      <c r="AQ14" s="174">
        <f t="shared" si="74"/>
        <v>0</v>
      </c>
      <c r="AR14" s="174">
        <f t="shared" si="74"/>
        <v>0</v>
      </c>
      <c r="AS14" s="174">
        <f t="shared" si="74"/>
        <v>0</v>
      </c>
      <c r="AT14" s="174">
        <f t="shared" si="74"/>
        <v>0</v>
      </c>
      <c r="AU14" s="174">
        <f t="shared" si="74"/>
        <v>0</v>
      </c>
      <c r="AV14" s="174">
        <f t="shared" ref="AV14:BE23" si="75">IFERROR(IF(AND(AV$3&gt;=$F14,AV$3&lt;=$G14),1,"0")*$E14/$D14,0)</f>
        <v>0</v>
      </c>
      <c r="AW14" s="174">
        <f t="shared" si="75"/>
        <v>0</v>
      </c>
      <c r="AX14" s="174">
        <f t="shared" si="75"/>
        <v>0</v>
      </c>
      <c r="AY14" s="174">
        <f t="shared" si="75"/>
        <v>0</v>
      </c>
      <c r="AZ14" s="174">
        <f t="shared" si="75"/>
        <v>0</v>
      </c>
      <c r="BA14" s="174">
        <f t="shared" si="75"/>
        <v>0</v>
      </c>
      <c r="BB14" s="174">
        <f t="shared" si="75"/>
        <v>0</v>
      </c>
      <c r="BC14" s="174">
        <f t="shared" si="75"/>
        <v>0</v>
      </c>
      <c r="BD14" s="174">
        <f t="shared" si="75"/>
        <v>0</v>
      </c>
      <c r="BE14" s="174">
        <f t="shared" si="75"/>
        <v>0</v>
      </c>
      <c r="BF14" s="174">
        <f t="shared" ref="BF14:BO23" si="76">IFERROR(IF(AND(BF$3&gt;=$F14,BF$3&lt;=$G14),1,"0")*$E14/$D14,0)</f>
        <v>0</v>
      </c>
      <c r="BG14" s="174">
        <f t="shared" si="76"/>
        <v>0</v>
      </c>
      <c r="BH14" s="174">
        <f t="shared" si="76"/>
        <v>0</v>
      </c>
      <c r="BI14" s="174">
        <f t="shared" si="76"/>
        <v>0</v>
      </c>
      <c r="BJ14" s="174">
        <f t="shared" si="76"/>
        <v>0</v>
      </c>
      <c r="BK14" s="174">
        <f t="shared" si="76"/>
        <v>0</v>
      </c>
      <c r="BL14" s="174">
        <f t="shared" si="76"/>
        <v>0</v>
      </c>
      <c r="BM14" s="174">
        <f t="shared" si="76"/>
        <v>0</v>
      </c>
      <c r="BN14" s="174">
        <f t="shared" si="76"/>
        <v>0</v>
      </c>
      <c r="BO14" s="174">
        <f t="shared" si="76"/>
        <v>0</v>
      </c>
      <c r="BP14" s="174">
        <f t="shared" ref="BP14:BY23" si="77">IFERROR(IF(AND(BP$3&gt;=$F14,BP$3&lt;=$G14),1,"0")*$E14/$D14,0)</f>
        <v>0</v>
      </c>
      <c r="BQ14" s="174">
        <f t="shared" si="77"/>
        <v>0</v>
      </c>
      <c r="BR14" s="174">
        <f t="shared" si="77"/>
        <v>0</v>
      </c>
      <c r="BS14" s="174">
        <f t="shared" si="77"/>
        <v>0</v>
      </c>
      <c r="BT14" s="174">
        <f t="shared" si="77"/>
        <v>0</v>
      </c>
      <c r="BU14" s="174">
        <f t="shared" si="77"/>
        <v>0</v>
      </c>
      <c r="BV14" s="174">
        <f t="shared" si="77"/>
        <v>0</v>
      </c>
      <c r="BW14" s="174">
        <f t="shared" si="77"/>
        <v>0</v>
      </c>
      <c r="BX14" s="174">
        <f t="shared" si="77"/>
        <v>0</v>
      </c>
      <c r="BY14" s="174">
        <f t="shared" si="77"/>
        <v>0</v>
      </c>
      <c r="BZ14" s="174">
        <f t="shared" ref="BZ14:CI23" si="78">IFERROR(IF(AND(BZ$3&gt;=$F14,BZ$3&lt;=$G14),1,"0")*$E14/$D14,0)</f>
        <v>0</v>
      </c>
      <c r="CA14" s="174">
        <f t="shared" si="78"/>
        <v>0</v>
      </c>
      <c r="CB14" s="174">
        <f t="shared" si="78"/>
        <v>0</v>
      </c>
      <c r="CC14" s="174">
        <f t="shared" si="78"/>
        <v>0</v>
      </c>
      <c r="CD14" s="174">
        <f t="shared" si="78"/>
        <v>0</v>
      </c>
      <c r="CE14" s="174">
        <f t="shared" si="78"/>
        <v>0</v>
      </c>
      <c r="CF14" s="174">
        <f t="shared" si="78"/>
        <v>0</v>
      </c>
      <c r="CG14" s="174">
        <f t="shared" si="78"/>
        <v>0</v>
      </c>
      <c r="CH14" s="174">
        <f t="shared" si="78"/>
        <v>0</v>
      </c>
      <c r="CI14" s="174">
        <f t="shared" si="78"/>
        <v>0</v>
      </c>
      <c r="CJ14" s="174">
        <f t="shared" ref="CJ14:CS23" si="79">IFERROR(IF(AND(CJ$3&gt;=$F14,CJ$3&lt;=$G14),1,"0")*$E14/$D14,0)</f>
        <v>0</v>
      </c>
      <c r="CK14" s="174">
        <f t="shared" si="79"/>
        <v>0</v>
      </c>
      <c r="CL14" s="174">
        <f t="shared" si="79"/>
        <v>0</v>
      </c>
      <c r="CM14" s="174">
        <f t="shared" si="79"/>
        <v>0</v>
      </c>
      <c r="CN14" s="174">
        <f t="shared" si="79"/>
        <v>0</v>
      </c>
      <c r="CO14" s="174">
        <f t="shared" si="79"/>
        <v>0</v>
      </c>
      <c r="CP14" s="174">
        <f t="shared" si="79"/>
        <v>0</v>
      </c>
      <c r="CQ14" s="174">
        <f t="shared" si="79"/>
        <v>0</v>
      </c>
      <c r="CR14" s="174">
        <f t="shared" si="79"/>
        <v>0</v>
      </c>
      <c r="CS14" s="174">
        <f t="shared" si="79"/>
        <v>0</v>
      </c>
      <c r="CT14" s="174">
        <f t="shared" ref="CT14:DC23" si="80">IFERROR(IF(AND(CT$3&gt;=$F14,CT$3&lt;=$G14),1,"0")*$E14/$D14,0)</f>
        <v>0</v>
      </c>
      <c r="CU14" s="174">
        <f t="shared" si="80"/>
        <v>0</v>
      </c>
      <c r="CV14" s="174">
        <f t="shared" si="80"/>
        <v>0</v>
      </c>
      <c r="CW14" s="174">
        <f t="shared" si="80"/>
        <v>0</v>
      </c>
      <c r="CX14" s="174">
        <f t="shared" si="80"/>
        <v>0</v>
      </c>
      <c r="CY14" s="174">
        <f t="shared" si="80"/>
        <v>0</v>
      </c>
      <c r="CZ14" s="174">
        <f t="shared" si="80"/>
        <v>0</v>
      </c>
      <c r="DA14" s="174">
        <f t="shared" si="80"/>
        <v>0</v>
      </c>
      <c r="DB14" s="174">
        <f t="shared" si="80"/>
        <v>0</v>
      </c>
      <c r="DC14" s="174">
        <f t="shared" si="80"/>
        <v>0</v>
      </c>
      <c r="DD14" s="174">
        <f t="shared" ref="DD14:DM23" si="81">IFERROR(IF(AND(DD$3&gt;=$F14,DD$3&lt;=$G14),1,"0")*$E14/$D14,0)</f>
        <v>0</v>
      </c>
      <c r="DE14" s="174">
        <f t="shared" si="81"/>
        <v>0</v>
      </c>
      <c r="DF14" s="174">
        <f t="shared" si="81"/>
        <v>0</v>
      </c>
      <c r="DG14" s="174">
        <f t="shared" si="81"/>
        <v>0</v>
      </c>
      <c r="DH14" s="174">
        <f t="shared" si="81"/>
        <v>0</v>
      </c>
      <c r="DI14" s="174">
        <f t="shared" si="81"/>
        <v>0</v>
      </c>
      <c r="DJ14" s="174">
        <f t="shared" si="81"/>
        <v>0</v>
      </c>
      <c r="DK14" s="174">
        <f t="shared" si="81"/>
        <v>0</v>
      </c>
      <c r="DL14" s="174">
        <f t="shared" si="81"/>
        <v>0</v>
      </c>
      <c r="DM14" s="174">
        <f t="shared" si="81"/>
        <v>0</v>
      </c>
      <c r="DN14" s="174">
        <f t="shared" ref="DN14:DW23" si="82">IFERROR(IF(AND(DN$3&gt;=$F14,DN$3&lt;=$G14),1,"0")*$E14/$D14,0)</f>
        <v>0</v>
      </c>
      <c r="DO14" s="174">
        <f t="shared" si="82"/>
        <v>0</v>
      </c>
      <c r="DP14" s="174">
        <f t="shared" si="82"/>
        <v>0</v>
      </c>
      <c r="DQ14" s="174">
        <f t="shared" si="82"/>
        <v>0</v>
      </c>
      <c r="DR14" s="174">
        <f t="shared" si="82"/>
        <v>0</v>
      </c>
      <c r="DS14" s="174">
        <f t="shared" si="82"/>
        <v>0</v>
      </c>
      <c r="DT14" s="174">
        <f t="shared" si="82"/>
        <v>0</v>
      </c>
      <c r="DU14" s="174">
        <f t="shared" si="82"/>
        <v>0</v>
      </c>
      <c r="DV14" s="174">
        <f t="shared" si="82"/>
        <v>0</v>
      </c>
      <c r="DW14" s="174">
        <f t="shared" si="82"/>
        <v>0</v>
      </c>
      <c r="DX14" s="174">
        <f t="shared" ref="DX14:EG23" si="83">IFERROR(IF(AND(DX$3&gt;=$F14,DX$3&lt;=$G14),1,"0")*$E14/$D14,0)</f>
        <v>0</v>
      </c>
      <c r="DY14" s="174">
        <f t="shared" si="83"/>
        <v>0</v>
      </c>
      <c r="DZ14" s="174">
        <f t="shared" si="83"/>
        <v>0</v>
      </c>
      <c r="EA14" s="174">
        <f t="shared" si="83"/>
        <v>0</v>
      </c>
      <c r="EB14" s="174">
        <f t="shared" si="83"/>
        <v>0</v>
      </c>
      <c r="EC14" s="174">
        <f t="shared" si="83"/>
        <v>0</v>
      </c>
      <c r="ED14" s="174">
        <f t="shared" si="83"/>
        <v>0</v>
      </c>
      <c r="EE14" s="174">
        <f t="shared" si="83"/>
        <v>0</v>
      </c>
      <c r="EF14" s="174">
        <f t="shared" si="83"/>
        <v>0</v>
      </c>
      <c r="EG14" s="174">
        <f t="shared" si="83"/>
        <v>0</v>
      </c>
      <c r="EH14" s="174">
        <f t="shared" ref="EH14:EQ23" si="84">IFERROR(IF(AND(EH$3&gt;=$F14,EH$3&lt;=$G14),1,"0")*$E14/$D14,0)</f>
        <v>0</v>
      </c>
      <c r="EI14" s="174">
        <f t="shared" si="84"/>
        <v>0</v>
      </c>
      <c r="EJ14" s="174">
        <f t="shared" si="84"/>
        <v>0</v>
      </c>
      <c r="EK14" s="174">
        <f t="shared" si="84"/>
        <v>0</v>
      </c>
      <c r="EL14" s="174">
        <f t="shared" si="84"/>
        <v>0</v>
      </c>
      <c r="EM14" s="174">
        <f t="shared" si="84"/>
        <v>0</v>
      </c>
      <c r="EN14" s="174">
        <f t="shared" si="84"/>
        <v>0</v>
      </c>
      <c r="EO14" s="174">
        <f t="shared" si="84"/>
        <v>0</v>
      </c>
      <c r="EP14" s="174">
        <f t="shared" si="84"/>
        <v>0</v>
      </c>
      <c r="EQ14" s="174">
        <f t="shared" si="84"/>
        <v>0</v>
      </c>
      <c r="ER14" s="174">
        <f t="shared" ref="ER14:FA23" si="85">IFERROR(IF(AND(ER$3&gt;=$F14,ER$3&lt;=$G14),1,"0")*$E14/$D14,0)</f>
        <v>0</v>
      </c>
      <c r="ES14" s="174">
        <f t="shared" si="85"/>
        <v>0</v>
      </c>
      <c r="ET14" s="174">
        <f t="shared" si="85"/>
        <v>0</v>
      </c>
      <c r="EU14" s="174">
        <f t="shared" si="85"/>
        <v>0</v>
      </c>
      <c r="EV14" s="174">
        <f t="shared" si="85"/>
        <v>0</v>
      </c>
      <c r="EW14" s="174">
        <f t="shared" si="85"/>
        <v>0</v>
      </c>
      <c r="EX14" s="174">
        <f t="shared" si="85"/>
        <v>0</v>
      </c>
      <c r="EY14" s="174">
        <f t="shared" si="85"/>
        <v>0</v>
      </c>
      <c r="EZ14" s="174">
        <f t="shared" si="85"/>
        <v>0</v>
      </c>
      <c r="FA14" s="174">
        <f t="shared" si="85"/>
        <v>0</v>
      </c>
      <c r="FB14" s="174">
        <f t="shared" ref="FB14:FK23" si="86">IFERROR(IF(AND(FB$3&gt;=$F14,FB$3&lt;=$G14),1,"0")*$E14/$D14,0)</f>
        <v>0</v>
      </c>
      <c r="FC14" s="174">
        <f t="shared" si="86"/>
        <v>0</v>
      </c>
      <c r="FD14" s="174">
        <f t="shared" si="86"/>
        <v>0</v>
      </c>
      <c r="FE14" s="174">
        <f t="shared" si="86"/>
        <v>0</v>
      </c>
      <c r="FF14" s="174">
        <f t="shared" si="86"/>
        <v>0</v>
      </c>
      <c r="FG14" s="174">
        <f t="shared" si="86"/>
        <v>0</v>
      </c>
      <c r="FH14" s="174">
        <f t="shared" si="86"/>
        <v>0</v>
      </c>
      <c r="FI14" s="174">
        <f t="shared" si="86"/>
        <v>0</v>
      </c>
      <c r="FJ14" s="174">
        <f t="shared" si="86"/>
        <v>0</v>
      </c>
      <c r="FK14" s="174">
        <f t="shared" si="86"/>
        <v>0</v>
      </c>
      <c r="FL14" s="174">
        <f t="shared" ref="FL14:FU23" si="87">IFERROR(IF(AND(FL$3&gt;=$F14,FL$3&lt;=$G14),1,"0")*$E14/$D14,0)</f>
        <v>0</v>
      </c>
      <c r="FM14" s="174">
        <f t="shared" si="87"/>
        <v>0</v>
      </c>
      <c r="FN14" s="174">
        <f t="shared" si="87"/>
        <v>0</v>
      </c>
      <c r="FO14" s="174">
        <f t="shared" si="87"/>
        <v>0</v>
      </c>
      <c r="FP14" s="174">
        <f t="shared" si="87"/>
        <v>0</v>
      </c>
      <c r="FQ14" s="174">
        <f t="shared" si="87"/>
        <v>0</v>
      </c>
      <c r="FR14" s="174">
        <f t="shared" si="87"/>
        <v>0</v>
      </c>
      <c r="FS14" s="174">
        <f t="shared" si="87"/>
        <v>0</v>
      </c>
      <c r="FT14" s="174">
        <f t="shared" si="87"/>
        <v>0</v>
      </c>
      <c r="FU14" s="174">
        <f t="shared" si="87"/>
        <v>0</v>
      </c>
      <c r="FV14" s="174">
        <f t="shared" ref="FV14:GE23" si="88">IFERROR(IF(AND(FV$3&gt;=$F14,FV$3&lt;=$G14),1,"0")*$E14/$D14,0)</f>
        <v>0</v>
      </c>
      <c r="FW14" s="174">
        <f t="shared" si="88"/>
        <v>0</v>
      </c>
      <c r="FX14" s="174">
        <f t="shared" si="88"/>
        <v>0</v>
      </c>
      <c r="FY14" s="174">
        <f t="shared" si="88"/>
        <v>0</v>
      </c>
      <c r="FZ14" s="174">
        <f t="shared" si="88"/>
        <v>0</v>
      </c>
      <c r="GA14" s="174">
        <f t="shared" si="88"/>
        <v>0</v>
      </c>
      <c r="GB14" s="174">
        <f t="shared" si="88"/>
        <v>0</v>
      </c>
      <c r="GC14" s="174">
        <f t="shared" si="88"/>
        <v>0</v>
      </c>
      <c r="GD14" s="174">
        <f t="shared" si="88"/>
        <v>0</v>
      </c>
      <c r="GE14" s="174">
        <f t="shared" si="88"/>
        <v>0</v>
      </c>
      <c r="GF14" s="174">
        <f t="shared" ref="GF14:GO23" si="89">IFERROR(IF(AND(GF$3&gt;=$F14,GF$3&lt;=$G14),1,"0")*$E14/$D14,0)</f>
        <v>0</v>
      </c>
      <c r="GG14" s="174">
        <f t="shared" si="89"/>
        <v>0</v>
      </c>
      <c r="GH14" s="174">
        <f t="shared" si="89"/>
        <v>0</v>
      </c>
      <c r="GI14" s="174">
        <f t="shared" si="89"/>
        <v>0</v>
      </c>
      <c r="GJ14" s="174">
        <f t="shared" si="89"/>
        <v>0</v>
      </c>
      <c r="GK14" s="174">
        <f t="shared" si="89"/>
        <v>0</v>
      </c>
      <c r="GL14" s="174">
        <f t="shared" si="89"/>
        <v>0</v>
      </c>
      <c r="GM14" s="174">
        <f t="shared" si="89"/>
        <v>0</v>
      </c>
      <c r="GN14" s="174">
        <f t="shared" si="89"/>
        <v>0</v>
      </c>
      <c r="GO14" s="174">
        <f t="shared" si="89"/>
        <v>0</v>
      </c>
      <c r="GP14" s="174">
        <f t="shared" ref="GP14:GY23" si="90">IFERROR(IF(AND(GP$3&gt;=$F14,GP$3&lt;=$G14),1,"0")*$E14/$D14,0)</f>
        <v>0</v>
      </c>
      <c r="GQ14" s="174">
        <f t="shared" si="90"/>
        <v>0</v>
      </c>
      <c r="GR14" s="174">
        <f t="shared" si="90"/>
        <v>0</v>
      </c>
      <c r="GS14" s="174">
        <f t="shared" si="90"/>
        <v>0</v>
      </c>
      <c r="GT14" s="174">
        <f t="shared" si="90"/>
        <v>0</v>
      </c>
      <c r="GU14" s="174">
        <f t="shared" si="90"/>
        <v>0</v>
      </c>
      <c r="GV14" s="174">
        <f t="shared" si="90"/>
        <v>0</v>
      </c>
      <c r="GW14" s="174">
        <f t="shared" si="90"/>
        <v>0</v>
      </c>
      <c r="GX14" s="174">
        <f t="shared" si="90"/>
        <v>0</v>
      </c>
      <c r="GY14" s="174">
        <f t="shared" si="90"/>
        <v>0</v>
      </c>
      <c r="GZ14" s="174">
        <f t="shared" ref="GZ14:HI23" si="91">IFERROR(IF(AND(GZ$3&gt;=$F14,GZ$3&lt;=$G14),1,"0")*$E14/$D14,0)</f>
        <v>0</v>
      </c>
      <c r="HA14" s="174">
        <f t="shared" si="91"/>
        <v>0</v>
      </c>
      <c r="HB14" s="174">
        <f t="shared" si="91"/>
        <v>0</v>
      </c>
      <c r="HC14" s="174">
        <f t="shared" si="91"/>
        <v>0</v>
      </c>
      <c r="HD14" s="174">
        <f t="shared" si="91"/>
        <v>0</v>
      </c>
      <c r="HE14" s="174">
        <f t="shared" si="91"/>
        <v>0</v>
      </c>
      <c r="HF14" s="174">
        <f t="shared" si="91"/>
        <v>0</v>
      </c>
      <c r="HG14" s="174">
        <f t="shared" si="91"/>
        <v>0</v>
      </c>
      <c r="HH14" s="174">
        <f t="shared" si="91"/>
        <v>0</v>
      </c>
      <c r="HI14" s="174">
        <f t="shared" si="91"/>
        <v>0</v>
      </c>
      <c r="HJ14" s="174">
        <f t="shared" ref="HJ14:HS23" si="92">IFERROR(IF(AND(HJ$3&gt;=$F14,HJ$3&lt;=$G14),1,"0")*$E14/$D14,0)</f>
        <v>0</v>
      </c>
      <c r="HK14" s="174">
        <f t="shared" si="92"/>
        <v>0</v>
      </c>
      <c r="HL14" s="174">
        <f t="shared" si="92"/>
        <v>0</v>
      </c>
      <c r="HM14" s="174">
        <f t="shared" si="92"/>
        <v>0</v>
      </c>
      <c r="HN14" s="174">
        <f t="shared" si="92"/>
        <v>0</v>
      </c>
      <c r="HO14" s="174">
        <f t="shared" si="92"/>
        <v>0</v>
      </c>
      <c r="HP14" s="174">
        <f t="shared" si="92"/>
        <v>0</v>
      </c>
      <c r="HQ14" s="174">
        <f t="shared" si="92"/>
        <v>0</v>
      </c>
      <c r="HR14" s="174">
        <f t="shared" si="92"/>
        <v>0</v>
      </c>
      <c r="HS14" s="174">
        <f t="shared" si="92"/>
        <v>0</v>
      </c>
      <c r="HT14" s="174">
        <f t="shared" ref="HT14:IC23" si="93">IFERROR(IF(AND(HT$3&gt;=$F14,HT$3&lt;=$G14),1,"0")*$E14/$D14,0)</f>
        <v>0</v>
      </c>
      <c r="HU14" s="174">
        <f t="shared" si="93"/>
        <v>0</v>
      </c>
      <c r="HV14" s="174">
        <f t="shared" si="93"/>
        <v>0</v>
      </c>
      <c r="HW14" s="174">
        <f t="shared" si="93"/>
        <v>0</v>
      </c>
      <c r="HX14" s="174">
        <f t="shared" si="93"/>
        <v>0</v>
      </c>
      <c r="HY14" s="174">
        <f t="shared" si="93"/>
        <v>0</v>
      </c>
      <c r="HZ14" s="174">
        <f t="shared" si="93"/>
        <v>0</v>
      </c>
      <c r="IA14" s="174">
        <f t="shared" si="93"/>
        <v>0</v>
      </c>
      <c r="IB14" s="174">
        <f t="shared" si="93"/>
        <v>0</v>
      </c>
      <c r="IC14" s="174">
        <f t="shared" si="93"/>
        <v>0</v>
      </c>
      <c r="ID14" s="174">
        <f t="shared" ref="ID14:IM23" si="94">IFERROR(IF(AND(ID$3&gt;=$F14,ID$3&lt;=$G14),1,"0")*$E14/$D14,0)</f>
        <v>0</v>
      </c>
      <c r="IE14" s="174">
        <f t="shared" si="94"/>
        <v>0</v>
      </c>
      <c r="IF14" s="174">
        <f t="shared" si="94"/>
        <v>25</v>
      </c>
      <c r="IG14" s="174">
        <f t="shared" si="94"/>
        <v>25</v>
      </c>
      <c r="IH14" s="174">
        <f t="shared" si="94"/>
        <v>25</v>
      </c>
      <c r="II14" s="174">
        <f t="shared" si="94"/>
        <v>25</v>
      </c>
      <c r="IJ14" s="174">
        <f t="shared" si="94"/>
        <v>0</v>
      </c>
      <c r="IK14" s="174">
        <f t="shared" si="94"/>
        <v>0</v>
      </c>
      <c r="IL14" s="174">
        <f t="shared" si="94"/>
        <v>0</v>
      </c>
      <c r="IM14" s="174">
        <f t="shared" si="94"/>
        <v>0</v>
      </c>
      <c r="IN14" s="174">
        <f t="shared" ref="IN14:IW23" si="95">IFERROR(IF(AND(IN$3&gt;=$F14,IN$3&lt;=$G14),1,"0")*$E14/$D14,0)</f>
        <v>0</v>
      </c>
      <c r="IO14" s="174">
        <f t="shared" si="95"/>
        <v>0</v>
      </c>
      <c r="IP14" s="174">
        <f t="shared" si="95"/>
        <v>0</v>
      </c>
      <c r="IQ14" s="174">
        <f t="shared" si="95"/>
        <v>0</v>
      </c>
      <c r="IR14" s="174">
        <f t="shared" si="95"/>
        <v>0</v>
      </c>
      <c r="IS14" s="174">
        <f t="shared" si="95"/>
        <v>0</v>
      </c>
      <c r="IT14" s="174">
        <f t="shared" si="95"/>
        <v>0</v>
      </c>
      <c r="IU14" s="174">
        <f t="shared" si="95"/>
        <v>0</v>
      </c>
      <c r="IV14" s="174">
        <f t="shared" si="95"/>
        <v>0</v>
      </c>
      <c r="IW14" s="174">
        <f t="shared" si="95"/>
        <v>0</v>
      </c>
      <c r="IX14" s="174">
        <f t="shared" ref="IX14:JG23" si="96">IFERROR(IF(AND(IX$3&gt;=$F14,IX$3&lt;=$G14),1,"0")*$E14/$D14,0)</f>
        <v>0</v>
      </c>
      <c r="IY14" s="174">
        <f t="shared" si="96"/>
        <v>0</v>
      </c>
      <c r="IZ14" s="174">
        <f t="shared" si="96"/>
        <v>0</v>
      </c>
      <c r="JA14" s="174">
        <f t="shared" si="96"/>
        <v>0</v>
      </c>
      <c r="JB14" s="174">
        <f t="shared" si="96"/>
        <v>0</v>
      </c>
      <c r="JC14" s="174">
        <f t="shared" si="96"/>
        <v>0</v>
      </c>
      <c r="JD14" s="174">
        <f t="shared" si="96"/>
        <v>0</v>
      </c>
      <c r="JE14" s="174">
        <f t="shared" si="96"/>
        <v>0</v>
      </c>
      <c r="JF14" s="174">
        <f t="shared" si="96"/>
        <v>0</v>
      </c>
      <c r="JG14" s="174">
        <f t="shared" si="96"/>
        <v>0</v>
      </c>
      <c r="JH14" s="174">
        <f t="shared" ref="JH14:JQ23" si="97">IFERROR(IF(AND(JH$3&gt;=$F14,JH$3&lt;=$G14),1,"0")*$E14/$D14,0)</f>
        <v>0</v>
      </c>
      <c r="JI14" s="174">
        <f t="shared" si="97"/>
        <v>0</v>
      </c>
      <c r="JJ14" s="174">
        <f t="shared" si="97"/>
        <v>0</v>
      </c>
      <c r="JK14" s="174">
        <f t="shared" si="97"/>
        <v>0</v>
      </c>
      <c r="JL14" s="174">
        <f t="shared" si="97"/>
        <v>0</v>
      </c>
      <c r="JM14" s="174">
        <f t="shared" si="97"/>
        <v>0</v>
      </c>
      <c r="JN14" s="174">
        <f t="shared" si="97"/>
        <v>0</v>
      </c>
      <c r="JO14" s="174">
        <f t="shared" si="97"/>
        <v>0</v>
      </c>
      <c r="JP14" s="174">
        <f t="shared" si="97"/>
        <v>0</v>
      </c>
      <c r="JQ14" s="174">
        <f t="shared" si="97"/>
        <v>0</v>
      </c>
      <c r="JR14" s="174">
        <f t="shared" ref="JR14:KA23" si="98">IFERROR(IF(AND(JR$3&gt;=$F14,JR$3&lt;=$G14),1,"0")*$E14/$D14,0)</f>
        <v>0</v>
      </c>
      <c r="JS14" s="174">
        <f t="shared" si="98"/>
        <v>0</v>
      </c>
      <c r="JT14" s="174">
        <f t="shared" si="98"/>
        <v>0</v>
      </c>
      <c r="JU14" s="174">
        <f t="shared" si="98"/>
        <v>0</v>
      </c>
      <c r="JV14" s="174">
        <f t="shared" si="98"/>
        <v>0</v>
      </c>
      <c r="JW14" s="174">
        <f t="shared" si="98"/>
        <v>0</v>
      </c>
      <c r="JX14" s="174">
        <f t="shared" si="98"/>
        <v>0</v>
      </c>
      <c r="JY14" s="174">
        <f t="shared" si="98"/>
        <v>0</v>
      </c>
      <c r="JZ14" s="174">
        <f t="shared" si="98"/>
        <v>0</v>
      </c>
      <c r="KA14" s="174">
        <f t="shared" si="98"/>
        <v>0</v>
      </c>
      <c r="KB14" s="174">
        <f t="shared" ref="KB14:KK23" si="99">IFERROR(IF(AND(KB$3&gt;=$F14,KB$3&lt;=$G14),1,"0")*$E14/$D14,0)</f>
        <v>0</v>
      </c>
      <c r="KC14" s="174">
        <f t="shared" si="99"/>
        <v>0</v>
      </c>
      <c r="KD14" s="174">
        <f t="shared" si="99"/>
        <v>0</v>
      </c>
      <c r="KE14" s="174">
        <f t="shared" si="99"/>
        <v>0</v>
      </c>
      <c r="KF14" s="174">
        <f t="shared" si="99"/>
        <v>0</v>
      </c>
      <c r="KG14" s="174">
        <f t="shared" si="99"/>
        <v>0</v>
      </c>
      <c r="KH14" s="174">
        <f t="shared" si="99"/>
        <v>0</v>
      </c>
      <c r="KI14" s="174">
        <f t="shared" si="99"/>
        <v>0</v>
      </c>
      <c r="KJ14" s="174">
        <f t="shared" si="99"/>
        <v>0</v>
      </c>
      <c r="KK14" s="174">
        <f t="shared" si="99"/>
        <v>0</v>
      </c>
      <c r="KL14" s="174">
        <f t="shared" ref="KL14:KU23" si="100">IFERROR(IF(AND(KL$3&gt;=$F14,KL$3&lt;=$G14),1,"0")*$E14/$D14,0)</f>
        <v>0</v>
      </c>
      <c r="KM14" s="174">
        <f t="shared" si="100"/>
        <v>0</v>
      </c>
      <c r="KN14" s="174">
        <f t="shared" si="100"/>
        <v>0</v>
      </c>
      <c r="KO14" s="174">
        <f t="shared" si="100"/>
        <v>0</v>
      </c>
      <c r="KP14" s="174">
        <f t="shared" si="100"/>
        <v>0</v>
      </c>
      <c r="KQ14" s="174">
        <f t="shared" si="100"/>
        <v>0</v>
      </c>
      <c r="KR14" s="174">
        <f t="shared" si="100"/>
        <v>0</v>
      </c>
      <c r="KS14" s="174">
        <f t="shared" si="100"/>
        <v>0</v>
      </c>
      <c r="KT14" s="174">
        <f t="shared" si="100"/>
        <v>0</v>
      </c>
      <c r="KU14" s="174">
        <f t="shared" si="100"/>
        <v>0</v>
      </c>
      <c r="KV14" s="174">
        <f t="shared" ref="KV14:LE23" si="101">IFERROR(IF(AND(KV$3&gt;=$F14,KV$3&lt;=$G14),1,"0")*$E14/$D14,0)</f>
        <v>0</v>
      </c>
      <c r="KW14" s="174">
        <f t="shared" si="101"/>
        <v>0</v>
      </c>
      <c r="KX14" s="174">
        <f t="shared" si="101"/>
        <v>0</v>
      </c>
      <c r="KY14" s="174">
        <f t="shared" si="101"/>
        <v>0</v>
      </c>
      <c r="KZ14" s="174">
        <f t="shared" si="101"/>
        <v>0</v>
      </c>
      <c r="LA14" s="174">
        <f t="shared" si="101"/>
        <v>0</v>
      </c>
      <c r="LB14" s="174">
        <f t="shared" si="101"/>
        <v>0</v>
      </c>
      <c r="LC14" s="174">
        <f t="shared" si="101"/>
        <v>0</v>
      </c>
      <c r="LD14" s="174">
        <f t="shared" si="101"/>
        <v>0</v>
      </c>
      <c r="LE14" s="174">
        <f t="shared" si="101"/>
        <v>0</v>
      </c>
      <c r="LF14" s="174">
        <f t="shared" ref="LF14:LO23" si="102">IFERROR(IF(AND(LF$3&gt;=$F14,LF$3&lt;=$G14),1,"0")*$E14/$D14,0)</f>
        <v>0</v>
      </c>
      <c r="LG14" s="174">
        <f t="shared" si="102"/>
        <v>0</v>
      </c>
      <c r="LH14" s="174">
        <f t="shared" si="102"/>
        <v>0</v>
      </c>
      <c r="LI14" s="174">
        <f t="shared" si="102"/>
        <v>0</v>
      </c>
      <c r="LJ14" s="174">
        <f t="shared" si="102"/>
        <v>0</v>
      </c>
      <c r="LK14" s="174">
        <f t="shared" si="102"/>
        <v>0</v>
      </c>
      <c r="LL14" s="174">
        <f t="shared" si="102"/>
        <v>0</v>
      </c>
      <c r="LM14" s="174">
        <f t="shared" si="102"/>
        <v>0</v>
      </c>
      <c r="LN14" s="174">
        <f t="shared" si="102"/>
        <v>0</v>
      </c>
      <c r="LO14" s="174">
        <f t="shared" si="102"/>
        <v>0</v>
      </c>
      <c r="LP14" s="174">
        <f t="shared" ref="LP14:LY23" si="103">IFERROR(IF(AND(LP$3&gt;=$F14,LP$3&lt;=$G14),1,"0")*$E14/$D14,0)</f>
        <v>0</v>
      </c>
      <c r="LQ14" s="174">
        <f t="shared" si="103"/>
        <v>0</v>
      </c>
      <c r="LR14" s="174">
        <f t="shared" si="103"/>
        <v>0</v>
      </c>
      <c r="LS14" s="174">
        <f t="shared" si="103"/>
        <v>0</v>
      </c>
      <c r="LT14" s="174">
        <f t="shared" si="103"/>
        <v>0</v>
      </c>
      <c r="LU14" s="174">
        <f t="shared" si="103"/>
        <v>0</v>
      </c>
      <c r="LV14" s="174">
        <f t="shared" si="103"/>
        <v>0</v>
      </c>
      <c r="LW14" s="174">
        <f t="shared" si="103"/>
        <v>0</v>
      </c>
      <c r="LX14" s="174">
        <f t="shared" si="103"/>
        <v>0</v>
      </c>
      <c r="LY14" s="174">
        <f t="shared" si="103"/>
        <v>0</v>
      </c>
      <c r="LZ14" s="174">
        <f t="shared" ref="LZ14:MI23" si="104">IFERROR(IF(AND(LZ$3&gt;=$F14,LZ$3&lt;=$G14),1,"0")*$E14/$D14,0)</f>
        <v>0</v>
      </c>
      <c r="MA14" s="174">
        <f t="shared" si="104"/>
        <v>0</v>
      </c>
      <c r="MB14" s="174">
        <f t="shared" si="104"/>
        <v>0</v>
      </c>
      <c r="MC14" s="174">
        <f t="shared" si="104"/>
        <v>0</v>
      </c>
      <c r="MD14" s="174">
        <f t="shared" si="104"/>
        <v>0</v>
      </c>
      <c r="ME14" s="174">
        <f t="shared" si="104"/>
        <v>0</v>
      </c>
      <c r="MF14" s="174">
        <f t="shared" si="104"/>
        <v>0</v>
      </c>
      <c r="MG14" s="174">
        <f t="shared" si="104"/>
        <v>0</v>
      </c>
      <c r="MH14" s="174">
        <f t="shared" si="104"/>
        <v>0</v>
      </c>
      <c r="MI14" s="174">
        <f t="shared" si="104"/>
        <v>0</v>
      </c>
      <c r="MJ14" s="174">
        <f t="shared" ref="MJ14:MS23" si="105">IFERROR(IF(AND(MJ$3&gt;=$F14,MJ$3&lt;=$G14),1,"0")*$E14/$D14,0)</f>
        <v>0</v>
      </c>
      <c r="MK14" s="174">
        <f t="shared" si="105"/>
        <v>0</v>
      </c>
      <c r="ML14" s="174">
        <f t="shared" si="105"/>
        <v>0</v>
      </c>
      <c r="MM14" s="174">
        <f t="shared" si="105"/>
        <v>0</v>
      </c>
      <c r="MN14" s="174">
        <f t="shared" si="105"/>
        <v>0</v>
      </c>
      <c r="MO14" s="174">
        <f t="shared" si="105"/>
        <v>0</v>
      </c>
      <c r="MP14" s="174">
        <f t="shared" si="105"/>
        <v>0</v>
      </c>
      <c r="MQ14" s="174">
        <f t="shared" si="105"/>
        <v>0</v>
      </c>
      <c r="MR14" s="174">
        <f t="shared" si="105"/>
        <v>0</v>
      </c>
      <c r="MS14" s="174">
        <f t="shared" si="105"/>
        <v>0</v>
      </c>
      <c r="MT14" s="174">
        <f t="shared" ref="MT14:NC23" si="106">IFERROR(IF(AND(MT$3&gt;=$F14,MT$3&lt;=$G14),1,"0")*$E14/$D14,0)</f>
        <v>0</v>
      </c>
      <c r="MU14" s="174">
        <f t="shared" si="106"/>
        <v>0</v>
      </c>
      <c r="MV14" s="174">
        <f t="shared" si="106"/>
        <v>0</v>
      </c>
      <c r="MW14" s="174">
        <f t="shared" si="106"/>
        <v>0</v>
      </c>
      <c r="MX14" s="174">
        <f t="shared" si="106"/>
        <v>0</v>
      </c>
      <c r="MY14" s="174">
        <f t="shared" si="106"/>
        <v>0</v>
      </c>
      <c r="MZ14" s="174">
        <f t="shared" si="106"/>
        <v>0</v>
      </c>
      <c r="NA14" s="174">
        <f t="shared" si="106"/>
        <v>0</v>
      </c>
      <c r="NB14" s="174">
        <f t="shared" si="106"/>
        <v>0</v>
      </c>
      <c r="NC14" s="174">
        <f t="shared" si="106"/>
        <v>0</v>
      </c>
      <c r="ND14" s="174">
        <f t="shared" ref="ND14:NJ23" si="107">IFERROR(IF(AND(ND$3&gt;=$F14,ND$3&lt;=$G14),1,"0")*$E14/$D14,0)</f>
        <v>0</v>
      </c>
      <c r="NE14" s="174">
        <f t="shared" si="107"/>
        <v>0</v>
      </c>
      <c r="NF14" s="174">
        <f t="shared" si="107"/>
        <v>0</v>
      </c>
      <c r="NG14" s="174">
        <f t="shared" si="107"/>
        <v>0</v>
      </c>
      <c r="NH14" s="174">
        <f t="shared" si="107"/>
        <v>0</v>
      </c>
      <c r="NI14" s="174">
        <f t="shared" si="107"/>
        <v>0</v>
      </c>
      <c r="NJ14" s="174">
        <f t="shared" si="107"/>
        <v>0</v>
      </c>
      <c r="NK14" s="133">
        <f t="shared" si="51"/>
        <v>100</v>
      </c>
      <c r="NL14" s="134">
        <f t="shared" si="52"/>
        <v>0</v>
      </c>
      <c r="NO14" s="130">
        <f t="shared" si="59"/>
        <v>0</v>
      </c>
      <c r="NP14" s="130">
        <f t="shared" si="60"/>
        <v>0</v>
      </c>
      <c r="NQ14" s="130">
        <f t="shared" si="61"/>
        <v>0</v>
      </c>
      <c r="NR14" s="130">
        <f t="shared" si="62"/>
        <v>0</v>
      </c>
      <c r="NS14" s="130">
        <f t="shared" si="63"/>
        <v>0</v>
      </c>
      <c r="NT14" s="130">
        <f t="shared" si="64"/>
        <v>0</v>
      </c>
      <c r="NU14" s="130">
        <f t="shared" si="65"/>
        <v>0</v>
      </c>
      <c r="NV14" s="130">
        <f t="shared" si="66"/>
        <v>0</v>
      </c>
      <c r="NW14" s="130">
        <f t="shared" si="67"/>
        <v>100</v>
      </c>
      <c r="NX14" s="130">
        <f t="shared" si="68"/>
        <v>0</v>
      </c>
      <c r="NY14" s="130">
        <f t="shared" si="69"/>
        <v>0</v>
      </c>
      <c r="NZ14" s="130">
        <f t="shared" si="70"/>
        <v>0</v>
      </c>
      <c r="OA14" s="130">
        <f t="shared" si="53"/>
        <v>100</v>
      </c>
      <c r="OB14" s="134">
        <f t="shared" si="54"/>
        <v>0</v>
      </c>
      <c r="OC14" s="130">
        <f t="shared" si="55"/>
        <v>0</v>
      </c>
      <c r="OD14" s="130">
        <f t="shared" si="56"/>
        <v>100</v>
      </c>
      <c r="OE14" s="130">
        <f t="shared" si="57"/>
        <v>100</v>
      </c>
      <c r="OF14" s="130">
        <f t="shared" si="58"/>
        <v>0</v>
      </c>
      <c r="OH14" s="130">
        <v>2</v>
      </c>
      <c r="OI14" s="130" cm="1">
        <f t="array" ref="OI14">SUMIF(H11:NC11,OH14:PD,H14:NC41)</f>
        <v>0</v>
      </c>
    </row>
    <row r="15" spans="1:399" ht="16.8" x14ac:dyDescent="0.4">
      <c r="A15" t="s">
        <v>96</v>
      </c>
      <c r="B15" t="s">
        <v>73</v>
      </c>
      <c r="C15" t="s">
        <v>106</v>
      </c>
      <c r="D15">
        <v>14</v>
      </c>
      <c r="E15">
        <v>100</v>
      </c>
      <c r="F15" s="135">
        <f t="shared" si="12"/>
        <v>45514</v>
      </c>
      <c r="G15" s="135">
        <f t="shared" si="13"/>
        <v>45527</v>
      </c>
      <c r="H15" s="174">
        <f t="shared" si="71"/>
        <v>0</v>
      </c>
      <c r="I15" s="174">
        <f t="shared" si="71"/>
        <v>0</v>
      </c>
      <c r="J15" s="174">
        <f t="shared" si="71"/>
        <v>0</v>
      </c>
      <c r="K15" s="174">
        <f t="shared" si="71"/>
        <v>0</v>
      </c>
      <c r="L15" s="174">
        <f t="shared" si="71"/>
        <v>0</v>
      </c>
      <c r="M15" s="174">
        <f t="shared" si="71"/>
        <v>0</v>
      </c>
      <c r="N15" s="174">
        <f t="shared" si="71"/>
        <v>0</v>
      </c>
      <c r="O15" s="174">
        <f t="shared" si="71"/>
        <v>0</v>
      </c>
      <c r="P15" s="174">
        <f t="shared" si="71"/>
        <v>0</v>
      </c>
      <c r="Q15" s="174">
        <f t="shared" si="71"/>
        <v>0</v>
      </c>
      <c r="R15" s="174">
        <f t="shared" si="72"/>
        <v>0</v>
      </c>
      <c r="S15" s="174">
        <f t="shared" si="72"/>
        <v>0</v>
      </c>
      <c r="T15" s="174">
        <f t="shared" si="72"/>
        <v>0</v>
      </c>
      <c r="U15" s="174">
        <f t="shared" si="72"/>
        <v>0</v>
      </c>
      <c r="V15" s="174">
        <f t="shared" si="72"/>
        <v>0</v>
      </c>
      <c r="W15" s="174">
        <f t="shared" si="72"/>
        <v>0</v>
      </c>
      <c r="X15" s="174">
        <f t="shared" si="72"/>
        <v>0</v>
      </c>
      <c r="Y15" s="174">
        <f t="shared" si="72"/>
        <v>0</v>
      </c>
      <c r="Z15" s="174">
        <f t="shared" si="72"/>
        <v>0</v>
      </c>
      <c r="AA15" s="174">
        <f t="shared" si="72"/>
        <v>0</v>
      </c>
      <c r="AB15" s="174">
        <f t="shared" si="73"/>
        <v>0</v>
      </c>
      <c r="AC15" s="174">
        <f t="shared" si="73"/>
        <v>0</v>
      </c>
      <c r="AD15" s="174">
        <f t="shared" si="73"/>
        <v>0</v>
      </c>
      <c r="AE15" s="174">
        <f t="shared" si="73"/>
        <v>0</v>
      </c>
      <c r="AF15" s="174">
        <f t="shared" si="73"/>
        <v>0</v>
      </c>
      <c r="AG15" s="174">
        <f t="shared" si="73"/>
        <v>0</v>
      </c>
      <c r="AH15" s="174">
        <f t="shared" si="73"/>
        <v>0</v>
      </c>
      <c r="AI15" s="174">
        <f t="shared" si="73"/>
        <v>0</v>
      </c>
      <c r="AJ15" s="174">
        <f t="shared" si="73"/>
        <v>0</v>
      </c>
      <c r="AK15" s="174">
        <f t="shared" si="73"/>
        <v>0</v>
      </c>
      <c r="AL15" s="174">
        <f t="shared" si="74"/>
        <v>0</v>
      </c>
      <c r="AM15" s="174">
        <f t="shared" si="74"/>
        <v>0</v>
      </c>
      <c r="AN15" s="174">
        <f t="shared" si="74"/>
        <v>0</v>
      </c>
      <c r="AO15" s="174">
        <f t="shared" si="74"/>
        <v>0</v>
      </c>
      <c r="AP15" s="174">
        <f t="shared" si="74"/>
        <v>0</v>
      </c>
      <c r="AQ15" s="174">
        <f t="shared" si="74"/>
        <v>0</v>
      </c>
      <c r="AR15" s="174">
        <f t="shared" si="74"/>
        <v>0</v>
      </c>
      <c r="AS15" s="174">
        <f t="shared" si="74"/>
        <v>0</v>
      </c>
      <c r="AT15" s="174">
        <f t="shared" si="74"/>
        <v>0</v>
      </c>
      <c r="AU15" s="174">
        <f t="shared" si="74"/>
        <v>0</v>
      </c>
      <c r="AV15" s="174">
        <f t="shared" si="75"/>
        <v>0</v>
      </c>
      <c r="AW15" s="174">
        <f t="shared" si="75"/>
        <v>0</v>
      </c>
      <c r="AX15" s="174">
        <f t="shared" si="75"/>
        <v>0</v>
      </c>
      <c r="AY15" s="174">
        <f t="shared" si="75"/>
        <v>0</v>
      </c>
      <c r="AZ15" s="174">
        <f t="shared" si="75"/>
        <v>0</v>
      </c>
      <c r="BA15" s="174">
        <f t="shared" si="75"/>
        <v>0</v>
      </c>
      <c r="BB15" s="174">
        <f t="shared" si="75"/>
        <v>0</v>
      </c>
      <c r="BC15" s="174">
        <f t="shared" si="75"/>
        <v>0</v>
      </c>
      <c r="BD15" s="174">
        <f t="shared" si="75"/>
        <v>0</v>
      </c>
      <c r="BE15" s="174">
        <f t="shared" si="75"/>
        <v>0</v>
      </c>
      <c r="BF15" s="174">
        <f t="shared" si="76"/>
        <v>0</v>
      </c>
      <c r="BG15" s="174">
        <f t="shared" si="76"/>
        <v>0</v>
      </c>
      <c r="BH15" s="174">
        <f t="shared" si="76"/>
        <v>0</v>
      </c>
      <c r="BI15" s="174">
        <f t="shared" si="76"/>
        <v>0</v>
      </c>
      <c r="BJ15" s="174">
        <f t="shared" si="76"/>
        <v>0</v>
      </c>
      <c r="BK15" s="174">
        <f t="shared" si="76"/>
        <v>0</v>
      </c>
      <c r="BL15" s="174">
        <f t="shared" si="76"/>
        <v>0</v>
      </c>
      <c r="BM15" s="174">
        <f t="shared" si="76"/>
        <v>0</v>
      </c>
      <c r="BN15" s="174">
        <f t="shared" si="76"/>
        <v>0</v>
      </c>
      <c r="BO15" s="174">
        <f t="shared" si="76"/>
        <v>0</v>
      </c>
      <c r="BP15" s="174">
        <f t="shared" si="77"/>
        <v>0</v>
      </c>
      <c r="BQ15" s="174">
        <f t="shared" si="77"/>
        <v>0</v>
      </c>
      <c r="BR15" s="174">
        <f t="shared" si="77"/>
        <v>0</v>
      </c>
      <c r="BS15" s="174">
        <f t="shared" si="77"/>
        <v>0</v>
      </c>
      <c r="BT15" s="174">
        <f t="shared" si="77"/>
        <v>0</v>
      </c>
      <c r="BU15" s="174">
        <f t="shared" si="77"/>
        <v>0</v>
      </c>
      <c r="BV15" s="174">
        <f t="shared" si="77"/>
        <v>0</v>
      </c>
      <c r="BW15" s="174">
        <f t="shared" si="77"/>
        <v>0</v>
      </c>
      <c r="BX15" s="174">
        <f t="shared" si="77"/>
        <v>0</v>
      </c>
      <c r="BY15" s="174">
        <f t="shared" si="77"/>
        <v>0</v>
      </c>
      <c r="BZ15" s="174">
        <f t="shared" si="78"/>
        <v>0</v>
      </c>
      <c r="CA15" s="174">
        <f t="shared" si="78"/>
        <v>0</v>
      </c>
      <c r="CB15" s="174">
        <f t="shared" si="78"/>
        <v>0</v>
      </c>
      <c r="CC15" s="174">
        <f t="shared" si="78"/>
        <v>0</v>
      </c>
      <c r="CD15" s="174">
        <f t="shared" si="78"/>
        <v>0</v>
      </c>
      <c r="CE15" s="174">
        <f t="shared" si="78"/>
        <v>0</v>
      </c>
      <c r="CF15" s="174">
        <f t="shared" si="78"/>
        <v>0</v>
      </c>
      <c r="CG15" s="174">
        <f t="shared" si="78"/>
        <v>0</v>
      </c>
      <c r="CH15" s="174">
        <f t="shared" si="78"/>
        <v>0</v>
      </c>
      <c r="CI15" s="174">
        <f t="shared" si="78"/>
        <v>0</v>
      </c>
      <c r="CJ15" s="174">
        <f t="shared" si="79"/>
        <v>0</v>
      </c>
      <c r="CK15" s="174">
        <f t="shared" si="79"/>
        <v>0</v>
      </c>
      <c r="CL15" s="174">
        <f t="shared" si="79"/>
        <v>0</v>
      </c>
      <c r="CM15" s="174">
        <f t="shared" si="79"/>
        <v>0</v>
      </c>
      <c r="CN15" s="174">
        <f t="shared" si="79"/>
        <v>0</v>
      </c>
      <c r="CO15" s="174">
        <f t="shared" si="79"/>
        <v>0</v>
      </c>
      <c r="CP15" s="174">
        <f t="shared" si="79"/>
        <v>0</v>
      </c>
      <c r="CQ15" s="174">
        <f t="shared" si="79"/>
        <v>0</v>
      </c>
      <c r="CR15" s="174">
        <f t="shared" si="79"/>
        <v>0</v>
      </c>
      <c r="CS15" s="174">
        <f t="shared" si="79"/>
        <v>0</v>
      </c>
      <c r="CT15" s="174">
        <f t="shared" si="80"/>
        <v>0</v>
      </c>
      <c r="CU15" s="174">
        <f t="shared" si="80"/>
        <v>0</v>
      </c>
      <c r="CV15" s="174">
        <f t="shared" si="80"/>
        <v>0</v>
      </c>
      <c r="CW15" s="174">
        <f t="shared" si="80"/>
        <v>0</v>
      </c>
      <c r="CX15" s="174">
        <f t="shared" si="80"/>
        <v>0</v>
      </c>
      <c r="CY15" s="174">
        <f t="shared" si="80"/>
        <v>0</v>
      </c>
      <c r="CZ15" s="174">
        <f t="shared" si="80"/>
        <v>0</v>
      </c>
      <c r="DA15" s="174">
        <f t="shared" si="80"/>
        <v>0</v>
      </c>
      <c r="DB15" s="174">
        <f t="shared" si="80"/>
        <v>0</v>
      </c>
      <c r="DC15" s="174">
        <f t="shared" si="80"/>
        <v>0</v>
      </c>
      <c r="DD15" s="174">
        <f t="shared" si="81"/>
        <v>0</v>
      </c>
      <c r="DE15" s="174">
        <f t="shared" si="81"/>
        <v>0</v>
      </c>
      <c r="DF15" s="174">
        <f t="shared" si="81"/>
        <v>0</v>
      </c>
      <c r="DG15" s="174">
        <f t="shared" si="81"/>
        <v>0</v>
      </c>
      <c r="DH15" s="174">
        <f t="shared" si="81"/>
        <v>0</v>
      </c>
      <c r="DI15" s="174">
        <f t="shared" si="81"/>
        <v>0</v>
      </c>
      <c r="DJ15" s="174">
        <f t="shared" si="81"/>
        <v>0</v>
      </c>
      <c r="DK15" s="174">
        <f t="shared" si="81"/>
        <v>0</v>
      </c>
      <c r="DL15" s="174">
        <f t="shared" si="81"/>
        <v>0</v>
      </c>
      <c r="DM15" s="174">
        <f t="shared" si="81"/>
        <v>0</v>
      </c>
      <c r="DN15" s="174">
        <f t="shared" si="82"/>
        <v>0</v>
      </c>
      <c r="DO15" s="174">
        <f t="shared" si="82"/>
        <v>0</v>
      </c>
      <c r="DP15" s="174">
        <f t="shared" si="82"/>
        <v>0</v>
      </c>
      <c r="DQ15" s="174">
        <f t="shared" si="82"/>
        <v>0</v>
      </c>
      <c r="DR15" s="174">
        <f t="shared" si="82"/>
        <v>0</v>
      </c>
      <c r="DS15" s="174">
        <f t="shared" si="82"/>
        <v>0</v>
      </c>
      <c r="DT15" s="174">
        <f t="shared" si="82"/>
        <v>0</v>
      </c>
      <c r="DU15" s="174">
        <f t="shared" si="82"/>
        <v>0</v>
      </c>
      <c r="DV15" s="174">
        <f t="shared" si="82"/>
        <v>0</v>
      </c>
      <c r="DW15" s="174">
        <f t="shared" si="82"/>
        <v>0</v>
      </c>
      <c r="DX15" s="174">
        <f t="shared" si="83"/>
        <v>0</v>
      </c>
      <c r="DY15" s="174">
        <f t="shared" si="83"/>
        <v>0</v>
      </c>
      <c r="DZ15" s="174">
        <f t="shared" si="83"/>
        <v>0</v>
      </c>
      <c r="EA15" s="174">
        <f t="shared" si="83"/>
        <v>0</v>
      </c>
      <c r="EB15" s="174">
        <f t="shared" si="83"/>
        <v>0</v>
      </c>
      <c r="EC15" s="174">
        <f t="shared" si="83"/>
        <v>0</v>
      </c>
      <c r="ED15" s="174">
        <f t="shared" si="83"/>
        <v>0</v>
      </c>
      <c r="EE15" s="174">
        <f t="shared" si="83"/>
        <v>0</v>
      </c>
      <c r="EF15" s="174">
        <f t="shared" si="83"/>
        <v>0</v>
      </c>
      <c r="EG15" s="174">
        <f t="shared" si="83"/>
        <v>0</v>
      </c>
      <c r="EH15" s="174">
        <f t="shared" si="84"/>
        <v>0</v>
      </c>
      <c r="EI15" s="174">
        <f t="shared" si="84"/>
        <v>0</v>
      </c>
      <c r="EJ15" s="174">
        <f t="shared" si="84"/>
        <v>0</v>
      </c>
      <c r="EK15" s="174">
        <f t="shared" si="84"/>
        <v>0</v>
      </c>
      <c r="EL15" s="174">
        <f t="shared" si="84"/>
        <v>0</v>
      </c>
      <c r="EM15" s="174">
        <f t="shared" si="84"/>
        <v>0</v>
      </c>
      <c r="EN15" s="174">
        <f t="shared" si="84"/>
        <v>0</v>
      </c>
      <c r="EO15" s="174">
        <f t="shared" si="84"/>
        <v>0</v>
      </c>
      <c r="EP15" s="174">
        <f t="shared" si="84"/>
        <v>0</v>
      </c>
      <c r="EQ15" s="174">
        <f t="shared" si="84"/>
        <v>0</v>
      </c>
      <c r="ER15" s="174">
        <f t="shared" si="85"/>
        <v>0</v>
      </c>
      <c r="ES15" s="174">
        <f t="shared" si="85"/>
        <v>0</v>
      </c>
      <c r="ET15" s="174">
        <f t="shared" si="85"/>
        <v>0</v>
      </c>
      <c r="EU15" s="174">
        <f t="shared" si="85"/>
        <v>0</v>
      </c>
      <c r="EV15" s="174">
        <f t="shared" si="85"/>
        <v>0</v>
      </c>
      <c r="EW15" s="174">
        <f t="shared" si="85"/>
        <v>0</v>
      </c>
      <c r="EX15" s="174">
        <f t="shared" si="85"/>
        <v>0</v>
      </c>
      <c r="EY15" s="174">
        <f t="shared" si="85"/>
        <v>0</v>
      </c>
      <c r="EZ15" s="174">
        <f t="shared" si="85"/>
        <v>0</v>
      </c>
      <c r="FA15" s="174">
        <f t="shared" si="85"/>
        <v>0</v>
      </c>
      <c r="FB15" s="174">
        <f t="shared" si="86"/>
        <v>0</v>
      </c>
      <c r="FC15" s="174">
        <f t="shared" si="86"/>
        <v>0</v>
      </c>
      <c r="FD15" s="174">
        <f t="shared" si="86"/>
        <v>0</v>
      </c>
      <c r="FE15" s="174">
        <f t="shared" si="86"/>
        <v>0</v>
      </c>
      <c r="FF15" s="174">
        <f t="shared" si="86"/>
        <v>0</v>
      </c>
      <c r="FG15" s="174">
        <f t="shared" si="86"/>
        <v>0</v>
      </c>
      <c r="FH15" s="174">
        <f t="shared" si="86"/>
        <v>0</v>
      </c>
      <c r="FI15" s="174">
        <f t="shared" si="86"/>
        <v>0</v>
      </c>
      <c r="FJ15" s="174">
        <f t="shared" si="86"/>
        <v>0</v>
      </c>
      <c r="FK15" s="174">
        <f t="shared" si="86"/>
        <v>0</v>
      </c>
      <c r="FL15" s="174">
        <f t="shared" si="87"/>
        <v>0</v>
      </c>
      <c r="FM15" s="174">
        <f t="shared" si="87"/>
        <v>0</v>
      </c>
      <c r="FN15" s="174">
        <f t="shared" si="87"/>
        <v>0</v>
      </c>
      <c r="FO15" s="174">
        <f t="shared" si="87"/>
        <v>0</v>
      </c>
      <c r="FP15" s="174">
        <f t="shared" si="87"/>
        <v>0</v>
      </c>
      <c r="FQ15" s="174">
        <f t="shared" si="87"/>
        <v>0</v>
      </c>
      <c r="FR15" s="174">
        <f t="shared" si="87"/>
        <v>0</v>
      </c>
      <c r="FS15" s="174">
        <f t="shared" si="87"/>
        <v>0</v>
      </c>
      <c r="FT15" s="174">
        <f t="shared" si="87"/>
        <v>0</v>
      </c>
      <c r="FU15" s="174">
        <f t="shared" si="87"/>
        <v>0</v>
      </c>
      <c r="FV15" s="174">
        <f t="shared" si="88"/>
        <v>0</v>
      </c>
      <c r="FW15" s="174">
        <f t="shared" si="88"/>
        <v>0</v>
      </c>
      <c r="FX15" s="174">
        <f t="shared" si="88"/>
        <v>0</v>
      </c>
      <c r="FY15" s="174">
        <f t="shared" si="88"/>
        <v>0</v>
      </c>
      <c r="FZ15" s="174">
        <f t="shared" si="88"/>
        <v>0</v>
      </c>
      <c r="GA15" s="174">
        <f t="shared" si="88"/>
        <v>0</v>
      </c>
      <c r="GB15" s="174">
        <f t="shared" si="88"/>
        <v>0</v>
      </c>
      <c r="GC15" s="174">
        <f t="shared" si="88"/>
        <v>0</v>
      </c>
      <c r="GD15" s="174">
        <f t="shared" si="88"/>
        <v>0</v>
      </c>
      <c r="GE15" s="174">
        <f t="shared" si="88"/>
        <v>0</v>
      </c>
      <c r="GF15" s="174">
        <f t="shared" si="89"/>
        <v>0</v>
      </c>
      <c r="GG15" s="174">
        <f t="shared" si="89"/>
        <v>0</v>
      </c>
      <c r="GH15" s="174">
        <f t="shared" si="89"/>
        <v>0</v>
      </c>
      <c r="GI15" s="174">
        <f t="shared" si="89"/>
        <v>0</v>
      </c>
      <c r="GJ15" s="174">
        <f t="shared" si="89"/>
        <v>0</v>
      </c>
      <c r="GK15" s="174">
        <f t="shared" si="89"/>
        <v>0</v>
      </c>
      <c r="GL15" s="174">
        <f t="shared" si="89"/>
        <v>0</v>
      </c>
      <c r="GM15" s="174">
        <f t="shared" si="89"/>
        <v>0</v>
      </c>
      <c r="GN15" s="174">
        <f t="shared" si="89"/>
        <v>0</v>
      </c>
      <c r="GO15" s="174">
        <f t="shared" si="89"/>
        <v>0</v>
      </c>
      <c r="GP15" s="174">
        <f t="shared" si="90"/>
        <v>0</v>
      </c>
      <c r="GQ15" s="174">
        <f t="shared" si="90"/>
        <v>0</v>
      </c>
      <c r="GR15" s="174">
        <f t="shared" si="90"/>
        <v>0</v>
      </c>
      <c r="GS15" s="174">
        <f t="shared" si="90"/>
        <v>0</v>
      </c>
      <c r="GT15" s="174">
        <f t="shared" si="90"/>
        <v>0</v>
      </c>
      <c r="GU15" s="174">
        <f t="shared" si="90"/>
        <v>0</v>
      </c>
      <c r="GV15" s="174">
        <f t="shared" si="90"/>
        <v>0</v>
      </c>
      <c r="GW15" s="174">
        <f t="shared" si="90"/>
        <v>0</v>
      </c>
      <c r="GX15" s="174">
        <f t="shared" si="90"/>
        <v>0</v>
      </c>
      <c r="GY15" s="174">
        <f t="shared" si="90"/>
        <v>0</v>
      </c>
      <c r="GZ15" s="174">
        <f t="shared" si="91"/>
        <v>0</v>
      </c>
      <c r="HA15" s="174">
        <f t="shared" si="91"/>
        <v>0</v>
      </c>
      <c r="HB15" s="174">
        <f t="shared" si="91"/>
        <v>0</v>
      </c>
      <c r="HC15" s="174">
        <f t="shared" si="91"/>
        <v>0</v>
      </c>
      <c r="HD15" s="174">
        <f t="shared" si="91"/>
        <v>0</v>
      </c>
      <c r="HE15" s="174">
        <f t="shared" si="91"/>
        <v>0</v>
      </c>
      <c r="HF15" s="174">
        <f t="shared" si="91"/>
        <v>0</v>
      </c>
      <c r="HG15" s="174">
        <f t="shared" si="91"/>
        <v>0</v>
      </c>
      <c r="HH15" s="174">
        <f t="shared" si="91"/>
        <v>0</v>
      </c>
      <c r="HI15" s="174">
        <f t="shared" si="91"/>
        <v>0</v>
      </c>
      <c r="HJ15" s="174">
        <f t="shared" si="92"/>
        <v>0</v>
      </c>
      <c r="HK15" s="174">
        <f t="shared" si="92"/>
        <v>0</v>
      </c>
      <c r="HL15" s="174">
        <f t="shared" si="92"/>
        <v>0</v>
      </c>
      <c r="HM15" s="174">
        <f t="shared" si="92"/>
        <v>0</v>
      </c>
      <c r="HN15" s="174">
        <f t="shared" si="92"/>
        <v>0</v>
      </c>
      <c r="HO15" s="174">
        <f t="shared" si="92"/>
        <v>0</v>
      </c>
      <c r="HP15" s="174">
        <f t="shared" si="92"/>
        <v>0</v>
      </c>
      <c r="HQ15" s="174">
        <f t="shared" si="92"/>
        <v>0</v>
      </c>
      <c r="HR15" s="174">
        <f t="shared" si="92"/>
        <v>0</v>
      </c>
      <c r="HS15" s="174">
        <f t="shared" si="92"/>
        <v>0</v>
      </c>
      <c r="HT15" s="174">
        <f t="shared" si="93"/>
        <v>0</v>
      </c>
      <c r="HU15" s="174">
        <f t="shared" si="93"/>
        <v>0</v>
      </c>
      <c r="HV15" s="174">
        <f t="shared" si="93"/>
        <v>0</v>
      </c>
      <c r="HW15" s="174">
        <f t="shared" si="93"/>
        <v>0</v>
      </c>
      <c r="HX15" s="174">
        <f t="shared" si="93"/>
        <v>0</v>
      </c>
      <c r="HY15" s="174">
        <f t="shared" si="93"/>
        <v>0</v>
      </c>
      <c r="HZ15" s="174">
        <f t="shared" si="93"/>
        <v>0</v>
      </c>
      <c r="IA15" s="174">
        <f t="shared" si="93"/>
        <v>0</v>
      </c>
      <c r="IB15" s="174">
        <f t="shared" si="93"/>
        <v>0</v>
      </c>
      <c r="IC15" s="174">
        <f t="shared" si="93"/>
        <v>0</v>
      </c>
      <c r="ID15" s="174">
        <f t="shared" si="94"/>
        <v>0</v>
      </c>
      <c r="IE15" s="174">
        <f t="shared" si="94"/>
        <v>0</v>
      </c>
      <c r="IF15" s="174">
        <f t="shared" si="94"/>
        <v>0</v>
      </c>
      <c r="IG15" s="174">
        <f t="shared" si="94"/>
        <v>0</v>
      </c>
      <c r="IH15" s="174">
        <f t="shared" si="94"/>
        <v>0</v>
      </c>
      <c r="II15" s="174">
        <f t="shared" si="94"/>
        <v>0</v>
      </c>
      <c r="IJ15" s="174">
        <f t="shared" si="94"/>
        <v>0</v>
      </c>
      <c r="IK15" s="174">
        <f t="shared" si="94"/>
        <v>0</v>
      </c>
      <c r="IL15" s="174">
        <f t="shared" si="94"/>
        <v>0</v>
      </c>
      <c r="IM15" s="174">
        <f t="shared" si="94"/>
        <v>0</v>
      </c>
      <c r="IN15" s="174">
        <f t="shared" si="95"/>
        <v>0</v>
      </c>
      <c r="IO15" s="174">
        <f t="shared" si="95"/>
        <v>0</v>
      </c>
      <c r="IP15" s="174">
        <f t="shared" si="95"/>
        <v>0</v>
      </c>
      <c r="IQ15" s="174">
        <f t="shared" si="95"/>
        <v>0</v>
      </c>
      <c r="IR15" s="174">
        <f t="shared" si="95"/>
        <v>0</v>
      </c>
      <c r="IS15" s="174">
        <f t="shared" si="95"/>
        <v>0</v>
      </c>
      <c r="IT15" s="174">
        <f t="shared" si="95"/>
        <v>0</v>
      </c>
      <c r="IU15" s="174">
        <f t="shared" si="95"/>
        <v>0</v>
      </c>
      <c r="IV15" s="174">
        <f t="shared" si="95"/>
        <v>0</v>
      </c>
      <c r="IW15" s="174">
        <f t="shared" si="95"/>
        <v>0</v>
      </c>
      <c r="IX15" s="174">
        <f t="shared" si="96"/>
        <v>0</v>
      </c>
      <c r="IY15" s="174">
        <f t="shared" si="96"/>
        <v>0</v>
      </c>
      <c r="IZ15" s="174">
        <f t="shared" si="96"/>
        <v>0</v>
      </c>
      <c r="JA15" s="174">
        <f t="shared" si="96"/>
        <v>0</v>
      </c>
      <c r="JB15" s="174">
        <f t="shared" si="96"/>
        <v>0</v>
      </c>
      <c r="JC15" s="174">
        <f t="shared" si="96"/>
        <v>0</v>
      </c>
      <c r="JD15" s="174">
        <f t="shared" si="96"/>
        <v>0</v>
      </c>
      <c r="JE15" s="174">
        <f t="shared" si="96"/>
        <v>0</v>
      </c>
      <c r="JF15" s="174">
        <f t="shared" si="96"/>
        <v>0</v>
      </c>
      <c r="JG15" s="174">
        <f t="shared" si="96"/>
        <v>0</v>
      </c>
      <c r="JH15" s="174">
        <f t="shared" si="97"/>
        <v>0</v>
      </c>
      <c r="JI15" s="174">
        <f t="shared" si="97"/>
        <v>0</v>
      </c>
      <c r="JJ15" s="174">
        <f t="shared" si="97"/>
        <v>0</v>
      </c>
      <c r="JK15" s="174">
        <f t="shared" si="97"/>
        <v>0</v>
      </c>
      <c r="JL15" s="174">
        <f t="shared" si="97"/>
        <v>0</v>
      </c>
      <c r="JM15" s="174">
        <f t="shared" si="97"/>
        <v>0</v>
      </c>
      <c r="JN15" s="174">
        <f t="shared" si="97"/>
        <v>0</v>
      </c>
      <c r="JO15" s="174">
        <f t="shared" si="97"/>
        <v>0</v>
      </c>
      <c r="JP15" s="174">
        <f t="shared" si="97"/>
        <v>0</v>
      </c>
      <c r="JQ15" s="174">
        <f t="shared" si="97"/>
        <v>0</v>
      </c>
      <c r="JR15" s="174">
        <f t="shared" si="98"/>
        <v>0</v>
      </c>
      <c r="JS15" s="174">
        <f t="shared" si="98"/>
        <v>0</v>
      </c>
      <c r="JT15" s="174">
        <f t="shared" si="98"/>
        <v>0</v>
      </c>
      <c r="JU15" s="174">
        <f t="shared" si="98"/>
        <v>0</v>
      </c>
      <c r="JV15" s="174">
        <f t="shared" si="98"/>
        <v>0</v>
      </c>
      <c r="JW15" s="174">
        <f t="shared" si="98"/>
        <v>0</v>
      </c>
      <c r="JX15" s="174">
        <f t="shared" si="98"/>
        <v>0</v>
      </c>
      <c r="JY15" s="174">
        <f t="shared" si="98"/>
        <v>0</v>
      </c>
      <c r="JZ15" s="174">
        <f t="shared" si="98"/>
        <v>0</v>
      </c>
      <c r="KA15" s="174">
        <f t="shared" si="98"/>
        <v>0</v>
      </c>
      <c r="KB15" s="174">
        <f t="shared" si="99"/>
        <v>0</v>
      </c>
      <c r="KC15" s="174">
        <f t="shared" si="99"/>
        <v>0</v>
      </c>
      <c r="KD15" s="174">
        <f t="shared" si="99"/>
        <v>0</v>
      </c>
      <c r="KE15" s="174">
        <f t="shared" si="99"/>
        <v>7.1428571428571432</v>
      </c>
      <c r="KF15" s="174">
        <f t="shared" si="99"/>
        <v>7.1428571428571432</v>
      </c>
      <c r="KG15" s="174">
        <f t="shared" si="99"/>
        <v>7.1428571428571432</v>
      </c>
      <c r="KH15" s="174">
        <f t="shared" si="99"/>
        <v>7.1428571428571432</v>
      </c>
      <c r="KI15" s="174">
        <f t="shared" si="99"/>
        <v>7.1428571428571432</v>
      </c>
      <c r="KJ15" s="174">
        <f t="shared" si="99"/>
        <v>7.1428571428571432</v>
      </c>
      <c r="KK15" s="174">
        <f t="shared" si="99"/>
        <v>7.1428571428571432</v>
      </c>
      <c r="KL15" s="174">
        <f t="shared" si="100"/>
        <v>7.1428571428571432</v>
      </c>
      <c r="KM15" s="174">
        <f t="shared" si="100"/>
        <v>7.1428571428571432</v>
      </c>
      <c r="KN15" s="174">
        <f t="shared" si="100"/>
        <v>7.1428571428571432</v>
      </c>
      <c r="KO15" s="174">
        <f t="shared" si="100"/>
        <v>7.1428571428571432</v>
      </c>
      <c r="KP15" s="174">
        <f t="shared" si="100"/>
        <v>7.1428571428571432</v>
      </c>
      <c r="KQ15" s="174">
        <f t="shared" si="100"/>
        <v>7.1428571428571432</v>
      </c>
      <c r="KR15" s="174">
        <f t="shared" si="100"/>
        <v>7.1428571428571432</v>
      </c>
      <c r="KS15" s="174">
        <f t="shared" si="100"/>
        <v>0</v>
      </c>
      <c r="KT15" s="174">
        <f t="shared" si="100"/>
        <v>0</v>
      </c>
      <c r="KU15" s="174">
        <f t="shared" si="100"/>
        <v>0</v>
      </c>
      <c r="KV15" s="174">
        <f t="shared" si="101"/>
        <v>0</v>
      </c>
      <c r="KW15" s="174">
        <f t="shared" si="101"/>
        <v>0</v>
      </c>
      <c r="KX15" s="174">
        <f t="shared" si="101"/>
        <v>0</v>
      </c>
      <c r="KY15" s="174">
        <f t="shared" si="101"/>
        <v>0</v>
      </c>
      <c r="KZ15" s="174">
        <f t="shared" si="101"/>
        <v>0</v>
      </c>
      <c r="LA15" s="174">
        <f t="shared" si="101"/>
        <v>0</v>
      </c>
      <c r="LB15" s="174">
        <f t="shared" si="101"/>
        <v>0</v>
      </c>
      <c r="LC15" s="174">
        <f t="shared" si="101"/>
        <v>0</v>
      </c>
      <c r="LD15" s="174">
        <f t="shared" si="101"/>
        <v>0</v>
      </c>
      <c r="LE15" s="174">
        <f t="shared" si="101"/>
        <v>0</v>
      </c>
      <c r="LF15" s="174">
        <f t="shared" si="102"/>
        <v>0</v>
      </c>
      <c r="LG15" s="174">
        <f t="shared" si="102"/>
        <v>0</v>
      </c>
      <c r="LH15" s="174">
        <f t="shared" si="102"/>
        <v>0</v>
      </c>
      <c r="LI15" s="174">
        <f t="shared" si="102"/>
        <v>0</v>
      </c>
      <c r="LJ15" s="174">
        <f t="shared" si="102"/>
        <v>0</v>
      </c>
      <c r="LK15" s="174">
        <f t="shared" si="102"/>
        <v>0</v>
      </c>
      <c r="LL15" s="174">
        <f t="shared" si="102"/>
        <v>0</v>
      </c>
      <c r="LM15" s="174">
        <f t="shared" si="102"/>
        <v>0</v>
      </c>
      <c r="LN15" s="174">
        <f t="shared" si="102"/>
        <v>0</v>
      </c>
      <c r="LO15" s="174">
        <f t="shared" si="102"/>
        <v>0</v>
      </c>
      <c r="LP15" s="174">
        <f t="shared" si="103"/>
        <v>0</v>
      </c>
      <c r="LQ15" s="174">
        <f t="shared" si="103"/>
        <v>0</v>
      </c>
      <c r="LR15" s="174">
        <f t="shared" si="103"/>
        <v>0</v>
      </c>
      <c r="LS15" s="174">
        <f t="shared" si="103"/>
        <v>0</v>
      </c>
      <c r="LT15" s="174">
        <f t="shared" si="103"/>
        <v>0</v>
      </c>
      <c r="LU15" s="174">
        <f t="shared" si="103"/>
        <v>0</v>
      </c>
      <c r="LV15" s="174">
        <f t="shared" si="103"/>
        <v>0</v>
      </c>
      <c r="LW15" s="174">
        <f t="shared" si="103"/>
        <v>0</v>
      </c>
      <c r="LX15" s="174">
        <f t="shared" si="103"/>
        <v>0</v>
      </c>
      <c r="LY15" s="174">
        <f t="shared" si="103"/>
        <v>0</v>
      </c>
      <c r="LZ15" s="174">
        <f t="shared" si="104"/>
        <v>0</v>
      </c>
      <c r="MA15" s="174">
        <f t="shared" si="104"/>
        <v>0</v>
      </c>
      <c r="MB15" s="174">
        <f t="shared" si="104"/>
        <v>0</v>
      </c>
      <c r="MC15" s="174">
        <f t="shared" si="104"/>
        <v>0</v>
      </c>
      <c r="MD15" s="174">
        <f t="shared" si="104"/>
        <v>0</v>
      </c>
      <c r="ME15" s="174">
        <f t="shared" si="104"/>
        <v>0</v>
      </c>
      <c r="MF15" s="174">
        <f t="shared" si="104"/>
        <v>0</v>
      </c>
      <c r="MG15" s="174">
        <f t="shared" si="104"/>
        <v>0</v>
      </c>
      <c r="MH15" s="174">
        <f t="shared" si="104"/>
        <v>0</v>
      </c>
      <c r="MI15" s="174">
        <f t="shared" si="104"/>
        <v>0</v>
      </c>
      <c r="MJ15" s="174">
        <f t="shared" si="105"/>
        <v>0</v>
      </c>
      <c r="MK15" s="174">
        <f t="shared" si="105"/>
        <v>0</v>
      </c>
      <c r="ML15" s="174">
        <f t="shared" si="105"/>
        <v>0</v>
      </c>
      <c r="MM15" s="174">
        <f t="shared" si="105"/>
        <v>0</v>
      </c>
      <c r="MN15" s="174">
        <f t="shared" si="105"/>
        <v>0</v>
      </c>
      <c r="MO15" s="174">
        <f t="shared" si="105"/>
        <v>0</v>
      </c>
      <c r="MP15" s="174">
        <f t="shared" si="105"/>
        <v>0</v>
      </c>
      <c r="MQ15" s="174">
        <f t="shared" si="105"/>
        <v>0</v>
      </c>
      <c r="MR15" s="174">
        <f t="shared" si="105"/>
        <v>0</v>
      </c>
      <c r="MS15" s="174">
        <f t="shared" si="105"/>
        <v>0</v>
      </c>
      <c r="MT15" s="174">
        <f t="shared" si="106"/>
        <v>0</v>
      </c>
      <c r="MU15" s="174">
        <f t="shared" si="106"/>
        <v>0</v>
      </c>
      <c r="MV15" s="174">
        <f t="shared" si="106"/>
        <v>0</v>
      </c>
      <c r="MW15" s="174">
        <f t="shared" si="106"/>
        <v>0</v>
      </c>
      <c r="MX15" s="174">
        <f t="shared" si="106"/>
        <v>0</v>
      </c>
      <c r="MY15" s="174">
        <f t="shared" si="106"/>
        <v>0</v>
      </c>
      <c r="MZ15" s="174">
        <f t="shared" si="106"/>
        <v>0</v>
      </c>
      <c r="NA15" s="174">
        <f t="shared" si="106"/>
        <v>0</v>
      </c>
      <c r="NB15" s="174">
        <f t="shared" si="106"/>
        <v>0</v>
      </c>
      <c r="NC15" s="174">
        <f t="shared" si="106"/>
        <v>0</v>
      </c>
      <c r="ND15" s="174">
        <f t="shared" si="107"/>
        <v>0</v>
      </c>
      <c r="NE15" s="174">
        <f t="shared" si="107"/>
        <v>0</v>
      </c>
      <c r="NF15" s="174">
        <f t="shared" si="107"/>
        <v>0</v>
      </c>
      <c r="NG15" s="174">
        <f t="shared" si="107"/>
        <v>0</v>
      </c>
      <c r="NH15" s="174">
        <f t="shared" si="107"/>
        <v>0</v>
      </c>
      <c r="NI15" s="174">
        <f t="shared" si="107"/>
        <v>0</v>
      </c>
      <c r="NJ15" s="174">
        <f t="shared" si="107"/>
        <v>0</v>
      </c>
      <c r="NK15" s="133">
        <f t="shared" si="51"/>
        <v>99.999999999999986</v>
      </c>
      <c r="NL15" s="134">
        <f t="shared" si="52"/>
        <v>0</v>
      </c>
      <c r="NO15" s="130">
        <f t="shared" si="59"/>
        <v>0</v>
      </c>
      <c r="NP15" s="130">
        <f t="shared" si="60"/>
        <v>0</v>
      </c>
      <c r="NQ15" s="130">
        <f t="shared" si="61"/>
        <v>0</v>
      </c>
      <c r="NR15" s="130">
        <f t="shared" si="62"/>
        <v>0</v>
      </c>
      <c r="NS15" s="130">
        <f t="shared" si="63"/>
        <v>0</v>
      </c>
      <c r="NT15" s="130">
        <f t="shared" si="64"/>
        <v>0</v>
      </c>
      <c r="NU15" s="130">
        <f t="shared" si="65"/>
        <v>0</v>
      </c>
      <c r="NV15" s="130">
        <f t="shared" si="66"/>
        <v>0</v>
      </c>
      <c r="NW15" s="130">
        <f t="shared" si="67"/>
        <v>0</v>
      </c>
      <c r="NX15" s="130">
        <f t="shared" si="68"/>
        <v>0</v>
      </c>
      <c r="NY15" s="130">
        <f t="shared" si="69"/>
        <v>99.999999999999986</v>
      </c>
      <c r="NZ15" s="130">
        <f t="shared" si="70"/>
        <v>0</v>
      </c>
      <c r="OA15" s="130">
        <f t="shared" si="53"/>
        <v>99.999999999999986</v>
      </c>
      <c r="OB15" s="134">
        <f t="shared" si="54"/>
        <v>0</v>
      </c>
      <c r="OC15" s="130">
        <f t="shared" si="55"/>
        <v>0</v>
      </c>
      <c r="OD15" s="130">
        <f t="shared" si="56"/>
        <v>99.999999999999986</v>
      </c>
      <c r="OE15" s="130">
        <f t="shared" si="57"/>
        <v>99.999999999999986</v>
      </c>
      <c r="OF15" s="130">
        <f t="shared" si="58"/>
        <v>0</v>
      </c>
      <c r="OH15" s="130">
        <v>3</v>
      </c>
      <c r="OI15" s="130" cm="1">
        <f t="array" ref="OI15">SUMIF(H12:NC12,OH15:PD,H15:NC42)</f>
        <v>0</v>
      </c>
    </row>
    <row r="16" spans="1:399" ht="16.8" x14ac:dyDescent="0.4">
      <c r="A16" t="s">
        <v>96</v>
      </c>
      <c r="B16" t="s">
        <v>123</v>
      </c>
      <c r="C16" t="s">
        <v>100</v>
      </c>
      <c r="D16">
        <v>11</v>
      </c>
      <c r="E16">
        <v>100</v>
      </c>
      <c r="F16" s="135">
        <f t="shared" si="12"/>
        <v>45439</v>
      </c>
      <c r="G16" s="135">
        <f t="shared" si="13"/>
        <v>45449</v>
      </c>
      <c r="H16" s="174">
        <f t="shared" si="71"/>
        <v>0</v>
      </c>
      <c r="I16" s="174">
        <f t="shared" si="71"/>
        <v>0</v>
      </c>
      <c r="J16" s="174">
        <f t="shared" si="71"/>
        <v>0</v>
      </c>
      <c r="K16" s="174">
        <f t="shared" si="71"/>
        <v>0</v>
      </c>
      <c r="L16" s="174">
        <f t="shared" si="71"/>
        <v>0</v>
      </c>
      <c r="M16" s="174">
        <f t="shared" si="71"/>
        <v>0</v>
      </c>
      <c r="N16" s="174">
        <f t="shared" si="71"/>
        <v>0</v>
      </c>
      <c r="O16" s="174">
        <f t="shared" si="71"/>
        <v>0</v>
      </c>
      <c r="P16" s="174">
        <f t="shared" si="71"/>
        <v>0</v>
      </c>
      <c r="Q16" s="174">
        <f t="shared" si="71"/>
        <v>0</v>
      </c>
      <c r="R16" s="174">
        <f t="shared" si="72"/>
        <v>0</v>
      </c>
      <c r="S16" s="174">
        <f t="shared" si="72"/>
        <v>0</v>
      </c>
      <c r="T16" s="174">
        <f t="shared" si="72"/>
        <v>0</v>
      </c>
      <c r="U16" s="174">
        <f t="shared" si="72"/>
        <v>0</v>
      </c>
      <c r="V16" s="174">
        <f t="shared" si="72"/>
        <v>0</v>
      </c>
      <c r="W16" s="174">
        <f t="shared" si="72"/>
        <v>0</v>
      </c>
      <c r="X16" s="174">
        <f t="shared" si="72"/>
        <v>0</v>
      </c>
      <c r="Y16" s="174">
        <f t="shared" si="72"/>
        <v>0</v>
      </c>
      <c r="Z16" s="174">
        <f t="shared" si="72"/>
        <v>0</v>
      </c>
      <c r="AA16" s="174">
        <f t="shared" si="72"/>
        <v>0</v>
      </c>
      <c r="AB16" s="174">
        <f t="shared" si="73"/>
        <v>0</v>
      </c>
      <c r="AC16" s="174">
        <f t="shared" si="73"/>
        <v>0</v>
      </c>
      <c r="AD16" s="174">
        <f t="shared" si="73"/>
        <v>0</v>
      </c>
      <c r="AE16" s="174">
        <f t="shared" si="73"/>
        <v>0</v>
      </c>
      <c r="AF16" s="174">
        <f t="shared" si="73"/>
        <v>0</v>
      </c>
      <c r="AG16" s="174">
        <f t="shared" si="73"/>
        <v>0</v>
      </c>
      <c r="AH16" s="174">
        <f t="shared" si="73"/>
        <v>0</v>
      </c>
      <c r="AI16" s="174">
        <f t="shared" si="73"/>
        <v>0</v>
      </c>
      <c r="AJ16" s="174">
        <f t="shared" si="73"/>
        <v>0</v>
      </c>
      <c r="AK16" s="174">
        <f t="shared" si="73"/>
        <v>0</v>
      </c>
      <c r="AL16" s="174">
        <f t="shared" si="74"/>
        <v>0</v>
      </c>
      <c r="AM16" s="174">
        <f t="shared" si="74"/>
        <v>0</v>
      </c>
      <c r="AN16" s="174">
        <f t="shared" si="74"/>
        <v>0</v>
      </c>
      <c r="AO16" s="174">
        <f t="shared" si="74"/>
        <v>0</v>
      </c>
      <c r="AP16" s="174">
        <f t="shared" si="74"/>
        <v>0</v>
      </c>
      <c r="AQ16" s="174">
        <f t="shared" si="74"/>
        <v>0</v>
      </c>
      <c r="AR16" s="174">
        <f t="shared" si="74"/>
        <v>0</v>
      </c>
      <c r="AS16" s="174">
        <f t="shared" si="74"/>
        <v>0</v>
      </c>
      <c r="AT16" s="174">
        <f t="shared" si="74"/>
        <v>0</v>
      </c>
      <c r="AU16" s="174">
        <f t="shared" si="74"/>
        <v>0</v>
      </c>
      <c r="AV16" s="174">
        <f t="shared" si="75"/>
        <v>0</v>
      </c>
      <c r="AW16" s="174">
        <f t="shared" si="75"/>
        <v>0</v>
      </c>
      <c r="AX16" s="174">
        <f t="shared" si="75"/>
        <v>0</v>
      </c>
      <c r="AY16" s="174">
        <f t="shared" si="75"/>
        <v>0</v>
      </c>
      <c r="AZ16" s="174">
        <f t="shared" si="75"/>
        <v>0</v>
      </c>
      <c r="BA16" s="174">
        <f t="shared" si="75"/>
        <v>0</v>
      </c>
      <c r="BB16" s="174">
        <f t="shared" si="75"/>
        <v>0</v>
      </c>
      <c r="BC16" s="174">
        <f t="shared" si="75"/>
        <v>0</v>
      </c>
      <c r="BD16" s="174">
        <f t="shared" si="75"/>
        <v>0</v>
      </c>
      <c r="BE16" s="174">
        <f t="shared" si="75"/>
        <v>0</v>
      </c>
      <c r="BF16" s="174">
        <f t="shared" si="76"/>
        <v>0</v>
      </c>
      <c r="BG16" s="174">
        <f t="shared" si="76"/>
        <v>0</v>
      </c>
      <c r="BH16" s="174">
        <f t="shared" si="76"/>
        <v>0</v>
      </c>
      <c r="BI16" s="174">
        <f t="shared" si="76"/>
        <v>0</v>
      </c>
      <c r="BJ16" s="174">
        <f t="shared" si="76"/>
        <v>0</v>
      </c>
      <c r="BK16" s="174">
        <f t="shared" si="76"/>
        <v>0</v>
      </c>
      <c r="BL16" s="174">
        <f t="shared" si="76"/>
        <v>0</v>
      </c>
      <c r="BM16" s="174">
        <f t="shared" si="76"/>
        <v>0</v>
      </c>
      <c r="BN16" s="174">
        <f t="shared" si="76"/>
        <v>0</v>
      </c>
      <c r="BO16" s="174">
        <f t="shared" si="76"/>
        <v>0</v>
      </c>
      <c r="BP16" s="174">
        <f t="shared" si="77"/>
        <v>0</v>
      </c>
      <c r="BQ16" s="174">
        <f t="shared" si="77"/>
        <v>0</v>
      </c>
      <c r="BR16" s="174">
        <f t="shared" si="77"/>
        <v>0</v>
      </c>
      <c r="BS16" s="174">
        <f t="shared" si="77"/>
        <v>0</v>
      </c>
      <c r="BT16" s="174">
        <f t="shared" si="77"/>
        <v>0</v>
      </c>
      <c r="BU16" s="174">
        <f t="shared" si="77"/>
        <v>0</v>
      </c>
      <c r="BV16" s="174">
        <f t="shared" si="77"/>
        <v>0</v>
      </c>
      <c r="BW16" s="174">
        <f t="shared" si="77"/>
        <v>0</v>
      </c>
      <c r="BX16" s="174">
        <f t="shared" si="77"/>
        <v>0</v>
      </c>
      <c r="BY16" s="174">
        <f t="shared" si="77"/>
        <v>0</v>
      </c>
      <c r="BZ16" s="174">
        <f t="shared" si="78"/>
        <v>0</v>
      </c>
      <c r="CA16" s="174">
        <f t="shared" si="78"/>
        <v>0</v>
      </c>
      <c r="CB16" s="174">
        <f t="shared" si="78"/>
        <v>0</v>
      </c>
      <c r="CC16" s="174">
        <f t="shared" si="78"/>
        <v>0</v>
      </c>
      <c r="CD16" s="174">
        <f t="shared" si="78"/>
        <v>0</v>
      </c>
      <c r="CE16" s="174">
        <f t="shared" si="78"/>
        <v>0</v>
      </c>
      <c r="CF16" s="174">
        <f t="shared" si="78"/>
        <v>0</v>
      </c>
      <c r="CG16" s="174">
        <f t="shared" si="78"/>
        <v>0</v>
      </c>
      <c r="CH16" s="174">
        <f t="shared" si="78"/>
        <v>0</v>
      </c>
      <c r="CI16" s="174">
        <f t="shared" si="78"/>
        <v>0</v>
      </c>
      <c r="CJ16" s="174">
        <f t="shared" si="79"/>
        <v>0</v>
      </c>
      <c r="CK16" s="174">
        <f t="shared" si="79"/>
        <v>0</v>
      </c>
      <c r="CL16" s="174">
        <f t="shared" si="79"/>
        <v>0</v>
      </c>
      <c r="CM16" s="174">
        <f t="shared" si="79"/>
        <v>0</v>
      </c>
      <c r="CN16" s="174">
        <f t="shared" si="79"/>
        <v>0</v>
      </c>
      <c r="CO16" s="174">
        <f t="shared" si="79"/>
        <v>0</v>
      </c>
      <c r="CP16" s="174">
        <f t="shared" si="79"/>
        <v>0</v>
      </c>
      <c r="CQ16" s="174">
        <f t="shared" si="79"/>
        <v>0</v>
      </c>
      <c r="CR16" s="174">
        <f t="shared" si="79"/>
        <v>0</v>
      </c>
      <c r="CS16" s="174">
        <f t="shared" si="79"/>
        <v>0</v>
      </c>
      <c r="CT16" s="174">
        <f t="shared" si="80"/>
        <v>0</v>
      </c>
      <c r="CU16" s="174">
        <f t="shared" si="80"/>
        <v>0</v>
      </c>
      <c r="CV16" s="174">
        <f t="shared" si="80"/>
        <v>0</v>
      </c>
      <c r="CW16" s="174">
        <f t="shared" si="80"/>
        <v>0</v>
      </c>
      <c r="CX16" s="174">
        <f t="shared" si="80"/>
        <v>0</v>
      </c>
      <c r="CY16" s="174">
        <f t="shared" si="80"/>
        <v>0</v>
      </c>
      <c r="CZ16" s="174">
        <f t="shared" si="80"/>
        <v>0</v>
      </c>
      <c r="DA16" s="174">
        <f t="shared" si="80"/>
        <v>0</v>
      </c>
      <c r="DB16" s="174">
        <f t="shared" si="80"/>
        <v>0</v>
      </c>
      <c r="DC16" s="174">
        <f t="shared" si="80"/>
        <v>0</v>
      </c>
      <c r="DD16" s="174">
        <f t="shared" si="81"/>
        <v>0</v>
      </c>
      <c r="DE16" s="174">
        <f t="shared" si="81"/>
        <v>0</v>
      </c>
      <c r="DF16" s="174">
        <f t="shared" si="81"/>
        <v>0</v>
      </c>
      <c r="DG16" s="174">
        <f t="shared" si="81"/>
        <v>0</v>
      </c>
      <c r="DH16" s="174">
        <f t="shared" si="81"/>
        <v>0</v>
      </c>
      <c r="DI16" s="174">
        <f t="shared" si="81"/>
        <v>0</v>
      </c>
      <c r="DJ16" s="174">
        <f t="shared" si="81"/>
        <v>0</v>
      </c>
      <c r="DK16" s="174">
        <f t="shared" si="81"/>
        <v>0</v>
      </c>
      <c r="DL16" s="174">
        <f t="shared" si="81"/>
        <v>0</v>
      </c>
      <c r="DM16" s="174">
        <f t="shared" si="81"/>
        <v>0</v>
      </c>
      <c r="DN16" s="174">
        <f t="shared" si="82"/>
        <v>0</v>
      </c>
      <c r="DO16" s="174">
        <f t="shared" si="82"/>
        <v>0</v>
      </c>
      <c r="DP16" s="174">
        <f t="shared" si="82"/>
        <v>0</v>
      </c>
      <c r="DQ16" s="174">
        <f t="shared" si="82"/>
        <v>0</v>
      </c>
      <c r="DR16" s="174">
        <f t="shared" si="82"/>
        <v>0</v>
      </c>
      <c r="DS16" s="174">
        <f t="shared" si="82"/>
        <v>0</v>
      </c>
      <c r="DT16" s="174">
        <f t="shared" si="82"/>
        <v>0</v>
      </c>
      <c r="DU16" s="174">
        <f t="shared" si="82"/>
        <v>0</v>
      </c>
      <c r="DV16" s="174">
        <f t="shared" si="82"/>
        <v>0</v>
      </c>
      <c r="DW16" s="174">
        <f t="shared" si="82"/>
        <v>0</v>
      </c>
      <c r="DX16" s="174">
        <f t="shared" si="83"/>
        <v>0</v>
      </c>
      <c r="DY16" s="174">
        <f t="shared" si="83"/>
        <v>0</v>
      </c>
      <c r="DZ16" s="174">
        <f t="shared" si="83"/>
        <v>0</v>
      </c>
      <c r="EA16" s="174">
        <f t="shared" si="83"/>
        <v>0</v>
      </c>
      <c r="EB16" s="174">
        <f t="shared" si="83"/>
        <v>0</v>
      </c>
      <c r="EC16" s="174">
        <f t="shared" si="83"/>
        <v>0</v>
      </c>
      <c r="ED16" s="174">
        <f t="shared" si="83"/>
        <v>0</v>
      </c>
      <c r="EE16" s="174">
        <f t="shared" si="83"/>
        <v>0</v>
      </c>
      <c r="EF16" s="174">
        <f t="shared" si="83"/>
        <v>0</v>
      </c>
      <c r="EG16" s="174">
        <f t="shared" si="83"/>
        <v>0</v>
      </c>
      <c r="EH16" s="174">
        <f t="shared" si="84"/>
        <v>0</v>
      </c>
      <c r="EI16" s="174">
        <f t="shared" si="84"/>
        <v>0</v>
      </c>
      <c r="EJ16" s="174">
        <f t="shared" si="84"/>
        <v>0</v>
      </c>
      <c r="EK16" s="174">
        <f t="shared" si="84"/>
        <v>0</v>
      </c>
      <c r="EL16" s="174">
        <f t="shared" si="84"/>
        <v>0</v>
      </c>
      <c r="EM16" s="174">
        <f t="shared" si="84"/>
        <v>0</v>
      </c>
      <c r="EN16" s="174">
        <f t="shared" si="84"/>
        <v>0</v>
      </c>
      <c r="EO16" s="174">
        <f t="shared" si="84"/>
        <v>0</v>
      </c>
      <c r="EP16" s="174">
        <f t="shared" si="84"/>
        <v>0</v>
      </c>
      <c r="EQ16" s="174">
        <f t="shared" si="84"/>
        <v>0</v>
      </c>
      <c r="ER16" s="174">
        <f t="shared" si="85"/>
        <v>0</v>
      </c>
      <c r="ES16" s="174">
        <f t="shared" si="85"/>
        <v>0</v>
      </c>
      <c r="ET16" s="174">
        <f t="shared" si="85"/>
        <v>0</v>
      </c>
      <c r="EU16" s="174">
        <f t="shared" si="85"/>
        <v>0</v>
      </c>
      <c r="EV16" s="174">
        <f t="shared" si="85"/>
        <v>0</v>
      </c>
      <c r="EW16" s="174">
        <f t="shared" si="85"/>
        <v>0</v>
      </c>
      <c r="EX16" s="174">
        <f t="shared" si="85"/>
        <v>0</v>
      </c>
      <c r="EY16" s="174">
        <f t="shared" si="85"/>
        <v>0</v>
      </c>
      <c r="EZ16" s="174">
        <f t="shared" si="85"/>
        <v>0</v>
      </c>
      <c r="FA16" s="174">
        <f t="shared" si="85"/>
        <v>0</v>
      </c>
      <c r="FB16" s="174">
        <f t="shared" si="86"/>
        <v>0</v>
      </c>
      <c r="FC16" s="174">
        <f t="shared" si="86"/>
        <v>0</v>
      </c>
      <c r="FD16" s="174">
        <f t="shared" si="86"/>
        <v>0</v>
      </c>
      <c r="FE16" s="174">
        <f t="shared" si="86"/>
        <v>0</v>
      </c>
      <c r="FF16" s="174">
        <f t="shared" si="86"/>
        <v>0</v>
      </c>
      <c r="FG16" s="174">
        <f t="shared" si="86"/>
        <v>0</v>
      </c>
      <c r="FH16" s="174">
        <f t="shared" si="86"/>
        <v>0</v>
      </c>
      <c r="FI16" s="174">
        <f t="shared" si="86"/>
        <v>0</v>
      </c>
      <c r="FJ16" s="174">
        <f t="shared" si="86"/>
        <v>0</v>
      </c>
      <c r="FK16" s="174">
        <f t="shared" si="86"/>
        <v>0</v>
      </c>
      <c r="FL16" s="174">
        <f t="shared" si="87"/>
        <v>0</v>
      </c>
      <c r="FM16" s="174">
        <f t="shared" si="87"/>
        <v>0</v>
      </c>
      <c r="FN16" s="174">
        <f t="shared" si="87"/>
        <v>0</v>
      </c>
      <c r="FO16" s="174">
        <f t="shared" si="87"/>
        <v>0</v>
      </c>
      <c r="FP16" s="174">
        <f t="shared" si="87"/>
        <v>0</v>
      </c>
      <c r="FQ16" s="174">
        <f t="shared" si="87"/>
        <v>0</v>
      </c>
      <c r="FR16" s="174">
        <f t="shared" si="87"/>
        <v>0</v>
      </c>
      <c r="FS16" s="174">
        <f t="shared" si="87"/>
        <v>0</v>
      </c>
      <c r="FT16" s="174">
        <f t="shared" si="87"/>
        <v>0</v>
      </c>
      <c r="FU16" s="174">
        <f t="shared" si="87"/>
        <v>0</v>
      </c>
      <c r="FV16" s="174">
        <f t="shared" si="88"/>
        <v>0</v>
      </c>
      <c r="FW16" s="174">
        <f t="shared" si="88"/>
        <v>0</v>
      </c>
      <c r="FX16" s="174">
        <f t="shared" si="88"/>
        <v>0</v>
      </c>
      <c r="FY16" s="174">
        <f t="shared" si="88"/>
        <v>0</v>
      </c>
      <c r="FZ16" s="174">
        <f t="shared" si="88"/>
        <v>0</v>
      </c>
      <c r="GA16" s="174">
        <f t="shared" si="88"/>
        <v>0</v>
      </c>
      <c r="GB16" s="174">
        <f t="shared" si="88"/>
        <v>0</v>
      </c>
      <c r="GC16" s="174">
        <f t="shared" si="88"/>
        <v>0</v>
      </c>
      <c r="GD16" s="174">
        <f t="shared" si="88"/>
        <v>0</v>
      </c>
      <c r="GE16" s="174">
        <f t="shared" si="88"/>
        <v>0</v>
      </c>
      <c r="GF16" s="174">
        <f t="shared" si="89"/>
        <v>0</v>
      </c>
      <c r="GG16" s="174">
        <f t="shared" si="89"/>
        <v>0</v>
      </c>
      <c r="GH16" s="174">
        <f t="shared" si="89"/>
        <v>0</v>
      </c>
      <c r="GI16" s="174">
        <f t="shared" si="89"/>
        <v>0</v>
      </c>
      <c r="GJ16" s="174">
        <f t="shared" si="89"/>
        <v>0</v>
      </c>
      <c r="GK16" s="174">
        <f t="shared" si="89"/>
        <v>0</v>
      </c>
      <c r="GL16" s="174">
        <f t="shared" si="89"/>
        <v>0</v>
      </c>
      <c r="GM16" s="174">
        <f t="shared" si="89"/>
        <v>0</v>
      </c>
      <c r="GN16" s="174">
        <f t="shared" si="89"/>
        <v>0</v>
      </c>
      <c r="GO16" s="174">
        <f t="shared" si="89"/>
        <v>0</v>
      </c>
      <c r="GP16" s="174">
        <f t="shared" si="90"/>
        <v>0</v>
      </c>
      <c r="GQ16" s="174">
        <f t="shared" si="90"/>
        <v>0</v>
      </c>
      <c r="GR16" s="174">
        <f t="shared" si="90"/>
        <v>0</v>
      </c>
      <c r="GS16" s="174">
        <f t="shared" si="90"/>
        <v>0</v>
      </c>
      <c r="GT16" s="174">
        <f t="shared" si="90"/>
        <v>0</v>
      </c>
      <c r="GU16" s="174">
        <f t="shared" si="90"/>
        <v>0</v>
      </c>
      <c r="GV16" s="174">
        <f t="shared" si="90"/>
        <v>0</v>
      </c>
      <c r="GW16" s="174">
        <f t="shared" si="90"/>
        <v>0</v>
      </c>
      <c r="GX16" s="174">
        <f t="shared" si="90"/>
        <v>0</v>
      </c>
      <c r="GY16" s="174">
        <f t="shared" si="90"/>
        <v>0</v>
      </c>
      <c r="GZ16" s="174">
        <f t="shared" si="91"/>
        <v>0</v>
      </c>
      <c r="HA16" s="174">
        <f t="shared" si="91"/>
        <v>0</v>
      </c>
      <c r="HB16" s="174">
        <f t="shared" si="91"/>
        <v>0</v>
      </c>
      <c r="HC16" s="174">
        <f t="shared" si="91"/>
        <v>0</v>
      </c>
      <c r="HD16" s="174">
        <f t="shared" si="91"/>
        <v>0</v>
      </c>
      <c r="HE16" s="174">
        <f t="shared" si="91"/>
        <v>0</v>
      </c>
      <c r="HF16" s="174">
        <f t="shared" si="91"/>
        <v>0</v>
      </c>
      <c r="HG16" s="174">
        <f t="shared" si="91"/>
        <v>0</v>
      </c>
      <c r="HH16" s="174">
        <f t="shared" si="91"/>
        <v>9.0909090909090917</v>
      </c>
      <c r="HI16" s="174">
        <f t="shared" si="91"/>
        <v>9.0909090909090917</v>
      </c>
      <c r="HJ16" s="174">
        <f t="shared" si="92"/>
        <v>9.0909090909090917</v>
      </c>
      <c r="HK16" s="174">
        <f t="shared" si="92"/>
        <v>9.0909090909090917</v>
      </c>
      <c r="HL16" s="174">
        <f t="shared" si="92"/>
        <v>9.0909090909090917</v>
      </c>
      <c r="HM16" s="174">
        <f t="shared" si="92"/>
        <v>9.0909090909090917</v>
      </c>
      <c r="HN16" s="174">
        <f t="shared" si="92"/>
        <v>9.0909090909090917</v>
      </c>
      <c r="HO16" s="174">
        <f t="shared" si="92"/>
        <v>9.0909090909090917</v>
      </c>
      <c r="HP16" s="174">
        <f t="shared" si="92"/>
        <v>9.0909090909090917</v>
      </c>
      <c r="HQ16" s="174">
        <f t="shared" si="92"/>
        <v>9.0909090909090917</v>
      </c>
      <c r="HR16" s="174">
        <f t="shared" si="92"/>
        <v>9.0909090909090917</v>
      </c>
      <c r="HS16" s="174">
        <f t="shared" si="92"/>
        <v>0</v>
      </c>
      <c r="HT16" s="174">
        <f t="shared" si="93"/>
        <v>0</v>
      </c>
      <c r="HU16" s="174">
        <f t="shared" si="93"/>
        <v>0</v>
      </c>
      <c r="HV16" s="174">
        <f t="shared" si="93"/>
        <v>0</v>
      </c>
      <c r="HW16" s="174">
        <f t="shared" si="93"/>
        <v>0</v>
      </c>
      <c r="HX16" s="174">
        <f t="shared" si="93"/>
        <v>0</v>
      </c>
      <c r="HY16" s="174">
        <f t="shared" si="93"/>
        <v>0</v>
      </c>
      <c r="HZ16" s="174">
        <f t="shared" si="93"/>
        <v>0</v>
      </c>
      <c r="IA16" s="174">
        <f t="shared" si="93"/>
        <v>0</v>
      </c>
      <c r="IB16" s="174">
        <f t="shared" si="93"/>
        <v>0</v>
      </c>
      <c r="IC16" s="174">
        <f t="shared" si="93"/>
        <v>0</v>
      </c>
      <c r="ID16" s="174">
        <f t="shared" si="94"/>
        <v>0</v>
      </c>
      <c r="IE16" s="174">
        <f t="shared" si="94"/>
        <v>0</v>
      </c>
      <c r="IF16" s="174">
        <f t="shared" si="94"/>
        <v>0</v>
      </c>
      <c r="IG16" s="174">
        <f t="shared" si="94"/>
        <v>0</v>
      </c>
      <c r="IH16" s="174">
        <f t="shared" si="94"/>
        <v>0</v>
      </c>
      <c r="II16" s="174">
        <f t="shared" si="94"/>
        <v>0</v>
      </c>
      <c r="IJ16" s="174">
        <f t="shared" si="94"/>
        <v>0</v>
      </c>
      <c r="IK16" s="174">
        <f t="shared" si="94"/>
        <v>0</v>
      </c>
      <c r="IL16" s="174">
        <f t="shared" si="94"/>
        <v>0</v>
      </c>
      <c r="IM16" s="174">
        <f t="shared" si="94"/>
        <v>0</v>
      </c>
      <c r="IN16" s="174">
        <f t="shared" si="95"/>
        <v>0</v>
      </c>
      <c r="IO16" s="174">
        <f t="shared" si="95"/>
        <v>0</v>
      </c>
      <c r="IP16" s="174">
        <f t="shared" si="95"/>
        <v>0</v>
      </c>
      <c r="IQ16" s="174">
        <f t="shared" si="95"/>
        <v>0</v>
      </c>
      <c r="IR16" s="174">
        <f t="shared" si="95"/>
        <v>0</v>
      </c>
      <c r="IS16" s="174">
        <f t="shared" si="95"/>
        <v>0</v>
      </c>
      <c r="IT16" s="174">
        <f t="shared" si="95"/>
        <v>0</v>
      </c>
      <c r="IU16" s="174">
        <f t="shared" si="95"/>
        <v>0</v>
      </c>
      <c r="IV16" s="174">
        <f t="shared" si="95"/>
        <v>0</v>
      </c>
      <c r="IW16" s="174">
        <f t="shared" si="95"/>
        <v>0</v>
      </c>
      <c r="IX16" s="174">
        <f t="shared" si="96"/>
        <v>0</v>
      </c>
      <c r="IY16" s="174">
        <f t="shared" si="96"/>
        <v>0</v>
      </c>
      <c r="IZ16" s="174">
        <f t="shared" si="96"/>
        <v>0</v>
      </c>
      <c r="JA16" s="174">
        <f t="shared" si="96"/>
        <v>0</v>
      </c>
      <c r="JB16" s="174">
        <f t="shared" si="96"/>
        <v>0</v>
      </c>
      <c r="JC16" s="174">
        <f t="shared" si="96"/>
        <v>0</v>
      </c>
      <c r="JD16" s="174">
        <f t="shared" si="96"/>
        <v>0</v>
      </c>
      <c r="JE16" s="174">
        <f t="shared" si="96"/>
        <v>0</v>
      </c>
      <c r="JF16" s="174">
        <f t="shared" si="96"/>
        <v>0</v>
      </c>
      <c r="JG16" s="174">
        <f t="shared" si="96"/>
        <v>0</v>
      </c>
      <c r="JH16" s="174">
        <f t="shared" si="97"/>
        <v>0</v>
      </c>
      <c r="JI16" s="174">
        <f t="shared" si="97"/>
        <v>0</v>
      </c>
      <c r="JJ16" s="174">
        <f t="shared" si="97"/>
        <v>0</v>
      </c>
      <c r="JK16" s="174">
        <f t="shared" si="97"/>
        <v>0</v>
      </c>
      <c r="JL16" s="174">
        <f t="shared" si="97"/>
        <v>0</v>
      </c>
      <c r="JM16" s="174">
        <f t="shared" si="97"/>
        <v>0</v>
      </c>
      <c r="JN16" s="174">
        <f t="shared" si="97"/>
        <v>0</v>
      </c>
      <c r="JO16" s="174">
        <f t="shared" si="97"/>
        <v>0</v>
      </c>
      <c r="JP16" s="174">
        <f t="shared" si="97"/>
        <v>0</v>
      </c>
      <c r="JQ16" s="174">
        <f t="shared" si="97"/>
        <v>0</v>
      </c>
      <c r="JR16" s="174">
        <f t="shared" si="98"/>
        <v>0</v>
      </c>
      <c r="JS16" s="174">
        <f t="shared" si="98"/>
        <v>0</v>
      </c>
      <c r="JT16" s="174">
        <f t="shared" si="98"/>
        <v>0</v>
      </c>
      <c r="JU16" s="174">
        <f t="shared" si="98"/>
        <v>0</v>
      </c>
      <c r="JV16" s="174">
        <f t="shared" si="98"/>
        <v>0</v>
      </c>
      <c r="JW16" s="174">
        <f t="shared" si="98"/>
        <v>0</v>
      </c>
      <c r="JX16" s="174">
        <f t="shared" si="98"/>
        <v>0</v>
      </c>
      <c r="JY16" s="174">
        <f t="shared" si="98"/>
        <v>0</v>
      </c>
      <c r="JZ16" s="174">
        <f t="shared" si="98"/>
        <v>0</v>
      </c>
      <c r="KA16" s="174">
        <f t="shared" si="98"/>
        <v>0</v>
      </c>
      <c r="KB16" s="174">
        <f t="shared" si="99"/>
        <v>0</v>
      </c>
      <c r="KC16" s="174">
        <f t="shared" si="99"/>
        <v>0</v>
      </c>
      <c r="KD16" s="174">
        <f t="shared" si="99"/>
        <v>0</v>
      </c>
      <c r="KE16" s="174">
        <f t="shared" si="99"/>
        <v>0</v>
      </c>
      <c r="KF16" s="174">
        <f t="shared" si="99"/>
        <v>0</v>
      </c>
      <c r="KG16" s="174">
        <f t="shared" si="99"/>
        <v>0</v>
      </c>
      <c r="KH16" s="174">
        <f t="shared" si="99"/>
        <v>0</v>
      </c>
      <c r="KI16" s="174">
        <f t="shared" si="99"/>
        <v>0</v>
      </c>
      <c r="KJ16" s="174">
        <f t="shared" si="99"/>
        <v>0</v>
      </c>
      <c r="KK16" s="174">
        <f t="shared" si="99"/>
        <v>0</v>
      </c>
      <c r="KL16" s="174">
        <f t="shared" si="100"/>
        <v>0</v>
      </c>
      <c r="KM16" s="174">
        <f t="shared" si="100"/>
        <v>0</v>
      </c>
      <c r="KN16" s="174">
        <f t="shared" si="100"/>
        <v>0</v>
      </c>
      <c r="KO16" s="174">
        <f t="shared" si="100"/>
        <v>0</v>
      </c>
      <c r="KP16" s="174">
        <f t="shared" si="100"/>
        <v>0</v>
      </c>
      <c r="KQ16" s="174">
        <f t="shared" si="100"/>
        <v>0</v>
      </c>
      <c r="KR16" s="174">
        <f t="shared" si="100"/>
        <v>0</v>
      </c>
      <c r="KS16" s="174">
        <f t="shared" si="100"/>
        <v>0</v>
      </c>
      <c r="KT16" s="174">
        <f t="shared" si="100"/>
        <v>0</v>
      </c>
      <c r="KU16" s="174">
        <f t="shared" si="100"/>
        <v>0</v>
      </c>
      <c r="KV16" s="174">
        <f t="shared" si="101"/>
        <v>0</v>
      </c>
      <c r="KW16" s="174">
        <f t="shared" si="101"/>
        <v>0</v>
      </c>
      <c r="KX16" s="174">
        <f t="shared" si="101"/>
        <v>0</v>
      </c>
      <c r="KY16" s="174">
        <f t="shared" si="101"/>
        <v>0</v>
      </c>
      <c r="KZ16" s="174">
        <f t="shared" si="101"/>
        <v>0</v>
      </c>
      <c r="LA16" s="174">
        <f t="shared" si="101"/>
        <v>0</v>
      </c>
      <c r="LB16" s="174">
        <f t="shared" si="101"/>
        <v>0</v>
      </c>
      <c r="LC16" s="174">
        <f t="shared" si="101"/>
        <v>0</v>
      </c>
      <c r="LD16" s="174">
        <f t="shared" si="101"/>
        <v>0</v>
      </c>
      <c r="LE16" s="174">
        <f t="shared" si="101"/>
        <v>0</v>
      </c>
      <c r="LF16" s="174">
        <f t="shared" si="102"/>
        <v>0</v>
      </c>
      <c r="LG16" s="174">
        <f t="shared" si="102"/>
        <v>0</v>
      </c>
      <c r="LH16" s="174">
        <f t="shared" si="102"/>
        <v>0</v>
      </c>
      <c r="LI16" s="174">
        <f t="shared" si="102"/>
        <v>0</v>
      </c>
      <c r="LJ16" s="174">
        <f t="shared" si="102"/>
        <v>0</v>
      </c>
      <c r="LK16" s="174">
        <f t="shared" si="102"/>
        <v>0</v>
      </c>
      <c r="LL16" s="174">
        <f t="shared" si="102"/>
        <v>0</v>
      </c>
      <c r="LM16" s="174">
        <f t="shared" si="102"/>
        <v>0</v>
      </c>
      <c r="LN16" s="174">
        <f t="shared" si="102"/>
        <v>0</v>
      </c>
      <c r="LO16" s="174">
        <f t="shared" si="102"/>
        <v>0</v>
      </c>
      <c r="LP16" s="174">
        <f t="shared" si="103"/>
        <v>0</v>
      </c>
      <c r="LQ16" s="174">
        <f t="shared" si="103"/>
        <v>0</v>
      </c>
      <c r="LR16" s="174">
        <f t="shared" si="103"/>
        <v>0</v>
      </c>
      <c r="LS16" s="174">
        <f t="shared" si="103"/>
        <v>0</v>
      </c>
      <c r="LT16" s="174">
        <f t="shared" si="103"/>
        <v>0</v>
      </c>
      <c r="LU16" s="174">
        <f t="shared" si="103"/>
        <v>0</v>
      </c>
      <c r="LV16" s="174">
        <f t="shared" si="103"/>
        <v>0</v>
      </c>
      <c r="LW16" s="174">
        <f t="shared" si="103"/>
        <v>0</v>
      </c>
      <c r="LX16" s="174">
        <f t="shared" si="103"/>
        <v>0</v>
      </c>
      <c r="LY16" s="174">
        <f t="shared" si="103"/>
        <v>0</v>
      </c>
      <c r="LZ16" s="174">
        <f t="shared" si="104"/>
        <v>0</v>
      </c>
      <c r="MA16" s="174">
        <f t="shared" si="104"/>
        <v>0</v>
      </c>
      <c r="MB16" s="174">
        <f t="shared" si="104"/>
        <v>0</v>
      </c>
      <c r="MC16" s="174">
        <f t="shared" si="104"/>
        <v>0</v>
      </c>
      <c r="MD16" s="174">
        <f t="shared" si="104"/>
        <v>0</v>
      </c>
      <c r="ME16" s="174">
        <f t="shared" si="104"/>
        <v>0</v>
      </c>
      <c r="MF16" s="174">
        <f t="shared" si="104"/>
        <v>0</v>
      </c>
      <c r="MG16" s="174">
        <f t="shared" si="104"/>
        <v>0</v>
      </c>
      <c r="MH16" s="174">
        <f t="shared" si="104"/>
        <v>0</v>
      </c>
      <c r="MI16" s="174">
        <f t="shared" si="104"/>
        <v>0</v>
      </c>
      <c r="MJ16" s="174">
        <f t="shared" si="105"/>
        <v>0</v>
      </c>
      <c r="MK16" s="174">
        <f t="shared" si="105"/>
        <v>0</v>
      </c>
      <c r="ML16" s="174">
        <f t="shared" si="105"/>
        <v>0</v>
      </c>
      <c r="MM16" s="174">
        <f t="shared" si="105"/>
        <v>0</v>
      </c>
      <c r="MN16" s="174">
        <f t="shared" si="105"/>
        <v>0</v>
      </c>
      <c r="MO16" s="174">
        <f t="shared" si="105"/>
        <v>0</v>
      </c>
      <c r="MP16" s="174">
        <f t="shared" si="105"/>
        <v>0</v>
      </c>
      <c r="MQ16" s="174">
        <f t="shared" si="105"/>
        <v>0</v>
      </c>
      <c r="MR16" s="174">
        <f t="shared" si="105"/>
        <v>0</v>
      </c>
      <c r="MS16" s="174">
        <f t="shared" si="105"/>
        <v>0</v>
      </c>
      <c r="MT16" s="174">
        <f t="shared" si="106"/>
        <v>0</v>
      </c>
      <c r="MU16" s="174">
        <f t="shared" si="106"/>
        <v>0</v>
      </c>
      <c r="MV16" s="174">
        <f t="shared" si="106"/>
        <v>0</v>
      </c>
      <c r="MW16" s="174">
        <f t="shared" si="106"/>
        <v>0</v>
      </c>
      <c r="MX16" s="174">
        <f t="shared" si="106"/>
        <v>0</v>
      </c>
      <c r="MY16" s="174">
        <f t="shared" si="106"/>
        <v>0</v>
      </c>
      <c r="MZ16" s="174">
        <f t="shared" si="106"/>
        <v>0</v>
      </c>
      <c r="NA16" s="174">
        <f t="shared" si="106"/>
        <v>0</v>
      </c>
      <c r="NB16" s="174">
        <f t="shared" si="106"/>
        <v>0</v>
      </c>
      <c r="NC16" s="174">
        <f t="shared" si="106"/>
        <v>0</v>
      </c>
      <c r="ND16" s="174">
        <f t="shared" si="107"/>
        <v>0</v>
      </c>
      <c r="NE16" s="174">
        <f t="shared" si="107"/>
        <v>0</v>
      </c>
      <c r="NF16" s="174">
        <f t="shared" si="107"/>
        <v>0</v>
      </c>
      <c r="NG16" s="174">
        <f t="shared" si="107"/>
        <v>0</v>
      </c>
      <c r="NH16" s="174">
        <f t="shared" si="107"/>
        <v>0</v>
      </c>
      <c r="NI16" s="174">
        <f t="shared" si="107"/>
        <v>0</v>
      </c>
      <c r="NJ16" s="174">
        <f t="shared" si="107"/>
        <v>0</v>
      </c>
      <c r="NK16" s="133">
        <f t="shared" si="51"/>
        <v>100.00000000000001</v>
      </c>
      <c r="NL16" s="134">
        <f t="shared" si="52"/>
        <v>0</v>
      </c>
      <c r="NO16" s="130">
        <f t="shared" si="59"/>
        <v>0</v>
      </c>
      <c r="NP16" s="130">
        <f t="shared" si="60"/>
        <v>0</v>
      </c>
      <c r="NQ16" s="130">
        <f t="shared" si="61"/>
        <v>0</v>
      </c>
      <c r="NR16" s="130">
        <f t="shared" si="62"/>
        <v>0</v>
      </c>
      <c r="NS16" s="130">
        <f t="shared" si="63"/>
        <v>0</v>
      </c>
      <c r="NT16" s="130">
        <f t="shared" si="64"/>
        <v>0</v>
      </c>
      <c r="NU16" s="130">
        <f t="shared" si="65"/>
        <v>0</v>
      </c>
      <c r="NV16" s="130">
        <f t="shared" si="66"/>
        <v>45.45454545454546</v>
      </c>
      <c r="NW16" s="130">
        <f t="shared" si="67"/>
        <v>54.545454545454554</v>
      </c>
      <c r="NX16" s="130">
        <f t="shared" si="68"/>
        <v>0</v>
      </c>
      <c r="NY16" s="130">
        <f t="shared" si="69"/>
        <v>0</v>
      </c>
      <c r="NZ16" s="130">
        <f t="shared" si="70"/>
        <v>0</v>
      </c>
      <c r="OA16" s="130">
        <f t="shared" si="53"/>
        <v>100.00000000000001</v>
      </c>
      <c r="OB16" s="134">
        <f t="shared" si="54"/>
        <v>0</v>
      </c>
      <c r="OC16" s="130">
        <f t="shared" si="55"/>
        <v>0</v>
      </c>
      <c r="OD16" s="130">
        <f t="shared" si="56"/>
        <v>100.00000000000001</v>
      </c>
      <c r="OE16" s="130">
        <f t="shared" si="57"/>
        <v>100.00000000000001</v>
      </c>
      <c r="OF16" s="130">
        <f t="shared" si="58"/>
        <v>0</v>
      </c>
      <c r="OH16" s="130">
        <v>4</v>
      </c>
      <c r="OI16" s="130" cm="1">
        <f t="array" ref="OI16">SUMIF(H13:NC13,OH16:PD,H16:NC43)</f>
        <v>0</v>
      </c>
    </row>
    <row r="17" spans="1:399" ht="16.8" x14ac:dyDescent="0.4">
      <c r="A17" t="s">
        <v>96</v>
      </c>
      <c r="B17" t="s">
        <v>101</v>
      </c>
      <c r="C17" t="s">
        <v>124</v>
      </c>
      <c r="D17">
        <v>6</v>
      </c>
      <c r="E17">
        <v>100</v>
      </c>
      <c r="F17" s="135">
        <f t="shared" si="12"/>
        <v>45420</v>
      </c>
      <c r="G17" s="135">
        <f t="shared" si="13"/>
        <v>45425</v>
      </c>
      <c r="H17" s="174">
        <f t="shared" si="71"/>
        <v>0</v>
      </c>
      <c r="I17" s="174">
        <f t="shared" si="71"/>
        <v>0</v>
      </c>
      <c r="J17" s="174">
        <f t="shared" si="71"/>
        <v>0</v>
      </c>
      <c r="K17" s="174">
        <f t="shared" si="71"/>
        <v>0</v>
      </c>
      <c r="L17" s="174">
        <f t="shared" si="71"/>
        <v>0</v>
      </c>
      <c r="M17" s="174">
        <f t="shared" si="71"/>
        <v>0</v>
      </c>
      <c r="N17" s="174">
        <f t="shared" si="71"/>
        <v>0</v>
      </c>
      <c r="O17" s="174">
        <f t="shared" si="71"/>
        <v>0</v>
      </c>
      <c r="P17" s="174">
        <f t="shared" si="71"/>
        <v>0</v>
      </c>
      <c r="Q17" s="174">
        <f t="shared" si="71"/>
        <v>0</v>
      </c>
      <c r="R17" s="174">
        <f t="shared" si="72"/>
        <v>0</v>
      </c>
      <c r="S17" s="174">
        <f t="shared" si="72"/>
        <v>0</v>
      </c>
      <c r="T17" s="174">
        <f t="shared" si="72"/>
        <v>0</v>
      </c>
      <c r="U17" s="174">
        <f t="shared" si="72"/>
        <v>0</v>
      </c>
      <c r="V17" s="174">
        <f t="shared" si="72"/>
        <v>0</v>
      </c>
      <c r="W17" s="174">
        <f t="shared" si="72"/>
        <v>0</v>
      </c>
      <c r="X17" s="174">
        <f t="shared" si="72"/>
        <v>0</v>
      </c>
      <c r="Y17" s="174">
        <f t="shared" si="72"/>
        <v>0</v>
      </c>
      <c r="Z17" s="174">
        <f t="shared" si="72"/>
        <v>0</v>
      </c>
      <c r="AA17" s="174">
        <f t="shared" si="72"/>
        <v>0</v>
      </c>
      <c r="AB17" s="174">
        <f t="shared" si="73"/>
        <v>0</v>
      </c>
      <c r="AC17" s="174">
        <f t="shared" si="73"/>
        <v>0</v>
      </c>
      <c r="AD17" s="174">
        <f t="shared" si="73"/>
        <v>0</v>
      </c>
      <c r="AE17" s="174">
        <f t="shared" si="73"/>
        <v>0</v>
      </c>
      <c r="AF17" s="174">
        <f t="shared" si="73"/>
        <v>0</v>
      </c>
      <c r="AG17" s="174">
        <f t="shared" si="73"/>
        <v>0</v>
      </c>
      <c r="AH17" s="174">
        <f t="shared" si="73"/>
        <v>0</v>
      </c>
      <c r="AI17" s="174">
        <f t="shared" si="73"/>
        <v>0</v>
      </c>
      <c r="AJ17" s="174">
        <f t="shared" si="73"/>
        <v>0</v>
      </c>
      <c r="AK17" s="174">
        <f t="shared" si="73"/>
        <v>0</v>
      </c>
      <c r="AL17" s="174">
        <f t="shared" si="74"/>
        <v>0</v>
      </c>
      <c r="AM17" s="174">
        <f t="shared" si="74"/>
        <v>0</v>
      </c>
      <c r="AN17" s="174">
        <f t="shared" si="74"/>
        <v>0</v>
      </c>
      <c r="AO17" s="174">
        <f t="shared" si="74"/>
        <v>0</v>
      </c>
      <c r="AP17" s="174">
        <f t="shared" si="74"/>
        <v>0</v>
      </c>
      <c r="AQ17" s="174">
        <f t="shared" si="74"/>
        <v>0</v>
      </c>
      <c r="AR17" s="174">
        <f t="shared" si="74"/>
        <v>0</v>
      </c>
      <c r="AS17" s="174">
        <f t="shared" si="74"/>
        <v>0</v>
      </c>
      <c r="AT17" s="174">
        <f t="shared" si="74"/>
        <v>0</v>
      </c>
      <c r="AU17" s="174">
        <f t="shared" si="74"/>
        <v>0</v>
      </c>
      <c r="AV17" s="174">
        <f t="shared" si="75"/>
        <v>0</v>
      </c>
      <c r="AW17" s="174">
        <f t="shared" si="75"/>
        <v>0</v>
      </c>
      <c r="AX17" s="174">
        <f t="shared" si="75"/>
        <v>0</v>
      </c>
      <c r="AY17" s="174">
        <f t="shared" si="75"/>
        <v>0</v>
      </c>
      <c r="AZ17" s="174">
        <f t="shared" si="75"/>
        <v>0</v>
      </c>
      <c r="BA17" s="174">
        <f t="shared" si="75"/>
        <v>0</v>
      </c>
      <c r="BB17" s="174">
        <f t="shared" si="75"/>
        <v>0</v>
      </c>
      <c r="BC17" s="174">
        <f t="shared" si="75"/>
        <v>0</v>
      </c>
      <c r="BD17" s="174">
        <f t="shared" si="75"/>
        <v>0</v>
      </c>
      <c r="BE17" s="174">
        <f t="shared" si="75"/>
        <v>0</v>
      </c>
      <c r="BF17" s="174">
        <f t="shared" si="76"/>
        <v>0</v>
      </c>
      <c r="BG17" s="174">
        <f t="shared" si="76"/>
        <v>0</v>
      </c>
      <c r="BH17" s="174">
        <f t="shared" si="76"/>
        <v>0</v>
      </c>
      <c r="BI17" s="174">
        <f t="shared" si="76"/>
        <v>0</v>
      </c>
      <c r="BJ17" s="174">
        <f t="shared" si="76"/>
        <v>0</v>
      </c>
      <c r="BK17" s="174">
        <f t="shared" si="76"/>
        <v>0</v>
      </c>
      <c r="BL17" s="174">
        <f t="shared" si="76"/>
        <v>0</v>
      </c>
      <c r="BM17" s="174">
        <f t="shared" si="76"/>
        <v>0</v>
      </c>
      <c r="BN17" s="174">
        <f t="shared" si="76"/>
        <v>0</v>
      </c>
      <c r="BO17" s="174">
        <f t="shared" si="76"/>
        <v>0</v>
      </c>
      <c r="BP17" s="174">
        <f t="shared" si="77"/>
        <v>0</v>
      </c>
      <c r="BQ17" s="174">
        <f t="shared" si="77"/>
        <v>0</v>
      </c>
      <c r="BR17" s="174">
        <f t="shared" si="77"/>
        <v>0</v>
      </c>
      <c r="BS17" s="174">
        <f t="shared" si="77"/>
        <v>0</v>
      </c>
      <c r="BT17" s="174">
        <f t="shared" si="77"/>
        <v>0</v>
      </c>
      <c r="BU17" s="174">
        <f t="shared" si="77"/>
        <v>0</v>
      </c>
      <c r="BV17" s="174">
        <f t="shared" si="77"/>
        <v>0</v>
      </c>
      <c r="BW17" s="174">
        <f t="shared" si="77"/>
        <v>0</v>
      </c>
      <c r="BX17" s="174">
        <f t="shared" si="77"/>
        <v>0</v>
      </c>
      <c r="BY17" s="174">
        <f t="shared" si="77"/>
        <v>0</v>
      </c>
      <c r="BZ17" s="174">
        <f t="shared" si="78"/>
        <v>0</v>
      </c>
      <c r="CA17" s="174">
        <f t="shared" si="78"/>
        <v>0</v>
      </c>
      <c r="CB17" s="174">
        <f t="shared" si="78"/>
        <v>0</v>
      </c>
      <c r="CC17" s="174">
        <f t="shared" si="78"/>
        <v>0</v>
      </c>
      <c r="CD17" s="174">
        <f t="shared" si="78"/>
        <v>0</v>
      </c>
      <c r="CE17" s="174">
        <f t="shared" si="78"/>
        <v>0</v>
      </c>
      <c r="CF17" s="174">
        <f t="shared" si="78"/>
        <v>0</v>
      </c>
      <c r="CG17" s="174">
        <f t="shared" si="78"/>
        <v>0</v>
      </c>
      <c r="CH17" s="174">
        <f t="shared" si="78"/>
        <v>0</v>
      </c>
      <c r="CI17" s="174">
        <f t="shared" si="78"/>
        <v>0</v>
      </c>
      <c r="CJ17" s="174">
        <f t="shared" si="79"/>
        <v>0</v>
      </c>
      <c r="CK17" s="174">
        <f t="shared" si="79"/>
        <v>0</v>
      </c>
      <c r="CL17" s="174">
        <f t="shared" si="79"/>
        <v>0</v>
      </c>
      <c r="CM17" s="174">
        <f t="shared" si="79"/>
        <v>0</v>
      </c>
      <c r="CN17" s="174">
        <f t="shared" si="79"/>
        <v>0</v>
      </c>
      <c r="CO17" s="174">
        <f t="shared" si="79"/>
        <v>0</v>
      </c>
      <c r="CP17" s="174">
        <f t="shared" si="79"/>
        <v>0</v>
      </c>
      <c r="CQ17" s="174">
        <f t="shared" si="79"/>
        <v>0</v>
      </c>
      <c r="CR17" s="174">
        <f t="shared" si="79"/>
        <v>0</v>
      </c>
      <c r="CS17" s="174">
        <f t="shared" si="79"/>
        <v>0</v>
      </c>
      <c r="CT17" s="174">
        <f t="shared" si="80"/>
        <v>0</v>
      </c>
      <c r="CU17" s="174">
        <f t="shared" si="80"/>
        <v>0</v>
      </c>
      <c r="CV17" s="174">
        <f t="shared" si="80"/>
        <v>0</v>
      </c>
      <c r="CW17" s="174">
        <f t="shared" si="80"/>
        <v>0</v>
      </c>
      <c r="CX17" s="174">
        <f t="shared" si="80"/>
        <v>0</v>
      </c>
      <c r="CY17" s="174">
        <f t="shared" si="80"/>
        <v>0</v>
      </c>
      <c r="CZ17" s="174">
        <f t="shared" si="80"/>
        <v>0</v>
      </c>
      <c r="DA17" s="174">
        <f t="shared" si="80"/>
        <v>0</v>
      </c>
      <c r="DB17" s="174">
        <f t="shared" si="80"/>
        <v>0</v>
      </c>
      <c r="DC17" s="174">
        <f t="shared" si="80"/>
        <v>0</v>
      </c>
      <c r="DD17" s="174">
        <f t="shared" si="81"/>
        <v>0</v>
      </c>
      <c r="DE17" s="174">
        <f t="shared" si="81"/>
        <v>0</v>
      </c>
      <c r="DF17" s="174">
        <f t="shared" si="81"/>
        <v>0</v>
      </c>
      <c r="DG17" s="174">
        <f t="shared" si="81"/>
        <v>0</v>
      </c>
      <c r="DH17" s="174">
        <f t="shared" si="81"/>
        <v>0</v>
      </c>
      <c r="DI17" s="174">
        <f t="shared" si="81"/>
        <v>0</v>
      </c>
      <c r="DJ17" s="174">
        <f t="shared" si="81"/>
        <v>0</v>
      </c>
      <c r="DK17" s="174">
        <f t="shared" si="81"/>
        <v>0</v>
      </c>
      <c r="DL17" s="174">
        <f t="shared" si="81"/>
        <v>0</v>
      </c>
      <c r="DM17" s="174">
        <f t="shared" si="81"/>
        <v>0</v>
      </c>
      <c r="DN17" s="174">
        <f t="shared" si="82"/>
        <v>0</v>
      </c>
      <c r="DO17" s="174">
        <f t="shared" si="82"/>
        <v>0</v>
      </c>
      <c r="DP17" s="174">
        <f t="shared" si="82"/>
        <v>0</v>
      </c>
      <c r="DQ17" s="174">
        <f t="shared" si="82"/>
        <v>0</v>
      </c>
      <c r="DR17" s="174">
        <f t="shared" si="82"/>
        <v>0</v>
      </c>
      <c r="DS17" s="174">
        <f t="shared" si="82"/>
        <v>0</v>
      </c>
      <c r="DT17" s="174">
        <f t="shared" si="82"/>
        <v>0</v>
      </c>
      <c r="DU17" s="174">
        <f t="shared" si="82"/>
        <v>0</v>
      </c>
      <c r="DV17" s="174">
        <f t="shared" si="82"/>
        <v>0</v>
      </c>
      <c r="DW17" s="174">
        <f t="shared" si="82"/>
        <v>0</v>
      </c>
      <c r="DX17" s="174">
        <f t="shared" si="83"/>
        <v>0</v>
      </c>
      <c r="DY17" s="174">
        <f t="shared" si="83"/>
        <v>0</v>
      </c>
      <c r="DZ17" s="174">
        <f t="shared" si="83"/>
        <v>0</v>
      </c>
      <c r="EA17" s="174">
        <f t="shared" si="83"/>
        <v>0</v>
      </c>
      <c r="EB17" s="174">
        <f t="shared" si="83"/>
        <v>0</v>
      </c>
      <c r="EC17" s="174">
        <f t="shared" si="83"/>
        <v>0</v>
      </c>
      <c r="ED17" s="174">
        <f t="shared" si="83"/>
        <v>0</v>
      </c>
      <c r="EE17" s="174">
        <f t="shared" si="83"/>
        <v>0</v>
      </c>
      <c r="EF17" s="174">
        <f t="shared" si="83"/>
        <v>0</v>
      </c>
      <c r="EG17" s="174">
        <f t="shared" si="83"/>
        <v>0</v>
      </c>
      <c r="EH17" s="174">
        <f t="shared" si="84"/>
        <v>0</v>
      </c>
      <c r="EI17" s="174">
        <f t="shared" si="84"/>
        <v>0</v>
      </c>
      <c r="EJ17" s="174">
        <f t="shared" si="84"/>
        <v>0</v>
      </c>
      <c r="EK17" s="174">
        <f t="shared" si="84"/>
        <v>0</v>
      </c>
      <c r="EL17" s="174">
        <f t="shared" si="84"/>
        <v>0</v>
      </c>
      <c r="EM17" s="174">
        <f t="shared" si="84"/>
        <v>0</v>
      </c>
      <c r="EN17" s="174">
        <f t="shared" si="84"/>
        <v>0</v>
      </c>
      <c r="EO17" s="174">
        <f t="shared" si="84"/>
        <v>0</v>
      </c>
      <c r="EP17" s="174">
        <f t="shared" si="84"/>
        <v>0</v>
      </c>
      <c r="EQ17" s="174">
        <f t="shared" si="84"/>
        <v>0</v>
      </c>
      <c r="ER17" s="174">
        <f t="shared" si="85"/>
        <v>0</v>
      </c>
      <c r="ES17" s="174">
        <f t="shared" si="85"/>
        <v>0</v>
      </c>
      <c r="ET17" s="174">
        <f t="shared" si="85"/>
        <v>0</v>
      </c>
      <c r="EU17" s="174">
        <f t="shared" si="85"/>
        <v>0</v>
      </c>
      <c r="EV17" s="174">
        <f t="shared" si="85"/>
        <v>0</v>
      </c>
      <c r="EW17" s="174">
        <f t="shared" si="85"/>
        <v>0</v>
      </c>
      <c r="EX17" s="174">
        <f t="shared" si="85"/>
        <v>0</v>
      </c>
      <c r="EY17" s="174">
        <f t="shared" si="85"/>
        <v>0</v>
      </c>
      <c r="EZ17" s="174">
        <f t="shared" si="85"/>
        <v>0</v>
      </c>
      <c r="FA17" s="174">
        <f t="shared" si="85"/>
        <v>0</v>
      </c>
      <c r="FB17" s="174">
        <f t="shared" si="86"/>
        <v>0</v>
      </c>
      <c r="FC17" s="174">
        <f t="shared" si="86"/>
        <v>0</v>
      </c>
      <c r="FD17" s="174">
        <f t="shared" si="86"/>
        <v>0</v>
      </c>
      <c r="FE17" s="174">
        <f t="shared" si="86"/>
        <v>0</v>
      </c>
      <c r="FF17" s="174">
        <f t="shared" si="86"/>
        <v>0</v>
      </c>
      <c r="FG17" s="174">
        <f t="shared" si="86"/>
        <v>0</v>
      </c>
      <c r="FH17" s="174">
        <f t="shared" si="86"/>
        <v>0</v>
      </c>
      <c r="FI17" s="174">
        <f t="shared" si="86"/>
        <v>0</v>
      </c>
      <c r="FJ17" s="174">
        <f t="shared" si="86"/>
        <v>0</v>
      </c>
      <c r="FK17" s="174">
        <f t="shared" si="86"/>
        <v>0</v>
      </c>
      <c r="FL17" s="174">
        <f t="shared" si="87"/>
        <v>0</v>
      </c>
      <c r="FM17" s="174">
        <f t="shared" si="87"/>
        <v>0</v>
      </c>
      <c r="FN17" s="174">
        <f t="shared" si="87"/>
        <v>0</v>
      </c>
      <c r="FO17" s="174">
        <f t="shared" si="87"/>
        <v>0</v>
      </c>
      <c r="FP17" s="174">
        <f t="shared" si="87"/>
        <v>0</v>
      </c>
      <c r="FQ17" s="174">
        <f t="shared" si="87"/>
        <v>0</v>
      </c>
      <c r="FR17" s="174">
        <f t="shared" si="87"/>
        <v>0</v>
      </c>
      <c r="FS17" s="174">
        <f t="shared" si="87"/>
        <v>0</v>
      </c>
      <c r="FT17" s="174">
        <f t="shared" si="87"/>
        <v>0</v>
      </c>
      <c r="FU17" s="174">
        <f t="shared" si="87"/>
        <v>0</v>
      </c>
      <c r="FV17" s="174">
        <f t="shared" si="88"/>
        <v>0</v>
      </c>
      <c r="FW17" s="174">
        <f t="shared" si="88"/>
        <v>0</v>
      </c>
      <c r="FX17" s="174">
        <f t="shared" si="88"/>
        <v>0</v>
      </c>
      <c r="FY17" s="174">
        <f t="shared" si="88"/>
        <v>0</v>
      </c>
      <c r="FZ17" s="174">
        <f t="shared" si="88"/>
        <v>0</v>
      </c>
      <c r="GA17" s="174">
        <f t="shared" si="88"/>
        <v>0</v>
      </c>
      <c r="GB17" s="174">
        <f t="shared" si="88"/>
        <v>0</v>
      </c>
      <c r="GC17" s="174">
        <f t="shared" si="88"/>
        <v>0</v>
      </c>
      <c r="GD17" s="174">
        <f t="shared" si="88"/>
        <v>0</v>
      </c>
      <c r="GE17" s="174">
        <f t="shared" si="88"/>
        <v>0</v>
      </c>
      <c r="GF17" s="174">
        <f t="shared" si="89"/>
        <v>0</v>
      </c>
      <c r="GG17" s="174">
        <f t="shared" si="89"/>
        <v>0</v>
      </c>
      <c r="GH17" s="174">
        <f t="shared" si="89"/>
        <v>0</v>
      </c>
      <c r="GI17" s="174">
        <f t="shared" si="89"/>
        <v>0</v>
      </c>
      <c r="GJ17" s="174">
        <f t="shared" si="89"/>
        <v>0</v>
      </c>
      <c r="GK17" s="174">
        <f t="shared" si="89"/>
        <v>0</v>
      </c>
      <c r="GL17" s="174">
        <f t="shared" si="89"/>
        <v>0</v>
      </c>
      <c r="GM17" s="174">
        <f t="shared" si="89"/>
        <v>0</v>
      </c>
      <c r="GN17" s="174">
        <f t="shared" si="89"/>
        <v>0</v>
      </c>
      <c r="GO17" s="174">
        <f t="shared" si="89"/>
        <v>16.666666666666668</v>
      </c>
      <c r="GP17" s="174">
        <f t="shared" si="90"/>
        <v>16.666666666666668</v>
      </c>
      <c r="GQ17" s="174">
        <f t="shared" si="90"/>
        <v>16.666666666666668</v>
      </c>
      <c r="GR17" s="174">
        <f t="shared" si="90"/>
        <v>16.666666666666668</v>
      </c>
      <c r="GS17" s="174">
        <f t="shared" si="90"/>
        <v>16.666666666666668</v>
      </c>
      <c r="GT17" s="174">
        <f t="shared" si="90"/>
        <v>16.666666666666668</v>
      </c>
      <c r="GU17" s="174">
        <f t="shared" si="90"/>
        <v>0</v>
      </c>
      <c r="GV17" s="174">
        <f t="shared" si="90"/>
        <v>0</v>
      </c>
      <c r="GW17" s="174">
        <f t="shared" si="90"/>
        <v>0</v>
      </c>
      <c r="GX17" s="174">
        <f t="shared" si="90"/>
        <v>0</v>
      </c>
      <c r="GY17" s="174">
        <f t="shared" si="90"/>
        <v>0</v>
      </c>
      <c r="GZ17" s="174">
        <f t="shared" si="91"/>
        <v>0</v>
      </c>
      <c r="HA17" s="174">
        <f t="shared" si="91"/>
        <v>0</v>
      </c>
      <c r="HB17" s="174">
        <f t="shared" si="91"/>
        <v>0</v>
      </c>
      <c r="HC17" s="174">
        <f t="shared" si="91"/>
        <v>0</v>
      </c>
      <c r="HD17" s="174">
        <f t="shared" si="91"/>
        <v>0</v>
      </c>
      <c r="HE17" s="174">
        <f t="shared" si="91"/>
        <v>0</v>
      </c>
      <c r="HF17" s="174">
        <f t="shared" si="91"/>
        <v>0</v>
      </c>
      <c r="HG17" s="174">
        <f t="shared" si="91"/>
        <v>0</v>
      </c>
      <c r="HH17" s="174">
        <f t="shared" si="91"/>
        <v>0</v>
      </c>
      <c r="HI17" s="174">
        <f t="shared" si="91"/>
        <v>0</v>
      </c>
      <c r="HJ17" s="174">
        <f t="shared" si="92"/>
        <v>0</v>
      </c>
      <c r="HK17" s="174">
        <f t="shared" si="92"/>
        <v>0</v>
      </c>
      <c r="HL17" s="174">
        <f t="shared" si="92"/>
        <v>0</v>
      </c>
      <c r="HM17" s="174">
        <f t="shared" si="92"/>
        <v>0</v>
      </c>
      <c r="HN17" s="174">
        <f t="shared" si="92"/>
        <v>0</v>
      </c>
      <c r="HO17" s="174">
        <f t="shared" si="92"/>
        <v>0</v>
      </c>
      <c r="HP17" s="174">
        <f t="shared" si="92"/>
        <v>0</v>
      </c>
      <c r="HQ17" s="174">
        <f t="shared" si="92"/>
        <v>0</v>
      </c>
      <c r="HR17" s="174">
        <f t="shared" si="92"/>
        <v>0</v>
      </c>
      <c r="HS17" s="174">
        <f t="shared" si="92"/>
        <v>0</v>
      </c>
      <c r="HT17" s="174">
        <f t="shared" si="93"/>
        <v>0</v>
      </c>
      <c r="HU17" s="174">
        <f t="shared" si="93"/>
        <v>0</v>
      </c>
      <c r="HV17" s="174">
        <f t="shared" si="93"/>
        <v>0</v>
      </c>
      <c r="HW17" s="174">
        <f t="shared" si="93"/>
        <v>0</v>
      </c>
      <c r="HX17" s="174">
        <f t="shared" si="93"/>
        <v>0</v>
      </c>
      <c r="HY17" s="174">
        <f t="shared" si="93"/>
        <v>0</v>
      </c>
      <c r="HZ17" s="174">
        <f t="shared" si="93"/>
        <v>0</v>
      </c>
      <c r="IA17" s="174">
        <f t="shared" si="93"/>
        <v>0</v>
      </c>
      <c r="IB17" s="174">
        <f t="shared" si="93"/>
        <v>0</v>
      </c>
      <c r="IC17" s="174">
        <f t="shared" si="93"/>
        <v>0</v>
      </c>
      <c r="ID17" s="174">
        <f t="shared" si="94"/>
        <v>0</v>
      </c>
      <c r="IE17" s="174">
        <f t="shared" si="94"/>
        <v>0</v>
      </c>
      <c r="IF17" s="174">
        <f t="shared" si="94"/>
        <v>0</v>
      </c>
      <c r="IG17" s="174">
        <f t="shared" si="94"/>
        <v>0</v>
      </c>
      <c r="IH17" s="174">
        <f t="shared" si="94"/>
        <v>0</v>
      </c>
      <c r="II17" s="174">
        <f t="shared" si="94"/>
        <v>0</v>
      </c>
      <c r="IJ17" s="174">
        <f t="shared" si="94"/>
        <v>0</v>
      </c>
      <c r="IK17" s="174">
        <f t="shared" si="94"/>
        <v>0</v>
      </c>
      <c r="IL17" s="174">
        <f t="shared" si="94"/>
        <v>0</v>
      </c>
      <c r="IM17" s="174">
        <f t="shared" si="94"/>
        <v>0</v>
      </c>
      <c r="IN17" s="174">
        <f t="shared" si="95"/>
        <v>0</v>
      </c>
      <c r="IO17" s="174">
        <f t="shared" si="95"/>
        <v>0</v>
      </c>
      <c r="IP17" s="174">
        <f t="shared" si="95"/>
        <v>0</v>
      </c>
      <c r="IQ17" s="174">
        <f t="shared" si="95"/>
        <v>0</v>
      </c>
      <c r="IR17" s="174">
        <f t="shared" si="95"/>
        <v>0</v>
      </c>
      <c r="IS17" s="174">
        <f t="shared" si="95"/>
        <v>0</v>
      </c>
      <c r="IT17" s="174">
        <f t="shared" si="95"/>
        <v>0</v>
      </c>
      <c r="IU17" s="174">
        <f t="shared" si="95"/>
        <v>0</v>
      </c>
      <c r="IV17" s="174">
        <f t="shared" si="95"/>
        <v>0</v>
      </c>
      <c r="IW17" s="174">
        <f t="shared" si="95"/>
        <v>0</v>
      </c>
      <c r="IX17" s="174">
        <f t="shared" si="96"/>
        <v>0</v>
      </c>
      <c r="IY17" s="174">
        <f t="shared" si="96"/>
        <v>0</v>
      </c>
      <c r="IZ17" s="174">
        <f t="shared" si="96"/>
        <v>0</v>
      </c>
      <c r="JA17" s="174">
        <f t="shared" si="96"/>
        <v>0</v>
      </c>
      <c r="JB17" s="174">
        <f t="shared" si="96"/>
        <v>0</v>
      </c>
      <c r="JC17" s="174">
        <f t="shared" si="96"/>
        <v>0</v>
      </c>
      <c r="JD17" s="174">
        <f t="shared" si="96"/>
        <v>0</v>
      </c>
      <c r="JE17" s="174">
        <f t="shared" si="96"/>
        <v>0</v>
      </c>
      <c r="JF17" s="174">
        <f t="shared" si="96"/>
        <v>0</v>
      </c>
      <c r="JG17" s="174">
        <f t="shared" si="96"/>
        <v>0</v>
      </c>
      <c r="JH17" s="174">
        <f t="shared" si="97"/>
        <v>0</v>
      </c>
      <c r="JI17" s="174">
        <f t="shared" si="97"/>
        <v>0</v>
      </c>
      <c r="JJ17" s="174">
        <f t="shared" si="97"/>
        <v>0</v>
      </c>
      <c r="JK17" s="174">
        <f t="shared" si="97"/>
        <v>0</v>
      </c>
      <c r="JL17" s="174">
        <f t="shared" si="97"/>
        <v>0</v>
      </c>
      <c r="JM17" s="174">
        <f t="shared" si="97"/>
        <v>0</v>
      </c>
      <c r="JN17" s="174">
        <f t="shared" si="97"/>
        <v>0</v>
      </c>
      <c r="JO17" s="174">
        <f t="shared" si="97"/>
        <v>0</v>
      </c>
      <c r="JP17" s="174">
        <f t="shared" si="97"/>
        <v>0</v>
      </c>
      <c r="JQ17" s="174">
        <f t="shared" si="97"/>
        <v>0</v>
      </c>
      <c r="JR17" s="174">
        <f t="shared" si="98"/>
        <v>0</v>
      </c>
      <c r="JS17" s="174">
        <f t="shared" si="98"/>
        <v>0</v>
      </c>
      <c r="JT17" s="174">
        <f t="shared" si="98"/>
        <v>0</v>
      </c>
      <c r="JU17" s="174">
        <f t="shared" si="98"/>
        <v>0</v>
      </c>
      <c r="JV17" s="174">
        <f t="shared" si="98"/>
        <v>0</v>
      </c>
      <c r="JW17" s="174">
        <f t="shared" si="98"/>
        <v>0</v>
      </c>
      <c r="JX17" s="174">
        <f t="shared" si="98"/>
        <v>0</v>
      </c>
      <c r="JY17" s="174">
        <f t="shared" si="98"/>
        <v>0</v>
      </c>
      <c r="JZ17" s="174">
        <f t="shared" si="98"/>
        <v>0</v>
      </c>
      <c r="KA17" s="174">
        <f t="shared" si="98"/>
        <v>0</v>
      </c>
      <c r="KB17" s="174">
        <f t="shared" si="99"/>
        <v>0</v>
      </c>
      <c r="KC17" s="174">
        <f t="shared" si="99"/>
        <v>0</v>
      </c>
      <c r="KD17" s="174">
        <f t="shared" si="99"/>
        <v>0</v>
      </c>
      <c r="KE17" s="174">
        <f t="shared" si="99"/>
        <v>0</v>
      </c>
      <c r="KF17" s="174">
        <f t="shared" si="99"/>
        <v>0</v>
      </c>
      <c r="KG17" s="174">
        <f t="shared" si="99"/>
        <v>0</v>
      </c>
      <c r="KH17" s="174">
        <f t="shared" si="99"/>
        <v>0</v>
      </c>
      <c r="KI17" s="174">
        <f t="shared" si="99"/>
        <v>0</v>
      </c>
      <c r="KJ17" s="174">
        <f t="shared" si="99"/>
        <v>0</v>
      </c>
      <c r="KK17" s="174">
        <f t="shared" si="99"/>
        <v>0</v>
      </c>
      <c r="KL17" s="174">
        <f t="shared" si="100"/>
        <v>0</v>
      </c>
      <c r="KM17" s="174">
        <f t="shared" si="100"/>
        <v>0</v>
      </c>
      <c r="KN17" s="174">
        <f t="shared" si="100"/>
        <v>0</v>
      </c>
      <c r="KO17" s="174">
        <f t="shared" si="100"/>
        <v>0</v>
      </c>
      <c r="KP17" s="174">
        <f t="shared" si="100"/>
        <v>0</v>
      </c>
      <c r="KQ17" s="174">
        <f t="shared" si="100"/>
        <v>0</v>
      </c>
      <c r="KR17" s="174">
        <f t="shared" si="100"/>
        <v>0</v>
      </c>
      <c r="KS17" s="174">
        <f t="shared" si="100"/>
        <v>0</v>
      </c>
      <c r="KT17" s="174">
        <f t="shared" si="100"/>
        <v>0</v>
      </c>
      <c r="KU17" s="174">
        <f t="shared" si="100"/>
        <v>0</v>
      </c>
      <c r="KV17" s="174">
        <f t="shared" si="101"/>
        <v>0</v>
      </c>
      <c r="KW17" s="174">
        <f t="shared" si="101"/>
        <v>0</v>
      </c>
      <c r="KX17" s="174">
        <f t="shared" si="101"/>
        <v>0</v>
      </c>
      <c r="KY17" s="174">
        <f t="shared" si="101"/>
        <v>0</v>
      </c>
      <c r="KZ17" s="174">
        <f t="shared" si="101"/>
        <v>0</v>
      </c>
      <c r="LA17" s="174">
        <f t="shared" si="101"/>
        <v>0</v>
      </c>
      <c r="LB17" s="174">
        <f t="shared" si="101"/>
        <v>0</v>
      </c>
      <c r="LC17" s="174">
        <f t="shared" si="101"/>
        <v>0</v>
      </c>
      <c r="LD17" s="174">
        <f t="shared" si="101"/>
        <v>0</v>
      </c>
      <c r="LE17" s="174">
        <f t="shared" si="101"/>
        <v>0</v>
      </c>
      <c r="LF17" s="174">
        <f t="shared" si="102"/>
        <v>0</v>
      </c>
      <c r="LG17" s="174">
        <f t="shared" si="102"/>
        <v>0</v>
      </c>
      <c r="LH17" s="174">
        <f t="shared" si="102"/>
        <v>0</v>
      </c>
      <c r="LI17" s="174">
        <f t="shared" si="102"/>
        <v>0</v>
      </c>
      <c r="LJ17" s="174">
        <f t="shared" si="102"/>
        <v>0</v>
      </c>
      <c r="LK17" s="174">
        <f t="shared" si="102"/>
        <v>0</v>
      </c>
      <c r="LL17" s="174">
        <f t="shared" si="102"/>
        <v>0</v>
      </c>
      <c r="LM17" s="174">
        <f t="shared" si="102"/>
        <v>0</v>
      </c>
      <c r="LN17" s="174">
        <f t="shared" si="102"/>
        <v>0</v>
      </c>
      <c r="LO17" s="174">
        <f t="shared" si="102"/>
        <v>0</v>
      </c>
      <c r="LP17" s="174">
        <f t="shared" si="103"/>
        <v>0</v>
      </c>
      <c r="LQ17" s="174">
        <f t="shared" si="103"/>
        <v>0</v>
      </c>
      <c r="LR17" s="174">
        <f t="shared" si="103"/>
        <v>0</v>
      </c>
      <c r="LS17" s="174">
        <f t="shared" si="103"/>
        <v>0</v>
      </c>
      <c r="LT17" s="174">
        <f t="shared" si="103"/>
        <v>0</v>
      </c>
      <c r="LU17" s="174">
        <f t="shared" si="103"/>
        <v>0</v>
      </c>
      <c r="LV17" s="174">
        <f t="shared" si="103"/>
        <v>0</v>
      </c>
      <c r="LW17" s="174">
        <f t="shared" si="103"/>
        <v>0</v>
      </c>
      <c r="LX17" s="174">
        <f t="shared" si="103"/>
        <v>0</v>
      </c>
      <c r="LY17" s="174">
        <f t="shared" si="103"/>
        <v>0</v>
      </c>
      <c r="LZ17" s="174">
        <f t="shared" si="104"/>
        <v>0</v>
      </c>
      <c r="MA17" s="174">
        <f t="shared" si="104"/>
        <v>0</v>
      </c>
      <c r="MB17" s="174">
        <f t="shared" si="104"/>
        <v>0</v>
      </c>
      <c r="MC17" s="174">
        <f t="shared" si="104"/>
        <v>0</v>
      </c>
      <c r="MD17" s="174">
        <f t="shared" si="104"/>
        <v>0</v>
      </c>
      <c r="ME17" s="174">
        <f t="shared" si="104"/>
        <v>0</v>
      </c>
      <c r="MF17" s="174">
        <f t="shared" si="104"/>
        <v>0</v>
      </c>
      <c r="MG17" s="174">
        <f t="shared" si="104"/>
        <v>0</v>
      </c>
      <c r="MH17" s="174">
        <f t="shared" si="104"/>
        <v>0</v>
      </c>
      <c r="MI17" s="174">
        <f t="shared" si="104"/>
        <v>0</v>
      </c>
      <c r="MJ17" s="174">
        <f t="shared" si="105"/>
        <v>0</v>
      </c>
      <c r="MK17" s="174">
        <f t="shared" si="105"/>
        <v>0</v>
      </c>
      <c r="ML17" s="174">
        <f t="shared" si="105"/>
        <v>0</v>
      </c>
      <c r="MM17" s="174">
        <f t="shared" si="105"/>
        <v>0</v>
      </c>
      <c r="MN17" s="174">
        <f t="shared" si="105"/>
        <v>0</v>
      </c>
      <c r="MO17" s="174">
        <f t="shared" si="105"/>
        <v>0</v>
      </c>
      <c r="MP17" s="174">
        <f t="shared" si="105"/>
        <v>0</v>
      </c>
      <c r="MQ17" s="174">
        <f t="shared" si="105"/>
        <v>0</v>
      </c>
      <c r="MR17" s="174">
        <f t="shared" si="105"/>
        <v>0</v>
      </c>
      <c r="MS17" s="174">
        <f t="shared" si="105"/>
        <v>0</v>
      </c>
      <c r="MT17" s="174">
        <f t="shared" si="106"/>
        <v>0</v>
      </c>
      <c r="MU17" s="174">
        <f t="shared" si="106"/>
        <v>0</v>
      </c>
      <c r="MV17" s="174">
        <f t="shared" si="106"/>
        <v>0</v>
      </c>
      <c r="MW17" s="174">
        <f t="shared" si="106"/>
        <v>0</v>
      </c>
      <c r="MX17" s="174">
        <f t="shared" si="106"/>
        <v>0</v>
      </c>
      <c r="MY17" s="174">
        <f t="shared" si="106"/>
        <v>0</v>
      </c>
      <c r="MZ17" s="174">
        <f t="shared" si="106"/>
        <v>0</v>
      </c>
      <c r="NA17" s="174">
        <f t="shared" si="106"/>
        <v>0</v>
      </c>
      <c r="NB17" s="174">
        <f t="shared" si="106"/>
        <v>0</v>
      </c>
      <c r="NC17" s="174">
        <f t="shared" si="106"/>
        <v>0</v>
      </c>
      <c r="ND17" s="174">
        <f t="shared" si="107"/>
        <v>0</v>
      </c>
      <c r="NE17" s="174">
        <f t="shared" si="107"/>
        <v>0</v>
      </c>
      <c r="NF17" s="174">
        <f t="shared" si="107"/>
        <v>0</v>
      </c>
      <c r="NG17" s="174">
        <f t="shared" si="107"/>
        <v>0</v>
      </c>
      <c r="NH17" s="174">
        <f t="shared" si="107"/>
        <v>0</v>
      </c>
      <c r="NI17" s="174">
        <f t="shared" si="107"/>
        <v>0</v>
      </c>
      <c r="NJ17" s="174">
        <f t="shared" si="107"/>
        <v>0</v>
      </c>
      <c r="NK17" s="133">
        <f t="shared" si="51"/>
        <v>100.00000000000001</v>
      </c>
      <c r="NL17" s="134">
        <f t="shared" si="52"/>
        <v>0</v>
      </c>
      <c r="NO17" s="130">
        <f t="shared" si="59"/>
        <v>0</v>
      </c>
      <c r="NP17" s="130">
        <f t="shared" si="60"/>
        <v>0</v>
      </c>
      <c r="NQ17" s="130">
        <f t="shared" si="61"/>
        <v>0</v>
      </c>
      <c r="NR17" s="130">
        <f t="shared" si="62"/>
        <v>0</v>
      </c>
      <c r="NS17" s="130">
        <f t="shared" si="63"/>
        <v>0</v>
      </c>
      <c r="NT17" s="130">
        <f t="shared" si="64"/>
        <v>0</v>
      </c>
      <c r="NU17" s="130">
        <f t="shared" si="65"/>
        <v>0</v>
      </c>
      <c r="NV17" s="130">
        <f t="shared" si="66"/>
        <v>100.00000000000001</v>
      </c>
      <c r="NW17" s="130">
        <f t="shared" si="67"/>
        <v>0</v>
      </c>
      <c r="NX17" s="130">
        <f t="shared" si="68"/>
        <v>0</v>
      </c>
      <c r="NY17" s="130">
        <f t="shared" si="69"/>
        <v>0</v>
      </c>
      <c r="NZ17" s="130">
        <f t="shared" si="70"/>
        <v>0</v>
      </c>
      <c r="OA17" s="130">
        <f t="shared" si="53"/>
        <v>100.00000000000001</v>
      </c>
      <c r="OB17" s="134">
        <f t="shared" si="54"/>
        <v>0</v>
      </c>
      <c r="OC17" s="130">
        <f t="shared" si="55"/>
        <v>0</v>
      </c>
      <c r="OD17" s="130">
        <f t="shared" si="56"/>
        <v>100.00000000000001</v>
      </c>
      <c r="OE17" s="130">
        <f t="shared" si="57"/>
        <v>100.00000000000001</v>
      </c>
      <c r="OF17" s="130">
        <f t="shared" si="58"/>
        <v>0</v>
      </c>
      <c r="OH17" s="130">
        <v>5</v>
      </c>
      <c r="OI17" s="130" cm="1">
        <f t="array" ref="OI17">SUMIF(H14:NC14,OH17:PD,H17:NC44)</f>
        <v>0</v>
      </c>
    </row>
    <row r="18" spans="1:399" ht="16.8" x14ac:dyDescent="0.4">
      <c r="A18" t="s">
        <v>103</v>
      </c>
      <c r="B18" t="s">
        <v>110</v>
      </c>
      <c r="C18" t="s">
        <v>87</v>
      </c>
      <c r="D18">
        <v>2</v>
      </c>
      <c r="E18">
        <v>100</v>
      </c>
      <c r="F18" s="135">
        <f t="shared" si="12"/>
        <v>45407</v>
      </c>
      <c r="G18" s="135">
        <f t="shared" si="13"/>
        <v>45408</v>
      </c>
      <c r="H18" s="174">
        <f t="shared" si="71"/>
        <v>0</v>
      </c>
      <c r="I18" s="174">
        <f t="shared" si="71"/>
        <v>0</v>
      </c>
      <c r="J18" s="174">
        <f t="shared" si="71"/>
        <v>0</v>
      </c>
      <c r="K18" s="174">
        <f t="shared" si="71"/>
        <v>0</v>
      </c>
      <c r="L18" s="174">
        <f t="shared" si="71"/>
        <v>0</v>
      </c>
      <c r="M18" s="174">
        <f t="shared" si="71"/>
        <v>0</v>
      </c>
      <c r="N18" s="174">
        <f t="shared" si="71"/>
        <v>0</v>
      </c>
      <c r="O18" s="174">
        <f t="shared" si="71"/>
        <v>0</v>
      </c>
      <c r="P18" s="174">
        <f t="shared" si="71"/>
        <v>0</v>
      </c>
      <c r="Q18" s="174">
        <f t="shared" si="71"/>
        <v>0</v>
      </c>
      <c r="R18" s="174">
        <f t="shared" si="72"/>
        <v>0</v>
      </c>
      <c r="S18" s="174">
        <f t="shared" si="72"/>
        <v>0</v>
      </c>
      <c r="T18" s="174">
        <f t="shared" si="72"/>
        <v>0</v>
      </c>
      <c r="U18" s="174">
        <f t="shared" si="72"/>
        <v>0</v>
      </c>
      <c r="V18" s="174">
        <f t="shared" si="72"/>
        <v>0</v>
      </c>
      <c r="W18" s="174">
        <f t="shared" si="72"/>
        <v>0</v>
      </c>
      <c r="X18" s="174">
        <f t="shared" si="72"/>
        <v>0</v>
      </c>
      <c r="Y18" s="174">
        <f t="shared" si="72"/>
        <v>0</v>
      </c>
      <c r="Z18" s="174">
        <f t="shared" si="72"/>
        <v>0</v>
      </c>
      <c r="AA18" s="174">
        <f t="shared" si="72"/>
        <v>0</v>
      </c>
      <c r="AB18" s="174">
        <f t="shared" si="73"/>
        <v>0</v>
      </c>
      <c r="AC18" s="174">
        <f t="shared" si="73"/>
        <v>0</v>
      </c>
      <c r="AD18" s="174">
        <f t="shared" si="73"/>
        <v>0</v>
      </c>
      <c r="AE18" s="174">
        <f t="shared" si="73"/>
        <v>0</v>
      </c>
      <c r="AF18" s="174">
        <f t="shared" si="73"/>
        <v>0</v>
      </c>
      <c r="AG18" s="174">
        <f t="shared" si="73"/>
        <v>0</v>
      </c>
      <c r="AH18" s="174">
        <f t="shared" si="73"/>
        <v>0</v>
      </c>
      <c r="AI18" s="174">
        <f t="shared" si="73"/>
        <v>0</v>
      </c>
      <c r="AJ18" s="174">
        <f t="shared" si="73"/>
        <v>0</v>
      </c>
      <c r="AK18" s="174">
        <f t="shared" si="73"/>
        <v>0</v>
      </c>
      <c r="AL18" s="174">
        <f t="shared" si="74"/>
        <v>0</v>
      </c>
      <c r="AM18" s="174">
        <f t="shared" si="74"/>
        <v>0</v>
      </c>
      <c r="AN18" s="174">
        <f t="shared" si="74"/>
        <v>0</v>
      </c>
      <c r="AO18" s="174">
        <f t="shared" si="74"/>
        <v>0</v>
      </c>
      <c r="AP18" s="174">
        <f t="shared" si="74"/>
        <v>0</v>
      </c>
      <c r="AQ18" s="174">
        <f t="shared" si="74"/>
        <v>0</v>
      </c>
      <c r="AR18" s="174">
        <f t="shared" si="74"/>
        <v>0</v>
      </c>
      <c r="AS18" s="174">
        <f t="shared" si="74"/>
        <v>0</v>
      </c>
      <c r="AT18" s="174">
        <f t="shared" si="74"/>
        <v>0</v>
      </c>
      <c r="AU18" s="174">
        <f t="shared" si="74"/>
        <v>0</v>
      </c>
      <c r="AV18" s="174">
        <f t="shared" si="75"/>
        <v>0</v>
      </c>
      <c r="AW18" s="174">
        <f t="shared" si="75"/>
        <v>0</v>
      </c>
      <c r="AX18" s="174">
        <f t="shared" si="75"/>
        <v>0</v>
      </c>
      <c r="AY18" s="174">
        <f t="shared" si="75"/>
        <v>0</v>
      </c>
      <c r="AZ18" s="174">
        <f t="shared" si="75"/>
        <v>0</v>
      </c>
      <c r="BA18" s="174">
        <f t="shared" si="75"/>
        <v>0</v>
      </c>
      <c r="BB18" s="174">
        <f t="shared" si="75"/>
        <v>0</v>
      </c>
      <c r="BC18" s="174">
        <f t="shared" si="75"/>
        <v>0</v>
      </c>
      <c r="BD18" s="174">
        <f t="shared" si="75"/>
        <v>0</v>
      </c>
      <c r="BE18" s="174">
        <f t="shared" si="75"/>
        <v>0</v>
      </c>
      <c r="BF18" s="174">
        <f t="shared" si="76"/>
        <v>0</v>
      </c>
      <c r="BG18" s="174">
        <f t="shared" si="76"/>
        <v>0</v>
      </c>
      <c r="BH18" s="174">
        <f t="shared" si="76"/>
        <v>0</v>
      </c>
      <c r="BI18" s="174">
        <f t="shared" si="76"/>
        <v>0</v>
      </c>
      <c r="BJ18" s="174">
        <f t="shared" si="76"/>
        <v>0</v>
      </c>
      <c r="BK18" s="174">
        <f t="shared" si="76"/>
        <v>0</v>
      </c>
      <c r="BL18" s="174">
        <f t="shared" si="76"/>
        <v>0</v>
      </c>
      <c r="BM18" s="174">
        <f t="shared" si="76"/>
        <v>0</v>
      </c>
      <c r="BN18" s="174">
        <f t="shared" si="76"/>
        <v>0</v>
      </c>
      <c r="BO18" s="174">
        <f t="shared" si="76"/>
        <v>0</v>
      </c>
      <c r="BP18" s="174">
        <f t="shared" si="77"/>
        <v>0</v>
      </c>
      <c r="BQ18" s="174">
        <f t="shared" si="77"/>
        <v>0</v>
      </c>
      <c r="BR18" s="174">
        <f t="shared" si="77"/>
        <v>0</v>
      </c>
      <c r="BS18" s="174">
        <f t="shared" si="77"/>
        <v>0</v>
      </c>
      <c r="BT18" s="174">
        <f t="shared" si="77"/>
        <v>0</v>
      </c>
      <c r="BU18" s="174">
        <f t="shared" si="77"/>
        <v>0</v>
      </c>
      <c r="BV18" s="174">
        <f t="shared" si="77"/>
        <v>0</v>
      </c>
      <c r="BW18" s="174">
        <f t="shared" si="77"/>
        <v>0</v>
      </c>
      <c r="BX18" s="174">
        <f t="shared" si="77"/>
        <v>0</v>
      </c>
      <c r="BY18" s="174">
        <f t="shared" si="77"/>
        <v>0</v>
      </c>
      <c r="BZ18" s="174">
        <f t="shared" si="78"/>
        <v>0</v>
      </c>
      <c r="CA18" s="174">
        <f t="shared" si="78"/>
        <v>0</v>
      </c>
      <c r="CB18" s="174">
        <f t="shared" si="78"/>
        <v>0</v>
      </c>
      <c r="CC18" s="174">
        <f t="shared" si="78"/>
        <v>0</v>
      </c>
      <c r="CD18" s="174">
        <f t="shared" si="78"/>
        <v>0</v>
      </c>
      <c r="CE18" s="174">
        <f t="shared" si="78"/>
        <v>0</v>
      </c>
      <c r="CF18" s="174">
        <f t="shared" si="78"/>
        <v>0</v>
      </c>
      <c r="CG18" s="174">
        <f t="shared" si="78"/>
        <v>0</v>
      </c>
      <c r="CH18" s="174">
        <f t="shared" si="78"/>
        <v>0</v>
      </c>
      <c r="CI18" s="174">
        <f t="shared" si="78"/>
        <v>0</v>
      </c>
      <c r="CJ18" s="174">
        <f t="shared" si="79"/>
        <v>0</v>
      </c>
      <c r="CK18" s="174">
        <f t="shared" si="79"/>
        <v>0</v>
      </c>
      <c r="CL18" s="174">
        <f t="shared" si="79"/>
        <v>0</v>
      </c>
      <c r="CM18" s="174">
        <f t="shared" si="79"/>
        <v>0</v>
      </c>
      <c r="CN18" s="174">
        <f t="shared" si="79"/>
        <v>0</v>
      </c>
      <c r="CO18" s="174">
        <f t="shared" si="79"/>
        <v>0</v>
      </c>
      <c r="CP18" s="174">
        <f t="shared" si="79"/>
        <v>0</v>
      </c>
      <c r="CQ18" s="174">
        <f t="shared" si="79"/>
        <v>0</v>
      </c>
      <c r="CR18" s="174">
        <f t="shared" si="79"/>
        <v>0</v>
      </c>
      <c r="CS18" s="174">
        <f t="shared" si="79"/>
        <v>0</v>
      </c>
      <c r="CT18" s="174">
        <f t="shared" si="80"/>
        <v>0</v>
      </c>
      <c r="CU18" s="174">
        <f t="shared" si="80"/>
        <v>0</v>
      </c>
      <c r="CV18" s="174">
        <f t="shared" si="80"/>
        <v>0</v>
      </c>
      <c r="CW18" s="174">
        <f t="shared" si="80"/>
        <v>0</v>
      </c>
      <c r="CX18" s="174">
        <f t="shared" si="80"/>
        <v>0</v>
      </c>
      <c r="CY18" s="174">
        <f t="shared" si="80"/>
        <v>0</v>
      </c>
      <c r="CZ18" s="174">
        <f t="shared" si="80"/>
        <v>0</v>
      </c>
      <c r="DA18" s="174">
        <f t="shared" si="80"/>
        <v>0</v>
      </c>
      <c r="DB18" s="174">
        <f t="shared" si="80"/>
        <v>0</v>
      </c>
      <c r="DC18" s="174">
        <f t="shared" si="80"/>
        <v>0</v>
      </c>
      <c r="DD18" s="174">
        <f t="shared" si="81"/>
        <v>0</v>
      </c>
      <c r="DE18" s="174">
        <f t="shared" si="81"/>
        <v>0</v>
      </c>
      <c r="DF18" s="174">
        <f t="shared" si="81"/>
        <v>0</v>
      </c>
      <c r="DG18" s="174">
        <f t="shared" si="81"/>
        <v>0</v>
      </c>
      <c r="DH18" s="174">
        <f t="shared" si="81"/>
        <v>0</v>
      </c>
      <c r="DI18" s="174">
        <f t="shared" si="81"/>
        <v>0</v>
      </c>
      <c r="DJ18" s="174">
        <f t="shared" si="81"/>
        <v>0</v>
      </c>
      <c r="DK18" s="174">
        <f t="shared" si="81"/>
        <v>0</v>
      </c>
      <c r="DL18" s="174">
        <f t="shared" si="81"/>
        <v>0</v>
      </c>
      <c r="DM18" s="174">
        <f t="shared" si="81"/>
        <v>0</v>
      </c>
      <c r="DN18" s="174">
        <f t="shared" si="82"/>
        <v>0</v>
      </c>
      <c r="DO18" s="174">
        <f t="shared" si="82"/>
        <v>0</v>
      </c>
      <c r="DP18" s="174">
        <f t="shared" si="82"/>
        <v>0</v>
      </c>
      <c r="DQ18" s="174">
        <f t="shared" si="82"/>
        <v>0</v>
      </c>
      <c r="DR18" s="174">
        <f t="shared" si="82"/>
        <v>0</v>
      </c>
      <c r="DS18" s="174">
        <f t="shared" si="82"/>
        <v>0</v>
      </c>
      <c r="DT18" s="174">
        <f t="shared" si="82"/>
        <v>0</v>
      </c>
      <c r="DU18" s="174">
        <f t="shared" si="82"/>
        <v>0</v>
      </c>
      <c r="DV18" s="174">
        <f t="shared" si="82"/>
        <v>0</v>
      </c>
      <c r="DW18" s="174">
        <f t="shared" si="82"/>
        <v>0</v>
      </c>
      <c r="DX18" s="174">
        <f t="shared" si="83"/>
        <v>0</v>
      </c>
      <c r="DY18" s="174">
        <f t="shared" si="83"/>
        <v>0</v>
      </c>
      <c r="DZ18" s="174">
        <f t="shared" si="83"/>
        <v>0</v>
      </c>
      <c r="EA18" s="174">
        <f t="shared" si="83"/>
        <v>0</v>
      </c>
      <c r="EB18" s="174">
        <f t="shared" si="83"/>
        <v>0</v>
      </c>
      <c r="EC18" s="174">
        <f t="shared" si="83"/>
        <v>0</v>
      </c>
      <c r="ED18" s="174">
        <f t="shared" si="83"/>
        <v>0</v>
      </c>
      <c r="EE18" s="174">
        <f t="shared" si="83"/>
        <v>0</v>
      </c>
      <c r="EF18" s="174">
        <f t="shared" si="83"/>
        <v>0</v>
      </c>
      <c r="EG18" s="174">
        <f t="shared" si="83"/>
        <v>0</v>
      </c>
      <c r="EH18" s="174">
        <f t="shared" si="84"/>
        <v>0</v>
      </c>
      <c r="EI18" s="174">
        <f t="shared" si="84"/>
        <v>0</v>
      </c>
      <c r="EJ18" s="174">
        <f t="shared" si="84"/>
        <v>0</v>
      </c>
      <c r="EK18" s="174">
        <f t="shared" si="84"/>
        <v>0</v>
      </c>
      <c r="EL18" s="174">
        <f t="shared" si="84"/>
        <v>0</v>
      </c>
      <c r="EM18" s="174">
        <f t="shared" si="84"/>
        <v>0</v>
      </c>
      <c r="EN18" s="174">
        <f t="shared" si="84"/>
        <v>0</v>
      </c>
      <c r="EO18" s="174">
        <f t="shared" si="84"/>
        <v>0</v>
      </c>
      <c r="EP18" s="174">
        <f t="shared" si="84"/>
        <v>0</v>
      </c>
      <c r="EQ18" s="174">
        <f t="shared" si="84"/>
        <v>0</v>
      </c>
      <c r="ER18" s="174">
        <f t="shared" si="85"/>
        <v>0</v>
      </c>
      <c r="ES18" s="174">
        <f t="shared" si="85"/>
        <v>0</v>
      </c>
      <c r="ET18" s="174">
        <f t="shared" si="85"/>
        <v>0</v>
      </c>
      <c r="EU18" s="174">
        <f t="shared" si="85"/>
        <v>0</v>
      </c>
      <c r="EV18" s="174">
        <f t="shared" si="85"/>
        <v>0</v>
      </c>
      <c r="EW18" s="174">
        <f t="shared" si="85"/>
        <v>0</v>
      </c>
      <c r="EX18" s="174">
        <f t="shared" si="85"/>
        <v>0</v>
      </c>
      <c r="EY18" s="174">
        <f t="shared" si="85"/>
        <v>0</v>
      </c>
      <c r="EZ18" s="174">
        <f t="shared" si="85"/>
        <v>0</v>
      </c>
      <c r="FA18" s="174">
        <f t="shared" si="85"/>
        <v>0</v>
      </c>
      <c r="FB18" s="174">
        <f t="shared" si="86"/>
        <v>0</v>
      </c>
      <c r="FC18" s="174">
        <f t="shared" si="86"/>
        <v>0</v>
      </c>
      <c r="FD18" s="174">
        <f t="shared" si="86"/>
        <v>0</v>
      </c>
      <c r="FE18" s="174">
        <f t="shared" si="86"/>
        <v>0</v>
      </c>
      <c r="FF18" s="174">
        <f t="shared" si="86"/>
        <v>0</v>
      </c>
      <c r="FG18" s="174">
        <f t="shared" si="86"/>
        <v>0</v>
      </c>
      <c r="FH18" s="174">
        <f t="shared" si="86"/>
        <v>0</v>
      </c>
      <c r="FI18" s="174">
        <f t="shared" si="86"/>
        <v>0</v>
      </c>
      <c r="FJ18" s="174">
        <f t="shared" si="86"/>
        <v>0</v>
      </c>
      <c r="FK18" s="174">
        <f t="shared" si="86"/>
        <v>0</v>
      </c>
      <c r="FL18" s="174">
        <f t="shared" si="87"/>
        <v>0</v>
      </c>
      <c r="FM18" s="174">
        <f t="shared" si="87"/>
        <v>0</v>
      </c>
      <c r="FN18" s="174">
        <f t="shared" si="87"/>
        <v>0</v>
      </c>
      <c r="FO18" s="174">
        <f t="shared" si="87"/>
        <v>0</v>
      </c>
      <c r="FP18" s="174">
        <f t="shared" si="87"/>
        <v>0</v>
      </c>
      <c r="FQ18" s="174">
        <f t="shared" si="87"/>
        <v>0</v>
      </c>
      <c r="FR18" s="174">
        <f t="shared" si="87"/>
        <v>0</v>
      </c>
      <c r="FS18" s="174">
        <f t="shared" si="87"/>
        <v>0</v>
      </c>
      <c r="FT18" s="174">
        <f t="shared" si="87"/>
        <v>0</v>
      </c>
      <c r="FU18" s="174">
        <f t="shared" si="87"/>
        <v>0</v>
      </c>
      <c r="FV18" s="174">
        <f t="shared" si="88"/>
        <v>0</v>
      </c>
      <c r="FW18" s="174">
        <f t="shared" si="88"/>
        <v>0</v>
      </c>
      <c r="FX18" s="174">
        <f t="shared" si="88"/>
        <v>0</v>
      </c>
      <c r="FY18" s="174">
        <f t="shared" si="88"/>
        <v>0</v>
      </c>
      <c r="FZ18" s="174">
        <f t="shared" si="88"/>
        <v>0</v>
      </c>
      <c r="GA18" s="174">
        <f t="shared" si="88"/>
        <v>0</v>
      </c>
      <c r="GB18" s="174">
        <f t="shared" si="88"/>
        <v>50</v>
      </c>
      <c r="GC18" s="174">
        <f t="shared" si="88"/>
        <v>50</v>
      </c>
      <c r="GD18" s="174">
        <f t="shared" si="88"/>
        <v>0</v>
      </c>
      <c r="GE18" s="174">
        <f t="shared" si="88"/>
        <v>0</v>
      </c>
      <c r="GF18" s="174">
        <f t="shared" si="89"/>
        <v>0</v>
      </c>
      <c r="GG18" s="174">
        <f t="shared" si="89"/>
        <v>0</v>
      </c>
      <c r="GH18" s="174">
        <f t="shared" si="89"/>
        <v>0</v>
      </c>
      <c r="GI18" s="174">
        <f t="shared" si="89"/>
        <v>0</v>
      </c>
      <c r="GJ18" s="174">
        <f t="shared" si="89"/>
        <v>0</v>
      </c>
      <c r="GK18" s="174">
        <f t="shared" si="89"/>
        <v>0</v>
      </c>
      <c r="GL18" s="174">
        <f t="shared" si="89"/>
        <v>0</v>
      </c>
      <c r="GM18" s="174">
        <f t="shared" si="89"/>
        <v>0</v>
      </c>
      <c r="GN18" s="174">
        <f t="shared" si="89"/>
        <v>0</v>
      </c>
      <c r="GO18" s="174">
        <f t="shared" si="89"/>
        <v>0</v>
      </c>
      <c r="GP18" s="174">
        <f t="shared" si="90"/>
        <v>0</v>
      </c>
      <c r="GQ18" s="174">
        <f t="shared" si="90"/>
        <v>0</v>
      </c>
      <c r="GR18" s="174">
        <f t="shared" si="90"/>
        <v>0</v>
      </c>
      <c r="GS18" s="174">
        <f t="shared" si="90"/>
        <v>0</v>
      </c>
      <c r="GT18" s="174">
        <f t="shared" si="90"/>
        <v>0</v>
      </c>
      <c r="GU18" s="174">
        <f t="shared" si="90"/>
        <v>0</v>
      </c>
      <c r="GV18" s="174">
        <f t="shared" si="90"/>
        <v>0</v>
      </c>
      <c r="GW18" s="174">
        <f t="shared" si="90"/>
        <v>0</v>
      </c>
      <c r="GX18" s="174">
        <f t="shared" si="90"/>
        <v>0</v>
      </c>
      <c r="GY18" s="174">
        <f t="shared" si="90"/>
        <v>0</v>
      </c>
      <c r="GZ18" s="174">
        <f t="shared" si="91"/>
        <v>0</v>
      </c>
      <c r="HA18" s="174">
        <f t="shared" si="91"/>
        <v>0</v>
      </c>
      <c r="HB18" s="174">
        <f t="shared" si="91"/>
        <v>0</v>
      </c>
      <c r="HC18" s="174">
        <f t="shared" si="91"/>
        <v>0</v>
      </c>
      <c r="HD18" s="174">
        <f t="shared" si="91"/>
        <v>0</v>
      </c>
      <c r="HE18" s="174">
        <f t="shared" si="91"/>
        <v>0</v>
      </c>
      <c r="HF18" s="174">
        <f t="shared" si="91"/>
        <v>0</v>
      </c>
      <c r="HG18" s="174">
        <f t="shared" si="91"/>
        <v>0</v>
      </c>
      <c r="HH18" s="174">
        <f t="shared" si="91"/>
        <v>0</v>
      </c>
      <c r="HI18" s="174">
        <f t="shared" si="91"/>
        <v>0</v>
      </c>
      <c r="HJ18" s="174">
        <f t="shared" si="92"/>
        <v>0</v>
      </c>
      <c r="HK18" s="174">
        <f t="shared" si="92"/>
        <v>0</v>
      </c>
      <c r="HL18" s="174">
        <f t="shared" si="92"/>
        <v>0</v>
      </c>
      <c r="HM18" s="174">
        <f t="shared" si="92"/>
        <v>0</v>
      </c>
      <c r="HN18" s="174">
        <f t="shared" si="92"/>
        <v>0</v>
      </c>
      <c r="HO18" s="174">
        <f t="shared" si="92"/>
        <v>0</v>
      </c>
      <c r="HP18" s="174">
        <f t="shared" si="92"/>
        <v>0</v>
      </c>
      <c r="HQ18" s="174">
        <f t="shared" si="92"/>
        <v>0</v>
      </c>
      <c r="HR18" s="174">
        <f t="shared" si="92"/>
        <v>0</v>
      </c>
      <c r="HS18" s="174">
        <f t="shared" si="92"/>
        <v>0</v>
      </c>
      <c r="HT18" s="174">
        <f t="shared" si="93"/>
        <v>0</v>
      </c>
      <c r="HU18" s="174">
        <f t="shared" si="93"/>
        <v>0</v>
      </c>
      <c r="HV18" s="174">
        <f t="shared" si="93"/>
        <v>0</v>
      </c>
      <c r="HW18" s="174">
        <f t="shared" si="93"/>
        <v>0</v>
      </c>
      <c r="HX18" s="174">
        <f t="shared" si="93"/>
        <v>0</v>
      </c>
      <c r="HY18" s="174">
        <f t="shared" si="93"/>
        <v>0</v>
      </c>
      <c r="HZ18" s="174">
        <f t="shared" si="93"/>
        <v>0</v>
      </c>
      <c r="IA18" s="174">
        <f t="shared" si="93"/>
        <v>0</v>
      </c>
      <c r="IB18" s="174">
        <f t="shared" si="93"/>
        <v>0</v>
      </c>
      <c r="IC18" s="174">
        <f t="shared" si="93"/>
        <v>0</v>
      </c>
      <c r="ID18" s="174">
        <f t="shared" si="94"/>
        <v>0</v>
      </c>
      <c r="IE18" s="174">
        <f t="shared" si="94"/>
        <v>0</v>
      </c>
      <c r="IF18" s="174">
        <f t="shared" si="94"/>
        <v>0</v>
      </c>
      <c r="IG18" s="174">
        <f t="shared" si="94"/>
        <v>0</v>
      </c>
      <c r="IH18" s="174">
        <f t="shared" si="94"/>
        <v>0</v>
      </c>
      <c r="II18" s="174">
        <f t="shared" si="94"/>
        <v>0</v>
      </c>
      <c r="IJ18" s="174">
        <f t="shared" si="94"/>
        <v>0</v>
      </c>
      <c r="IK18" s="174">
        <f t="shared" si="94"/>
        <v>0</v>
      </c>
      <c r="IL18" s="174">
        <f t="shared" si="94"/>
        <v>0</v>
      </c>
      <c r="IM18" s="174">
        <f t="shared" si="94"/>
        <v>0</v>
      </c>
      <c r="IN18" s="174">
        <f t="shared" si="95"/>
        <v>0</v>
      </c>
      <c r="IO18" s="174">
        <f t="shared" si="95"/>
        <v>0</v>
      </c>
      <c r="IP18" s="174">
        <f t="shared" si="95"/>
        <v>0</v>
      </c>
      <c r="IQ18" s="174">
        <f t="shared" si="95"/>
        <v>0</v>
      </c>
      <c r="IR18" s="174">
        <f t="shared" si="95"/>
        <v>0</v>
      </c>
      <c r="IS18" s="174">
        <f t="shared" si="95"/>
        <v>0</v>
      </c>
      <c r="IT18" s="174">
        <f t="shared" si="95"/>
        <v>0</v>
      </c>
      <c r="IU18" s="174">
        <f t="shared" si="95"/>
        <v>0</v>
      </c>
      <c r="IV18" s="174">
        <f t="shared" si="95"/>
        <v>0</v>
      </c>
      <c r="IW18" s="174">
        <f t="shared" si="95"/>
        <v>0</v>
      </c>
      <c r="IX18" s="174">
        <f t="shared" si="96"/>
        <v>0</v>
      </c>
      <c r="IY18" s="174">
        <f t="shared" si="96"/>
        <v>0</v>
      </c>
      <c r="IZ18" s="174">
        <f t="shared" si="96"/>
        <v>0</v>
      </c>
      <c r="JA18" s="174">
        <f t="shared" si="96"/>
        <v>0</v>
      </c>
      <c r="JB18" s="174">
        <f t="shared" si="96"/>
        <v>0</v>
      </c>
      <c r="JC18" s="174">
        <f t="shared" si="96"/>
        <v>0</v>
      </c>
      <c r="JD18" s="174">
        <f t="shared" si="96"/>
        <v>0</v>
      </c>
      <c r="JE18" s="174">
        <f t="shared" si="96"/>
        <v>0</v>
      </c>
      <c r="JF18" s="174">
        <f t="shared" si="96"/>
        <v>0</v>
      </c>
      <c r="JG18" s="174">
        <f t="shared" si="96"/>
        <v>0</v>
      </c>
      <c r="JH18" s="174">
        <f t="shared" si="97"/>
        <v>0</v>
      </c>
      <c r="JI18" s="174">
        <f t="shared" si="97"/>
        <v>0</v>
      </c>
      <c r="JJ18" s="174">
        <f t="shared" si="97"/>
        <v>0</v>
      </c>
      <c r="JK18" s="174">
        <f t="shared" si="97"/>
        <v>0</v>
      </c>
      <c r="JL18" s="174">
        <f t="shared" si="97"/>
        <v>0</v>
      </c>
      <c r="JM18" s="174">
        <f t="shared" si="97"/>
        <v>0</v>
      </c>
      <c r="JN18" s="174">
        <f t="shared" si="97"/>
        <v>0</v>
      </c>
      <c r="JO18" s="174">
        <f t="shared" si="97"/>
        <v>0</v>
      </c>
      <c r="JP18" s="174">
        <f t="shared" si="97"/>
        <v>0</v>
      </c>
      <c r="JQ18" s="174">
        <f t="shared" si="97"/>
        <v>0</v>
      </c>
      <c r="JR18" s="174">
        <f t="shared" si="98"/>
        <v>0</v>
      </c>
      <c r="JS18" s="174">
        <f t="shared" si="98"/>
        <v>0</v>
      </c>
      <c r="JT18" s="174">
        <f t="shared" si="98"/>
        <v>0</v>
      </c>
      <c r="JU18" s="174">
        <f t="shared" si="98"/>
        <v>0</v>
      </c>
      <c r="JV18" s="174">
        <f t="shared" si="98"/>
        <v>0</v>
      </c>
      <c r="JW18" s="174">
        <f t="shared" si="98"/>
        <v>0</v>
      </c>
      <c r="JX18" s="174">
        <f t="shared" si="98"/>
        <v>0</v>
      </c>
      <c r="JY18" s="174">
        <f t="shared" si="98"/>
        <v>0</v>
      </c>
      <c r="JZ18" s="174">
        <f t="shared" si="98"/>
        <v>0</v>
      </c>
      <c r="KA18" s="174">
        <f t="shared" si="98"/>
        <v>0</v>
      </c>
      <c r="KB18" s="174">
        <f t="shared" si="99"/>
        <v>0</v>
      </c>
      <c r="KC18" s="174">
        <f t="shared" si="99"/>
        <v>0</v>
      </c>
      <c r="KD18" s="174">
        <f t="shared" si="99"/>
        <v>0</v>
      </c>
      <c r="KE18" s="174">
        <f t="shared" si="99"/>
        <v>0</v>
      </c>
      <c r="KF18" s="174">
        <f t="shared" si="99"/>
        <v>0</v>
      </c>
      <c r="KG18" s="174">
        <f t="shared" si="99"/>
        <v>0</v>
      </c>
      <c r="KH18" s="174">
        <f t="shared" si="99"/>
        <v>0</v>
      </c>
      <c r="KI18" s="174">
        <f t="shared" si="99"/>
        <v>0</v>
      </c>
      <c r="KJ18" s="174">
        <f t="shared" si="99"/>
        <v>0</v>
      </c>
      <c r="KK18" s="174">
        <f t="shared" si="99"/>
        <v>0</v>
      </c>
      <c r="KL18" s="174">
        <f t="shared" si="100"/>
        <v>0</v>
      </c>
      <c r="KM18" s="174">
        <f t="shared" si="100"/>
        <v>0</v>
      </c>
      <c r="KN18" s="174">
        <f t="shared" si="100"/>
        <v>0</v>
      </c>
      <c r="KO18" s="174">
        <f t="shared" si="100"/>
        <v>0</v>
      </c>
      <c r="KP18" s="174">
        <f t="shared" si="100"/>
        <v>0</v>
      </c>
      <c r="KQ18" s="174">
        <f t="shared" si="100"/>
        <v>0</v>
      </c>
      <c r="KR18" s="174">
        <f t="shared" si="100"/>
        <v>0</v>
      </c>
      <c r="KS18" s="174">
        <f t="shared" si="100"/>
        <v>0</v>
      </c>
      <c r="KT18" s="174">
        <f t="shared" si="100"/>
        <v>0</v>
      </c>
      <c r="KU18" s="174">
        <f t="shared" si="100"/>
        <v>0</v>
      </c>
      <c r="KV18" s="174">
        <f t="shared" si="101"/>
        <v>0</v>
      </c>
      <c r="KW18" s="174">
        <f t="shared" si="101"/>
        <v>0</v>
      </c>
      <c r="KX18" s="174">
        <f t="shared" si="101"/>
        <v>0</v>
      </c>
      <c r="KY18" s="174">
        <f t="shared" si="101"/>
        <v>0</v>
      </c>
      <c r="KZ18" s="174">
        <f t="shared" si="101"/>
        <v>0</v>
      </c>
      <c r="LA18" s="174">
        <f t="shared" si="101"/>
        <v>0</v>
      </c>
      <c r="LB18" s="174">
        <f t="shared" si="101"/>
        <v>0</v>
      </c>
      <c r="LC18" s="174">
        <f t="shared" si="101"/>
        <v>0</v>
      </c>
      <c r="LD18" s="174">
        <f t="shared" si="101"/>
        <v>0</v>
      </c>
      <c r="LE18" s="174">
        <f t="shared" si="101"/>
        <v>0</v>
      </c>
      <c r="LF18" s="174">
        <f t="shared" si="102"/>
        <v>0</v>
      </c>
      <c r="LG18" s="174">
        <f t="shared" si="102"/>
        <v>0</v>
      </c>
      <c r="LH18" s="174">
        <f t="shared" si="102"/>
        <v>0</v>
      </c>
      <c r="LI18" s="174">
        <f t="shared" si="102"/>
        <v>0</v>
      </c>
      <c r="LJ18" s="174">
        <f t="shared" si="102"/>
        <v>0</v>
      </c>
      <c r="LK18" s="174">
        <f t="shared" si="102"/>
        <v>0</v>
      </c>
      <c r="LL18" s="174">
        <f t="shared" si="102"/>
        <v>0</v>
      </c>
      <c r="LM18" s="174">
        <f t="shared" si="102"/>
        <v>0</v>
      </c>
      <c r="LN18" s="174">
        <f t="shared" si="102"/>
        <v>0</v>
      </c>
      <c r="LO18" s="174">
        <f t="shared" si="102"/>
        <v>0</v>
      </c>
      <c r="LP18" s="174">
        <f t="shared" si="103"/>
        <v>0</v>
      </c>
      <c r="LQ18" s="174">
        <f t="shared" si="103"/>
        <v>0</v>
      </c>
      <c r="LR18" s="174">
        <f t="shared" si="103"/>
        <v>0</v>
      </c>
      <c r="LS18" s="174">
        <f t="shared" si="103"/>
        <v>0</v>
      </c>
      <c r="LT18" s="174">
        <f t="shared" si="103"/>
        <v>0</v>
      </c>
      <c r="LU18" s="174">
        <f t="shared" si="103"/>
        <v>0</v>
      </c>
      <c r="LV18" s="174">
        <f t="shared" si="103"/>
        <v>0</v>
      </c>
      <c r="LW18" s="174">
        <f t="shared" si="103"/>
        <v>0</v>
      </c>
      <c r="LX18" s="174">
        <f t="shared" si="103"/>
        <v>0</v>
      </c>
      <c r="LY18" s="174">
        <f t="shared" si="103"/>
        <v>0</v>
      </c>
      <c r="LZ18" s="174">
        <f t="shared" si="104"/>
        <v>0</v>
      </c>
      <c r="MA18" s="174">
        <f t="shared" si="104"/>
        <v>0</v>
      </c>
      <c r="MB18" s="174">
        <f t="shared" si="104"/>
        <v>0</v>
      </c>
      <c r="MC18" s="174">
        <f t="shared" si="104"/>
        <v>0</v>
      </c>
      <c r="MD18" s="174">
        <f t="shared" si="104"/>
        <v>0</v>
      </c>
      <c r="ME18" s="174">
        <f t="shared" si="104"/>
        <v>0</v>
      </c>
      <c r="MF18" s="174">
        <f t="shared" si="104"/>
        <v>0</v>
      </c>
      <c r="MG18" s="174">
        <f t="shared" si="104"/>
        <v>0</v>
      </c>
      <c r="MH18" s="174">
        <f t="shared" si="104"/>
        <v>0</v>
      </c>
      <c r="MI18" s="174">
        <f t="shared" si="104"/>
        <v>0</v>
      </c>
      <c r="MJ18" s="174">
        <f t="shared" si="105"/>
        <v>0</v>
      </c>
      <c r="MK18" s="174">
        <f t="shared" si="105"/>
        <v>0</v>
      </c>
      <c r="ML18" s="174">
        <f t="shared" si="105"/>
        <v>0</v>
      </c>
      <c r="MM18" s="174">
        <f t="shared" si="105"/>
        <v>0</v>
      </c>
      <c r="MN18" s="174">
        <f t="shared" si="105"/>
        <v>0</v>
      </c>
      <c r="MO18" s="174">
        <f t="shared" si="105"/>
        <v>0</v>
      </c>
      <c r="MP18" s="174">
        <f t="shared" si="105"/>
        <v>0</v>
      </c>
      <c r="MQ18" s="174">
        <f t="shared" si="105"/>
        <v>0</v>
      </c>
      <c r="MR18" s="174">
        <f t="shared" si="105"/>
        <v>0</v>
      </c>
      <c r="MS18" s="174">
        <f t="shared" si="105"/>
        <v>0</v>
      </c>
      <c r="MT18" s="174">
        <f t="shared" si="106"/>
        <v>0</v>
      </c>
      <c r="MU18" s="174">
        <f t="shared" si="106"/>
        <v>0</v>
      </c>
      <c r="MV18" s="174">
        <f t="shared" si="106"/>
        <v>0</v>
      </c>
      <c r="MW18" s="174">
        <f t="shared" si="106"/>
        <v>0</v>
      </c>
      <c r="MX18" s="174">
        <f t="shared" si="106"/>
        <v>0</v>
      </c>
      <c r="MY18" s="174">
        <f t="shared" si="106"/>
        <v>0</v>
      </c>
      <c r="MZ18" s="174">
        <f t="shared" si="106"/>
        <v>0</v>
      </c>
      <c r="NA18" s="174">
        <f t="shared" si="106"/>
        <v>0</v>
      </c>
      <c r="NB18" s="174">
        <f t="shared" si="106"/>
        <v>0</v>
      </c>
      <c r="NC18" s="174">
        <f t="shared" si="106"/>
        <v>0</v>
      </c>
      <c r="ND18" s="174">
        <f t="shared" si="107"/>
        <v>0</v>
      </c>
      <c r="NE18" s="174">
        <f t="shared" si="107"/>
        <v>0</v>
      </c>
      <c r="NF18" s="174">
        <f t="shared" si="107"/>
        <v>0</v>
      </c>
      <c r="NG18" s="174">
        <f t="shared" si="107"/>
        <v>0</v>
      </c>
      <c r="NH18" s="174">
        <f t="shared" si="107"/>
        <v>0</v>
      </c>
      <c r="NI18" s="174">
        <f t="shared" si="107"/>
        <v>0</v>
      </c>
      <c r="NJ18" s="174">
        <f t="shared" si="107"/>
        <v>0</v>
      </c>
      <c r="NK18" s="133">
        <f t="shared" si="51"/>
        <v>100</v>
      </c>
      <c r="NL18" s="134">
        <f t="shared" si="52"/>
        <v>0</v>
      </c>
      <c r="NO18" s="130">
        <f t="shared" si="59"/>
        <v>0</v>
      </c>
      <c r="NP18" s="130">
        <f t="shared" si="60"/>
        <v>0</v>
      </c>
      <c r="NQ18" s="130">
        <f t="shared" si="61"/>
        <v>0</v>
      </c>
      <c r="NR18" s="130">
        <f t="shared" si="62"/>
        <v>0</v>
      </c>
      <c r="NS18" s="130">
        <f t="shared" si="63"/>
        <v>0</v>
      </c>
      <c r="NT18" s="130">
        <f t="shared" si="64"/>
        <v>0</v>
      </c>
      <c r="NU18" s="130">
        <f t="shared" si="65"/>
        <v>100</v>
      </c>
      <c r="NV18" s="130">
        <f t="shared" si="66"/>
        <v>0</v>
      </c>
      <c r="NW18" s="130">
        <f t="shared" si="67"/>
        <v>0</v>
      </c>
      <c r="NX18" s="130">
        <f t="shared" si="68"/>
        <v>0</v>
      </c>
      <c r="NY18" s="130">
        <f t="shared" si="69"/>
        <v>0</v>
      </c>
      <c r="NZ18" s="130">
        <f t="shared" si="70"/>
        <v>0</v>
      </c>
      <c r="OA18" s="130">
        <f t="shared" si="53"/>
        <v>100</v>
      </c>
      <c r="OB18" s="134">
        <f t="shared" si="54"/>
        <v>0</v>
      </c>
      <c r="OC18" s="130">
        <f t="shared" si="55"/>
        <v>100</v>
      </c>
      <c r="OD18" s="130">
        <f t="shared" si="56"/>
        <v>0</v>
      </c>
      <c r="OE18" s="130">
        <f t="shared" si="57"/>
        <v>100</v>
      </c>
      <c r="OF18" s="130">
        <f t="shared" si="58"/>
        <v>0</v>
      </c>
      <c r="OH18" s="130">
        <v>6</v>
      </c>
      <c r="OI18" s="130" cm="1">
        <f t="array" ref="OI18">SUMIF(H15:NC15,OH18:PD,H18:NC45)</f>
        <v>0</v>
      </c>
    </row>
    <row r="19" spans="1:399" ht="16.8" x14ac:dyDescent="0.4">
      <c r="A19" t="s">
        <v>103</v>
      </c>
      <c r="B19" t="s">
        <v>118</v>
      </c>
      <c r="C19" t="s">
        <v>109</v>
      </c>
      <c r="D19">
        <v>7</v>
      </c>
      <c r="E19">
        <v>100</v>
      </c>
      <c r="F19" s="135">
        <f t="shared" si="12"/>
        <v>45460</v>
      </c>
      <c r="G19" s="135">
        <f t="shared" si="13"/>
        <v>45466</v>
      </c>
      <c r="H19" s="174">
        <f t="shared" si="71"/>
        <v>0</v>
      </c>
      <c r="I19" s="174">
        <f t="shared" si="71"/>
        <v>0</v>
      </c>
      <c r="J19" s="174">
        <f t="shared" si="71"/>
        <v>0</v>
      </c>
      <c r="K19" s="174">
        <f t="shared" si="71"/>
        <v>0</v>
      </c>
      <c r="L19" s="174">
        <f t="shared" si="71"/>
        <v>0</v>
      </c>
      <c r="M19" s="174">
        <f t="shared" si="71"/>
        <v>0</v>
      </c>
      <c r="N19" s="174">
        <f t="shared" si="71"/>
        <v>0</v>
      </c>
      <c r="O19" s="174">
        <f t="shared" si="71"/>
        <v>0</v>
      </c>
      <c r="P19" s="174">
        <f t="shared" si="71"/>
        <v>0</v>
      </c>
      <c r="Q19" s="174">
        <f t="shared" si="71"/>
        <v>0</v>
      </c>
      <c r="R19" s="174">
        <f t="shared" si="72"/>
        <v>0</v>
      </c>
      <c r="S19" s="174">
        <f t="shared" si="72"/>
        <v>0</v>
      </c>
      <c r="T19" s="174">
        <f t="shared" si="72"/>
        <v>0</v>
      </c>
      <c r="U19" s="174">
        <f t="shared" si="72"/>
        <v>0</v>
      </c>
      <c r="V19" s="174">
        <f t="shared" si="72"/>
        <v>0</v>
      </c>
      <c r="W19" s="174">
        <f t="shared" si="72"/>
        <v>0</v>
      </c>
      <c r="X19" s="174">
        <f t="shared" si="72"/>
        <v>0</v>
      </c>
      <c r="Y19" s="174">
        <f t="shared" si="72"/>
        <v>0</v>
      </c>
      <c r="Z19" s="174">
        <f t="shared" si="72"/>
        <v>0</v>
      </c>
      <c r="AA19" s="174">
        <f t="shared" si="72"/>
        <v>0</v>
      </c>
      <c r="AB19" s="174">
        <f t="shared" si="73"/>
        <v>0</v>
      </c>
      <c r="AC19" s="174">
        <f t="shared" si="73"/>
        <v>0</v>
      </c>
      <c r="AD19" s="174">
        <f t="shared" si="73"/>
        <v>0</v>
      </c>
      <c r="AE19" s="174">
        <f t="shared" si="73"/>
        <v>0</v>
      </c>
      <c r="AF19" s="174">
        <f t="shared" si="73"/>
        <v>0</v>
      </c>
      <c r="AG19" s="174">
        <f t="shared" si="73"/>
        <v>0</v>
      </c>
      <c r="AH19" s="174">
        <f t="shared" si="73"/>
        <v>0</v>
      </c>
      <c r="AI19" s="174">
        <f t="shared" si="73"/>
        <v>0</v>
      </c>
      <c r="AJ19" s="174">
        <f t="shared" si="73"/>
        <v>0</v>
      </c>
      <c r="AK19" s="174">
        <f t="shared" si="73"/>
        <v>0</v>
      </c>
      <c r="AL19" s="174">
        <f t="shared" si="74"/>
        <v>0</v>
      </c>
      <c r="AM19" s="174">
        <f t="shared" si="74"/>
        <v>0</v>
      </c>
      <c r="AN19" s="174">
        <f t="shared" si="74"/>
        <v>0</v>
      </c>
      <c r="AO19" s="174">
        <f t="shared" si="74"/>
        <v>0</v>
      </c>
      <c r="AP19" s="174">
        <f t="shared" si="74"/>
        <v>0</v>
      </c>
      <c r="AQ19" s="174">
        <f t="shared" si="74"/>
        <v>0</v>
      </c>
      <c r="AR19" s="174">
        <f t="shared" si="74"/>
        <v>0</v>
      </c>
      <c r="AS19" s="174">
        <f t="shared" si="74"/>
        <v>0</v>
      </c>
      <c r="AT19" s="174">
        <f t="shared" si="74"/>
        <v>0</v>
      </c>
      <c r="AU19" s="174">
        <f t="shared" si="74"/>
        <v>0</v>
      </c>
      <c r="AV19" s="174">
        <f t="shared" si="75"/>
        <v>0</v>
      </c>
      <c r="AW19" s="174">
        <f t="shared" si="75"/>
        <v>0</v>
      </c>
      <c r="AX19" s="174">
        <f t="shared" si="75"/>
        <v>0</v>
      </c>
      <c r="AY19" s="174">
        <f t="shared" si="75"/>
        <v>0</v>
      </c>
      <c r="AZ19" s="174">
        <f t="shared" si="75"/>
        <v>0</v>
      </c>
      <c r="BA19" s="174">
        <f t="shared" si="75"/>
        <v>0</v>
      </c>
      <c r="BB19" s="174">
        <f t="shared" si="75"/>
        <v>0</v>
      </c>
      <c r="BC19" s="174">
        <f t="shared" si="75"/>
        <v>0</v>
      </c>
      <c r="BD19" s="174">
        <f t="shared" si="75"/>
        <v>0</v>
      </c>
      <c r="BE19" s="174">
        <f t="shared" si="75"/>
        <v>0</v>
      </c>
      <c r="BF19" s="174">
        <f t="shared" si="76"/>
        <v>0</v>
      </c>
      <c r="BG19" s="174">
        <f t="shared" si="76"/>
        <v>0</v>
      </c>
      <c r="BH19" s="174">
        <f t="shared" si="76"/>
        <v>0</v>
      </c>
      <c r="BI19" s="174">
        <f t="shared" si="76"/>
        <v>0</v>
      </c>
      <c r="BJ19" s="174">
        <f t="shared" si="76"/>
        <v>0</v>
      </c>
      <c r="BK19" s="174">
        <f t="shared" si="76"/>
        <v>0</v>
      </c>
      <c r="BL19" s="174">
        <f t="shared" si="76"/>
        <v>0</v>
      </c>
      <c r="BM19" s="174">
        <f t="shared" si="76"/>
        <v>0</v>
      </c>
      <c r="BN19" s="174">
        <f t="shared" si="76"/>
        <v>0</v>
      </c>
      <c r="BO19" s="174">
        <f t="shared" si="76"/>
        <v>0</v>
      </c>
      <c r="BP19" s="174">
        <f t="shared" si="77"/>
        <v>0</v>
      </c>
      <c r="BQ19" s="174">
        <f t="shared" si="77"/>
        <v>0</v>
      </c>
      <c r="BR19" s="174">
        <f t="shared" si="77"/>
        <v>0</v>
      </c>
      <c r="BS19" s="174">
        <f t="shared" si="77"/>
        <v>0</v>
      </c>
      <c r="BT19" s="174">
        <f t="shared" si="77"/>
        <v>0</v>
      </c>
      <c r="BU19" s="174">
        <f t="shared" si="77"/>
        <v>0</v>
      </c>
      <c r="BV19" s="174">
        <f t="shared" si="77"/>
        <v>0</v>
      </c>
      <c r="BW19" s="174">
        <f t="shared" si="77"/>
        <v>0</v>
      </c>
      <c r="BX19" s="174">
        <f t="shared" si="77"/>
        <v>0</v>
      </c>
      <c r="BY19" s="174">
        <f t="shared" si="77"/>
        <v>0</v>
      </c>
      <c r="BZ19" s="174">
        <f t="shared" si="78"/>
        <v>0</v>
      </c>
      <c r="CA19" s="174">
        <f t="shared" si="78"/>
        <v>0</v>
      </c>
      <c r="CB19" s="174">
        <f t="shared" si="78"/>
        <v>0</v>
      </c>
      <c r="CC19" s="174">
        <f t="shared" si="78"/>
        <v>0</v>
      </c>
      <c r="CD19" s="174">
        <f t="shared" si="78"/>
        <v>0</v>
      </c>
      <c r="CE19" s="174">
        <f t="shared" si="78"/>
        <v>0</v>
      </c>
      <c r="CF19" s="174">
        <f t="shared" si="78"/>
        <v>0</v>
      </c>
      <c r="CG19" s="174">
        <f t="shared" si="78"/>
        <v>0</v>
      </c>
      <c r="CH19" s="174">
        <f t="shared" si="78"/>
        <v>0</v>
      </c>
      <c r="CI19" s="174">
        <f t="shared" si="78"/>
        <v>0</v>
      </c>
      <c r="CJ19" s="174">
        <f t="shared" si="79"/>
        <v>0</v>
      </c>
      <c r="CK19" s="174">
        <f t="shared" si="79"/>
        <v>0</v>
      </c>
      <c r="CL19" s="174">
        <f t="shared" si="79"/>
        <v>0</v>
      </c>
      <c r="CM19" s="174">
        <f t="shared" si="79"/>
        <v>0</v>
      </c>
      <c r="CN19" s="174">
        <f t="shared" si="79"/>
        <v>0</v>
      </c>
      <c r="CO19" s="174">
        <f t="shared" si="79"/>
        <v>0</v>
      </c>
      <c r="CP19" s="174">
        <f t="shared" si="79"/>
        <v>0</v>
      </c>
      <c r="CQ19" s="174">
        <f t="shared" si="79"/>
        <v>0</v>
      </c>
      <c r="CR19" s="174">
        <f t="shared" si="79"/>
        <v>0</v>
      </c>
      <c r="CS19" s="174">
        <f t="shared" si="79"/>
        <v>0</v>
      </c>
      <c r="CT19" s="174">
        <f t="shared" si="80"/>
        <v>0</v>
      </c>
      <c r="CU19" s="174">
        <f t="shared" si="80"/>
        <v>0</v>
      </c>
      <c r="CV19" s="174">
        <f t="shared" si="80"/>
        <v>0</v>
      </c>
      <c r="CW19" s="174">
        <f t="shared" si="80"/>
        <v>0</v>
      </c>
      <c r="CX19" s="174">
        <f t="shared" si="80"/>
        <v>0</v>
      </c>
      <c r="CY19" s="174">
        <f t="shared" si="80"/>
        <v>0</v>
      </c>
      <c r="CZ19" s="174">
        <f t="shared" si="80"/>
        <v>0</v>
      </c>
      <c r="DA19" s="174">
        <f t="shared" si="80"/>
        <v>0</v>
      </c>
      <c r="DB19" s="174">
        <f t="shared" si="80"/>
        <v>0</v>
      </c>
      <c r="DC19" s="174">
        <f t="shared" si="80"/>
        <v>0</v>
      </c>
      <c r="DD19" s="174">
        <f t="shared" si="81"/>
        <v>0</v>
      </c>
      <c r="DE19" s="174">
        <f t="shared" si="81"/>
        <v>0</v>
      </c>
      <c r="DF19" s="174">
        <f t="shared" si="81"/>
        <v>0</v>
      </c>
      <c r="DG19" s="174">
        <f t="shared" si="81"/>
        <v>0</v>
      </c>
      <c r="DH19" s="174">
        <f t="shared" si="81"/>
        <v>0</v>
      </c>
      <c r="DI19" s="174">
        <f t="shared" si="81"/>
        <v>0</v>
      </c>
      <c r="DJ19" s="174">
        <f t="shared" si="81"/>
        <v>0</v>
      </c>
      <c r="DK19" s="174">
        <f t="shared" si="81"/>
        <v>0</v>
      </c>
      <c r="DL19" s="174">
        <f t="shared" si="81"/>
        <v>0</v>
      </c>
      <c r="DM19" s="174">
        <f t="shared" si="81"/>
        <v>0</v>
      </c>
      <c r="DN19" s="174">
        <f t="shared" si="82"/>
        <v>0</v>
      </c>
      <c r="DO19" s="174">
        <f t="shared" si="82"/>
        <v>0</v>
      </c>
      <c r="DP19" s="174">
        <f t="shared" si="82"/>
        <v>0</v>
      </c>
      <c r="DQ19" s="174">
        <f t="shared" si="82"/>
        <v>0</v>
      </c>
      <c r="DR19" s="174">
        <f t="shared" si="82"/>
        <v>0</v>
      </c>
      <c r="DS19" s="174">
        <f t="shared" si="82"/>
        <v>0</v>
      </c>
      <c r="DT19" s="174">
        <f t="shared" si="82"/>
        <v>0</v>
      </c>
      <c r="DU19" s="174">
        <f t="shared" si="82"/>
        <v>0</v>
      </c>
      <c r="DV19" s="174">
        <f t="shared" si="82"/>
        <v>0</v>
      </c>
      <c r="DW19" s="174">
        <f t="shared" si="82"/>
        <v>0</v>
      </c>
      <c r="DX19" s="174">
        <f t="shared" si="83"/>
        <v>0</v>
      </c>
      <c r="DY19" s="174">
        <f t="shared" si="83"/>
        <v>0</v>
      </c>
      <c r="DZ19" s="174">
        <f t="shared" si="83"/>
        <v>0</v>
      </c>
      <c r="EA19" s="174">
        <f t="shared" si="83"/>
        <v>0</v>
      </c>
      <c r="EB19" s="174">
        <f t="shared" si="83"/>
        <v>0</v>
      </c>
      <c r="EC19" s="174">
        <f t="shared" si="83"/>
        <v>0</v>
      </c>
      <c r="ED19" s="174">
        <f t="shared" si="83"/>
        <v>0</v>
      </c>
      <c r="EE19" s="174">
        <f t="shared" si="83"/>
        <v>0</v>
      </c>
      <c r="EF19" s="174">
        <f t="shared" si="83"/>
        <v>0</v>
      </c>
      <c r="EG19" s="174">
        <f t="shared" si="83"/>
        <v>0</v>
      </c>
      <c r="EH19" s="174">
        <f t="shared" si="84"/>
        <v>0</v>
      </c>
      <c r="EI19" s="174">
        <f t="shared" si="84"/>
        <v>0</v>
      </c>
      <c r="EJ19" s="174">
        <f t="shared" si="84"/>
        <v>0</v>
      </c>
      <c r="EK19" s="174">
        <f t="shared" si="84"/>
        <v>0</v>
      </c>
      <c r="EL19" s="174">
        <f t="shared" si="84"/>
        <v>0</v>
      </c>
      <c r="EM19" s="174">
        <f t="shared" si="84"/>
        <v>0</v>
      </c>
      <c r="EN19" s="174">
        <f t="shared" si="84"/>
        <v>0</v>
      </c>
      <c r="EO19" s="174">
        <f t="shared" si="84"/>
        <v>0</v>
      </c>
      <c r="EP19" s="174">
        <f t="shared" si="84"/>
        <v>0</v>
      </c>
      <c r="EQ19" s="174">
        <f t="shared" si="84"/>
        <v>0</v>
      </c>
      <c r="ER19" s="174">
        <f t="shared" si="85"/>
        <v>0</v>
      </c>
      <c r="ES19" s="174">
        <f t="shared" si="85"/>
        <v>0</v>
      </c>
      <c r="ET19" s="174">
        <f t="shared" si="85"/>
        <v>0</v>
      </c>
      <c r="EU19" s="174">
        <f t="shared" si="85"/>
        <v>0</v>
      </c>
      <c r="EV19" s="174">
        <f t="shared" si="85"/>
        <v>0</v>
      </c>
      <c r="EW19" s="174">
        <f t="shared" si="85"/>
        <v>0</v>
      </c>
      <c r="EX19" s="174">
        <f t="shared" si="85"/>
        <v>0</v>
      </c>
      <c r="EY19" s="174">
        <f t="shared" si="85"/>
        <v>0</v>
      </c>
      <c r="EZ19" s="174">
        <f t="shared" si="85"/>
        <v>0</v>
      </c>
      <c r="FA19" s="174">
        <f t="shared" si="85"/>
        <v>0</v>
      </c>
      <c r="FB19" s="174">
        <f t="shared" si="86"/>
        <v>0</v>
      </c>
      <c r="FC19" s="174">
        <f t="shared" si="86"/>
        <v>0</v>
      </c>
      <c r="FD19" s="174">
        <f t="shared" si="86"/>
        <v>0</v>
      </c>
      <c r="FE19" s="174">
        <f t="shared" si="86"/>
        <v>0</v>
      </c>
      <c r="FF19" s="174">
        <f t="shared" si="86"/>
        <v>0</v>
      </c>
      <c r="FG19" s="174">
        <f t="shared" si="86"/>
        <v>0</v>
      </c>
      <c r="FH19" s="174">
        <f t="shared" si="86"/>
        <v>0</v>
      </c>
      <c r="FI19" s="174">
        <f t="shared" si="86"/>
        <v>0</v>
      </c>
      <c r="FJ19" s="174">
        <f t="shared" si="86"/>
        <v>0</v>
      </c>
      <c r="FK19" s="174">
        <f t="shared" si="86"/>
        <v>0</v>
      </c>
      <c r="FL19" s="174">
        <f t="shared" si="87"/>
        <v>0</v>
      </c>
      <c r="FM19" s="174">
        <f t="shared" si="87"/>
        <v>0</v>
      </c>
      <c r="FN19" s="174">
        <f t="shared" si="87"/>
        <v>0</v>
      </c>
      <c r="FO19" s="174">
        <f t="shared" si="87"/>
        <v>0</v>
      </c>
      <c r="FP19" s="174">
        <f t="shared" si="87"/>
        <v>0</v>
      </c>
      <c r="FQ19" s="174">
        <f t="shared" si="87"/>
        <v>0</v>
      </c>
      <c r="FR19" s="174">
        <f t="shared" si="87"/>
        <v>0</v>
      </c>
      <c r="FS19" s="174">
        <f t="shared" si="87"/>
        <v>0</v>
      </c>
      <c r="FT19" s="174">
        <f t="shared" si="87"/>
        <v>0</v>
      </c>
      <c r="FU19" s="174">
        <f t="shared" si="87"/>
        <v>0</v>
      </c>
      <c r="FV19" s="174">
        <f t="shared" si="88"/>
        <v>0</v>
      </c>
      <c r="FW19" s="174">
        <f t="shared" si="88"/>
        <v>0</v>
      </c>
      <c r="FX19" s="174">
        <f t="shared" si="88"/>
        <v>0</v>
      </c>
      <c r="FY19" s="174">
        <f t="shared" si="88"/>
        <v>0</v>
      </c>
      <c r="FZ19" s="174">
        <f t="shared" si="88"/>
        <v>0</v>
      </c>
      <c r="GA19" s="174">
        <f t="shared" si="88"/>
        <v>0</v>
      </c>
      <c r="GB19" s="174">
        <f t="shared" si="88"/>
        <v>0</v>
      </c>
      <c r="GC19" s="174">
        <f t="shared" si="88"/>
        <v>0</v>
      </c>
      <c r="GD19" s="174">
        <f t="shared" si="88"/>
        <v>0</v>
      </c>
      <c r="GE19" s="174">
        <f t="shared" si="88"/>
        <v>0</v>
      </c>
      <c r="GF19" s="174">
        <f t="shared" si="89"/>
        <v>0</v>
      </c>
      <c r="GG19" s="174">
        <f t="shared" si="89"/>
        <v>0</v>
      </c>
      <c r="GH19" s="174">
        <f t="shared" si="89"/>
        <v>0</v>
      </c>
      <c r="GI19" s="174">
        <f t="shared" si="89"/>
        <v>0</v>
      </c>
      <c r="GJ19" s="174">
        <f t="shared" si="89"/>
        <v>0</v>
      </c>
      <c r="GK19" s="174">
        <f t="shared" si="89"/>
        <v>0</v>
      </c>
      <c r="GL19" s="174">
        <f t="shared" si="89"/>
        <v>0</v>
      </c>
      <c r="GM19" s="174">
        <f t="shared" si="89"/>
        <v>0</v>
      </c>
      <c r="GN19" s="174">
        <f t="shared" si="89"/>
        <v>0</v>
      </c>
      <c r="GO19" s="174">
        <f t="shared" si="89"/>
        <v>0</v>
      </c>
      <c r="GP19" s="174">
        <f t="shared" si="90"/>
        <v>0</v>
      </c>
      <c r="GQ19" s="174">
        <f t="shared" si="90"/>
        <v>0</v>
      </c>
      <c r="GR19" s="174">
        <f t="shared" si="90"/>
        <v>0</v>
      </c>
      <c r="GS19" s="174">
        <f t="shared" si="90"/>
        <v>0</v>
      </c>
      <c r="GT19" s="174">
        <f t="shared" si="90"/>
        <v>0</v>
      </c>
      <c r="GU19" s="174">
        <f t="shared" si="90"/>
        <v>0</v>
      </c>
      <c r="GV19" s="174">
        <f t="shared" si="90"/>
        <v>0</v>
      </c>
      <c r="GW19" s="174">
        <f t="shared" si="90"/>
        <v>0</v>
      </c>
      <c r="GX19" s="174">
        <f t="shared" si="90"/>
        <v>0</v>
      </c>
      <c r="GY19" s="174">
        <f t="shared" si="90"/>
        <v>0</v>
      </c>
      <c r="GZ19" s="174">
        <f t="shared" si="91"/>
        <v>0</v>
      </c>
      <c r="HA19" s="174">
        <f t="shared" si="91"/>
        <v>0</v>
      </c>
      <c r="HB19" s="174">
        <f t="shared" si="91"/>
        <v>0</v>
      </c>
      <c r="HC19" s="174">
        <f t="shared" si="91"/>
        <v>0</v>
      </c>
      <c r="HD19" s="174">
        <f t="shared" si="91"/>
        <v>0</v>
      </c>
      <c r="HE19" s="174">
        <f t="shared" si="91"/>
        <v>0</v>
      </c>
      <c r="HF19" s="174">
        <f t="shared" si="91"/>
        <v>0</v>
      </c>
      <c r="HG19" s="174">
        <f t="shared" si="91"/>
        <v>0</v>
      </c>
      <c r="HH19" s="174">
        <f t="shared" si="91"/>
        <v>0</v>
      </c>
      <c r="HI19" s="174">
        <f t="shared" si="91"/>
        <v>0</v>
      </c>
      <c r="HJ19" s="174">
        <f t="shared" si="92"/>
        <v>0</v>
      </c>
      <c r="HK19" s="174">
        <f t="shared" si="92"/>
        <v>0</v>
      </c>
      <c r="HL19" s="174">
        <f t="shared" si="92"/>
        <v>0</v>
      </c>
      <c r="HM19" s="174">
        <f t="shared" si="92"/>
        <v>0</v>
      </c>
      <c r="HN19" s="174">
        <f t="shared" si="92"/>
        <v>0</v>
      </c>
      <c r="HO19" s="174">
        <f t="shared" si="92"/>
        <v>0</v>
      </c>
      <c r="HP19" s="174">
        <f t="shared" si="92"/>
        <v>0</v>
      </c>
      <c r="HQ19" s="174">
        <f t="shared" si="92"/>
        <v>0</v>
      </c>
      <c r="HR19" s="174">
        <f t="shared" si="92"/>
        <v>0</v>
      </c>
      <c r="HS19" s="174">
        <f t="shared" si="92"/>
        <v>0</v>
      </c>
      <c r="HT19" s="174">
        <f t="shared" si="93"/>
        <v>0</v>
      </c>
      <c r="HU19" s="174">
        <f t="shared" si="93"/>
        <v>0</v>
      </c>
      <c r="HV19" s="174">
        <f t="shared" si="93"/>
        <v>0</v>
      </c>
      <c r="HW19" s="174">
        <f t="shared" si="93"/>
        <v>0</v>
      </c>
      <c r="HX19" s="174">
        <f t="shared" si="93"/>
        <v>0</v>
      </c>
      <c r="HY19" s="174">
        <f t="shared" si="93"/>
        <v>0</v>
      </c>
      <c r="HZ19" s="174">
        <f t="shared" si="93"/>
        <v>0</v>
      </c>
      <c r="IA19" s="174">
        <f t="shared" si="93"/>
        <v>0</v>
      </c>
      <c r="IB19" s="174">
        <f t="shared" si="93"/>
        <v>0</v>
      </c>
      <c r="IC19" s="174">
        <f t="shared" si="93"/>
        <v>14.285714285714286</v>
      </c>
      <c r="ID19" s="174">
        <f t="shared" si="94"/>
        <v>14.285714285714286</v>
      </c>
      <c r="IE19" s="174">
        <f t="shared" si="94"/>
        <v>14.285714285714286</v>
      </c>
      <c r="IF19" s="174">
        <f t="shared" si="94"/>
        <v>14.285714285714286</v>
      </c>
      <c r="IG19" s="174">
        <f t="shared" si="94"/>
        <v>14.285714285714286</v>
      </c>
      <c r="IH19" s="174">
        <f t="shared" si="94"/>
        <v>14.285714285714286</v>
      </c>
      <c r="II19" s="174">
        <f t="shared" si="94"/>
        <v>14.285714285714286</v>
      </c>
      <c r="IJ19" s="174">
        <f t="shared" si="94"/>
        <v>0</v>
      </c>
      <c r="IK19" s="174">
        <f t="shared" si="94"/>
        <v>0</v>
      </c>
      <c r="IL19" s="174">
        <f t="shared" si="94"/>
        <v>0</v>
      </c>
      <c r="IM19" s="174">
        <f t="shared" si="94"/>
        <v>0</v>
      </c>
      <c r="IN19" s="174">
        <f t="shared" si="95"/>
        <v>0</v>
      </c>
      <c r="IO19" s="174">
        <f t="shared" si="95"/>
        <v>0</v>
      </c>
      <c r="IP19" s="174">
        <f t="shared" si="95"/>
        <v>0</v>
      </c>
      <c r="IQ19" s="174">
        <f t="shared" si="95"/>
        <v>0</v>
      </c>
      <c r="IR19" s="174">
        <f t="shared" si="95"/>
        <v>0</v>
      </c>
      <c r="IS19" s="174">
        <f t="shared" si="95"/>
        <v>0</v>
      </c>
      <c r="IT19" s="174">
        <f t="shared" si="95"/>
        <v>0</v>
      </c>
      <c r="IU19" s="174">
        <f t="shared" si="95"/>
        <v>0</v>
      </c>
      <c r="IV19" s="174">
        <f t="shared" si="95"/>
        <v>0</v>
      </c>
      <c r="IW19" s="174">
        <f t="shared" si="95"/>
        <v>0</v>
      </c>
      <c r="IX19" s="174">
        <f t="shared" si="96"/>
        <v>0</v>
      </c>
      <c r="IY19" s="174">
        <f t="shared" si="96"/>
        <v>0</v>
      </c>
      <c r="IZ19" s="174">
        <f t="shared" si="96"/>
        <v>0</v>
      </c>
      <c r="JA19" s="174">
        <f t="shared" si="96"/>
        <v>0</v>
      </c>
      <c r="JB19" s="174">
        <f t="shared" si="96"/>
        <v>0</v>
      </c>
      <c r="JC19" s="174">
        <f t="shared" si="96"/>
        <v>0</v>
      </c>
      <c r="JD19" s="174">
        <f t="shared" si="96"/>
        <v>0</v>
      </c>
      <c r="JE19" s="174">
        <f t="shared" si="96"/>
        <v>0</v>
      </c>
      <c r="JF19" s="174">
        <f t="shared" si="96"/>
        <v>0</v>
      </c>
      <c r="JG19" s="174">
        <f t="shared" si="96"/>
        <v>0</v>
      </c>
      <c r="JH19" s="174">
        <f t="shared" si="97"/>
        <v>0</v>
      </c>
      <c r="JI19" s="174">
        <f t="shared" si="97"/>
        <v>0</v>
      </c>
      <c r="JJ19" s="174">
        <f t="shared" si="97"/>
        <v>0</v>
      </c>
      <c r="JK19" s="174">
        <f t="shared" si="97"/>
        <v>0</v>
      </c>
      <c r="JL19" s="174">
        <f t="shared" si="97"/>
        <v>0</v>
      </c>
      <c r="JM19" s="174">
        <f t="shared" si="97"/>
        <v>0</v>
      </c>
      <c r="JN19" s="174">
        <f t="shared" si="97"/>
        <v>0</v>
      </c>
      <c r="JO19" s="174">
        <f t="shared" si="97"/>
        <v>0</v>
      </c>
      <c r="JP19" s="174">
        <f t="shared" si="97"/>
        <v>0</v>
      </c>
      <c r="JQ19" s="174">
        <f t="shared" si="97"/>
        <v>0</v>
      </c>
      <c r="JR19" s="174">
        <f t="shared" si="98"/>
        <v>0</v>
      </c>
      <c r="JS19" s="174">
        <f t="shared" si="98"/>
        <v>0</v>
      </c>
      <c r="JT19" s="174">
        <f t="shared" si="98"/>
        <v>0</v>
      </c>
      <c r="JU19" s="174">
        <f t="shared" si="98"/>
        <v>0</v>
      </c>
      <c r="JV19" s="174">
        <f t="shared" si="98"/>
        <v>0</v>
      </c>
      <c r="JW19" s="174">
        <f t="shared" si="98"/>
        <v>0</v>
      </c>
      <c r="JX19" s="174">
        <f t="shared" si="98"/>
        <v>0</v>
      </c>
      <c r="JY19" s="174">
        <f t="shared" si="98"/>
        <v>0</v>
      </c>
      <c r="JZ19" s="174">
        <f t="shared" si="98"/>
        <v>0</v>
      </c>
      <c r="KA19" s="174">
        <f t="shared" si="98"/>
        <v>0</v>
      </c>
      <c r="KB19" s="174">
        <f t="shared" si="99"/>
        <v>0</v>
      </c>
      <c r="KC19" s="174">
        <f t="shared" si="99"/>
        <v>0</v>
      </c>
      <c r="KD19" s="174">
        <f t="shared" si="99"/>
        <v>0</v>
      </c>
      <c r="KE19" s="174">
        <f t="shared" si="99"/>
        <v>0</v>
      </c>
      <c r="KF19" s="174">
        <f t="shared" si="99"/>
        <v>0</v>
      </c>
      <c r="KG19" s="174">
        <f t="shared" si="99"/>
        <v>0</v>
      </c>
      <c r="KH19" s="174">
        <f t="shared" si="99"/>
        <v>0</v>
      </c>
      <c r="KI19" s="174">
        <f t="shared" si="99"/>
        <v>0</v>
      </c>
      <c r="KJ19" s="174">
        <f t="shared" si="99"/>
        <v>0</v>
      </c>
      <c r="KK19" s="174">
        <f t="shared" si="99"/>
        <v>0</v>
      </c>
      <c r="KL19" s="174">
        <f t="shared" si="100"/>
        <v>0</v>
      </c>
      <c r="KM19" s="174">
        <f t="shared" si="100"/>
        <v>0</v>
      </c>
      <c r="KN19" s="174">
        <f t="shared" si="100"/>
        <v>0</v>
      </c>
      <c r="KO19" s="174">
        <f t="shared" si="100"/>
        <v>0</v>
      </c>
      <c r="KP19" s="174">
        <f t="shared" si="100"/>
        <v>0</v>
      </c>
      <c r="KQ19" s="174">
        <f t="shared" si="100"/>
        <v>0</v>
      </c>
      <c r="KR19" s="174">
        <f t="shared" si="100"/>
        <v>0</v>
      </c>
      <c r="KS19" s="174">
        <f t="shared" si="100"/>
        <v>0</v>
      </c>
      <c r="KT19" s="174">
        <f t="shared" si="100"/>
        <v>0</v>
      </c>
      <c r="KU19" s="174">
        <f t="shared" si="100"/>
        <v>0</v>
      </c>
      <c r="KV19" s="174">
        <f t="shared" si="101"/>
        <v>0</v>
      </c>
      <c r="KW19" s="174">
        <f t="shared" si="101"/>
        <v>0</v>
      </c>
      <c r="KX19" s="174">
        <f t="shared" si="101"/>
        <v>0</v>
      </c>
      <c r="KY19" s="174">
        <f t="shared" si="101"/>
        <v>0</v>
      </c>
      <c r="KZ19" s="174">
        <f t="shared" si="101"/>
        <v>0</v>
      </c>
      <c r="LA19" s="174">
        <f t="shared" si="101"/>
        <v>0</v>
      </c>
      <c r="LB19" s="174">
        <f t="shared" si="101"/>
        <v>0</v>
      </c>
      <c r="LC19" s="174">
        <f t="shared" si="101"/>
        <v>0</v>
      </c>
      <c r="LD19" s="174">
        <f t="shared" si="101"/>
        <v>0</v>
      </c>
      <c r="LE19" s="174">
        <f t="shared" si="101"/>
        <v>0</v>
      </c>
      <c r="LF19" s="174">
        <f t="shared" si="102"/>
        <v>0</v>
      </c>
      <c r="LG19" s="174">
        <f t="shared" si="102"/>
        <v>0</v>
      </c>
      <c r="LH19" s="174">
        <f t="shared" si="102"/>
        <v>0</v>
      </c>
      <c r="LI19" s="174">
        <f t="shared" si="102"/>
        <v>0</v>
      </c>
      <c r="LJ19" s="174">
        <f t="shared" si="102"/>
        <v>0</v>
      </c>
      <c r="LK19" s="174">
        <f t="shared" si="102"/>
        <v>0</v>
      </c>
      <c r="LL19" s="174">
        <f t="shared" si="102"/>
        <v>0</v>
      </c>
      <c r="LM19" s="174">
        <f t="shared" si="102"/>
        <v>0</v>
      </c>
      <c r="LN19" s="174">
        <f t="shared" si="102"/>
        <v>0</v>
      </c>
      <c r="LO19" s="174">
        <f t="shared" si="102"/>
        <v>0</v>
      </c>
      <c r="LP19" s="174">
        <f t="shared" si="103"/>
        <v>0</v>
      </c>
      <c r="LQ19" s="174">
        <f t="shared" si="103"/>
        <v>0</v>
      </c>
      <c r="LR19" s="174">
        <f t="shared" si="103"/>
        <v>0</v>
      </c>
      <c r="LS19" s="174">
        <f t="shared" si="103"/>
        <v>0</v>
      </c>
      <c r="LT19" s="174">
        <f t="shared" si="103"/>
        <v>0</v>
      </c>
      <c r="LU19" s="174">
        <f t="shared" si="103"/>
        <v>0</v>
      </c>
      <c r="LV19" s="174">
        <f t="shared" si="103"/>
        <v>0</v>
      </c>
      <c r="LW19" s="174">
        <f t="shared" si="103"/>
        <v>0</v>
      </c>
      <c r="LX19" s="174">
        <f t="shared" si="103"/>
        <v>0</v>
      </c>
      <c r="LY19" s="174">
        <f t="shared" si="103"/>
        <v>0</v>
      </c>
      <c r="LZ19" s="174">
        <f t="shared" si="104"/>
        <v>0</v>
      </c>
      <c r="MA19" s="174">
        <f t="shared" si="104"/>
        <v>0</v>
      </c>
      <c r="MB19" s="174">
        <f t="shared" si="104"/>
        <v>0</v>
      </c>
      <c r="MC19" s="174">
        <f t="shared" si="104"/>
        <v>0</v>
      </c>
      <c r="MD19" s="174">
        <f t="shared" si="104"/>
        <v>0</v>
      </c>
      <c r="ME19" s="174">
        <f t="shared" si="104"/>
        <v>0</v>
      </c>
      <c r="MF19" s="174">
        <f t="shared" si="104"/>
        <v>0</v>
      </c>
      <c r="MG19" s="174">
        <f t="shared" si="104"/>
        <v>0</v>
      </c>
      <c r="MH19" s="174">
        <f t="shared" si="104"/>
        <v>0</v>
      </c>
      <c r="MI19" s="174">
        <f t="shared" si="104"/>
        <v>0</v>
      </c>
      <c r="MJ19" s="174">
        <f t="shared" si="105"/>
        <v>0</v>
      </c>
      <c r="MK19" s="174">
        <f t="shared" si="105"/>
        <v>0</v>
      </c>
      <c r="ML19" s="174">
        <f t="shared" si="105"/>
        <v>0</v>
      </c>
      <c r="MM19" s="174">
        <f t="shared" si="105"/>
        <v>0</v>
      </c>
      <c r="MN19" s="174">
        <f t="shared" si="105"/>
        <v>0</v>
      </c>
      <c r="MO19" s="174">
        <f t="shared" si="105"/>
        <v>0</v>
      </c>
      <c r="MP19" s="174">
        <f t="shared" si="105"/>
        <v>0</v>
      </c>
      <c r="MQ19" s="174">
        <f t="shared" si="105"/>
        <v>0</v>
      </c>
      <c r="MR19" s="174">
        <f t="shared" si="105"/>
        <v>0</v>
      </c>
      <c r="MS19" s="174">
        <f t="shared" si="105"/>
        <v>0</v>
      </c>
      <c r="MT19" s="174">
        <f t="shared" si="106"/>
        <v>0</v>
      </c>
      <c r="MU19" s="174">
        <f t="shared" si="106"/>
        <v>0</v>
      </c>
      <c r="MV19" s="174">
        <f t="shared" si="106"/>
        <v>0</v>
      </c>
      <c r="MW19" s="174">
        <f t="shared" si="106"/>
        <v>0</v>
      </c>
      <c r="MX19" s="174">
        <f t="shared" si="106"/>
        <v>0</v>
      </c>
      <c r="MY19" s="174">
        <f t="shared" si="106"/>
        <v>0</v>
      </c>
      <c r="MZ19" s="174">
        <f t="shared" si="106"/>
        <v>0</v>
      </c>
      <c r="NA19" s="174">
        <f t="shared" si="106"/>
        <v>0</v>
      </c>
      <c r="NB19" s="174">
        <f t="shared" si="106"/>
        <v>0</v>
      </c>
      <c r="NC19" s="174">
        <f t="shared" si="106"/>
        <v>0</v>
      </c>
      <c r="ND19" s="174">
        <f t="shared" si="107"/>
        <v>0</v>
      </c>
      <c r="NE19" s="174">
        <f t="shared" si="107"/>
        <v>0</v>
      </c>
      <c r="NF19" s="174">
        <f t="shared" si="107"/>
        <v>0</v>
      </c>
      <c r="NG19" s="174">
        <f t="shared" si="107"/>
        <v>0</v>
      </c>
      <c r="NH19" s="174">
        <f t="shared" si="107"/>
        <v>0</v>
      </c>
      <c r="NI19" s="174">
        <f t="shared" si="107"/>
        <v>0</v>
      </c>
      <c r="NJ19" s="174">
        <f t="shared" si="107"/>
        <v>0</v>
      </c>
      <c r="NK19" s="133">
        <f t="shared" si="51"/>
        <v>100.00000000000001</v>
      </c>
      <c r="NL19" s="134">
        <f t="shared" si="52"/>
        <v>0</v>
      </c>
      <c r="NO19" s="130">
        <f t="shared" si="59"/>
        <v>0</v>
      </c>
      <c r="NP19" s="130">
        <f t="shared" si="60"/>
        <v>0</v>
      </c>
      <c r="NQ19" s="130">
        <f t="shared" si="61"/>
        <v>0</v>
      </c>
      <c r="NR19" s="130">
        <f t="shared" si="62"/>
        <v>0</v>
      </c>
      <c r="NS19" s="130">
        <f t="shared" si="63"/>
        <v>0</v>
      </c>
      <c r="NT19" s="130">
        <f t="shared" si="64"/>
        <v>0</v>
      </c>
      <c r="NU19" s="130">
        <f t="shared" si="65"/>
        <v>0</v>
      </c>
      <c r="NV19" s="130">
        <f t="shared" si="66"/>
        <v>0</v>
      </c>
      <c r="NW19" s="130">
        <f t="shared" si="67"/>
        <v>100.00000000000001</v>
      </c>
      <c r="NX19" s="130">
        <f t="shared" si="68"/>
        <v>0</v>
      </c>
      <c r="NY19" s="130">
        <f t="shared" si="69"/>
        <v>0</v>
      </c>
      <c r="NZ19" s="130">
        <f t="shared" si="70"/>
        <v>0</v>
      </c>
      <c r="OA19" s="130">
        <f t="shared" si="53"/>
        <v>100.00000000000001</v>
      </c>
      <c r="OB19" s="134">
        <f t="shared" si="54"/>
        <v>0</v>
      </c>
      <c r="OC19" s="130">
        <f t="shared" si="55"/>
        <v>0</v>
      </c>
      <c r="OD19" s="130">
        <f t="shared" si="56"/>
        <v>100.00000000000001</v>
      </c>
      <c r="OE19" s="130">
        <f t="shared" si="57"/>
        <v>100.00000000000001</v>
      </c>
      <c r="OF19" s="130">
        <f t="shared" si="58"/>
        <v>0</v>
      </c>
      <c r="OH19" s="130">
        <v>7</v>
      </c>
      <c r="OI19" s="130" cm="1">
        <f t="array" ref="OI19">SUMIF(H16:NC16,OH19:PD,H19:NC46)</f>
        <v>0</v>
      </c>
    </row>
    <row r="20" spans="1:399" ht="16.8" x14ac:dyDescent="0.4">
      <c r="A20" t="s">
        <v>103</v>
      </c>
      <c r="B20" t="s">
        <v>119</v>
      </c>
      <c r="C20" t="s">
        <v>120</v>
      </c>
      <c r="D20">
        <v>2</v>
      </c>
      <c r="E20">
        <v>100</v>
      </c>
      <c r="F20" s="135">
        <f t="shared" si="12"/>
        <v>45419</v>
      </c>
      <c r="G20" s="135">
        <f t="shared" si="13"/>
        <v>45420</v>
      </c>
      <c r="H20" s="174">
        <f t="shared" si="71"/>
        <v>0</v>
      </c>
      <c r="I20" s="174">
        <f t="shared" si="71"/>
        <v>0</v>
      </c>
      <c r="J20" s="174">
        <f t="shared" si="71"/>
        <v>0</v>
      </c>
      <c r="K20" s="174">
        <f t="shared" si="71"/>
        <v>0</v>
      </c>
      <c r="L20" s="174">
        <f t="shared" si="71"/>
        <v>0</v>
      </c>
      <c r="M20" s="174">
        <f t="shared" si="71"/>
        <v>0</v>
      </c>
      <c r="N20" s="174">
        <f t="shared" si="71"/>
        <v>0</v>
      </c>
      <c r="O20" s="174">
        <f t="shared" si="71"/>
        <v>0</v>
      </c>
      <c r="P20" s="174">
        <f t="shared" si="71"/>
        <v>0</v>
      </c>
      <c r="Q20" s="174">
        <f t="shared" si="71"/>
        <v>0</v>
      </c>
      <c r="R20" s="174">
        <f t="shared" si="72"/>
        <v>0</v>
      </c>
      <c r="S20" s="174">
        <f t="shared" si="72"/>
        <v>0</v>
      </c>
      <c r="T20" s="174">
        <f t="shared" si="72"/>
        <v>0</v>
      </c>
      <c r="U20" s="174">
        <f t="shared" si="72"/>
        <v>0</v>
      </c>
      <c r="V20" s="174">
        <f t="shared" si="72"/>
        <v>0</v>
      </c>
      <c r="W20" s="174">
        <f t="shared" si="72"/>
        <v>0</v>
      </c>
      <c r="X20" s="174">
        <f t="shared" si="72"/>
        <v>0</v>
      </c>
      <c r="Y20" s="174">
        <f t="shared" si="72"/>
        <v>0</v>
      </c>
      <c r="Z20" s="174">
        <f t="shared" si="72"/>
        <v>0</v>
      </c>
      <c r="AA20" s="174">
        <f t="shared" si="72"/>
        <v>0</v>
      </c>
      <c r="AB20" s="174">
        <f t="shared" si="73"/>
        <v>0</v>
      </c>
      <c r="AC20" s="174">
        <f t="shared" si="73"/>
        <v>0</v>
      </c>
      <c r="AD20" s="174">
        <f t="shared" si="73"/>
        <v>0</v>
      </c>
      <c r="AE20" s="174">
        <f t="shared" si="73"/>
        <v>0</v>
      </c>
      <c r="AF20" s="174">
        <f t="shared" si="73"/>
        <v>0</v>
      </c>
      <c r="AG20" s="174">
        <f t="shared" si="73"/>
        <v>0</v>
      </c>
      <c r="AH20" s="174">
        <f t="shared" si="73"/>
        <v>0</v>
      </c>
      <c r="AI20" s="174">
        <f t="shared" si="73"/>
        <v>0</v>
      </c>
      <c r="AJ20" s="174">
        <f t="shared" si="73"/>
        <v>0</v>
      </c>
      <c r="AK20" s="174">
        <f t="shared" si="73"/>
        <v>0</v>
      </c>
      <c r="AL20" s="174">
        <f t="shared" si="74"/>
        <v>0</v>
      </c>
      <c r="AM20" s="174">
        <f t="shared" si="74"/>
        <v>0</v>
      </c>
      <c r="AN20" s="174">
        <f t="shared" si="74"/>
        <v>0</v>
      </c>
      <c r="AO20" s="174">
        <f t="shared" si="74"/>
        <v>0</v>
      </c>
      <c r="AP20" s="174">
        <f t="shared" si="74"/>
        <v>0</v>
      </c>
      <c r="AQ20" s="174">
        <f t="shared" si="74"/>
        <v>0</v>
      </c>
      <c r="AR20" s="174">
        <f t="shared" si="74"/>
        <v>0</v>
      </c>
      <c r="AS20" s="174">
        <f t="shared" si="74"/>
        <v>0</v>
      </c>
      <c r="AT20" s="174">
        <f t="shared" si="74"/>
        <v>0</v>
      </c>
      <c r="AU20" s="174">
        <f t="shared" si="74"/>
        <v>0</v>
      </c>
      <c r="AV20" s="174">
        <f t="shared" si="75"/>
        <v>0</v>
      </c>
      <c r="AW20" s="174">
        <f t="shared" si="75"/>
        <v>0</v>
      </c>
      <c r="AX20" s="174">
        <f t="shared" si="75"/>
        <v>0</v>
      </c>
      <c r="AY20" s="174">
        <f t="shared" si="75"/>
        <v>0</v>
      </c>
      <c r="AZ20" s="174">
        <f t="shared" si="75"/>
        <v>0</v>
      </c>
      <c r="BA20" s="174">
        <f t="shared" si="75"/>
        <v>0</v>
      </c>
      <c r="BB20" s="174">
        <f t="shared" si="75"/>
        <v>0</v>
      </c>
      <c r="BC20" s="174">
        <f t="shared" si="75"/>
        <v>0</v>
      </c>
      <c r="BD20" s="174">
        <f t="shared" si="75"/>
        <v>0</v>
      </c>
      <c r="BE20" s="174">
        <f t="shared" si="75"/>
        <v>0</v>
      </c>
      <c r="BF20" s="174">
        <f t="shared" si="76"/>
        <v>0</v>
      </c>
      <c r="BG20" s="174">
        <f t="shared" si="76"/>
        <v>0</v>
      </c>
      <c r="BH20" s="174">
        <f t="shared" si="76"/>
        <v>0</v>
      </c>
      <c r="BI20" s="174">
        <f t="shared" si="76"/>
        <v>0</v>
      </c>
      <c r="BJ20" s="174">
        <f t="shared" si="76"/>
        <v>0</v>
      </c>
      <c r="BK20" s="174">
        <f t="shared" si="76"/>
        <v>0</v>
      </c>
      <c r="BL20" s="174">
        <f t="shared" si="76"/>
        <v>0</v>
      </c>
      <c r="BM20" s="174">
        <f t="shared" si="76"/>
        <v>0</v>
      </c>
      <c r="BN20" s="174">
        <f t="shared" si="76"/>
        <v>0</v>
      </c>
      <c r="BO20" s="174">
        <f t="shared" si="76"/>
        <v>0</v>
      </c>
      <c r="BP20" s="174">
        <f t="shared" si="77"/>
        <v>0</v>
      </c>
      <c r="BQ20" s="174">
        <f t="shared" si="77"/>
        <v>0</v>
      </c>
      <c r="BR20" s="174">
        <f t="shared" si="77"/>
        <v>0</v>
      </c>
      <c r="BS20" s="174">
        <f t="shared" si="77"/>
        <v>0</v>
      </c>
      <c r="BT20" s="174">
        <f t="shared" si="77"/>
        <v>0</v>
      </c>
      <c r="BU20" s="174">
        <f t="shared" si="77"/>
        <v>0</v>
      </c>
      <c r="BV20" s="174">
        <f t="shared" si="77"/>
        <v>0</v>
      </c>
      <c r="BW20" s="174">
        <f t="shared" si="77"/>
        <v>0</v>
      </c>
      <c r="BX20" s="174">
        <f t="shared" si="77"/>
        <v>0</v>
      </c>
      <c r="BY20" s="174">
        <f t="shared" si="77"/>
        <v>0</v>
      </c>
      <c r="BZ20" s="174">
        <f t="shared" si="78"/>
        <v>0</v>
      </c>
      <c r="CA20" s="174">
        <f t="shared" si="78"/>
        <v>0</v>
      </c>
      <c r="CB20" s="174">
        <f t="shared" si="78"/>
        <v>0</v>
      </c>
      <c r="CC20" s="174">
        <f t="shared" si="78"/>
        <v>0</v>
      </c>
      <c r="CD20" s="174">
        <f t="shared" si="78"/>
        <v>0</v>
      </c>
      <c r="CE20" s="174">
        <f t="shared" si="78"/>
        <v>0</v>
      </c>
      <c r="CF20" s="174">
        <f t="shared" si="78"/>
        <v>0</v>
      </c>
      <c r="CG20" s="174">
        <f t="shared" si="78"/>
        <v>0</v>
      </c>
      <c r="CH20" s="174">
        <f t="shared" si="78"/>
        <v>0</v>
      </c>
      <c r="CI20" s="174">
        <f t="shared" si="78"/>
        <v>0</v>
      </c>
      <c r="CJ20" s="174">
        <f t="shared" si="79"/>
        <v>0</v>
      </c>
      <c r="CK20" s="174">
        <f t="shared" si="79"/>
        <v>0</v>
      </c>
      <c r="CL20" s="174">
        <f t="shared" si="79"/>
        <v>0</v>
      </c>
      <c r="CM20" s="174">
        <f t="shared" si="79"/>
        <v>0</v>
      </c>
      <c r="CN20" s="174">
        <f t="shared" si="79"/>
        <v>0</v>
      </c>
      <c r="CO20" s="174">
        <f t="shared" si="79"/>
        <v>0</v>
      </c>
      <c r="CP20" s="174">
        <f t="shared" si="79"/>
        <v>0</v>
      </c>
      <c r="CQ20" s="174">
        <f t="shared" si="79"/>
        <v>0</v>
      </c>
      <c r="CR20" s="174">
        <f t="shared" si="79"/>
        <v>0</v>
      </c>
      <c r="CS20" s="174">
        <f t="shared" si="79"/>
        <v>0</v>
      </c>
      <c r="CT20" s="174">
        <f t="shared" si="80"/>
        <v>0</v>
      </c>
      <c r="CU20" s="174">
        <f t="shared" si="80"/>
        <v>0</v>
      </c>
      <c r="CV20" s="174">
        <f t="shared" si="80"/>
        <v>0</v>
      </c>
      <c r="CW20" s="174">
        <f t="shared" si="80"/>
        <v>0</v>
      </c>
      <c r="CX20" s="174">
        <f t="shared" si="80"/>
        <v>0</v>
      </c>
      <c r="CY20" s="174">
        <f t="shared" si="80"/>
        <v>0</v>
      </c>
      <c r="CZ20" s="174">
        <f t="shared" si="80"/>
        <v>0</v>
      </c>
      <c r="DA20" s="174">
        <f t="shared" si="80"/>
        <v>0</v>
      </c>
      <c r="DB20" s="174">
        <f t="shared" si="80"/>
        <v>0</v>
      </c>
      <c r="DC20" s="174">
        <f t="shared" si="80"/>
        <v>0</v>
      </c>
      <c r="DD20" s="174">
        <f t="shared" si="81"/>
        <v>0</v>
      </c>
      <c r="DE20" s="174">
        <f t="shared" si="81"/>
        <v>0</v>
      </c>
      <c r="DF20" s="174">
        <f t="shared" si="81"/>
        <v>0</v>
      </c>
      <c r="DG20" s="174">
        <f t="shared" si="81"/>
        <v>0</v>
      </c>
      <c r="DH20" s="174">
        <f t="shared" si="81"/>
        <v>0</v>
      </c>
      <c r="DI20" s="174">
        <f t="shared" si="81"/>
        <v>0</v>
      </c>
      <c r="DJ20" s="174">
        <f t="shared" si="81"/>
        <v>0</v>
      </c>
      <c r="DK20" s="174">
        <f t="shared" si="81"/>
        <v>0</v>
      </c>
      <c r="DL20" s="174">
        <f t="shared" si="81"/>
        <v>0</v>
      </c>
      <c r="DM20" s="174">
        <f t="shared" si="81"/>
        <v>0</v>
      </c>
      <c r="DN20" s="174">
        <f t="shared" si="82"/>
        <v>0</v>
      </c>
      <c r="DO20" s="174">
        <f t="shared" si="82"/>
        <v>0</v>
      </c>
      <c r="DP20" s="174">
        <f t="shared" si="82"/>
        <v>0</v>
      </c>
      <c r="DQ20" s="174">
        <f t="shared" si="82"/>
        <v>0</v>
      </c>
      <c r="DR20" s="174">
        <f t="shared" si="82"/>
        <v>0</v>
      </c>
      <c r="DS20" s="174">
        <f t="shared" si="82"/>
        <v>0</v>
      </c>
      <c r="DT20" s="174">
        <f t="shared" si="82"/>
        <v>0</v>
      </c>
      <c r="DU20" s="174">
        <f t="shared" si="82"/>
        <v>0</v>
      </c>
      <c r="DV20" s="174">
        <f t="shared" si="82"/>
        <v>0</v>
      </c>
      <c r="DW20" s="174">
        <f t="shared" si="82"/>
        <v>0</v>
      </c>
      <c r="DX20" s="174">
        <f t="shared" si="83"/>
        <v>0</v>
      </c>
      <c r="DY20" s="174">
        <f t="shared" si="83"/>
        <v>0</v>
      </c>
      <c r="DZ20" s="174">
        <f t="shared" si="83"/>
        <v>0</v>
      </c>
      <c r="EA20" s="174">
        <f t="shared" si="83"/>
        <v>0</v>
      </c>
      <c r="EB20" s="174">
        <f t="shared" si="83"/>
        <v>0</v>
      </c>
      <c r="EC20" s="174">
        <f t="shared" si="83"/>
        <v>0</v>
      </c>
      <c r="ED20" s="174">
        <f t="shared" si="83"/>
        <v>0</v>
      </c>
      <c r="EE20" s="174">
        <f t="shared" si="83"/>
        <v>0</v>
      </c>
      <c r="EF20" s="174">
        <f t="shared" si="83"/>
        <v>0</v>
      </c>
      <c r="EG20" s="174">
        <f t="shared" si="83"/>
        <v>0</v>
      </c>
      <c r="EH20" s="174">
        <f t="shared" si="84"/>
        <v>0</v>
      </c>
      <c r="EI20" s="174">
        <f t="shared" si="84"/>
        <v>0</v>
      </c>
      <c r="EJ20" s="174">
        <f t="shared" si="84"/>
        <v>0</v>
      </c>
      <c r="EK20" s="174">
        <f t="shared" si="84"/>
        <v>0</v>
      </c>
      <c r="EL20" s="174">
        <f t="shared" si="84"/>
        <v>0</v>
      </c>
      <c r="EM20" s="174">
        <f t="shared" si="84"/>
        <v>0</v>
      </c>
      <c r="EN20" s="174">
        <f t="shared" si="84"/>
        <v>0</v>
      </c>
      <c r="EO20" s="174">
        <f t="shared" si="84"/>
        <v>0</v>
      </c>
      <c r="EP20" s="174">
        <f t="shared" si="84"/>
        <v>0</v>
      </c>
      <c r="EQ20" s="174">
        <f t="shared" si="84"/>
        <v>0</v>
      </c>
      <c r="ER20" s="174">
        <f t="shared" si="85"/>
        <v>0</v>
      </c>
      <c r="ES20" s="174">
        <f t="shared" si="85"/>
        <v>0</v>
      </c>
      <c r="ET20" s="174">
        <f t="shared" si="85"/>
        <v>0</v>
      </c>
      <c r="EU20" s="174">
        <f t="shared" si="85"/>
        <v>0</v>
      </c>
      <c r="EV20" s="174">
        <f t="shared" si="85"/>
        <v>0</v>
      </c>
      <c r="EW20" s="174">
        <f t="shared" si="85"/>
        <v>0</v>
      </c>
      <c r="EX20" s="174">
        <f t="shared" si="85"/>
        <v>0</v>
      </c>
      <c r="EY20" s="174">
        <f t="shared" si="85"/>
        <v>0</v>
      </c>
      <c r="EZ20" s="174">
        <f t="shared" si="85"/>
        <v>0</v>
      </c>
      <c r="FA20" s="174">
        <f t="shared" si="85"/>
        <v>0</v>
      </c>
      <c r="FB20" s="174">
        <f t="shared" si="86"/>
        <v>0</v>
      </c>
      <c r="FC20" s="174">
        <f t="shared" si="86"/>
        <v>0</v>
      </c>
      <c r="FD20" s="174">
        <f t="shared" si="86"/>
        <v>0</v>
      </c>
      <c r="FE20" s="174">
        <f t="shared" si="86"/>
        <v>0</v>
      </c>
      <c r="FF20" s="174">
        <f t="shared" si="86"/>
        <v>0</v>
      </c>
      <c r="FG20" s="174">
        <f t="shared" si="86"/>
        <v>0</v>
      </c>
      <c r="FH20" s="174">
        <f t="shared" si="86"/>
        <v>0</v>
      </c>
      <c r="FI20" s="174">
        <f t="shared" si="86"/>
        <v>0</v>
      </c>
      <c r="FJ20" s="174">
        <f t="shared" si="86"/>
        <v>0</v>
      </c>
      <c r="FK20" s="174">
        <f t="shared" si="86"/>
        <v>0</v>
      </c>
      <c r="FL20" s="174">
        <f t="shared" si="87"/>
        <v>0</v>
      </c>
      <c r="FM20" s="174">
        <f t="shared" si="87"/>
        <v>0</v>
      </c>
      <c r="FN20" s="174">
        <f t="shared" si="87"/>
        <v>0</v>
      </c>
      <c r="FO20" s="174">
        <f t="shared" si="87"/>
        <v>0</v>
      </c>
      <c r="FP20" s="174">
        <f t="shared" si="87"/>
        <v>0</v>
      </c>
      <c r="FQ20" s="174">
        <f t="shared" si="87"/>
        <v>0</v>
      </c>
      <c r="FR20" s="174">
        <f t="shared" si="87"/>
        <v>0</v>
      </c>
      <c r="FS20" s="174">
        <f t="shared" si="87"/>
        <v>0</v>
      </c>
      <c r="FT20" s="174">
        <f t="shared" si="87"/>
        <v>0</v>
      </c>
      <c r="FU20" s="174">
        <f t="shared" si="87"/>
        <v>0</v>
      </c>
      <c r="FV20" s="174">
        <f t="shared" si="88"/>
        <v>0</v>
      </c>
      <c r="FW20" s="174">
        <f t="shared" si="88"/>
        <v>0</v>
      </c>
      <c r="FX20" s="174">
        <f t="shared" si="88"/>
        <v>0</v>
      </c>
      <c r="FY20" s="174">
        <f t="shared" si="88"/>
        <v>0</v>
      </c>
      <c r="FZ20" s="174">
        <f t="shared" si="88"/>
        <v>0</v>
      </c>
      <c r="GA20" s="174">
        <f t="shared" si="88"/>
        <v>0</v>
      </c>
      <c r="GB20" s="174">
        <f t="shared" si="88"/>
        <v>0</v>
      </c>
      <c r="GC20" s="174">
        <f t="shared" si="88"/>
        <v>0</v>
      </c>
      <c r="GD20" s="174">
        <f t="shared" si="88"/>
        <v>0</v>
      </c>
      <c r="GE20" s="174">
        <f t="shared" si="88"/>
        <v>0</v>
      </c>
      <c r="GF20" s="174">
        <f t="shared" si="89"/>
        <v>0</v>
      </c>
      <c r="GG20" s="174">
        <f t="shared" si="89"/>
        <v>0</v>
      </c>
      <c r="GH20" s="174">
        <f t="shared" si="89"/>
        <v>0</v>
      </c>
      <c r="GI20" s="174">
        <f t="shared" si="89"/>
        <v>0</v>
      </c>
      <c r="GJ20" s="174">
        <f t="shared" si="89"/>
        <v>0</v>
      </c>
      <c r="GK20" s="174">
        <f t="shared" si="89"/>
        <v>0</v>
      </c>
      <c r="GL20" s="174">
        <f t="shared" si="89"/>
        <v>0</v>
      </c>
      <c r="GM20" s="174">
        <f t="shared" si="89"/>
        <v>0</v>
      </c>
      <c r="GN20" s="174">
        <f t="shared" si="89"/>
        <v>50</v>
      </c>
      <c r="GO20" s="174">
        <f t="shared" si="89"/>
        <v>50</v>
      </c>
      <c r="GP20" s="174">
        <f t="shared" si="90"/>
        <v>0</v>
      </c>
      <c r="GQ20" s="174">
        <f t="shared" si="90"/>
        <v>0</v>
      </c>
      <c r="GR20" s="174">
        <f t="shared" si="90"/>
        <v>0</v>
      </c>
      <c r="GS20" s="174">
        <f t="shared" si="90"/>
        <v>0</v>
      </c>
      <c r="GT20" s="174">
        <f t="shared" si="90"/>
        <v>0</v>
      </c>
      <c r="GU20" s="174">
        <f t="shared" si="90"/>
        <v>0</v>
      </c>
      <c r="GV20" s="174">
        <f t="shared" si="90"/>
        <v>0</v>
      </c>
      <c r="GW20" s="174">
        <f t="shared" si="90"/>
        <v>0</v>
      </c>
      <c r="GX20" s="174">
        <f t="shared" si="90"/>
        <v>0</v>
      </c>
      <c r="GY20" s="174">
        <f t="shared" si="90"/>
        <v>0</v>
      </c>
      <c r="GZ20" s="174">
        <f t="shared" si="91"/>
        <v>0</v>
      </c>
      <c r="HA20" s="174">
        <f t="shared" si="91"/>
        <v>0</v>
      </c>
      <c r="HB20" s="174">
        <f t="shared" si="91"/>
        <v>0</v>
      </c>
      <c r="HC20" s="174">
        <f t="shared" si="91"/>
        <v>0</v>
      </c>
      <c r="HD20" s="174">
        <f t="shared" si="91"/>
        <v>0</v>
      </c>
      <c r="HE20" s="174">
        <f t="shared" si="91"/>
        <v>0</v>
      </c>
      <c r="HF20" s="174">
        <f t="shared" si="91"/>
        <v>0</v>
      </c>
      <c r="HG20" s="174">
        <f t="shared" si="91"/>
        <v>0</v>
      </c>
      <c r="HH20" s="174">
        <f t="shared" si="91"/>
        <v>0</v>
      </c>
      <c r="HI20" s="174">
        <f t="shared" si="91"/>
        <v>0</v>
      </c>
      <c r="HJ20" s="174">
        <f t="shared" si="92"/>
        <v>0</v>
      </c>
      <c r="HK20" s="174">
        <f t="shared" si="92"/>
        <v>0</v>
      </c>
      <c r="HL20" s="174">
        <f t="shared" si="92"/>
        <v>0</v>
      </c>
      <c r="HM20" s="174">
        <f t="shared" si="92"/>
        <v>0</v>
      </c>
      <c r="HN20" s="174">
        <f t="shared" si="92"/>
        <v>0</v>
      </c>
      <c r="HO20" s="174">
        <f t="shared" si="92"/>
        <v>0</v>
      </c>
      <c r="HP20" s="174">
        <f t="shared" si="92"/>
        <v>0</v>
      </c>
      <c r="HQ20" s="174">
        <f t="shared" si="92"/>
        <v>0</v>
      </c>
      <c r="HR20" s="174">
        <f t="shared" si="92"/>
        <v>0</v>
      </c>
      <c r="HS20" s="174">
        <f t="shared" si="92"/>
        <v>0</v>
      </c>
      <c r="HT20" s="174">
        <f t="shared" si="93"/>
        <v>0</v>
      </c>
      <c r="HU20" s="174">
        <f t="shared" si="93"/>
        <v>0</v>
      </c>
      <c r="HV20" s="174">
        <f t="shared" si="93"/>
        <v>0</v>
      </c>
      <c r="HW20" s="174">
        <f t="shared" si="93"/>
        <v>0</v>
      </c>
      <c r="HX20" s="174">
        <f t="shared" si="93"/>
        <v>0</v>
      </c>
      <c r="HY20" s="174">
        <f t="shared" si="93"/>
        <v>0</v>
      </c>
      <c r="HZ20" s="174">
        <f t="shared" si="93"/>
        <v>0</v>
      </c>
      <c r="IA20" s="174">
        <f t="shared" si="93"/>
        <v>0</v>
      </c>
      <c r="IB20" s="174">
        <f t="shared" si="93"/>
        <v>0</v>
      </c>
      <c r="IC20" s="174">
        <f t="shared" si="93"/>
        <v>0</v>
      </c>
      <c r="ID20" s="174">
        <f t="shared" si="94"/>
        <v>0</v>
      </c>
      <c r="IE20" s="174">
        <f t="shared" si="94"/>
        <v>0</v>
      </c>
      <c r="IF20" s="174">
        <f t="shared" si="94"/>
        <v>0</v>
      </c>
      <c r="IG20" s="174">
        <f t="shared" si="94"/>
        <v>0</v>
      </c>
      <c r="IH20" s="174">
        <f t="shared" si="94"/>
        <v>0</v>
      </c>
      <c r="II20" s="174">
        <f t="shared" si="94"/>
        <v>0</v>
      </c>
      <c r="IJ20" s="174">
        <f t="shared" si="94"/>
        <v>0</v>
      </c>
      <c r="IK20" s="174">
        <f t="shared" si="94"/>
        <v>0</v>
      </c>
      <c r="IL20" s="174">
        <f t="shared" si="94"/>
        <v>0</v>
      </c>
      <c r="IM20" s="174">
        <f t="shared" si="94"/>
        <v>0</v>
      </c>
      <c r="IN20" s="174">
        <f t="shared" si="95"/>
        <v>0</v>
      </c>
      <c r="IO20" s="174">
        <f t="shared" si="95"/>
        <v>0</v>
      </c>
      <c r="IP20" s="174">
        <f t="shared" si="95"/>
        <v>0</v>
      </c>
      <c r="IQ20" s="174">
        <f t="shared" si="95"/>
        <v>0</v>
      </c>
      <c r="IR20" s="174">
        <f t="shared" si="95"/>
        <v>0</v>
      </c>
      <c r="IS20" s="174">
        <f t="shared" si="95"/>
        <v>0</v>
      </c>
      <c r="IT20" s="174">
        <f t="shared" si="95"/>
        <v>0</v>
      </c>
      <c r="IU20" s="174">
        <f t="shared" si="95"/>
        <v>0</v>
      </c>
      <c r="IV20" s="174">
        <f t="shared" si="95"/>
        <v>0</v>
      </c>
      <c r="IW20" s="174">
        <f t="shared" si="95"/>
        <v>0</v>
      </c>
      <c r="IX20" s="174">
        <f t="shared" si="96"/>
        <v>0</v>
      </c>
      <c r="IY20" s="174">
        <f t="shared" si="96"/>
        <v>0</v>
      </c>
      <c r="IZ20" s="174">
        <f t="shared" si="96"/>
        <v>0</v>
      </c>
      <c r="JA20" s="174">
        <f t="shared" si="96"/>
        <v>0</v>
      </c>
      <c r="JB20" s="174">
        <f t="shared" si="96"/>
        <v>0</v>
      </c>
      <c r="JC20" s="174">
        <f t="shared" si="96"/>
        <v>0</v>
      </c>
      <c r="JD20" s="174">
        <f t="shared" si="96"/>
        <v>0</v>
      </c>
      <c r="JE20" s="174">
        <f t="shared" si="96"/>
        <v>0</v>
      </c>
      <c r="JF20" s="174">
        <f t="shared" si="96"/>
        <v>0</v>
      </c>
      <c r="JG20" s="174">
        <f t="shared" si="96"/>
        <v>0</v>
      </c>
      <c r="JH20" s="174">
        <f t="shared" si="97"/>
        <v>0</v>
      </c>
      <c r="JI20" s="174">
        <f t="shared" si="97"/>
        <v>0</v>
      </c>
      <c r="JJ20" s="174">
        <f t="shared" si="97"/>
        <v>0</v>
      </c>
      <c r="JK20" s="174">
        <f t="shared" si="97"/>
        <v>0</v>
      </c>
      <c r="JL20" s="174">
        <f t="shared" si="97"/>
        <v>0</v>
      </c>
      <c r="JM20" s="174">
        <f t="shared" si="97"/>
        <v>0</v>
      </c>
      <c r="JN20" s="174">
        <f t="shared" si="97"/>
        <v>0</v>
      </c>
      <c r="JO20" s="174">
        <f t="shared" si="97"/>
        <v>0</v>
      </c>
      <c r="JP20" s="174">
        <f t="shared" si="97"/>
        <v>0</v>
      </c>
      <c r="JQ20" s="174">
        <f t="shared" si="97"/>
        <v>0</v>
      </c>
      <c r="JR20" s="174">
        <f t="shared" si="98"/>
        <v>0</v>
      </c>
      <c r="JS20" s="174">
        <f t="shared" si="98"/>
        <v>0</v>
      </c>
      <c r="JT20" s="174">
        <f t="shared" si="98"/>
        <v>0</v>
      </c>
      <c r="JU20" s="174">
        <f t="shared" si="98"/>
        <v>0</v>
      </c>
      <c r="JV20" s="174">
        <f t="shared" si="98"/>
        <v>0</v>
      </c>
      <c r="JW20" s="174">
        <f t="shared" si="98"/>
        <v>0</v>
      </c>
      <c r="JX20" s="174">
        <f t="shared" si="98"/>
        <v>0</v>
      </c>
      <c r="JY20" s="174">
        <f t="shared" si="98"/>
        <v>0</v>
      </c>
      <c r="JZ20" s="174">
        <f t="shared" si="98"/>
        <v>0</v>
      </c>
      <c r="KA20" s="174">
        <f t="shared" si="98"/>
        <v>0</v>
      </c>
      <c r="KB20" s="174">
        <f t="shared" si="99"/>
        <v>0</v>
      </c>
      <c r="KC20" s="174">
        <f t="shared" si="99"/>
        <v>0</v>
      </c>
      <c r="KD20" s="174">
        <f t="shared" si="99"/>
        <v>0</v>
      </c>
      <c r="KE20" s="174">
        <f t="shared" si="99"/>
        <v>0</v>
      </c>
      <c r="KF20" s="174">
        <f t="shared" si="99"/>
        <v>0</v>
      </c>
      <c r="KG20" s="174">
        <f t="shared" si="99"/>
        <v>0</v>
      </c>
      <c r="KH20" s="174">
        <f t="shared" si="99"/>
        <v>0</v>
      </c>
      <c r="KI20" s="174">
        <f t="shared" si="99"/>
        <v>0</v>
      </c>
      <c r="KJ20" s="174">
        <f t="shared" si="99"/>
        <v>0</v>
      </c>
      <c r="KK20" s="174">
        <f t="shared" si="99"/>
        <v>0</v>
      </c>
      <c r="KL20" s="174">
        <f t="shared" si="100"/>
        <v>0</v>
      </c>
      <c r="KM20" s="174">
        <f t="shared" si="100"/>
        <v>0</v>
      </c>
      <c r="KN20" s="174">
        <f t="shared" si="100"/>
        <v>0</v>
      </c>
      <c r="KO20" s="174">
        <f t="shared" si="100"/>
        <v>0</v>
      </c>
      <c r="KP20" s="174">
        <f t="shared" si="100"/>
        <v>0</v>
      </c>
      <c r="KQ20" s="174">
        <f t="shared" si="100"/>
        <v>0</v>
      </c>
      <c r="KR20" s="174">
        <f t="shared" si="100"/>
        <v>0</v>
      </c>
      <c r="KS20" s="174">
        <f t="shared" si="100"/>
        <v>0</v>
      </c>
      <c r="KT20" s="174">
        <f t="shared" si="100"/>
        <v>0</v>
      </c>
      <c r="KU20" s="174">
        <f t="shared" si="100"/>
        <v>0</v>
      </c>
      <c r="KV20" s="174">
        <f t="shared" si="101"/>
        <v>0</v>
      </c>
      <c r="KW20" s="174">
        <f t="shared" si="101"/>
        <v>0</v>
      </c>
      <c r="KX20" s="174">
        <f t="shared" si="101"/>
        <v>0</v>
      </c>
      <c r="KY20" s="174">
        <f t="shared" si="101"/>
        <v>0</v>
      </c>
      <c r="KZ20" s="174">
        <f t="shared" si="101"/>
        <v>0</v>
      </c>
      <c r="LA20" s="174">
        <f t="shared" si="101"/>
        <v>0</v>
      </c>
      <c r="LB20" s="174">
        <f t="shared" si="101"/>
        <v>0</v>
      </c>
      <c r="LC20" s="174">
        <f t="shared" si="101"/>
        <v>0</v>
      </c>
      <c r="LD20" s="174">
        <f t="shared" si="101"/>
        <v>0</v>
      </c>
      <c r="LE20" s="174">
        <f t="shared" si="101"/>
        <v>0</v>
      </c>
      <c r="LF20" s="174">
        <f t="shared" si="102"/>
        <v>0</v>
      </c>
      <c r="LG20" s="174">
        <f t="shared" si="102"/>
        <v>0</v>
      </c>
      <c r="LH20" s="174">
        <f t="shared" si="102"/>
        <v>0</v>
      </c>
      <c r="LI20" s="174">
        <f t="shared" si="102"/>
        <v>0</v>
      </c>
      <c r="LJ20" s="174">
        <f t="shared" si="102"/>
        <v>0</v>
      </c>
      <c r="LK20" s="174">
        <f t="shared" si="102"/>
        <v>0</v>
      </c>
      <c r="LL20" s="174">
        <f t="shared" si="102"/>
        <v>0</v>
      </c>
      <c r="LM20" s="174">
        <f t="shared" si="102"/>
        <v>0</v>
      </c>
      <c r="LN20" s="174">
        <f t="shared" si="102"/>
        <v>0</v>
      </c>
      <c r="LO20" s="174">
        <f t="shared" si="102"/>
        <v>0</v>
      </c>
      <c r="LP20" s="174">
        <f t="shared" si="103"/>
        <v>0</v>
      </c>
      <c r="LQ20" s="174">
        <f t="shared" si="103"/>
        <v>0</v>
      </c>
      <c r="LR20" s="174">
        <f t="shared" si="103"/>
        <v>0</v>
      </c>
      <c r="LS20" s="174">
        <f t="shared" si="103"/>
        <v>0</v>
      </c>
      <c r="LT20" s="174">
        <f t="shared" si="103"/>
        <v>0</v>
      </c>
      <c r="LU20" s="174">
        <f t="shared" si="103"/>
        <v>0</v>
      </c>
      <c r="LV20" s="174">
        <f t="shared" si="103"/>
        <v>0</v>
      </c>
      <c r="LW20" s="174">
        <f t="shared" si="103"/>
        <v>0</v>
      </c>
      <c r="LX20" s="174">
        <f t="shared" si="103"/>
        <v>0</v>
      </c>
      <c r="LY20" s="174">
        <f t="shared" si="103"/>
        <v>0</v>
      </c>
      <c r="LZ20" s="174">
        <f t="shared" si="104"/>
        <v>0</v>
      </c>
      <c r="MA20" s="174">
        <f t="shared" si="104"/>
        <v>0</v>
      </c>
      <c r="MB20" s="174">
        <f t="shared" si="104"/>
        <v>0</v>
      </c>
      <c r="MC20" s="174">
        <f t="shared" si="104"/>
        <v>0</v>
      </c>
      <c r="MD20" s="174">
        <f t="shared" si="104"/>
        <v>0</v>
      </c>
      <c r="ME20" s="174">
        <f t="shared" si="104"/>
        <v>0</v>
      </c>
      <c r="MF20" s="174">
        <f t="shared" si="104"/>
        <v>0</v>
      </c>
      <c r="MG20" s="174">
        <f t="shared" si="104"/>
        <v>0</v>
      </c>
      <c r="MH20" s="174">
        <f t="shared" si="104"/>
        <v>0</v>
      </c>
      <c r="MI20" s="174">
        <f t="shared" si="104"/>
        <v>0</v>
      </c>
      <c r="MJ20" s="174">
        <f t="shared" si="105"/>
        <v>0</v>
      </c>
      <c r="MK20" s="174">
        <f t="shared" si="105"/>
        <v>0</v>
      </c>
      <c r="ML20" s="174">
        <f t="shared" si="105"/>
        <v>0</v>
      </c>
      <c r="MM20" s="174">
        <f t="shared" si="105"/>
        <v>0</v>
      </c>
      <c r="MN20" s="174">
        <f t="shared" si="105"/>
        <v>0</v>
      </c>
      <c r="MO20" s="174">
        <f t="shared" si="105"/>
        <v>0</v>
      </c>
      <c r="MP20" s="174">
        <f t="shared" si="105"/>
        <v>0</v>
      </c>
      <c r="MQ20" s="174">
        <f t="shared" si="105"/>
        <v>0</v>
      </c>
      <c r="MR20" s="174">
        <f t="shared" si="105"/>
        <v>0</v>
      </c>
      <c r="MS20" s="174">
        <f t="shared" si="105"/>
        <v>0</v>
      </c>
      <c r="MT20" s="174">
        <f t="shared" si="106"/>
        <v>0</v>
      </c>
      <c r="MU20" s="174">
        <f t="shared" si="106"/>
        <v>0</v>
      </c>
      <c r="MV20" s="174">
        <f t="shared" si="106"/>
        <v>0</v>
      </c>
      <c r="MW20" s="174">
        <f t="shared" si="106"/>
        <v>0</v>
      </c>
      <c r="MX20" s="174">
        <f t="shared" si="106"/>
        <v>0</v>
      </c>
      <c r="MY20" s="174">
        <f t="shared" si="106"/>
        <v>0</v>
      </c>
      <c r="MZ20" s="174">
        <f t="shared" si="106"/>
        <v>0</v>
      </c>
      <c r="NA20" s="174">
        <f t="shared" si="106"/>
        <v>0</v>
      </c>
      <c r="NB20" s="174">
        <f t="shared" si="106"/>
        <v>0</v>
      </c>
      <c r="NC20" s="174">
        <f t="shared" si="106"/>
        <v>0</v>
      </c>
      <c r="ND20" s="174">
        <f t="shared" si="107"/>
        <v>0</v>
      </c>
      <c r="NE20" s="174">
        <f t="shared" si="107"/>
        <v>0</v>
      </c>
      <c r="NF20" s="174">
        <f t="shared" si="107"/>
        <v>0</v>
      </c>
      <c r="NG20" s="174">
        <f t="shared" si="107"/>
        <v>0</v>
      </c>
      <c r="NH20" s="174">
        <f t="shared" si="107"/>
        <v>0</v>
      </c>
      <c r="NI20" s="174">
        <f t="shared" si="107"/>
        <v>0</v>
      </c>
      <c r="NJ20" s="174">
        <f t="shared" si="107"/>
        <v>0</v>
      </c>
      <c r="NK20" s="133">
        <f t="shared" si="51"/>
        <v>100</v>
      </c>
      <c r="NL20" s="134">
        <f t="shared" si="52"/>
        <v>0</v>
      </c>
      <c r="NO20" s="130">
        <f t="shared" si="59"/>
        <v>0</v>
      </c>
      <c r="NP20" s="130">
        <f t="shared" si="60"/>
        <v>0</v>
      </c>
      <c r="NQ20" s="130">
        <f t="shared" si="61"/>
        <v>0</v>
      </c>
      <c r="NR20" s="130">
        <f t="shared" si="62"/>
        <v>0</v>
      </c>
      <c r="NS20" s="130">
        <f t="shared" si="63"/>
        <v>0</v>
      </c>
      <c r="NT20" s="130">
        <f t="shared" si="64"/>
        <v>0</v>
      </c>
      <c r="NU20" s="130">
        <f t="shared" si="65"/>
        <v>0</v>
      </c>
      <c r="NV20" s="130">
        <f t="shared" si="66"/>
        <v>100</v>
      </c>
      <c r="NW20" s="130">
        <f t="shared" si="67"/>
        <v>0</v>
      </c>
      <c r="NX20" s="130">
        <f t="shared" si="68"/>
        <v>0</v>
      </c>
      <c r="NY20" s="130">
        <f t="shared" si="69"/>
        <v>0</v>
      </c>
      <c r="NZ20" s="130">
        <f t="shared" si="70"/>
        <v>0</v>
      </c>
      <c r="OA20" s="130">
        <f t="shared" si="53"/>
        <v>100</v>
      </c>
      <c r="OB20" s="134">
        <f t="shared" si="54"/>
        <v>0</v>
      </c>
      <c r="OC20" s="130">
        <f t="shared" si="55"/>
        <v>0</v>
      </c>
      <c r="OD20" s="130">
        <f t="shared" si="56"/>
        <v>100</v>
      </c>
      <c r="OE20" s="130">
        <f t="shared" si="57"/>
        <v>100</v>
      </c>
      <c r="OF20" s="130">
        <f t="shared" si="58"/>
        <v>0</v>
      </c>
      <c r="OH20" s="130">
        <v>8</v>
      </c>
      <c r="OI20" s="130" cm="1">
        <f t="array" ref="OI20">SUMIF(H17:NC17,OH20:PD,H20:NC47)</f>
        <v>0</v>
      </c>
    </row>
    <row r="21" spans="1:399" ht="16.8" x14ac:dyDescent="0.4">
      <c r="A21" t="s">
        <v>103</v>
      </c>
      <c r="B21" t="s">
        <v>119</v>
      </c>
      <c r="C21" t="s">
        <v>117</v>
      </c>
      <c r="D21">
        <v>4</v>
      </c>
      <c r="E21">
        <v>100</v>
      </c>
      <c r="F21" s="135">
        <f t="shared" si="12"/>
        <v>45419</v>
      </c>
      <c r="G21" s="135">
        <f t="shared" si="13"/>
        <v>45422</v>
      </c>
      <c r="H21" s="174">
        <f t="shared" si="71"/>
        <v>0</v>
      </c>
      <c r="I21" s="174">
        <f t="shared" si="71"/>
        <v>0</v>
      </c>
      <c r="J21" s="174">
        <f t="shared" si="71"/>
        <v>0</v>
      </c>
      <c r="K21" s="174">
        <f t="shared" si="71"/>
        <v>0</v>
      </c>
      <c r="L21" s="174">
        <f t="shared" si="71"/>
        <v>0</v>
      </c>
      <c r="M21" s="174">
        <f t="shared" si="71"/>
        <v>0</v>
      </c>
      <c r="N21" s="174">
        <f t="shared" si="71"/>
        <v>0</v>
      </c>
      <c r="O21" s="174">
        <f t="shared" si="71"/>
        <v>0</v>
      </c>
      <c r="P21" s="174">
        <f t="shared" si="71"/>
        <v>0</v>
      </c>
      <c r="Q21" s="174">
        <f t="shared" si="71"/>
        <v>0</v>
      </c>
      <c r="R21" s="174">
        <f t="shared" si="72"/>
        <v>0</v>
      </c>
      <c r="S21" s="174">
        <f t="shared" si="72"/>
        <v>0</v>
      </c>
      <c r="T21" s="174">
        <f t="shared" si="72"/>
        <v>0</v>
      </c>
      <c r="U21" s="174">
        <f t="shared" si="72"/>
        <v>0</v>
      </c>
      <c r="V21" s="174">
        <f t="shared" si="72"/>
        <v>0</v>
      </c>
      <c r="W21" s="174">
        <f t="shared" si="72"/>
        <v>0</v>
      </c>
      <c r="X21" s="174">
        <f t="shared" si="72"/>
        <v>0</v>
      </c>
      <c r="Y21" s="174">
        <f t="shared" si="72"/>
        <v>0</v>
      </c>
      <c r="Z21" s="174">
        <f t="shared" si="72"/>
        <v>0</v>
      </c>
      <c r="AA21" s="174">
        <f t="shared" si="72"/>
        <v>0</v>
      </c>
      <c r="AB21" s="174">
        <f t="shared" si="73"/>
        <v>0</v>
      </c>
      <c r="AC21" s="174">
        <f t="shared" si="73"/>
        <v>0</v>
      </c>
      <c r="AD21" s="174">
        <f t="shared" si="73"/>
        <v>0</v>
      </c>
      <c r="AE21" s="174">
        <f t="shared" si="73"/>
        <v>0</v>
      </c>
      <c r="AF21" s="174">
        <f t="shared" si="73"/>
        <v>0</v>
      </c>
      <c r="AG21" s="174">
        <f t="shared" si="73"/>
        <v>0</v>
      </c>
      <c r="AH21" s="174">
        <f t="shared" si="73"/>
        <v>0</v>
      </c>
      <c r="AI21" s="174">
        <f t="shared" si="73"/>
        <v>0</v>
      </c>
      <c r="AJ21" s="174">
        <f t="shared" si="73"/>
        <v>0</v>
      </c>
      <c r="AK21" s="174">
        <f t="shared" si="73"/>
        <v>0</v>
      </c>
      <c r="AL21" s="174">
        <f t="shared" si="74"/>
        <v>0</v>
      </c>
      <c r="AM21" s="174">
        <f t="shared" si="74"/>
        <v>0</v>
      </c>
      <c r="AN21" s="174">
        <f t="shared" si="74"/>
        <v>0</v>
      </c>
      <c r="AO21" s="174">
        <f t="shared" si="74"/>
        <v>0</v>
      </c>
      <c r="AP21" s="174">
        <f t="shared" si="74"/>
        <v>0</v>
      </c>
      <c r="AQ21" s="174">
        <f t="shared" si="74"/>
        <v>0</v>
      </c>
      <c r="AR21" s="174">
        <f t="shared" si="74"/>
        <v>0</v>
      </c>
      <c r="AS21" s="174">
        <f t="shared" si="74"/>
        <v>0</v>
      </c>
      <c r="AT21" s="174">
        <f t="shared" si="74"/>
        <v>0</v>
      </c>
      <c r="AU21" s="174">
        <f t="shared" si="74"/>
        <v>0</v>
      </c>
      <c r="AV21" s="174">
        <f t="shared" si="75"/>
        <v>0</v>
      </c>
      <c r="AW21" s="174">
        <f t="shared" si="75"/>
        <v>0</v>
      </c>
      <c r="AX21" s="174">
        <f t="shared" si="75"/>
        <v>0</v>
      </c>
      <c r="AY21" s="174">
        <f t="shared" si="75"/>
        <v>0</v>
      </c>
      <c r="AZ21" s="174">
        <f t="shared" si="75"/>
        <v>0</v>
      </c>
      <c r="BA21" s="174">
        <f t="shared" si="75"/>
        <v>0</v>
      </c>
      <c r="BB21" s="174">
        <f t="shared" si="75"/>
        <v>0</v>
      </c>
      <c r="BC21" s="174">
        <f t="shared" si="75"/>
        <v>0</v>
      </c>
      <c r="BD21" s="174">
        <f t="shared" si="75"/>
        <v>0</v>
      </c>
      <c r="BE21" s="174">
        <f t="shared" si="75"/>
        <v>0</v>
      </c>
      <c r="BF21" s="174">
        <f t="shared" si="76"/>
        <v>0</v>
      </c>
      <c r="BG21" s="174">
        <f t="shared" si="76"/>
        <v>0</v>
      </c>
      <c r="BH21" s="174">
        <f t="shared" si="76"/>
        <v>0</v>
      </c>
      <c r="BI21" s="174">
        <f t="shared" si="76"/>
        <v>0</v>
      </c>
      <c r="BJ21" s="174">
        <f t="shared" si="76"/>
        <v>0</v>
      </c>
      <c r="BK21" s="174">
        <f t="shared" si="76"/>
        <v>0</v>
      </c>
      <c r="BL21" s="174">
        <f t="shared" si="76"/>
        <v>0</v>
      </c>
      <c r="BM21" s="174">
        <f t="shared" si="76"/>
        <v>0</v>
      </c>
      <c r="BN21" s="174">
        <f t="shared" si="76"/>
        <v>0</v>
      </c>
      <c r="BO21" s="174">
        <f t="shared" si="76"/>
        <v>0</v>
      </c>
      <c r="BP21" s="174">
        <f t="shared" si="77"/>
        <v>0</v>
      </c>
      <c r="BQ21" s="174">
        <f t="shared" si="77"/>
        <v>0</v>
      </c>
      <c r="BR21" s="174">
        <f t="shared" si="77"/>
        <v>0</v>
      </c>
      <c r="BS21" s="174">
        <f t="shared" si="77"/>
        <v>0</v>
      </c>
      <c r="BT21" s="174">
        <f t="shared" si="77"/>
        <v>0</v>
      </c>
      <c r="BU21" s="174">
        <f t="shared" si="77"/>
        <v>0</v>
      </c>
      <c r="BV21" s="174">
        <f t="shared" si="77"/>
        <v>0</v>
      </c>
      <c r="BW21" s="174">
        <f t="shared" si="77"/>
        <v>0</v>
      </c>
      <c r="BX21" s="174">
        <f t="shared" si="77"/>
        <v>0</v>
      </c>
      <c r="BY21" s="174">
        <f t="shared" si="77"/>
        <v>0</v>
      </c>
      <c r="BZ21" s="174">
        <f t="shared" si="78"/>
        <v>0</v>
      </c>
      <c r="CA21" s="174">
        <f t="shared" si="78"/>
        <v>0</v>
      </c>
      <c r="CB21" s="174">
        <f t="shared" si="78"/>
        <v>0</v>
      </c>
      <c r="CC21" s="174">
        <f t="shared" si="78"/>
        <v>0</v>
      </c>
      <c r="CD21" s="174">
        <f t="shared" si="78"/>
        <v>0</v>
      </c>
      <c r="CE21" s="174">
        <f t="shared" si="78"/>
        <v>0</v>
      </c>
      <c r="CF21" s="174">
        <f t="shared" si="78"/>
        <v>0</v>
      </c>
      <c r="CG21" s="174">
        <f t="shared" si="78"/>
        <v>0</v>
      </c>
      <c r="CH21" s="174">
        <f t="shared" si="78"/>
        <v>0</v>
      </c>
      <c r="CI21" s="174">
        <f t="shared" si="78"/>
        <v>0</v>
      </c>
      <c r="CJ21" s="174">
        <f t="shared" si="79"/>
        <v>0</v>
      </c>
      <c r="CK21" s="174">
        <f t="shared" si="79"/>
        <v>0</v>
      </c>
      <c r="CL21" s="174">
        <f t="shared" si="79"/>
        <v>0</v>
      </c>
      <c r="CM21" s="174">
        <f t="shared" si="79"/>
        <v>0</v>
      </c>
      <c r="CN21" s="174">
        <f t="shared" si="79"/>
        <v>0</v>
      </c>
      <c r="CO21" s="174">
        <f t="shared" si="79"/>
        <v>0</v>
      </c>
      <c r="CP21" s="174">
        <f t="shared" si="79"/>
        <v>0</v>
      </c>
      <c r="CQ21" s="174">
        <f t="shared" si="79"/>
        <v>0</v>
      </c>
      <c r="CR21" s="174">
        <f t="shared" si="79"/>
        <v>0</v>
      </c>
      <c r="CS21" s="174">
        <f t="shared" si="79"/>
        <v>0</v>
      </c>
      <c r="CT21" s="174">
        <f t="shared" si="80"/>
        <v>0</v>
      </c>
      <c r="CU21" s="174">
        <f t="shared" si="80"/>
        <v>0</v>
      </c>
      <c r="CV21" s="174">
        <f t="shared" si="80"/>
        <v>0</v>
      </c>
      <c r="CW21" s="174">
        <f t="shared" si="80"/>
        <v>0</v>
      </c>
      <c r="CX21" s="174">
        <f t="shared" si="80"/>
        <v>0</v>
      </c>
      <c r="CY21" s="174">
        <f t="shared" si="80"/>
        <v>0</v>
      </c>
      <c r="CZ21" s="174">
        <f t="shared" si="80"/>
        <v>0</v>
      </c>
      <c r="DA21" s="174">
        <f t="shared" si="80"/>
        <v>0</v>
      </c>
      <c r="DB21" s="174">
        <f t="shared" si="80"/>
        <v>0</v>
      </c>
      <c r="DC21" s="174">
        <f t="shared" si="80"/>
        <v>0</v>
      </c>
      <c r="DD21" s="174">
        <f t="shared" si="81"/>
        <v>0</v>
      </c>
      <c r="DE21" s="174">
        <f t="shared" si="81"/>
        <v>0</v>
      </c>
      <c r="DF21" s="174">
        <f t="shared" si="81"/>
        <v>0</v>
      </c>
      <c r="DG21" s="174">
        <f t="shared" si="81"/>
        <v>0</v>
      </c>
      <c r="DH21" s="174">
        <f t="shared" si="81"/>
        <v>0</v>
      </c>
      <c r="DI21" s="174">
        <f t="shared" si="81"/>
        <v>0</v>
      </c>
      <c r="DJ21" s="174">
        <f t="shared" si="81"/>
        <v>0</v>
      </c>
      <c r="DK21" s="174">
        <f t="shared" si="81"/>
        <v>0</v>
      </c>
      <c r="DL21" s="174">
        <f t="shared" si="81"/>
        <v>0</v>
      </c>
      <c r="DM21" s="174">
        <f t="shared" si="81"/>
        <v>0</v>
      </c>
      <c r="DN21" s="174">
        <f t="shared" si="82"/>
        <v>0</v>
      </c>
      <c r="DO21" s="174">
        <f t="shared" si="82"/>
        <v>0</v>
      </c>
      <c r="DP21" s="174">
        <f t="shared" si="82"/>
        <v>0</v>
      </c>
      <c r="DQ21" s="174">
        <f t="shared" si="82"/>
        <v>0</v>
      </c>
      <c r="DR21" s="174">
        <f t="shared" si="82"/>
        <v>0</v>
      </c>
      <c r="DS21" s="174">
        <f t="shared" si="82"/>
        <v>0</v>
      </c>
      <c r="DT21" s="174">
        <f t="shared" si="82"/>
        <v>0</v>
      </c>
      <c r="DU21" s="174">
        <f t="shared" si="82"/>
        <v>0</v>
      </c>
      <c r="DV21" s="174">
        <f t="shared" si="82"/>
        <v>0</v>
      </c>
      <c r="DW21" s="174">
        <f t="shared" si="82"/>
        <v>0</v>
      </c>
      <c r="DX21" s="174">
        <f t="shared" si="83"/>
        <v>0</v>
      </c>
      <c r="DY21" s="174">
        <f t="shared" si="83"/>
        <v>0</v>
      </c>
      <c r="DZ21" s="174">
        <f t="shared" si="83"/>
        <v>0</v>
      </c>
      <c r="EA21" s="174">
        <f t="shared" si="83"/>
        <v>0</v>
      </c>
      <c r="EB21" s="174">
        <f t="shared" si="83"/>
        <v>0</v>
      </c>
      <c r="EC21" s="174">
        <f t="shared" si="83"/>
        <v>0</v>
      </c>
      <c r="ED21" s="174">
        <f t="shared" si="83"/>
        <v>0</v>
      </c>
      <c r="EE21" s="174">
        <f t="shared" si="83"/>
        <v>0</v>
      </c>
      <c r="EF21" s="174">
        <f t="shared" si="83"/>
        <v>0</v>
      </c>
      <c r="EG21" s="174">
        <f t="shared" si="83"/>
        <v>0</v>
      </c>
      <c r="EH21" s="174">
        <f t="shared" si="84"/>
        <v>0</v>
      </c>
      <c r="EI21" s="174">
        <f t="shared" si="84"/>
        <v>0</v>
      </c>
      <c r="EJ21" s="174">
        <f t="shared" si="84"/>
        <v>0</v>
      </c>
      <c r="EK21" s="174">
        <f t="shared" si="84"/>
        <v>0</v>
      </c>
      <c r="EL21" s="174">
        <f t="shared" si="84"/>
        <v>0</v>
      </c>
      <c r="EM21" s="174">
        <f t="shared" si="84"/>
        <v>0</v>
      </c>
      <c r="EN21" s="174">
        <f t="shared" si="84"/>
        <v>0</v>
      </c>
      <c r="EO21" s="174">
        <f t="shared" si="84"/>
        <v>0</v>
      </c>
      <c r="EP21" s="174">
        <f t="shared" si="84"/>
        <v>0</v>
      </c>
      <c r="EQ21" s="174">
        <f t="shared" si="84"/>
        <v>0</v>
      </c>
      <c r="ER21" s="174">
        <f t="shared" si="85"/>
        <v>0</v>
      </c>
      <c r="ES21" s="174">
        <f t="shared" si="85"/>
        <v>0</v>
      </c>
      <c r="ET21" s="174">
        <f t="shared" si="85"/>
        <v>0</v>
      </c>
      <c r="EU21" s="174">
        <f t="shared" si="85"/>
        <v>0</v>
      </c>
      <c r="EV21" s="174">
        <f t="shared" si="85"/>
        <v>0</v>
      </c>
      <c r="EW21" s="174">
        <f t="shared" si="85"/>
        <v>0</v>
      </c>
      <c r="EX21" s="174">
        <f t="shared" si="85"/>
        <v>0</v>
      </c>
      <c r="EY21" s="174">
        <f t="shared" si="85"/>
        <v>0</v>
      </c>
      <c r="EZ21" s="174">
        <f t="shared" si="85"/>
        <v>0</v>
      </c>
      <c r="FA21" s="174">
        <f t="shared" si="85"/>
        <v>0</v>
      </c>
      <c r="FB21" s="174">
        <f t="shared" si="86"/>
        <v>0</v>
      </c>
      <c r="FC21" s="174">
        <f t="shared" si="86"/>
        <v>0</v>
      </c>
      <c r="FD21" s="174">
        <f t="shared" si="86"/>
        <v>0</v>
      </c>
      <c r="FE21" s="174">
        <f t="shared" si="86"/>
        <v>0</v>
      </c>
      <c r="FF21" s="174">
        <f t="shared" si="86"/>
        <v>0</v>
      </c>
      <c r="FG21" s="174">
        <f t="shared" si="86"/>
        <v>0</v>
      </c>
      <c r="FH21" s="174">
        <f t="shared" si="86"/>
        <v>0</v>
      </c>
      <c r="FI21" s="174">
        <f t="shared" si="86"/>
        <v>0</v>
      </c>
      <c r="FJ21" s="174">
        <f t="shared" si="86"/>
        <v>0</v>
      </c>
      <c r="FK21" s="174">
        <f t="shared" si="86"/>
        <v>0</v>
      </c>
      <c r="FL21" s="174">
        <f t="shared" si="87"/>
        <v>0</v>
      </c>
      <c r="FM21" s="174">
        <f t="shared" si="87"/>
        <v>0</v>
      </c>
      <c r="FN21" s="174">
        <f t="shared" si="87"/>
        <v>0</v>
      </c>
      <c r="FO21" s="174">
        <f t="shared" si="87"/>
        <v>0</v>
      </c>
      <c r="FP21" s="174">
        <f t="shared" si="87"/>
        <v>0</v>
      </c>
      <c r="FQ21" s="174">
        <f t="shared" si="87"/>
        <v>0</v>
      </c>
      <c r="FR21" s="174">
        <f t="shared" si="87"/>
        <v>0</v>
      </c>
      <c r="FS21" s="174">
        <f t="shared" si="87"/>
        <v>0</v>
      </c>
      <c r="FT21" s="174">
        <f t="shared" si="87"/>
        <v>0</v>
      </c>
      <c r="FU21" s="174">
        <f t="shared" si="87"/>
        <v>0</v>
      </c>
      <c r="FV21" s="174">
        <f t="shared" si="88"/>
        <v>0</v>
      </c>
      <c r="FW21" s="174">
        <f t="shared" si="88"/>
        <v>0</v>
      </c>
      <c r="FX21" s="174">
        <f t="shared" si="88"/>
        <v>0</v>
      </c>
      <c r="FY21" s="174">
        <f t="shared" si="88"/>
        <v>0</v>
      </c>
      <c r="FZ21" s="174">
        <f t="shared" si="88"/>
        <v>0</v>
      </c>
      <c r="GA21" s="174">
        <f t="shared" si="88"/>
        <v>0</v>
      </c>
      <c r="GB21" s="174">
        <f t="shared" si="88"/>
        <v>0</v>
      </c>
      <c r="GC21" s="174">
        <f t="shared" si="88"/>
        <v>0</v>
      </c>
      <c r="GD21" s="174">
        <f t="shared" si="88"/>
        <v>0</v>
      </c>
      <c r="GE21" s="174">
        <f t="shared" si="88"/>
        <v>0</v>
      </c>
      <c r="GF21" s="174">
        <f t="shared" si="89"/>
        <v>0</v>
      </c>
      <c r="GG21" s="174">
        <f t="shared" si="89"/>
        <v>0</v>
      </c>
      <c r="GH21" s="174">
        <f t="shared" si="89"/>
        <v>0</v>
      </c>
      <c r="GI21" s="174">
        <f t="shared" si="89"/>
        <v>0</v>
      </c>
      <c r="GJ21" s="174">
        <f t="shared" si="89"/>
        <v>0</v>
      </c>
      <c r="GK21" s="174">
        <f t="shared" si="89"/>
        <v>0</v>
      </c>
      <c r="GL21" s="174">
        <f t="shared" si="89"/>
        <v>0</v>
      </c>
      <c r="GM21" s="174">
        <f t="shared" si="89"/>
        <v>0</v>
      </c>
      <c r="GN21" s="174">
        <f t="shared" si="89"/>
        <v>25</v>
      </c>
      <c r="GO21" s="174">
        <f t="shared" si="89"/>
        <v>25</v>
      </c>
      <c r="GP21" s="174">
        <f t="shared" si="90"/>
        <v>25</v>
      </c>
      <c r="GQ21" s="174">
        <f t="shared" si="90"/>
        <v>25</v>
      </c>
      <c r="GR21" s="174">
        <f t="shared" si="90"/>
        <v>0</v>
      </c>
      <c r="GS21" s="174">
        <f t="shared" si="90"/>
        <v>0</v>
      </c>
      <c r="GT21" s="174">
        <f t="shared" si="90"/>
        <v>0</v>
      </c>
      <c r="GU21" s="174">
        <f t="shared" si="90"/>
        <v>0</v>
      </c>
      <c r="GV21" s="174">
        <f t="shared" si="90"/>
        <v>0</v>
      </c>
      <c r="GW21" s="174">
        <f t="shared" si="90"/>
        <v>0</v>
      </c>
      <c r="GX21" s="174">
        <f t="shared" si="90"/>
        <v>0</v>
      </c>
      <c r="GY21" s="174">
        <f t="shared" si="90"/>
        <v>0</v>
      </c>
      <c r="GZ21" s="174">
        <f t="shared" si="91"/>
        <v>0</v>
      </c>
      <c r="HA21" s="174">
        <f t="shared" si="91"/>
        <v>0</v>
      </c>
      <c r="HB21" s="174">
        <f t="shared" si="91"/>
        <v>0</v>
      </c>
      <c r="HC21" s="174">
        <f t="shared" si="91"/>
        <v>0</v>
      </c>
      <c r="HD21" s="174">
        <f t="shared" si="91"/>
        <v>0</v>
      </c>
      <c r="HE21" s="174">
        <f t="shared" si="91"/>
        <v>0</v>
      </c>
      <c r="HF21" s="174">
        <f t="shared" si="91"/>
        <v>0</v>
      </c>
      <c r="HG21" s="174">
        <f t="shared" si="91"/>
        <v>0</v>
      </c>
      <c r="HH21" s="174">
        <f t="shared" si="91"/>
        <v>0</v>
      </c>
      <c r="HI21" s="174">
        <f t="shared" si="91"/>
        <v>0</v>
      </c>
      <c r="HJ21" s="174">
        <f t="shared" si="92"/>
        <v>0</v>
      </c>
      <c r="HK21" s="174">
        <f t="shared" si="92"/>
        <v>0</v>
      </c>
      <c r="HL21" s="174">
        <f t="shared" si="92"/>
        <v>0</v>
      </c>
      <c r="HM21" s="174">
        <f t="shared" si="92"/>
        <v>0</v>
      </c>
      <c r="HN21" s="174">
        <f t="shared" si="92"/>
        <v>0</v>
      </c>
      <c r="HO21" s="174">
        <f t="shared" si="92"/>
        <v>0</v>
      </c>
      <c r="HP21" s="174">
        <f t="shared" si="92"/>
        <v>0</v>
      </c>
      <c r="HQ21" s="174">
        <f t="shared" si="92"/>
        <v>0</v>
      </c>
      <c r="HR21" s="174">
        <f t="shared" si="92"/>
        <v>0</v>
      </c>
      <c r="HS21" s="174">
        <f t="shared" si="92"/>
        <v>0</v>
      </c>
      <c r="HT21" s="174">
        <f t="shared" si="93"/>
        <v>0</v>
      </c>
      <c r="HU21" s="174">
        <f t="shared" si="93"/>
        <v>0</v>
      </c>
      <c r="HV21" s="174">
        <f t="shared" si="93"/>
        <v>0</v>
      </c>
      <c r="HW21" s="174">
        <f t="shared" si="93"/>
        <v>0</v>
      </c>
      <c r="HX21" s="174">
        <f t="shared" si="93"/>
        <v>0</v>
      </c>
      <c r="HY21" s="174">
        <f t="shared" si="93"/>
        <v>0</v>
      </c>
      <c r="HZ21" s="174">
        <f t="shared" si="93"/>
        <v>0</v>
      </c>
      <c r="IA21" s="174">
        <f t="shared" si="93"/>
        <v>0</v>
      </c>
      <c r="IB21" s="174">
        <f t="shared" si="93"/>
        <v>0</v>
      </c>
      <c r="IC21" s="174">
        <f t="shared" si="93"/>
        <v>0</v>
      </c>
      <c r="ID21" s="174">
        <f t="shared" si="94"/>
        <v>0</v>
      </c>
      <c r="IE21" s="174">
        <f t="shared" si="94"/>
        <v>0</v>
      </c>
      <c r="IF21" s="174">
        <f t="shared" si="94"/>
        <v>0</v>
      </c>
      <c r="IG21" s="174">
        <f t="shared" si="94"/>
        <v>0</v>
      </c>
      <c r="IH21" s="174">
        <f t="shared" si="94"/>
        <v>0</v>
      </c>
      <c r="II21" s="174">
        <f t="shared" si="94"/>
        <v>0</v>
      </c>
      <c r="IJ21" s="174">
        <f t="shared" si="94"/>
        <v>0</v>
      </c>
      <c r="IK21" s="174">
        <f t="shared" si="94"/>
        <v>0</v>
      </c>
      <c r="IL21" s="174">
        <f t="shared" si="94"/>
        <v>0</v>
      </c>
      <c r="IM21" s="174">
        <f t="shared" si="94"/>
        <v>0</v>
      </c>
      <c r="IN21" s="174">
        <f t="shared" si="95"/>
        <v>0</v>
      </c>
      <c r="IO21" s="174">
        <f t="shared" si="95"/>
        <v>0</v>
      </c>
      <c r="IP21" s="174">
        <f t="shared" si="95"/>
        <v>0</v>
      </c>
      <c r="IQ21" s="174">
        <f t="shared" si="95"/>
        <v>0</v>
      </c>
      <c r="IR21" s="174">
        <f t="shared" si="95"/>
        <v>0</v>
      </c>
      <c r="IS21" s="174">
        <f t="shared" si="95"/>
        <v>0</v>
      </c>
      <c r="IT21" s="174">
        <f t="shared" si="95"/>
        <v>0</v>
      </c>
      <c r="IU21" s="174">
        <f t="shared" si="95"/>
        <v>0</v>
      </c>
      <c r="IV21" s="174">
        <f t="shared" si="95"/>
        <v>0</v>
      </c>
      <c r="IW21" s="174">
        <f t="shared" si="95"/>
        <v>0</v>
      </c>
      <c r="IX21" s="174">
        <f t="shared" si="96"/>
        <v>0</v>
      </c>
      <c r="IY21" s="174">
        <f t="shared" si="96"/>
        <v>0</v>
      </c>
      <c r="IZ21" s="174">
        <f t="shared" si="96"/>
        <v>0</v>
      </c>
      <c r="JA21" s="174">
        <f t="shared" si="96"/>
        <v>0</v>
      </c>
      <c r="JB21" s="174">
        <f t="shared" si="96"/>
        <v>0</v>
      </c>
      <c r="JC21" s="174">
        <f t="shared" si="96"/>
        <v>0</v>
      </c>
      <c r="JD21" s="174">
        <f t="shared" si="96"/>
        <v>0</v>
      </c>
      <c r="JE21" s="174">
        <f t="shared" si="96"/>
        <v>0</v>
      </c>
      <c r="JF21" s="174">
        <f t="shared" si="96"/>
        <v>0</v>
      </c>
      <c r="JG21" s="174">
        <f t="shared" si="96"/>
        <v>0</v>
      </c>
      <c r="JH21" s="174">
        <f t="shared" si="97"/>
        <v>0</v>
      </c>
      <c r="JI21" s="174">
        <f t="shared" si="97"/>
        <v>0</v>
      </c>
      <c r="JJ21" s="174">
        <f t="shared" si="97"/>
        <v>0</v>
      </c>
      <c r="JK21" s="174">
        <f t="shared" si="97"/>
        <v>0</v>
      </c>
      <c r="JL21" s="174">
        <f t="shared" si="97"/>
        <v>0</v>
      </c>
      <c r="JM21" s="174">
        <f t="shared" si="97"/>
        <v>0</v>
      </c>
      <c r="JN21" s="174">
        <f t="shared" si="97"/>
        <v>0</v>
      </c>
      <c r="JO21" s="174">
        <f t="shared" si="97"/>
        <v>0</v>
      </c>
      <c r="JP21" s="174">
        <f t="shared" si="97"/>
        <v>0</v>
      </c>
      <c r="JQ21" s="174">
        <f t="shared" si="97"/>
        <v>0</v>
      </c>
      <c r="JR21" s="174">
        <f t="shared" si="98"/>
        <v>0</v>
      </c>
      <c r="JS21" s="174">
        <f t="shared" si="98"/>
        <v>0</v>
      </c>
      <c r="JT21" s="174">
        <f t="shared" si="98"/>
        <v>0</v>
      </c>
      <c r="JU21" s="174">
        <f t="shared" si="98"/>
        <v>0</v>
      </c>
      <c r="JV21" s="174">
        <f t="shared" si="98"/>
        <v>0</v>
      </c>
      <c r="JW21" s="174">
        <f t="shared" si="98"/>
        <v>0</v>
      </c>
      <c r="JX21" s="174">
        <f t="shared" si="98"/>
        <v>0</v>
      </c>
      <c r="JY21" s="174">
        <f t="shared" si="98"/>
        <v>0</v>
      </c>
      <c r="JZ21" s="174">
        <f t="shared" si="98"/>
        <v>0</v>
      </c>
      <c r="KA21" s="174">
        <f t="shared" si="98"/>
        <v>0</v>
      </c>
      <c r="KB21" s="174">
        <f t="shared" si="99"/>
        <v>0</v>
      </c>
      <c r="KC21" s="174">
        <f t="shared" si="99"/>
        <v>0</v>
      </c>
      <c r="KD21" s="174">
        <f t="shared" si="99"/>
        <v>0</v>
      </c>
      <c r="KE21" s="174">
        <f t="shared" si="99"/>
        <v>0</v>
      </c>
      <c r="KF21" s="174">
        <f t="shared" si="99"/>
        <v>0</v>
      </c>
      <c r="KG21" s="174">
        <f t="shared" si="99"/>
        <v>0</v>
      </c>
      <c r="KH21" s="174">
        <f t="shared" si="99"/>
        <v>0</v>
      </c>
      <c r="KI21" s="174">
        <f t="shared" si="99"/>
        <v>0</v>
      </c>
      <c r="KJ21" s="174">
        <f t="shared" si="99"/>
        <v>0</v>
      </c>
      <c r="KK21" s="174">
        <f t="shared" si="99"/>
        <v>0</v>
      </c>
      <c r="KL21" s="174">
        <f t="shared" si="100"/>
        <v>0</v>
      </c>
      <c r="KM21" s="174">
        <f t="shared" si="100"/>
        <v>0</v>
      </c>
      <c r="KN21" s="174">
        <f t="shared" si="100"/>
        <v>0</v>
      </c>
      <c r="KO21" s="174">
        <f t="shared" si="100"/>
        <v>0</v>
      </c>
      <c r="KP21" s="174">
        <f t="shared" si="100"/>
        <v>0</v>
      </c>
      <c r="KQ21" s="174">
        <f t="shared" si="100"/>
        <v>0</v>
      </c>
      <c r="KR21" s="174">
        <f t="shared" si="100"/>
        <v>0</v>
      </c>
      <c r="KS21" s="174">
        <f t="shared" si="100"/>
        <v>0</v>
      </c>
      <c r="KT21" s="174">
        <f t="shared" si="100"/>
        <v>0</v>
      </c>
      <c r="KU21" s="174">
        <f t="shared" si="100"/>
        <v>0</v>
      </c>
      <c r="KV21" s="174">
        <f t="shared" si="101"/>
        <v>0</v>
      </c>
      <c r="KW21" s="174">
        <f t="shared" si="101"/>
        <v>0</v>
      </c>
      <c r="KX21" s="174">
        <f t="shared" si="101"/>
        <v>0</v>
      </c>
      <c r="KY21" s="174">
        <f t="shared" si="101"/>
        <v>0</v>
      </c>
      <c r="KZ21" s="174">
        <f t="shared" si="101"/>
        <v>0</v>
      </c>
      <c r="LA21" s="174">
        <f t="shared" si="101"/>
        <v>0</v>
      </c>
      <c r="LB21" s="174">
        <f t="shared" si="101"/>
        <v>0</v>
      </c>
      <c r="LC21" s="174">
        <f t="shared" si="101"/>
        <v>0</v>
      </c>
      <c r="LD21" s="174">
        <f t="shared" si="101"/>
        <v>0</v>
      </c>
      <c r="LE21" s="174">
        <f t="shared" si="101"/>
        <v>0</v>
      </c>
      <c r="LF21" s="174">
        <f t="shared" si="102"/>
        <v>0</v>
      </c>
      <c r="LG21" s="174">
        <f t="shared" si="102"/>
        <v>0</v>
      </c>
      <c r="LH21" s="174">
        <f t="shared" si="102"/>
        <v>0</v>
      </c>
      <c r="LI21" s="174">
        <f t="shared" si="102"/>
        <v>0</v>
      </c>
      <c r="LJ21" s="174">
        <f t="shared" si="102"/>
        <v>0</v>
      </c>
      <c r="LK21" s="174">
        <f t="shared" si="102"/>
        <v>0</v>
      </c>
      <c r="LL21" s="174">
        <f t="shared" si="102"/>
        <v>0</v>
      </c>
      <c r="LM21" s="174">
        <f t="shared" si="102"/>
        <v>0</v>
      </c>
      <c r="LN21" s="174">
        <f t="shared" si="102"/>
        <v>0</v>
      </c>
      <c r="LO21" s="174">
        <f t="shared" si="102"/>
        <v>0</v>
      </c>
      <c r="LP21" s="174">
        <f t="shared" si="103"/>
        <v>0</v>
      </c>
      <c r="LQ21" s="174">
        <f t="shared" si="103"/>
        <v>0</v>
      </c>
      <c r="LR21" s="174">
        <f t="shared" si="103"/>
        <v>0</v>
      </c>
      <c r="LS21" s="174">
        <f t="shared" si="103"/>
        <v>0</v>
      </c>
      <c r="LT21" s="174">
        <f t="shared" si="103"/>
        <v>0</v>
      </c>
      <c r="LU21" s="174">
        <f t="shared" si="103"/>
        <v>0</v>
      </c>
      <c r="LV21" s="174">
        <f t="shared" si="103"/>
        <v>0</v>
      </c>
      <c r="LW21" s="174">
        <f t="shared" si="103"/>
        <v>0</v>
      </c>
      <c r="LX21" s="174">
        <f t="shared" si="103"/>
        <v>0</v>
      </c>
      <c r="LY21" s="174">
        <f t="shared" si="103"/>
        <v>0</v>
      </c>
      <c r="LZ21" s="174">
        <f t="shared" si="104"/>
        <v>0</v>
      </c>
      <c r="MA21" s="174">
        <f t="shared" si="104"/>
        <v>0</v>
      </c>
      <c r="MB21" s="174">
        <f t="shared" si="104"/>
        <v>0</v>
      </c>
      <c r="MC21" s="174">
        <f t="shared" si="104"/>
        <v>0</v>
      </c>
      <c r="MD21" s="174">
        <f t="shared" si="104"/>
        <v>0</v>
      </c>
      <c r="ME21" s="174">
        <f t="shared" si="104"/>
        <v>0</v>
      </c>
      <c r="MF21" s="174">
        <f t="shared" si="104"/>
        <v>0</v>
      </c>
      <c r="MG21" s="174">
        <f t="shared" si="104"/>
        <v>0</v>
      </c>
      <c r="MH21" s="174">
        <f t="shared" si="104"/>
        <v>0</v>
      </c>
      <c r="MI21" s="174">
        <f t="shared" si="104"/>
        <v>0</v>
      </c>
      <c r="MJ21" s="174">
        <f t="shared" si="105"/>
        <v>0</v>
      </c>
      <c r="MK21" s="174">
        <f t="shared" si="105"/>
        <v>0</v>
      </c>
      <c r="ML21" s="174">
        <f t="shared" si="105"/>
        <v>0</v>
      </c>
      <c r="MM21" s="174">
        <f t="shared" si="105"/>
        <v>0</v>
      </c>
      <c r="MN21" s="174">
        <f t="shared" si="105"/>
        <v>0</v>
      </c>
      <c r="MO21" s="174">
        <f t="shared" si="105"/>
        <v>0</v>
      </c>
      <c r="MP21" s="174">
        <f t="shared" si="105"/>
        <v>0</v>
      </c>
      <c r="MQ21" s="174">
        <f t="shared" si="105"/>
        <v>0</v>
      </c>
      <c r="MR21" s="174">
        <f t="shared" si="105"/>
        <v>0</v>
      </c>
      <c r="MS21" s="174">
        <f t="shared" si="105"/>
        <v>0</v>
      </c>
      <c r="MT21" s="174">
        <f t="shared" si="106"/>
        <v>0</v>
      </c>
      <c r="MU21" s="174">
        <f t="shared" si="106"/>
        <v>0</v>
      </c>
      <c r="MV21" s="174">
        <f t="shared" si="106"/>
        <v>0</v>
      </c>
      <c r="MW21" s="174">
        <f t="shared" si="106"/>
        <v>0</v>
      </c>
      <c r="MX21" s="174">
        <f t="shared" si="106"/>
        <v>0</v>
      </c>
      <c r="MY21" s="174">
        <f t="shared" si="106"/>
        <v>0</v>
      </c>
      <c r="MZ21" s="174">
        <f t="shared" si="106"/>
        <v>0</v>
      </c>
      <c r="NA21" s="174">
        <f t="shared" si="106"/>
        <v>0</v>
      </c>
      <c r="NB21" s="174">
        <f t="shared" si="106"/>
        <v>0</v>
      </c>
      <c r="NC21" s="174">
        <f t="shared" si="106"/>
        <v>0</v>
      </c>
      <c r="ND21" s="174">
        <f t="shared" si="107"/>
        <v>0</v>
      </c>
      <c r="NE21" s="174">
        <f t="shared" si="107"/>
        <v>0</v>
      </c>
      <c r="NF21" s="174">
        <f t="shared" si="107"/>
        <v>0</v>
      </c>
      <c r="NG21" s="174">
        <f t="shared" si="107"/>
        <v>0</v>
      </c>
      <c r="NH21" s="174">
        <f t="shared" si="107"/>
        <v>0</v>
      </c>
      <c r="NI21" s="174">
        <f t="shared" si="107"/>
        <v>0</v>
      </c>
      <c r="NJ21" s="174">
        <f t="shared" si="107"/>
        <v>0</v>
      </c>
      <c r="NK21" s="133">
        <f t="shared" si="51"/>
        <v>100</v>
      </c>
      <c r="NL21" s="134">
        <f t="shared" si="52"/>
        <v>0</v>
      </c>
      <c r="NO21" s="130">
        <f t="shared" si="59"/>
        <v>0</v>
      </c>
      <c r="NP21" s="130">
        <f t="shared" si="60"/>
        <v>0</v>
      </c>
      <c r="NQ21" s="130">
        <f t="shared" si="61"/>
        <v>0</v>
      </c>
      <c r="NR21" s="130">
        <f t="shared" si="62"/>
        <v>0</v>
      </c>
      <c r="NS21" s="130">
        <f t="shared" si="63"/>
        <v>0</v>
      </c>
      <c r="NT21" s="130">
        <f t="shared" si="64"/>
        <v>0</v>
      </c>
      <c r="NU21" s="130">
        <f t="shared" si="65"/>
        <v>0</v>
      </c>
      <c r="NV21" s="130">
        <f t="shared" si="66"/>
        <v>100</v>
      </c>
      <c r="NW21" s="130">
        <f t="shared" si="67"/>
        <v>0</v>
      </c>
      <c r="NX21" s="130">
        <f t="shared" si="68"/>
        <v>0</v>
      </c>
      <c r="NY21" s="130">
        <f t="shared" si="69"/>
        <v>0</v>
      </c>
      <c r="NZ21" s="130">
        <f t="shared" si="70"/>
        <v>0</v>
      </c>
      <c r="OA21" s="130">
        <f t="shared" si="53"/>
        <v>100</v>
      </c>
      <c r="OB21" s="134">
        <f t="shared" si="54"/>
        <v>0</v>
      </c>
      <c r="OC21" s="130">
        <f t="shared" si="55"/>
        <v>0</v>
      </c>
      <c r="OD21" s="130">
        <f t="shared" si="56"/>
        <v>100</v>
      </c>
      <c r="OE21" s="130">
        <f t="shared" si="57"/>
        <v>100</v>
      </c>
      <c r="OF21" s="130">
        <f t="shared" si="58"/>
        <v>0</v>
      </c>
      <c r="OH21" s="130">
        <v>9</v>
      </c>
      <c r="OI21" s="130" cm="1">
        <f t="array" ref="OI21">SUMIF(H18:NC18,OH21:PD,H21:NC48)</f>
        <v>0</v>
      </c>
    </row>
    <row r="22" spans="1:399" ht="16.8" x14ac:dyDescent="0.4">
      <c r="A22" t="s">
        <v>103</v>
      </c>
      <c r="B22" t="s">
        <v>94</v>
      </c>
      <c r="C22" t="s">
        <v>95</v>
      </c>
      <c r="D22">
        <v>3</v>
      </c>
      <c r="E22">
        <v>100</v>
      </c>
      <c r="F22" s="135">
        <f t="shared" si="12"/>
        <v>45400</v>
      </c>
      <c r="G22" s="135">
        <f t="shared" si="13"/>
        <v>45402</v>
      </c>
      <c r="H22" s="174">
        <f t="shared" si="71"/>
        <v>0</v>
      </c>
      <c r="I22" s="174">
        <f t="shared" si="71"/>
        <v>0</v>
      </c>
      <c r="J22" s="174">
        <f t="shared" si="71"/>
        <v>0</v>
      </c>
      <c r="K22" s="174">
        <f t="shared" si="71"/>
        <v>0</v>
      </c>
      <c r="L22" s="174">
        <f t="shared" si="71"/>
        <v>0</v>
      </c>
      <c r="M22" s="174">
        <f t="shared" si="71"/>
        <v>0</v>
      </c>
      <c r="N22" s="174">
        <f t="shared" si="71"/>
        <v>0</v>
      </c>
      <c r="O22" s="174">
        <f t="shared" si="71"/>
        <v>0</v>
      </c>
      <c r="P22" s="174">
        <f t="shared" si="71"/>
        <v>0</v>
      </c>
      <c r="Q22" s="174">
        <f t="shared" si="71"/>
        <v>0</v>
      </c>
      <c r="R22" s="174">
        <f t="shared" si="72"/>
        <v>0</v>
      </c>
      <c r="S22" s="174">
        <f t="shared" si="72"/>
        <v>0</v>
      </c>
      <c r="T22" s="174">
        <f t="shared" si="72"/>
        <v>0</v>
      </c>
      <c r="U22" s="174">
        <f t="shared" si="72"/>
        <v>0</v>
      </c>
      <c r="V22" s="174">
        <f t="shared" si="72"/>
        <v>0</v>
      </c>
      <c r="W22" s="174">
        <f t="shared" si="72"/>
        <v>0</v>
      </c>
      <c r="X22" s="174">
        <f t="shared" si="72"/>
        <v>0</v>
      </c>
      <c r="Y22" s="174">
        <f t="shared" si="72"/>
        <v>0</v>
      </c>
      <c r="Z22" s="174">
        <f t="shared" si="72"/>
        <v>0</v>
      </c>
      <c r="AA22" s="174">
        <f t="shared" si="72"/>
        <v>0</v>
      </c>
      <c r="AB22" s="174">
        <f t="shared" si="73"/>
        <v>0</v>
      </c>
      <c r="AC22" s="174">
        <f t="shared" si="73"/>
        <v>0</v>
      </c>
      <c r="AD22" s="174">
        <f t="shared" si="73"/>
        <v>0</v>
      </c>
      <c r="AE22" s="174">
        <f t="shared" si="73"/>
        <v>0</v>
      </c>
      <c r="AF22" s="174">
        <f t="shared" si="73"/>
        <v>0</v>
      </c>
      <c r="AG22" s="174">
        <f t="shared" si="73"/>
        <v>0</v>
      </c>
      <c r="AH22" s="174">
        <f t="shared" si="73"/>
        <v>0</v>
      </c>
      <c r="AI22" s="174">
        <f t="shared" si="73"/>
        <v>0</v>
      </c>
      <c r="AJ22" s="174">
        <f t="shared" si="73"/>
        <v>0</v>
      </c>
      <c r="AK22" s="174">
        <f t="shared" si="73"/>
        <v>0</v>
      </c>
      <c r="AL22" s="174">
        <f t="shared" si="74"/>
        <v>0</v>
      </c>
      <c r="AM22" s="174">
        <f t="shared" si="74"/>
        <v>0</v>
      </c>
      <c r="AN22" s="174">
        <f t="shared" si="74"/>
        <v>0</v>
      </c>
      <c r="AO22" s="174">
        <f t="shared" si="74"/>
        <v>0</v>
      </c>
      <c r="AP22" s="174">
        <f t="shared" si="74"/>
        <v>0</v>
      </c>
      <c r="AQ22" s="174">
        <f t="shared" si="74"/>
        <v>0</v>
      </c>
      <c r="AR22" s="174">
        <f t="shared" si="74"/>
        <v>0</v>
      </c>
      <c r="AS22" s="174">
        <f t="shared" si="74"/>
        <v>0</v>
      </c>
      <c r="AT22" s="174">
        <f t="shared" si="74"/>
        <v>0</v>
      </c>
      <c r="AU22" s="174">
        <f t="shared" si="74"/>
        <v>0</v>
      </c>
      <c r="AV22" s="174">
        <f t="shared" si="75"/>
        <v>0</v>
      </c>
      <c r="AW22" s="174">
        <f t="shared" si="75"/>
        <v>0</v>
      </c>
      <c r="AX22" s="174">
        <f t="shared" si="75"/>
        <v>0</v>
      </c>
      <c r="AY22" s="174">
        <f t="shared" si="75"/>
        <v>0</v>
      </c>
      <c r="AZ22" s="174">
        <f t="shared" si="75"/>
        <v>0</v>
      </c>
      <c r="BA22" s="174">
        <f t="shared" si="75"/>
        <v>0</v>
      </c>
      <c r="BB22" s="174">
        <f t="shared" si="75"/>
        <v>0</v>
      </c>
      <c r="BC22" s="174">
        <f t="shared" si="75"/>
        <v>0</v>
      </c>
      <c r="BD22" s="174">
        <f t="shared" si="75"/>
        <v>0</v>
      </c>
      <c r="BE22" s="174">
        <f t="shared" si="75"/>
        <v>0</v>
      </c>
      <c r="BF22" s="174">
        <f t="shared" si="76"/>
        <v>0</v>
      </c>
      <c r="BG22" s="174">
        <f t="shared" si="76"/>
        <v>0</v>
      </c>
      <c r="BH22" s="174">
        <f t="shared" si="76"/>
        <v>0</v>
      </c>
      <c r="BI22" s="174">
        <f t="shared" si="76"/>
        <v>0</v>
      </c>
      <c r="BJ22" s="174">
        <f t="shared" si="76"/>
        <v>0</v>
      </c>
      <c r="BK22" s="174">
        <f t="shared" si="76"/>
        <v>0</v>
      </c>
      <c r="BL22" s="174">
        <f t="shared" si="76"/>
        <v>0</v>
      </c>
      <c r="BM22" s="174">
        <f t="shared" si="76"/>
        <v>0</v>
      </c>
      <c r="BN22" s="174">
        <f t="shared" si="76"/>
        <v>0</v>
      </c>
      <c r="BO22" s="174">
        <f t="shared" si="76"/>
        <v>0</v>
      </c>
      <c r="BP22" s="174">
        <f t="shared" si="77"/>
        <v>0</v>
      </c>
      <c r="BQ22" s="174">
        <f t="shared" si="77"/>
        <v>0</v>
      </c>
      <c r="BR22" s="174">
        <f t="shared" si="77"/>
        <v>0</v>
      </c>
      <c r="BS22" s="174">
        <f t="shared" si="77"/>
        <v>0</v>
      </c>
      <c r="BT22" s="174">
        <f t="shared" si="77"/>
        <v>0</v>
      </c>
      <c r="BU22" s="174">
        <f t="shared" si="77"/>
        <v>0</v>
      </c>
      <c r="BV22" s="174">
        <f t="shared" si="77"/>
        <v>0</v>
      </c>
      <c r="BW22" s="174">
        <f t="shared" si="77"/>
        <v>0</v>
      </c>
      <c r="BX22" s="174">
        <f t="shared" si="77"/>
        <v>0</v>
      </c>
      <c r="BY22" s="174">
        <f t="shared" si="77"/>
        <v>0</v>
      </c>
      <c r="BZ22" s="174">
        <f t="shared" si="78"/>
        <v>0</v>
      </c>
      <c r="CA22" s="174">
        <f t="shared" si="78"/>
        <v>0</v>
      </c>
      <c r="CB22" s="174">
        <f t="shared" si="78"/>
        <v>0</v>
      </c>
      <c r="CC22" s="174">
        <f t="shared" si="78"/>
        <v>0</v>
      </c>
      <c r="CD22" s="174">
        <f t="shared" si="78"/>
        <v>0</v>
      </c>
      <c r="CE22" s="174">
        <f t="shared" si="78"/>
        <v>0</v>
      </c>
      <c r="CF22" s="174">
        <f t="shared" si="78"/>
        <v>0</v>
      </c>
      <c r="CG22" s="174">
        <f t="shared" si="78"/>
        <v>0</v>
      </c>
      <c r="CH22" s="174">
        <f t="shared" si="78"/>
        <v>0</v>
      </c>
      <c r="CI22" s="174">
        <f t="shared" si="78"/>
        <v>0</v>
      </c>
      <c r="CJ22" s="174">
        <f t="shared" si="79"/>
        <v>0</v>
      </c>
      <c r="CK22" s="174">
        <f t="shared" si="79"/>
        <v>0</v>
      </c>
      <c r="CL22" s="174">
        <f t="shared" si="79"/>
        <v>0</v>
      </c>
      <c r="CM22" s="174">
        <f t="shared" si="79"/>
        <v>0</v>
      </c>
      <c r="CN22" s="174">
        <f t="shared" si="79"/>
        <v>0</v>
      </c>
      <c r="CO22" s="174">
        <f t="shared" si="79"/>
        <v>0</v>
      </c>
      <c r="CP22" s="174">
        <f t="shared" si="79"/>
        <v>0</v>
      </c>
      <c r="CQ22" s="174">
        <f t="shared" si="79"/>
        <v>0</v>
      </c>
      <c r="CR22" s="174">
        <f t="shared" si="79"/>
        <v>0</v>
      </c>
      <c r="CS22" s="174">
        <f t="shared" si="79"/>
        <v>0</v>
      </c>
      <c r="CT22" s="174">
        <f t="shared" si="80"/>
        <v>0</v>
      </c>
      <c r="CU22" s="174">
        <f t="shared" si="80"/>
        <v>0</v>
      </c>
      <c r="CV22" s="174">
        <f t="shared" si="80"/>
        <v>0</v>
      </c>
      <c r="CW22" s="174">
        <f t="shared" si="80"/>
        <v>0</v>
      </c>
      <c r="CX22" s="174">
        <f t="shared" si="80"/>
        <v>0</v>
      </c>
      <c r="CY22" s="174">
        <f t="shared" si="80"/>
        <v>0</v>
      </c>
      <c r="CZ22" s="174">
        <f t="shared" si="80"/>
        <v>0</v>
      </c>
      <c r="DA22" s="174">
        <f t="shared" si="80"/>
        <v>0</v>
      </c>
      <c r="DB22" s="174">
        <f t="shared" si="80"/>
        <v>0</v>
      </c>
      <c r="DC22" s="174">
        <f t="shared" si="80"/>
        <v>0</v>
      </c>
      <c r="DD22" s="174">
        <f t="shared" si="81"/>
        <v>0</v>
      </c>
      <c r="DE22" s="174">
        <f t="shared" si="81"/>
        <v>0</v>
      </c>
      <c r="DF22" s="174">
        <f t="shared" si="81"/>
        <v>0</v>
      </c>
      <c r="DG22" s="174">
        <f t="shared" si="81"/>
        <v>0</v>
      </c>
      <c r="DH22" s="174">
        <f t="shared" si="81"/>
        <v>0</v>
      </c>
      <c r="DI22" s="174">
        <f t="shared" si="81"/>
        <v>0</v>
      </c>
      <c r="DJ22" s="174">
        <f t="shared" si="81"/>
        <v>0</v>
      </c>
      <c r="DK22" s="174">
        <f t="shared" si="81"/>
        <v>0</v>
      </c>
      <c r="DL22" s="174">
        <f t="shared" si="81"/>
        <v>0</v>
      </c>
      <c r="DM22" s="174">
        <f t="shared" si="81"/>
        <v>0</v>
      </c>
      <c r="DN22" s="174">
        <f t="shared" si="82"/>
        <v>0</v>
      </c>
      <c r="DO22" s="174">
        <f t="shared" si="82"/>
        <v>0</v>
      </c>
      <c r="DP22" s="174">
        <f t="shared" si="82"/>
        <v>0</v>
      </c>
      <c r="DQ22" s="174">
        <f t="shared" si="82"/>
        <v>0</v>
      </c>
      <c r="DR22" s="174">
        <f t="shared" si="82"/>
        <v>0</v>
      </c>
      <c r="DS22" s="174">
        <f t="shared" si="82"/>
        <v>0</v>
      </c>
      <c r="DT22" s="174">
        <f t="shared" si="82"/>
        <v>0</v>
      </c>
      <c r="DU22" s="174">
        <f t="shared" si="82"/>
        <v>0</v>
      </c>
      <c r="DV22" s="174">
        <f t="shared" si="82"/>
        <v>0</v>
      </c>
      <c r="DW22" s="174">
        <f t="shared" si="82"/>
        <v>0</v>
      </c>
      <c r="DX22" s="174">
        <f t="shared" si="83"/>
        <v>0</v>
      </c>
      <c r="DY22" s="174">
        <f t="shared" si="83"/>
        <v>0</v>
      </c>
      <c r="DZ22" s="174">
        <f t="shared" si="83"/>
        <v>0</v>
      </c>
      <c r="EA22" s="174">
        <f t="shared" si="83"/>
        <v>0</v>
      </c>
      <c r="EB22" s="174">
        <f t="shared" si="83"/>
        <v>0</v>
      </c>
      <c r="EC22" s="174">
        <f t="shared" si="83"/>
        <v>0</v>
      </c>
      <c r="ED22" s="174">
        <f t="shared" si="83"/>
        <v>0</v>
      </c>
      <c r="EE22" s="174">
        <f t="shared" si="83"/>
        <v>0</v>
      </c>
      <c r="EF22" s="174">
        <f t="shared" si="83"/>
        <v>0</v>
      </c>
      <c r="EG22" s="174">
        <f t="shared" si="83"/>
        <v>0</v>
      </c>
      <c r="EH22" s="174">
        <f t="shared" si="84"/>
        <v>0</v>
      </c>
      <c r="EI22" s="174">
        <f t="shared" si="84"/>
        <v>0</v>
      </c>
      <c r="EJ22" s="174">
        <f t="shared" si="84"/>
        <v>0</v>
      </c>
      <c r="EK22" s="174">
        <f t="shared" si="84"/>
        <v>0</v>
      </c>
      <c r="EL22" s="174">
        <f t="shared" si="84"/>
        <v>0</v>
      </c>
      <c r="EM22" s="174">
        <f t="shared" si="84"/>
        <v>0</v>
      </c>
      <c r="EN22" s="174">
        <f t="shared" si="84"/>
        <v>0</v>
      </c>
      <c r="EO22" s="174">
        <f t="shared" si="84"/>
        <v>0</v>
      </c>
      <c r="EP22" s="174">
        <f t="shared" si="84"/>
        <v>0</v>
      </c>
      <c r="EQ22" s="174">
        <f t="shared" si="84"/>
        <v>0</v>
      </c>
      <c r="ER22" s="174">
        <f t="shared" si="85"/>
        <v>0</v>
      </c>
      <c r="ES22" s="174">
        <f t="shared" si="85"/>
        <v>0</v>
      </c>
      <c r="ET22" s="174">
        <f t="shared" si="85"/>
        <v>0</v>
      </c>
      <c r="EU22" s="174">
        <f t="shared" si="85"/>
        <v>0</v>
      </c>
      <c r="EV22" s="174">
        <f t="shared" si="85"/>
        <v>0</v>
      </c>
      <c r="EW22" s="174">
        <f t="shared" si="85"/>
        <v>0</v>
      </c>
      <c r="EX22" s="174">
        <f t="shared" si="85"/>
        <v>0</v>
      </c>
      <c r="EY22" s="174">
        <f t="shared" si="85"/>
        <v>0</v>
      </c>
      <c r="EZ22" s="174">
        <f t="shared" si="85"/>
        <v>0</v>
      </c>
      <c r="FA22" s="174">
        <f t="shared" si="85"/>
        <v>0</v>
      </c>
      <c r="FB22" s="174">
        <f t="shared" si="86"/>
        <v>0</v>
      </c>
      <c r="FC22" s="174">
        <f t="shared" si="86"/>
        <v>0</v>
      </c>
      <c r="FD22" s="174">
        <f t="shared" si="86"/>
        <v>0</v>
      </c>
      <c r="FE22" s="174">
        <f t="shared" si="86"/>
        <v>0</v>
      </c>
      <c r="FF22" s="174">
        <f t="shared" si="86"/>
        <v>0</v>
      </c>
      <c r="FG22" s="174">
        <f t="shared" si="86"/>
        <v>0</v>
      </c>
      <c r="FH22" s="174">
        <f t="shared" si="86"/>
        <v>0</v>
      </c>
      <c r="FI22" s="174">
        <f t="shared" si="86"/>
        <v>0</v>
      </c>
      <c r="FJ22" s="174">
        <f t="shared" si="86"/>
        <v>0</v>
      </c>
      <c r="FK22" s="174">
        <f t="shared" si="86"/>
        <v>0</v>
      </c>
      <c r="FL22" s="174">
        <f t="shared" si="87"/>
        <v>0</v>
      </c>
      <c r="FM22" s="174">
        <f t="shared" si="87"/>
        <v>0</v>
      </c>
      <c r="FN22" s="174">
        <f t="shared" si="87"/>
        <v>0</v>
      </c>
      <c r="FO22" s="174">
        <f t="shared" si="87"/>
        <v>0</v>
      </c>
      <c r="FP22" s="174">
        <f t="shared" si="87"/>
        <v>0</v>
      </c>
      <c r="FQ22" s="174">
        <f t="shared" si="87"/>
        <v>0</v>
      </c>
      <c r="FR22" s="174">
        <f t="shared" si="87"/>
        <v>0</v>
      </c>
      <c r="FS22" s="174">
        <f t="shared" si="87"/>
        <v>0</v>
      </c>
      <c r="FT22" s="174">
        <f t="shared" si="87"/>
        <v>0</v>
      </c>
      <c r="FU22" s="174">
        <f t="shared" si="87"/>
        <v>33.333333333333336</v>
      </c>
      <c r="FV22" s="174">
        <f t="shared" si="88"/>
        <v>33.333333333333336</v>
      </c>
      <c r="FW22" s="174">
        <f t="shared" si="88"/>
        <v>33.333333333333336</v>
      </c>
      <c r="FX22" s="174">
        <f t="shared" si="88"/>
        <v>0</v>
      </c>
      <c r="FY22" s="174">
        <f t="shared" si="88"/>
        <v>0</v>
      </c>
      <c r="FZ22" s="174">
        <f t="shared" si="88"/>
        <v>0</v>
      </c>
      <c r="GA22" s="174">
        <f t="shared" si="88"/>
        <v>0</v>
      </c>
      <c r="GB22" s="174">
        <f t="shared" si="88"/>
        <v>0</v>
      </c>
      <c r="GC22" s="174">
        <f t="shared" si="88"/>
        <v>0</v>
      </c>
      <c r="GD22" s="174">
        <f t="shared" si="88"/>
        <v>0</v>
      </c>
      <c r="GE22" s="174">
        <f t="shared" si="88"/>
        <v>0</v>
      </c>
      <c r="GF22" s="174">
        <f t="shared" si="89"/>
        <v>0</v>
      </c>
      <c r="GG22" s="174">
        <f t="shared" si="89"/>
        <v>0</v>
      </c>
      <c r="GH22" s="174">
        <f t="shared" si="89"/>
        <v>0</v>
      </c>
      <c r="GI22" s="174">
        <f t="shared" si="89"/>
        <v>0</v>
      </c>
      <c r="GJ22" s="174">
        <f t="shared" si="89"/>
        <v>0</v>
      </c>
      <c r="GK22" s="174">
        <f t="shared" si="89"/>
        <v>0</v>
      </c>
      <c r="GL22" s="174">
        <f t="shared" si="89"/>
        <v>0</v>
      </c>
      <c r="GM22" s="174">
        <f t="shared" si="89"/>
        <v>0</v>
      </c>
      <c r="GN22" s="174">
        <f t="shared" si="89"/>
        <v>0</v>
      </c>
      <c r="GO22" s="174">
        <f t="shared" si="89"/>
        <v>0</v>
      </c>
      <c r="GP22" s="174">
        <f t="shared" si="90"/>
        <v>0</v>
      </c>
      <c r="GQ22" s="174">
        <f t="shared" si="90"/>
        <v>0</v>
      </c>
      <c r="GR22" s="174">
        <f t="shared" si="90"/>
        <v>0</v>
      </c>
      <c r="GS22" s="174">
        <f t="shared" si="90"/>
        <v>0</v>
      </c>
      <c r="GT22" s="174">
        <f t="shared" si="90"/>
        <v>0</v>
      </c>
      <c r="GU22" s="174">
        <f t="shared" si="90"/>
        <v>0</v>
      </c>
      <c r="GV22" s="174">
        <f t="shared" si="90"/>
        <v>0</v>
      </c>
      <c r="GW22" s="174">
        <f t="shared" si="90"/>
        <v>0</v>
      </c>
      <c r="GX22" s="174">
        <f t="shared" si="90"/>
        <v>0</v>
      </c>
      <c r="GY22" s="174">
        <f t="shared" si="90"/>
        <v>0</v>
      </c>
      <c r="GZ22" s="174">
        <f t="shared" si="91"/>
        <v>0</v>
      </c>
      <c r="HA22" s="174">
        <f t="shared" si="91"/>
        <v>0</v>
      </c>
      <c r="HB22" s="174">
        <f t="shared" si="91"/>
        <v>0</v>
      </c>
      <c r="HC22" s="174">
        <f t="shared" si="91"/>
        <v>0</v>
      </c>
      <c r="HD22" s="174">
        <f t="shared" si="91"/>
        <v>0</v>
      </c>
      <c r="HE22" s="174">
        <f t="shared" si="91"/>
        <v>0</v>
      </c>
      <c r="HF22" s="174">
        <f t="shared" si="91"/>
        <v>0</v>
      </c>
      <c r="HG22" s="174">
        <f t="shared" si="91"/>
        <v>0</v>
      </c>
      <c r="HH22" s="174">
        <f t="shared" si="91"/>
        <v>0</v>
      </c>
      <c r="HI22" s="174">
        <f t="shared" si="91"/>
        <v>0</v>
      </c>
      <c r="HJ22" s="174">
        <f t="shared" si="92"/>
        <v>0</v>
      </c>
      <c r="HK22" s="174">
        <f t="shared" si="92"/>
        <v>0</v>
      </c>
      <c r="HL22" s="174">
        <f t="shared" si="92"/>
        <v>0</v>
      </c>
      <c r="HM22" s="174">
        <f t="shared" si="92"/>
        <v>0</v>
      </c>
      <c r="HN22" s="174">
        <f t="shared" si="92"/>
        <v>0</v>
      </c>
      <c r="HO22" s="174">
        <f t="shared" si="92"/>
        <v>0</v>
      </c>
      <c r="HP22" s="174">
        <f t="shared" si="92"/>
        <v>0</v>
      </c>
      <c r="HQ22" s="174">
        <f t="shared" si="92"/>
        <v>0</v>
      </c>
      <c r="HR22" s="174">
        <f t="shared" si="92"/>
        <v>0</v>
      </c>
      <c r="HS22" s="174">
        <f t="shared" si="92"/>
        <v>0</v>
      </c>
      <c r="HT22" s="174">
        <f t="shared" si="93"/>
        <v>0</v>
      </c>
      <c r="HU22" s="174">
        <f t="shared" si="93"/>
        <v>0</v>
      </c>
      <c r="HV22" s="174">
        <f t="shared" si="93"/>
        <v>0</v>
      </c>
      <c r="HW22" s="174">
        <f t="shared" si="93"/>
        <v>0</v>
      </c>
      <c r="HX22" s="174">
        <f t="shared" si="93"/>
        <v>0</v>
      </c>
      <c r="HY22" s="174">
        <f t="shared" si="93"/>
        <v>0</v>
      </c>
      <c r="HZ22" s="174">
        <f t="shared" si="93"/>
        <v>0</v>
      </c>
      <c r="IA22" s="174">
        <f t="shared" si="93"/>
        <v>0</v>
      </c>
      <c r="IB22" s="174">
        <f t="shared" si="93"/>
        <v>0</v>
      </c>
      <c r="IC22" s="174">
        <f t="shared" si="93"/>
        <v>0</v>
      </c>
      <c r="ID22" s="174">
        <f t="shared" si="94"/>
        <v>0</v>
      </c>
      <c r="IE22" s="174">
        <f t="shared" si="94"/>
        <v>0</v>
      </c>
      <c r="IF22" s="174">
        <f t="shared" si="94"/>
        <v>0</v>
      </c>
      <c r="IG22" s="174">
        <f t="shared" si="94"/>
        <v>0</v>
      </c>
      <c r="IH22" s="174">
        <f t="shared" si="94"/>
        <v>0</v>
      </c>
      <c r="II22" s="174">
        <f t="shared" si="94"/>
        <v>0</v>
      </c>
      <c r="IJ22" s="174">
        <f t="shared" si="94"/>
        <v>0</v>
      </c>
      <c r="IK22" s="174">
        <f t="shared" si="94"/>
        <v>0</v>
      </c>
      <c r="IL22" s="174">
        <f t="shared" si="94"/>
        <v>0</v>
      </c>
      <c r="IM22" s="174">
        <f t="shared" si="94"/>
        <v>0</v>
      </c>
      <c r="IN22" s="174">
        <f t="shared" si="95"/>
        <v>0</v>
      </c>
      <c r="IO22" s="174">
        <f t="shared" si="95"/>
        <v>0</v>
      </c>
      <c r="IP22" s="174">
        <f t="shared" si="95"/>
        <v>0</v>
      </c>
      <c r="IQ22" s="174">
        <f t="shared" si="95"/>
        <v>0</v>
      </c>
      <c r="IR22" s="174">
        <f t="shared" si="95"/>
        <v>0</v>
      </c>
      <c r="IS22" s="174">
        <f t="shared" si="95"/>
        <v>0</v>
      </c>
      <c r="IT22" s="174">
        <f t="shared" si="95"/>
        <v>0</v>
      </c>
      <c r="IU22" s="174">
        <f t="shared" si="95"/>
        <v>0</v>
      </c>
      <c r="IV22" s="174">
        <f t="shared" si="95"/>
        <v>0</v>
      </c>
      <c r="IW22" s="174">
        <f t="shared" si="95"/>
        <v>0</v>
      </c>
      <c r="IX22" s="174">
        <f t="shared" si="96"/>
        <v>0</v>
      </c>
      <c r="IY22" s="174">
        <f t="shared" si="96"/>
        <v>0</v>
      </c>
      <c r="IZ22" s="174">
        <f t="shared" si="96"/>
        <v>0</v>
      </c>
      <c r="JA22" s="174">
        <f t="shared" si="96"/>
        <v>0</v>
      </c>
      <c r="JB22" s="174">
        <f t="shared" si="96"/>
        <v>0</v>
      </c>
      <c r="JC22" s="174">
        <f t="shared" si="96"/>
        <v>0</v>
      </c>
      <c r="JD22" s="174">
        <f t="shared" si="96"/>
        <v>0</v>
      </c>
      <c r="JE22" s="174">
        <f t="shared" si="96"/>
        <v>0</v>
      </c>
      <c r="JF22" s="174">
        <f t="shared" si="96"/>
        <v>0</v>
      </c>
      <c r="JG22" s="174">
        <f t="shared" si="96"/>
        <v>0</v>
      </c>
      <c r="JH22" s="174">
        <f t="shared" si="97"/>
        <v>0</v>
      </c>
      <c r="JI22" s="174">
        <f t="shared" si="97"/>
        <v>0</v>
      </c>
      <c r="JJ22" s="174">
        <f t="shared" si="97"/>
        <v>0</v>
      </c>
      <c r="JK22" s="174">
        <f t="shared" si="97"/>
        <v>0</v>
      </c>
      <c r="JL22" s="174">
        <f t="shared" si="97"/>
        <v>0</v>
      </c>
      <c r="JM22" s="174">
        <f t="shared" si="97"/>
        <v>0</v>
      </c>
      <c r="JN22" s="174">
        <f t="shared" si="97"/>
        <v>0</v>
      </c>
      <c r="JO22" s="174">
        <f t="shared" si="97"/>
        <v>0</v>
      </c>
      <c r="JP22" s="174">
        <f t="shared" si="97"/>
        <v>0</v>
      </c>
      <c r="JQ22" s="174">
        <f t="shared" si="97"/>
        <v>0</v>
      </c>
      <c r="JR22" s="174">
        <f t="shared" si="98"/>
        <v>0</v>
      </c>
      <c r="JS22" s="174">
        <f t="shared" si="98"/>
        <v>0</v>
      </c>
      <c r="JT22" s="174">
        <f t="shared" si="98"/>
        <v>0</v>
      </c>
      <c r="JU22" s="174">
        <f t="shared" si="98"/>
        <v>0</v>
      </c>
      <c r="JV22" s="174">
        <f t="shared" si="98"/>
        <v>0</v>
      </c>
      <c r="JW22" s="174">
        <f t="shared" si="98"/>
        <v>0</v>
      </c>
      <c r="JX22" s="174">
        <f t="shared" si="98"/>
        <v>0</v>
      </c>
      <c r="JY22" s="174">
        <f t="shared" si="98"/>
        <v>0</v>
      </c>
      <c r="JZ22" s="174">
        <f t="shared" si="98"/>
        <v>0</v>
      </c>
      <c r="KA22" s="174">
        <f t="shared" si="98"/>
        <v>0</v>
      </c>
      <c r="KB22" s="174">
        <f t="shared" si="99"/>
        <v>0</v>
      </c>
      <c r="KC22" s="174">
        <f t="shared" si="99"/>
        <v>0</v>
      </c>
      <c r="KD22" s="174">
        <f t="shared" si="99"/>
        <v>0</v>
      </c>
      <c r="KE22" s="174">
        <f t="shared" si="99"/>
        <v>0</v>
      </c>
      <c r="KF22" s="174">
        <f t="shared" si="99"/>
        <v>0</v>
      </c>
      <c r="KG22" s="174">
        <f t="shared" si="99"/>
        <v>0</v>
      </c>
      <c r="KH22" s="174">
        <f t="shared" si="99"/>
        <v>0</v>
      </c>
      <c r="KI22" s="174">
        <f t="shared" si="99"/>
        <v>0</v>
      </c>
      <c r="KJ22" s="174">
        <f t="shared" si="99"/>
        <v>0</v>
      </c>
      <c r="KK22" s="174">
        <f t="shared" si="99"/>
        <v>0</v>
      </c>
      <c r="KL22" s="174">
        <f t="shared" si="100"/>
        <v>0</v>
      </c>
      <c r="KM22" s="174">
        <f t="shared" si="100"/>
        <v>0</v>
      </c>
      <c r="KN22" s="174">
        <f t="shared" si="100"/>
        <v>0</v>
      </c>
      <c r="KO22" s="174">
        <f t="shared" si="100"/>
        <v>0</v>
      </c>
      <c r="KP22" s="174">
        <f t="shared" si="100"/>
        <v>0</v>
      </c>
      <c r="KQ22" s="174">
        <f t="shared" si="100"/>
        <v>0</v>
      </c>
      <c r="KR22" s="174">
        <f t="shared" si="100"/>
        <v>0</v>
      </c>
      <c r="KS22" s="174">
        <f t="shared" si="100"/>
        <v>0</v>
      </c>
      <c r="KT22" s="174">
        <f t="shared" si="100"/>
        <v>0</v>
      </c>
      <c r="KU22" s="174">
        <f t="shared" si="100"/>
        <v>0</v>
      </c>
      <c r="KV22" s="174">
        <f t="shared" si="101"/>
        <v>0</v>
      </c>
      <c r="KW22" s="174">
        <f t="shared" si="101"/>
        <v>0</v>
      </c>
      <c r="KX22" s="174">
        <f t="shared" si="101"/>
        <v>0</v>
      </c>
      <c r="KY22" s="174">
        <f t="shared" si="101"/>
        <v>0</v>
      </c>
      <c r="KZ22" s="174">
        <f t="shared" si="101"/>
        <v>0</v>
      </c>
      <c r="LA22" s="174">
        <f t="shared" si="101"/>
        <v>0</v>
      </c>
      <c r="LB22" s="174">
        <f t="shared" si="101"/>
        <v>0</v>
      </c>
      <c r="LC22" s="174">
        <f t="shared" si="101"/>
        <v>0</v>
      </c>
      <c r="LD22" s="174">
        <f t="shared" si="101"/>
        <v>0</v>
      </c>
      <c r="LE22" s="174">
        <f t="shared" si="101"/>
        <v>0</v>
      </c>
      <c r="LF22" s="174">
        <f t="shared" si="102"/>
        <v>0</v>
      </c>
      <c r="LG22" s="174">
        <f t="shared" si="102"/>
        <v>0</v>
      </c>
      <c r="LH22" s="174">
        <f t="shared" si="102"/>
        <v>0</v>
      </c>
      <c r="LI22" s="174">
        <f t="shared" si="102"/>
        <v>0</v>
      </c>
      <c r="LJ22" s="174">
        <f t="shared" si="102"/>
        <v>0</v>
      </c>
      <c r="LK22" s="174">
        <f t="shared" si="102"/>
        <v>0</v>
      </c>
      <c r="LL22" s="174">
        <f t="shared" si="102"/>
        <v>0</v>
      </c>
      <c r="LM22" s="174">
        <f t="shared" si="102"/>
        <v>0</v>
      </c>
      <c r="LN22" s="174">
        <f t="shared" si="102"/>
        <v>0</v>
      </c>
      <c r="LO22" s="174">
        <f t="shared" si="102"/>
        <v>0</v>
      </c>
      <c r="LP22" s="174">
        <f t="shared" si="103"/>
        <v>0</v>
      </c>
      <c r="LQ22" s="174">
        <f t="shared" si="103"/>
        <v>0</v>
      </c>
      <c r="LR22" s="174">
        <f t="shared" si="103"/>
        <v>0</v>
      </c>
      <c r="LS22" s="174">
        <f t="shared" si="103"/>
        <v>0</v>
      </c>
      <c r="LT22" s="174">
        <f t="shared" si="103"/>
        <v>0</v>
      </c>
      <c r="LU22" s="174">
        <f t="shared" si="103"/>
        <v>0</v>
      </c>
      <c r="LV22" s="174">
        <f t="shared" si="103"/>
        <v>0</v>
      </c>
      <c r="LW22" s="174">
        <f t="shared" si="103"/>
        <v>0</v>
      </c>
      <c r="LX22" s="174">
        <f t="shared" si="103"/>
        <v>0</v>
      </c>
      <c r="LY22" s="174">
        <f t="shared" si="103"/>
        <v>0</v>
      </c>
      <c r="LZ22" s="174">
        <f t="shared" si="104"/>
        <v>0</v>
      </c>
      <c r="MA22" s="174">
        <f t="shared" si="104"/>
        <v>0</v>
      </c>
      <c r="MB22" s="174">
        <f t="shared" si="104"/>
        <v>0</v>
      </c>
      <c r="MC22" s="174">
        <f t="shared" si="104"/>
        <v>0</v>
      </c>
      <c r="MD22" s="174">
        <f t="shared" si="104"/>
        <v>0</v>
      </c>
      <c r="ME22" s="174">
        <f t="shared" si="104"/>
        <v>0</v>
      </c>
      <c r="MF22" s="174">
        <f t="shared" si="104"/>
        <v>0</v>
      </c>
      <c r="MG22" s="174">
        <f t="shared" si="104"/>
        <v>0</v>
      </c>
      <c r="MH22" s="174">
        <f t="shared" si="104"/>
        <v>0</v>
      </c>
      <c r="MI22" s="174">
        <f t="shared" si="104"/>
        <v>0</v>
      </c>
      <c r="MJ22" s="174">
        <f t="shared" si="105"/>
        <v>0</v>
      </c>
      <c r="MK22" s="174">
        <f t="shared" si="105"/>
        <v>0</v>
      </c>
      <c r="ML22" s="174">
        <f t="shared" si="105"/>
        <v>0</v>
      </c>
      <c r="MM22" s="174">
        <f t="shared" si="105"/>
        <v>0</v>
      </c>
      <c r="MN22" s="174">
        <f t="shared" si="105"/>
        <v>0</v>
      </c>
      <c r="MO22" s="174">
        <f t="shared" si="105"/>
        <v>0</v>
      </c>
      <c r="MP22" s="174">
        <f t="shared" si="105"/>
        <v>0</v>
      </c>
      <c r="MQ22" s="174">
        <f t="shared" si="105"/>
        <v>0</v>
      </c>
      <c r="MR22" s="174">
        <f t="shared" si="105"/>
        <v>0</v>
      </c>
      <c r="MS22" s="174">
        <f t="shared" si="105"/>
        <v>0</v>
      </c>
      <c r="MT22" s="174">
        <f t="shared" si="106"/>
        <v>0</v>
      </c>
      <c r="MU22" s="174">
        <f t="shared" si="106"/>
        <v>0</v>
      </c>
      <c r="MV22" s="174">
        <f t="shared" si="106"/>
        <v>0</v>
      </c>
      <c r="MW22" s="174">
        <f t="shared" si="106"/>
        <v>0</v>
      </c>
      <c r="MX22" s="174">
        <f t="shared" si="106"/>
        <v>0</v>
      </c>
      <c r="MY22" s="174">
        <f t="shared" si="106"/>
        <v>0</v>
      </c>
      <c r="MZ22" s="174">
        <f t="shared" si="106"/>
        <v>0</v>
      </c>
      <c r="NA22" s="174">
        <f t="shared" si="106"/>
        <v>0</v>
      </c>
      <c r="NB22" s="174">
        <f t="shared" si="106"/>
        <v>0</v>
      </c>
      <c r="NC22" s="174">
        <f t="shared" si="106"/>
        <v>0</v>
      </c>
      <c r="ND22" s="174">
        <f t="shared" si="107"/>
        <v>0</v>
      </c>
      <c r="NE22" s="174">
        <f t="shared" si="107"/>
        <v>0</v>
      </c>
      <c r="NF22" s="174">
        <f t="shared" si="107"/>
        <v>0</v>
      </c>
      <c r="NG22" s="174">
        <f t="shared" si="107"/>
        <v>0</v>
      </c>
      <c r="NH22" s="174">
        <f t="shared" si="107"/>
        <v>0</v>
      </c>
      <c r="NI22" s="174">
        <f t="shared" si="107"/>
        <v>0</v>
      </c>
      <c r="NJ22" s="174">
        <f t="shared" si="107"/>
        <v>0</v>
      </c>
      <c r="NK22" s="133">
        <f t="shared" si="51"/>
        <v>100</v>
      </c>
      <c r="NL22" s="134">
        <f t="shared" si="52"/>
        <v>0</v>
      </c>
      <c r="NO22" s="130">
        <f t="shared" si="59"/>
        <v>0</v>
      </c>
      <c r="NP22" s="130">
        <f t="shared" si="60"/>
        <v>0</v>
      </c>
      <c r="NQ22" s="130">
        <f t="shared" si="61"/>
        <v>0</v>
      </c>
      <c r="NR22" s="130">
        <f t="shared" si="62"/>
        <v>0</v>
      </c>
      <c r="NS22" s="130">
        <f t="shared" si="63"/>
        <v>0</v>
      </c>
      <c r="NT22" s="130">
        <f t="shared" si="64"/>
        <v>0</v>
      </c>
      <c r="NU22" s="130">
        <f t="shared" si="65"/>
        <v>100</v>
      </c>
      <c r="NV22" s="130">
        <f t="shared" si="66"/>
        <v>0</v>
      </c>
      <c r="NW22" s="130">
        <f t="shared" si="67"/>
        <v>0</v>
      </c>
      <c r="NX22" s="130">
        <f t="shared" si="68"/>
        <v>0</v>
      </c>
      <c r="NY22" s="130">
        <f t="shared" si="69"/>
        <v>0</v>
      </c>
      <c r="NZ22" s="130">
        <f t="shared" si="70"/>
        <v>0</v>
      </c>
      <c r="OA22" s="130">
        <f t="shared" si="53"/>
        <v>100</v>
      </c>
      <c r="OB22" s="134">
        <f t="shared" si="54"/>
        <v>0</v>
      </c>
      <c r="OC22" s="130">
        <f t="shared" si="55"/>
        <v>100</v>
      </c>
      <c r="OD22" s="130">
        <f t="shared" si="56"/>
        <v>0</v>
      </c>
      <c r="OE22" s="130">
        <f t="shared" si="57"/>
        <v>100</v>
      </c>
      <c r="OF22" s="130">
        <f t="shared" si="58"/>
        <v>0</v>
      </c>
      <c r="OH22" s="130">
        <v>10</v>
      </c>
      <c r="OI22" s="130" cm="1">
        <f t="array" ref="OI22">SUMIF(H19:NC19,OH22:PD,H22:NC49)</f>
        <v>0</v>
      </c>
    </row>
    <row r="23" spans="1:399" ht="16.8" x14ac:dyDescent="0.4">
      <c r="A23" t="s">
        <v>103</v>
      </c>
      <c r="B23" t="s">
        <v>121</v>
      </c>
      <c r="C23" t="s">
        <v>119</v>
      </c>
      <c r="D23">
        <v>5</v>
      </c>
      <c r="E23">
        <v>100</v>
      </c>
      <c r="F23" s="135">
        <f t="shared" si="12"/>
        <v>45414</v>
      </c>
      <c r="G23" s="135">
        <f t="shared" si="13"/>
        <v>45418</v>
      </c>
      <c r="H23" s="174">
        <f t="shared" si="71"/>
        <v>0</v>
      </c>
      <c r="I23" s="174">
        <f t="shared" si="71"/>
        <v>0</v>
      </c>
      <c r="J23" s="174">
        <f t="shared" si="71"/>
        <v>0</v>
      </c>
      <c r="K23" s="174">
        <f t="shared" si="71"/>
        <v>0</v>
      </c>
      <c r="L23" s="174">
        <f t="shared" si="71"/>
        <v>0</v>
      </c>
      <c r="M23" s="174">
        <f t="shared" si="71"/>
        <v>0</v>
      </c>
      <c r="N23" s="174">
        <f t="shared" si="71"/>
        <v>0</v>
      </c>
      <c r="O23" s="174">
        <f t="shared" si="71"/>
        <v>0</v>
      </c>
      <c r="P23" s="174">
        <f t="shared" si="71"/>
        <v>0</v>
      </c>
      <c r="Q23" s="174">
        <f t="shared" si="71"/>
        <v>0</v>
      </c>
      <c r="R23" s="174">
        <f t="shared" si="72"/>
        <v>0</v>
      </c>
      <c r="S23" s="174">
        <f t="shared" si="72"/>
        <v>0</v>
      </c>
      <c r="T23" s="174">
        <f t="shared" si="72"/>
        <v>0</v>
      </c>
      <c r="U23" s="174">
        <f t="shared" si="72"/>
        <v>0</v>
      </c>
      <c r="V23" s="174">
        <f t="shared" si="72"/>
        <v>0</v>
      </c>
      <c r="W23" s="174">
        <f t="shared" si="72"/>
        <v>0</v>
      </c>
      <c r="X23" s="174">
        <f t="shared" si="72"/>
        <v>0</v>
      </c>
      <c r="Y23" s="174">
        <f t="shared" si="72"/>
        <v>0</v>
      </c>
      <c r="Z23" s="174">
        <f t="shared" si="72"/>
        <v>0</v>
      </c>
      <c r="AA23" s="174">
        <f t="shared" si="72"/>
        <v>0</v>
      </c>
      <c r="AB23" s="174">
        <f t="shared" si="73"/>
        <v>0</v>
      </c>
      <c r="AC23" s="174">
        <f t="shared" si="73"/>
        <v>0</v>
      </c>
      <c r="AD23" s="174">
        <f t="shared" si="73"/>
        <v>0</v>
      </c>
      <c r="AE23" s="174">
        <f t="shared" si="73"/>
        <v>0</v>
      </c>
      <c r="AF23" s="174">
        <f t="shared" si="73"/>
        <v>0</v>
      </c>
      <c r="AG23" s="174">
        <f t="shared" si="73"/>
        <v>0</v>
      </c>
      <c r="AH23" s="174">
        <f t="shared" si="73"/>
        <v>0</v>
      </c>
      <c r="AI23" s="174">
        <f t="shared" si="73"/>
        <v>0</v>
      </c>
      <c r="AJ23" s="174">
        <f t="shared" si="73"/>
        <v>0</v>
      </c>
      <c r="AK23" s="174">
        <f t="shared" si="73"/>
        <v>0</v>
      </c>
      <c r="AL23" s="174">
        <f t="shared" si="74"/>
        <v>0</v>
      </c>
      <c r="AM23" s="174">
        <f t="shared" si="74"/>
        <v>0</v>
      </c>
      <c r="AN23" s="174">
        <f t="shared" si="74"/>
        <v>0</v>
      </c>
      <c r="AO23" s="174">
        <f t="shared" si="74"/>
        <v>0</v>
      </c>
      <c r="AP23" s="174">
        <f t="shared" si="74"/>
        <v>0</v>
      </c>
      <c r="AQ23" s="174">
        <f t="shared" si="74"/>
        <v>0</v>
      </c>
      <c r="AR23" s="174">
        <f t="shared" si="74"/>
        <v>0</v>
      </c>
      <c r="AS23" s="174">
        <f t="shared" si="74"/>
        <v>0</v>
      </c>
      <c r="AT23" s="174">
        <f t="shared" si="74"/>
        <v>0</v>
      </c>
      <c r="AU23" s="174">
        <f t="shared" si="74"/>
        <v>0</v>
      </c>
      <c r="AV23" s="174">
        <f t="shared" si="75"/>
        <v>0</v>
      </c>
      <c r="AW23" s="174">
        <f t="shared" si="75"/>
        <v>0</v>
      </c>
      <c r="AX23" s="174">
        <f t="shared" si="75"/>
        <v>0</v>
      </c>
      <c r="AY23" s="174">
        <f t="shared" si="75"/>
        <v>0</v>
      </c>
      <c r="AZ23" s="174">
        <f t="shared" si="75"/>
        <v>0</v>
      </c>
      <c r="BA23" s="174">
        <f t="shared" si="75"/>
        <v>0</v>
      </c>
      <c r="BB23" s="174">
        <f t="shared" si="75"/>
        <v>0</v>
      </c>
      <c r="BC23" s="174">
        <f t="shared" si="75"/>
        <v>0</v>
      </c>
      <c r="BD23" s="174">
        <f t="shared" si="75"/>
        <v>0</v>
      </c>
      <c r="BE23" s="174">
        <f t="shared" si="75"/>
        <v>0</v>
      </c>
      <c r="BF23" s="174">
        <f t="shared" si="76"/>
        <v>0</v>
      </c>
      <c r="BG23" s="174">
        <f t="shared" si="76"/>
        <v>0</v>
      </c>
      <c r="BH23" s="174">
        <f t="shared" si="76"/>
        <v>0</v>
      </c>
      <c r="BI23" s="174">
        <f t="shared" si="76"/>
        <v>0</v>
      </c>
      <c r="BJ23" s="174">
        <f t="shared" si="76"/>
        <v>0</v>
      </c>
      <c r="BK23" s="174">
        <f t="shared" si="76"/>
        <v>0</v>
      </c>
      <c r="BL23" s="174">
        <f t="shared" si="76"/>
        <v>0</v>
      </c>
      <c r="BM23" s="174">
        <f t="shared" si="76"/>
        <v>0</v>
      </c>
      <c r="BN23" s="174">
        <f t="shared" si="76"/>
        <v>0</v>
      </c>
      <c r="BO23" s="174">
        <f t="shared" si="76"/>
        <v>0</v>
      </c>
      <c r="BP23" s="174">
        <f t="shared" si="77"/>
        <v>0</v>
      </c>
      <c r="BQ23" s="174">
        <f t="shared" si="77"/>
        <v>0</v>
      </c>
      <c r="BR23" s="174">
        <f t="shared" si="77"/>
        <v>0</v>
      </c>
      <c r="BS23" s="174">
        <f t="shared" si="77"/>
        <v>0</v>
      </c>
      <c r="BT23" s="174">
        <f t="shared" si="77"/>
        <v>0</v>
      </c>
      <c r="BU23" s="174">
        <f t="shared" si="77"/>
        <v>0</v>
      </c>
      <c r="BV23" s="174">
        <f t="shared" si="77"/>
        <v>0</v>
      </c>
      <c r="BW23" s="174">
        <f t="shared" si="77"/>
        <v>0</v>
      </c>
      <c r="BX23" s="174">
        <f t="shared" si="77"/>
        <v>0</v>
      </c>
      <c r="BY23" s="174">
        <f t="shared" si="77"/>
        <v>0</v>
      </c>
      <c r="BZ23" s="174">
        <f t="shared" si="78"/>
        <v>0</v>
      </c>
      <c r="CA23" s="174">
        <f t="shared" si="78"/>
        <v>0</v>
      </c>
      <c r="CB23" s="174">
        <f t="shared" si="78"/>
        <v>0</v>
      </c>
      <c r="CC23" s="174">
        <f t="shared" si="78"/>
        <v>0</v>
      </c>
      <c r="CD23" s="174">
        <f t="shared" si="78"/>
        <v>0</v>
      </c>
      <c r="CE23" s="174">
        <f t="shared" si="78"/>
        <v>0</v>
      </c>
      <c r="CF23" s="174">
        <f t="shared" si="78"/>
        <v>0</v>
      </c>
      <c r="CG23" s="174">
        <f t="shared" si="78"/>
        <v>0</v>
      </c>
      <c r="CH23" s="174">
        <f t="shared" si="78"/>
        <v>0</v>
      </c>
      <c r="CI23" s="174">
        <f t="shared" si="78"/>
        <v>0</v>
      </c>
      <c r="CJ23" s="174">
        <f t="shared" si="79"/>
        <v>0</v>
      </c>
      <c r="CK23" s="174">
        <f t="shared" si="79"/>
        <v>0</v>
      </c>
      <c r="CL23" s="174">
        <f t="shared" si="79"/>
        <v>0</v>
      </c>
      <c r="CM23" s="174">
        <f t="shared" si="79"/>
        <v>0</v>
      </c>
      <c r="CN23" s="174">
        <f t="shared" si="79"/>
        <v>0</v>
      </c>
      <c r="CO23" s="174">
        <f t="shared" si="79"/>
        <v>0</v>
      </c>
      <c r="CP23" s="174">
        <f t="shared" si="79"/>
        <v>0</v>
      </c>
      <c r="CQ23" s="174">
        <f t="shared" si="79"/>
        <v>0</v>
      </c>
      <c r="CR23" s="174">
        <f t="shared" si="79"/>
        <v>0</v>
      </c>
      <c r="CS23" s="174">
        <f t="shared" si="79"/>
        <v>0</v>
      </c>
      <c r="CT23" s="174">
        <f t="shared" si="80"/>
        <v>0</v>
      </c>
      <c r="CU23" s="174">
        <f t="shared" si="80"/>
        <v>0</v>
      </c>
      <c r="CV23" s="174">
        <f t="shared" si="80"/>
        <v>0</v>
      </c>
      <c r="CW23" s="174">
        <f t="shared" si="80"/>
        <v>0</v>
      </c>
      <c r="CX23" s="174">
        <f t="shared" si="80"/>
        <v>0</v>
      </c>
      <c r="CY23" s="174">
        <f t="shared" si="80"/>
        <v>0</v>
      </c>
      <c r="CZ23" s="174">
        <f t="shared" si="80"/>
        <v>0</v>
      </c>
      <c r="DA23" s="174">
        <f t="shared" si="80"/>
        <v>0</v>
      </c>
      <c r="DB23" s="174">
        <f t="shared" si="80"/>
        <v>0</v>
      </c>
      <c r="DC23" s="174">
        <f t="shared" si="80"/>
        <v>0</v>
      </c>
      <c r="DD23" s="174">
        <f t="shared" si="81"/>
        <v>0</v>
      </c>
      <c r="DE23" s="174">
        <f t="shared" si="81"/>
        <v>0</v>
      </c>
      <c r="DF23" s="174">
        <f t="shared" si="81"/>
        <v>0</v>
      </c>
      <c r="DG23" s="174">
        <f t="shared" si="81"/>
        <v>0</v>
      </c>
      <c r="DH23" s="174">
        <f t="shared" si="81"/>
        <v>0</v>
      </c>
      <c r="DI23" s="174">
        <f t="shared" si="81"/>
        <v>0</v>
      </c>
      <c r="DJ23" s="174">
        <f t="shared" si="81"/>
        <v>0</v>
      </c>
      <c r="DK23" s="174">
        <f t="shared" si="81"/>
        <v>0</v>
      </c>
      <c r="DL23" s="174">
        <f t="shared" si="81"/>
        <v>0</v>
      </c>
      <c r="DM23" s="174">
        <f t="shared" si="81"/>
        <v>0</v>
      </c>
      <c r="DN23" s="174">
        <f t="shared" si="82"/>
        <v>0</v>
      </c>
      <c r="DO23" s="174">
        <f t="shared" si="82"/>
        <v>0</v>
      </c>
      <c r="DP23" s="174">
        <f t="shared" si="82"/>
        <v>0</v>
      </c>
      <c r="DQ23" s="174">
        <f t="shared" si="82"/>
        <v>0</v>
      </c>
      <c r="DR23" s="174">
        <f t="shared" si="82"/>
        <v>0</v>
      </c>
      <c r="DS23" s="174">
        <f t="shared" si="82"/>
        <v>0</v>
      </c>
      <c r="DT23" s="174">
        <f t="shared" si="82"/>
        <v>0</v>
      </c>
      <c r="DU23" s="174">
        <f t="shared" si="82"/>
        <v>0</v>
      </c>
      <c r="DV23" s="174">
        <f t="shared" si="82"/>
        <v>0</v>
      </c>
      <c r="DW23" s="174">
        <f t="shared" si="82"/>
        <v>0</v>
      </c>
      <c r="DX23" s="174">
        <f t="shared" si="83"/>
        <v>0</v>
      </c>
      <c r="DY23" s="174">
        <f t="shared" si="83"/>
        <v>0</v>
      </c>
      <c r="DZ23" s="174">
        <f t="shared" si="83"/>
        <v>0</v>
      </c>
      <c r="EA23" s="174">
        <f t="shared" si="83"/>
        <v>0</v>
      </c>
      <c r="EB23" s="174">
        <f t="shared" si="83"/>
        <v>0</v>
      </c>
      <c r="EC23" s="174">
        <f t="shared" si="83"/>
        <v>0</v>
      </c>
      <c r="ED23" s="174">
        <f t="shared" si="83"/>
        <v>0</v>
      </c>
      <c r="EE23" s="174">
        <f t="shared" si="83"/>
        <v>0</v>
      </c>
      <c r="EF23" s="174">
        <f t="shared" si="83"/>
        <v>0</v>
      </c>
      <c r="EG23" s="174">
        <f t="shared" si="83"/>
        <v>0</v>
      </c>
      <c r="EH23" s="174">
        <f t="shared" si="84"/>
        <v>0</v>
      </c>
      <c r="EI23" s="174">
        <f t="shared" si="84"/>
        <v>0</v>
      </c>
      <c r="EJ23" s="174">
        <f t="shared" si="84"/>
        <v>0</v>
      </c>
      <c r="EK23" s="174">
        <f t="shared" si="84"/>
        <v>0</v>
      </c>
      <c r="EL23" s="174">
        <f t="shared" si="84"/>
        <v>0</v>
      </c>
      <c r="EM23" s="174">
        <f t="shared" si="84"/>
        <v>0</v>
      </c>
      <c r="EN23" s="174">
        <f t="shared" si="84"/>
        <v>0</v>
      </c>
      <c r="EO23" s="174">
        <f t="shared" si="84"/>
        <v>0</v>
      </c>
      <c r="EP23" s="174">
        <f t="shared" si="84"/>
        <v>0</v>
      </c>
      <c r="EQ23" s="174">
        <f t="shared" si="84"/>
        <v>0</v>
      </c>
      <c r="ER23" s="174">
        <f t="shared" si="85"/>
        <v>0</v>
      </c>
      <c r="ES23" s="174">
        <f t="shared" si="85"/>
        <v>0</v>
      </c>
      <c r="ET23" s="174">
        <f t="shared" si="85"/>
        <v>0</v>
      </c>
      <c r="EU23" s="174">
        <f t="shared" si="85"/>
        <v>0</v>
      </c>
      <c r="EV23" s="174">
        <f t="shared" si="85"/>
        <v>0</v>
      </c>
      <c r="EW23" s="174">
        <f t="shared" si="85"/>
        <v>0</v>
      </c>
      <c r="EX23" s="174">
        <f t="shared" si="85"/>
        <v>0</v>
      </c>
      <c r="EY23" s="174">
        <f t="shared" si="85"/>
        <v>0</v>
      </c>
      <c r="EZ23" s="174">
        <f t="shared" si="85"/>
        <v>0</v>
      </c>
      <c r="FA23" s="174">
        <f t="shared" si="85"/>
        <v>0</v>
      </c>
      <c r="FB23" s="174">
        <f t="shared" si="86"/>
        <v>0</v>
      </c>
      <c r="FC23" s="174">
        <f t="shared" si="86"/>
        <v>0</v>
      </c>
      <c r="FD23" s="174">
        <f t="shared" si="86"/>
        <v>0</v>
      </c>
      <c r="FE23" s="174">
        <f t="shared" si="86"/>
        <v>0</v>
      </c>
      <c r="FF23" s="174">
        <f t="shared" si="86"/>
        <v>0</v>
      </c>
      <c r="FG23" s="174">
        <f t="shared" si="86"/>
        <v>0</v>
      </c>
      <c r="FH23" s="174">
        <f t="shared" si="86"/>
        <v>0</v>
      </c>
      <c r="FI23" s="174">
        <f t="shared" si="86"/>
        <v>0</v>
      </c>
      <c r="FJ23" s="174">
        <f t="shared" si="86"/>
        <v>0</v>
      </c>
      <c r="FK23" s="174">
        <f t="shared" si="86"/>
        <v>0</v>
      </c>
      <c r="FL23" s="174">
        <f t="shared" si="87"/>
        <v>0</v>
      </c>
      <c r="FM23" s="174">
        <f t="shared" si="87"/>
        <v>0</v>
      </c>
      <c r="FN23" s="174">
        <f t="shared" si="87"/>
        <v>0</v>
      </c>
      <c r="FO23" s="174">
        <f t="shared" si="87"/>
        <v>0</v>
      </c>
      <c r="FP23" s="174">
        <f t="shared" si="87"/>
        <v>0</v>
      </c>
      <c r="FQ23" s="174">
        <f t="shared" si="87"/>
        <v>0</v>
      </c>
      <c r="FR23" s="174">
        <f t="shared" si="87"/>
        <v>0</v>
      </c>
      <c r="FS23" s="174">
        <f t="shared" si="87"/>
        <v>0</v>
      </c>
      <c r="FT23" s="174">
        <f t="shared" si="87"/>
        <v>0</v>
      </c>
      <c r="FU23" s="174">
        <f t="shared" si="87"/>
        <v>0</v>
      </c>
      <c r="FV23" s="174">
        <f t="shared" si="88"/>
        <v>0</v>
      </c>
      <c r="FW23" s="174">
        <f t="shared" si="88"/>
        <v>0</v>
      </c>
      <c r="FX23" s="174">
        <f t="shared" si="88"/>
        <v>0</v>
      </c>
      <c r="FY23" s="174">
        <f t="shared" si="88"/>
        <v>0</v>
      </c>
      <c r="FZ23" s="174">
        <f t="shared" si="88"/>
        <v>0</v>
      </c>
      <c r="GA23" s="174">
        <f t="shared" si="88"/>
        <v>0</v>
      </c>
      <c r="GB23" s="174">
        <f t="shared" si="88"/>
        <v>0</v>
      </c>
      <c r="GC23" s="174">
        <f t="shared" si="88"/>
        <v>0</v>
      </c>
      <c r="GD23" s="174">
        <f t="shared" si="88"/>
        <v>0</v>
      </c>
      <c r="GE23" s="174">
        <f t="shared" si="88"/>
        <v>0</v>
      </c>
      <c r="GF23" s="174">
        <f t="shared" si="89"/>
        <v>0</v>
      </c>
      <c r="GG23" s="174">
        <f t="shared" si="89"/>
        <v>0</v>
      </c>
      <c r="GH23" s="174">
        <f t="shared" si="89"/>
        <v>0</v>
      </c>
      <c r="GI23" s="174">
        <f t="shared" si="89"/>
        <v>20</v>
      </c>
      <c r="GJ23" s="174">
        <f t="shared" si="89"/>
        <v>20</v>
      </c>
      <c r="GK23" s="174">
        <f t="shared" si="89"/>
        <v>20</v>
      </c>
      <c r="GL23" s="174">
        <f t="shared" si="89"/>
        <v>20</v>
      </c>
      <c r="GM23" s="174">
        <f t="shared" si="89"/>
        <v>20</v>
      </c>
      <c r="GN23" s="174">
        <f t="shared" si="89"/>
        <v>0</v>
      </c>
      <c r="GO23" s="174">
        <f t="shared" si="89"/>
        <v>0</v>
      </c>
      <c r="GP23" s="174">
        <f t="shared" si="90"/>
        <v>0</v>
      </c>
      <c r="GQ23" s="174">
        <f t="shared" si="90"/>
        <v>0</v>
      </c>
      <c r="GR23" s="174">
        <f t="shared" si="90"/>
        <v>0</v>
      </c>
      <c r="GS23" s="174">
        <f t="shared" si="90"/>
        <v>0</v>
      </c>
      <c r="GT23" s="174">
        <f t="shared" si="90"/>
        <v>0</v>
      </c>
      <c r="GU23" s="174">
        <f t="shared" si="90"/>
        <v>0</v>
      </c>
      <c r="GV23" s="174">
        <f t="shared" si="90"/>
        <v>0</v>
      </c>
      <c r="GW23" s="174">
        <f t="shared" si="90"/>
        <v>0</v>
      </c>
      <c r="GX23" s="174">
        <f t="shared" si="90"/>
        <v>0</v>
      </c>
      <c r="GY23" s="174">
        <f t="shared" si="90"/>
        <v>0</v>
      </c>
      <c r="GZ23" s="174">
        <f t="shared" si="91"/>
        <v>0</v>
      </c>
      <c r="HA23" s="174">
        <f t="shared" si="91"/>
        <v>0</v>
      </c>
      <c r="HB23" s="174">
        <f t="shared" si="91"/>
        <v>0</v>
      </c>
      <c r="HC23" s="174">
        <f t="shared" si="91"/>
        <v>0</v>
      </c>
      <c r="HD23" s="174">
        <f t="shared" si="91"/>
        <v>0</v>
      </c>
      <c r="HE23" s="174">
        <f t="shared" si="91"/>
        <v>0</v>
      </c>
      <c r="HF23" s="174">
        <f t="shared" si="91"/>
        <v>0</v>
      </c>
      <c r="HG23" s="174">
        <f t="shared" si="91"/>
        <v>0</v>
      </c>
      <c r="HH23" s="174">
        <f t="shared" si="91"/>
        <v>0</v>
      </c>
      <c r="HI23" s="174">
        <f t="shared" si="91"/>
        <v>0</v>
      </c>
      <c r="HJ23" s="174">
        <f t="shared" si="92"/>
        <v>0</v>
      </c>
      <c r="HK23" s="174">
        <f t="shared" si="92"/>
        <v>0</v>
      </c>
      <c r="HL23" s="174">
        <f t="shared" si="92"/>
        <v>0</v>
      </c>
      <c r="HM23" s="174">
        <f t="shared" si="92"/>
        <v>0</v>
      </c>
      <c r="HN23" s="174">
        <f t="shared" si="92"/>
        <v>0</v>
      </c>
      <c r="HO23" s="174">
        <f t="shared" si="92"/>
        <v>0</v>
      </c>
      <c r="HP23" s="174">
        <f t="shared" si="92"/>
        <v>0</v>
      </c>
      <c r="HQ23" s="174">
        <f t="shared" si="92"/>
        <v>0</v>
      </c>
      <c r="HR23" s="174">
        <f t="shared" si="92"/>
        <v>0</v>
      </c>
      <c r="HS23" s="174">
        <f t="shared" si="92"/>
        <v>0</v>
      </c>
      <c r="HT23" s="174">
        <f t="shared" si="93"/>
        <v>0</v>
      </c>
      <c r="HU23" s="174">
        <f t="shared" si="93"/>
        <v>0</v>
      </c>
      <c r="HV23" s="174">
        <f t="shared" si="93"/>
        <v>0</v>
      </c>
      <c r="HW23" s="174">
        <f t="shared" si="93"/>
        <v>0</v>
      </c>
      <c r="HX23" s="174">
        <f t="shared" si="93"/>
        <v>0</v>
      </c>
      <c r="HY23" s="174">
        <f t="shared" si="93"/>
        <v>0</v>
      </c>
      <c r="HZ23" s="174">
        <f t="shared" si="93"/>
        <v>0</v>
      </c>
      <c r="IA23" s="174">
        <f t="shared" si="93"/>
        <v>0</v>
      </c>
      <c r="IB23" s="174">
        <f t="shared" si="93"/>
        <v>0</v>
      </c>
      <c r="IC23" s="174">
        <f t="shared" si="93"/>
        <v>0</v>
      </c>
      <c r="ID23" s="174">
        <f t="shared" si="94"/>
        <v>0</v>
      </c>
      <c r="IE23" s="174">
        <f t="shared" si="94"/>
        <v>0</v>
      </c>
      <c r="IF23" s="174">
        <f t="shared" si="94"/>
        <v>0</v>
      </c>
      <c r="IG23" s="174">
        <f t="shared" si="94"/>
        <v>0</v>
      </c>
      <c r="IH23" s="174">
        <f t="shared" si="94"/>
        <v>0</v>
      </c>
      <c r="II23" s="174">
        <f t="shared" si="94"/>
        <v>0</v>
      </c>
      <c r="IJ23" s="174">
        <f t="shared" si="94"/>
        <v>0</v>
      </c>
      <c r="IK23" s="174">
        <f t="shared" si="94"/>
        <v>0</v>
      </c>
      <c r="IL23" s="174">
        <f t="shared" si="94"/>
        <v>0</v>
      </c>
      <c r="IM23" s="174">
        <f t="shared" si="94"/>
        <v>0</v>
      </c>
      <c r="IN23" s="174">
        <f t="shared" si="95"/>
        <v>0</v>
      </c>
      <c r="IO23" s="174">
        <f t="shared" si="95"/>
        <v>0</v>
      </c>
      <c r="IP23" s="174">
        <f t="shared" si="95"/>
        <v>0</v>
      </c>
      <c r="IQ23" s="174">
        <f t="shared" si="95"/>
        <v>0</v>
      </c>
      <c r="IR23" s="174">
        <f t="shared" si="95"/>
        <v>0</v>
      </c>
      <c r="IS23" s="174">
        <f t="shared" si="95"/>
        <v>0</v>
      </c>
      <c r="IT23" s="174">
        <f t="shared" si="95"/>
        <v>0</v>
      </c>
      <c r="IU23" s="174">
        <f t="shared" si="95"/>
        <v>0</v>
      </c>
      <c r="IV23" s="174">
        <f t="shared" si="95"/>
        <v>0</v>
      </c>
      <c r="IW23" s="174">
        <f t="shared" si="95"/>
        <v>0</v>
      </c>
      <c r="IX23" s="174">
        <f t="shared" si="96"/>
        <v>0</v>
      </c>
      <c r="IY23" s="174">
        <f t="shared" si="96"/>
        <v>0</v>
      </c>
      <c r="IZ23" s="174">
        <f t="shared" si="96"/>
        <v>0</v>
      </c>
      <c r="JA23" s="174">
        <f t="shared" si="96"/>
        <v>0</v>
      </c>
      <c r="JB23" s="174">
        <f t="shared" si="96"/>
        <v>0</v>
      </c>
      <c r="JC23" s="174">
        <f t="shared" si="96"/>
        <v>0</v>
      </c>
      <c r="JD23" s="174">
        <f t="shared" si="96"/>
        <v>0</v>
      </c>
      <c r="JE23" s="174">
        <f t="shared" si="96"/>
        <v>0</v>
      </c>
      <c r="JF23" s="174">
        <f t="shared" si="96"/>
        <v>0</v>
      </c>
      <c r="JG23" s="174">
        <f t="shared" si="96"/>
        <v>0</v>
      </c>
      <c r="JH23" s="174">
        <f t="shared" si="97"/>
        <v>0</v>
      </c>
      <c r="JI23" s="174">
        <f t="shared" si="97"/>
        <v>0</v>
      </c>
      <c r="JJ23" s="174">
        <f t="shared" si="97"/>
        <v>0</v>
      </c>
      <c r="JK23" s="174">
        <f t="shared" si="97"/>
        <v>0</v>
      </c>
      <c r="JL23" s="174">
        <f t="shared" si="97"/>
        <v>0</v>
      </c>
      <c r="JM23" s="174">
        <f t="shared" si="97"/>
        <v>0</v>
      </c>
      <c r="JN23" s="174">
        <f t="shared" si="97"/>
        <v>0</v>
      </c>
      <c r="JO23" s="174">
        <f t="shared" si="97"/>
        <v>0</v>
      </c>
      <c r="JP23" s="174">
        <f t="shared" si="97"/>
        <v>0</v>
      </c>
      <c r="JQ23" s="174">
        <f t="shared" si="97"/>
        <v>0</v>
      </c>
      <c r="JR23" s="174">
        <f t="shared" si="98"/>
        <v>0</v>
      </c>
      <c r="JS23" s="174">
        <f t="shared" si="98"/>
        <v>0</v>
      </c>
      <c r="JT23" s="174">
        <f t="shared" si="98"/>
        <v>0</v>
      </c>
      <c r="JU23" s="174">
        <f t="shared" si="98"/>
        <v>0</v>
      </c>
      <c r="JV23" s="174">
        <f t="shared" si="98"/>
        <v>0</v>
      </c>
      <c r="JW23" s="174">
        <f t="shared" si="98"/>
        <v>0</v>
      </c>
      <c r="JX23" s="174">
        <f t="shared" si="98"/>
        <v>0</v>
      </c>
      <c r="JY23" s="174">
        <f t="shared" si="98"/>
        <v>0</v>
      </c>
      <c r="JZ23" s="174">
        <f t="shared" si="98"/>
        <v>0</v>
      </c>
      <c r="KA23" s="174">
        <f t="shared" si="98"/>
        <v>0</v>
      </c>
      <c r="KB23" s="174">
        <f t="shared" si="99"/>
        <v>0</v>
      </c>
      <c r="KC23" s="174">
        <f t="shared" si="99"/>
        <v>0</v>
      </c>
      <c r="KD23" s="174">
        <f t="shared" si="99"/>
        <v>0</v>
      </c>
      <c r="KE23" s="174">
        <f t="shared" si="99"/>
        <v>0</v>
      </c>
      <c r="KF23" s="174">
        <f t="shared" si="99"/>
        <v>0</v>
      </c>
      <c r="KG23" s="174">
        <f t="shared" si="99"/>
        <v>0</v>
      </c>
      <c r="KH23" s="174">
        <f t="shared" si="99"/>
        <v>0</v>
      </c>
      <c r="KI23" s="174">
        <f t="shared" si="99"/>
        <v>0</v>
      </c>
      <c r="KJ23" s="174">
        <f t="shared" si="99"/>
        <v>0</v>
      </c>
      <c r="KK23" s="174">
        <f t="shared" si="99"/>
        <v>0</v>
      </c>
      <c r="KL23" s="174">
        <f t="shared" si="100"/>
        <v>0</v>
      </c>
      <c r="KM23" s="174">
        <f t="shared" si="100"/>
        <v>0</v>
      </c>
      <c r="KN23" s="174">
        <f t="shared" si="100"/>
        <v>0</v>
      </c>
      <c r="KO23" s="174">
        <f t="shared" si="100"/>
        <v>0</v>
      </c>
      <c r="KP23" s="174">
        <f t="shared" si="100"/>
        <v>0</v>
      </c>
      <c r="KQ23" s="174">
        <f t="shared" si="100"/>
        <v>0</v>
      </c>
      <c r="KR23" s="174">
        <f t="shared" si="100"/>
        <v>0</v>
      </c>
      <c r="KS23" s="174">
        <f t="shared" si="100"/>
        <v>0</v>
      </c>
      <c r="KT23" s="174">
        <f t="shared" si="100"/>
        <v>0</v>
      </c>
      <c r="KU23" s="174">
        <f t="shared" si="100"/>
        <v>0</v>
      </c>
      <c r="KV23" s="174">
        <f t="shared" si="101"/>
        <v>0</v>
      </c>
      <c r="KW23" s="174">
        <f t="shared" si="101"/>
        <v>0</v>
      </c>
      <c r="KX23" s="174">
        <f t="shared" si="101"/>
        <v>0</v>
      </c>
      <c r="KY23" s="174">
        <f t="shared" si="101"/>
        <v>0</v>
      </c>
      <c r="KZ23" s="174">
        <f t="shared" si="101"/>
        <v>0</v>
      </c>
      <c r="LA23" s="174">
        <f t="shared" si="101"/>
        <v>0</v>
      </c>
      <c r="LB23" s="174">
        <f t="shared" si="101"/>
        <v>0</v>
      </c>
      <c r="LC23" s="174">
        <f t="shared" si="101"/>
        <v>0</v>
      </c>
      <c r="LD23" s="174">
        <f t="shared" si="101"/>
        <v>0</v>
      </c>
      <c r="LE23" s="174">
        <f t="shared" si="101"/>
        <v>0</v>
      </c>
      <c r="LF23" s="174">
        <f t="shared" si="102"/>
        <v>0</v>
      </c>
      <c r="LG23" s="174">
        <f t="shared" si="102"/>
        <v>0</v>
      </c>
      <c r="LH23" s="174">
        <f t="shared" si="102"/>
        <v>0</v>
      </c>
      <c r="LI23" s="174">
        <f t="shared" si="102"/>
        <v>0</v>
      </c>
      <c r="LJ23" s="174">
        <f t="shared" si="102"/>
        <v>0</v>
      </c>
      <c r="LK23" s="174">
        <f t="shared" si="102"/>
        <v>0</v>
      </c>
      <c r="LL23" s="174">
        <f t="shared" si="102"/>
        <v>0</v>
      </c>
      <c r="LM23" s="174">
        <f t="shared" si="102"/>
        <v>0</v>
      </c>
      <c r="LN23" s="174">
        <f t="shared" si="102"/>
        <v>0</v>
      </c>
      <c r="LO23" s="174">
        <f t="shared" si="102"/>
        <v>0</v>
      </c>
      <c r="LP23" s="174">
        <f t="shared" si="103"/>
        <v>0</v>
      </c>
      <c r="LQ23" s="174">
        <f t="shared" si="103"/>
        <v>0</v>
      </c>
      <c r="LR23" s="174">
        <f t="shared" si="103"/>
        <v>0</v>
      </c>
      <c r="LS23" s="174">
        <f t="shared" si="103"/>
        <v>0</v>
      </c>
      <c r="LT23" s="174">
        <f t="shared" si="103"/>
        <v>0</v>
      </c>
      <c r="LU23" s="174">
        <f t="shared" si="103"/>
        <v>0</v>
      </c>
      <c r="LV23" s="174">
        <f t="shared" si="103"/>
        <v>0</v>
      </c>
      <c r="LW23" s="174">
        <f t="shared" si="103"/>
        <v>0</v>
      </c>
      <c r="LX23" s="174">
        <f t="shared" si="103"/>
        <v>0</v>
      </c>
      <c r="LY23" s="174">
        <f t="shared" si="103"/>
        <v>0</v>
      </c>
      <c r="LZ23" s="174">
        <f t="shared" si="104"/>
        <v>0</v>
      </c>
      <c r="MA23" s="174">
        <f t="shared" si="104"/>
        <v>0</v>
      </c>
      <c r="MB23" s="174">
        <f t="shared" si="104"/>
        <v>0</v>
      </c>
      <c r="MC23" s="174">
        <f t="shared" si="104"/>
        <v>0</v>
      </c>
      <c r="MD23" s="174">
        <f t="shared" si="104"/>
        <v>0</v>
      </c>
      <c r="ME23" s="174">
        <f t="shared" si="104"/>
        <v>0</v>
      </c>
      <c r="MF23" s="174">
        <f t="shared" si="104"/>
        <v>0</v>
      </c>
      <c r="MG23" s="174">
        <f t="shared" si="104"/>
        <v>0</v>
      </c>
      <c r="MH23" s="174">
        <f t="shared" si="104"/>
        <v>0</v>
      </c>
      <c r="MI23" s="174">
        <f t="shared" si="104"/>
        <v>0</v>
      </c>
      <c r="MJ23" s="174">
        <f t="shared" si="105"/>
        <v>0</v>
      </c>
      <c r="MK23" s="174">
        <f t="shared" si="105"/>
        <v>0</v>
      </c>
      <c r="ML23" s="174">
        <f t="shared" si="105"/>
        <v>0</v>
      </c>
      <c r="MM23" s="174">
        <f t="shared" si="105"/>
        <v>0</v>
      </c>
      <c r="MN23" s="174">
        <f t="shared" si="105"/>
        <v>0</v>
      </c>
      <c r="MO23" s="174">
        <f t="shared" si="105"/>
        <v>0</v>
      </c>
      <c r="MP23" s="174">
        <f t="shared" si="105"/>
        <v>0</v>
      </c>
      <c r="MQ23" s="174">
        <f t="shared" si="105"/>
        <v>0</v>
      </c>
      <c r="MR23" s="174">
        <f t="shared" si="105"/>
        <v>0</v>
      </c>
      <c r="MS23" s="174">
        <f t="shared" si="105"/>
        <v>0</v>
      </c>
      <c r="MT23" s="174">
        <f t="shared" si="106"/>
        <v>0</v>
      </c>
      <c r="MU23" s="174">
        <f t="shared" si="106"/>
        <v>0</v>
      </c>
      <c r="MV23" s="174">
        <f t="shared" si="106"/>
        <v>0</v>
      </c>
      <c r="MW23" s="174">
        <f t="shared" si="106"/>
        <v>0</v>
      </c>
      <c r="MX23" s="174">
        <f t="shared" si="106"/>
        <v>0</v>
      </c>
      <c r="MY23" s="174">
        <f t="shared" si="106"/>
        <v>0</v>
      </c>
      <c r="MZ23" s="174">
        <f t="shared" si="106"/>
        <v>0</v>
      </c>
      <c r="NA23" s="174">
        <f t="shared" si="106"/>
        <v>0</v>
      </c>
      <c r="NB23" s="174">
        <f t="shared" si="106"/>
        <v>0</v>
      </c>
      <c r="NC23" s="174">
        <f t="shared" si="106"/>
        <v>0</v>
      </c>
      <c r="ND23" s="174">
        <f t="shared" si="107"/>
        <v>0</v>
      </c>
      <c r="NE23" s="174">
        <f t="shared" si="107"/>
        <v>0</v>
      </c>
      <c r="NF23" s="174">
        <f t="shared" si="107"/>
        <v>0</v>
      </c>
      <c r="NG23" s="174">
        <f t="shared" si="107"/>
        <v>0</v>
      </c>
      <c r="NH23" s="174">
        <f t="shared" si="107"/>
        <v>0</v>
      </c>
      <c r="NI23" s="174">
        <f t="shared" si="107"/>
        <v>0</v>
      </c>
      <c r="NJ23" s="174">
        <f t="shared" si="107"/>
        <v>0</v>
      </c>
      <c r="NK23" s="133">
        <f t="shared" si="51"/>
        <v>100</v>
      </c>
      <c r="NL23" s="134">
        <f t="shared" si="52"/>
        <v>0</v>
      </c>
      <c r="NO23" s="130">
        <f t="shared" si="59"/>
        <v>0</v>
      </c>
      <c r="NP23" s="130">
        <f t="shared" si="60"/>
        <v>0</v>
      </c>
      <c r="NQ23" s="130">
        <f t="shared" si="61"/>
        <v>0</v>
      </c>
      <c r="NR23" s="130">
        <f t="shared" si="62"/>
        <v>0</v>
      </c>
      <c r="NS23" s="130">
        <f t="shared" si="63"/>
        <v>0</v>
      </c>
      <c r="NT23" s="130">
        <f t="shared" si="64"/>
        <v>0</v>
      </c>
      <c r="NU23" s="130">
        <f t="shared" si="65"/>
        <v>0</v>
      </c>
      <c r="NV23" s="130">
        <f t="shared" si="66"/>
        <v>100</v>
      </c>
      <c r="NW23" s="130">
        <f t="shared" si="67"/>
        <v>0</v>
      </c>
      <c r="NX23" s="130">
        <f t="shared" si="68"/>
        <v>0</v>
      </c>
      <c r="NY23" s="130">
        <f t="shared" si="69"/>
        <v>0</v>
      </c>
      <c r="NZ23" s="130">
        <f t="shared" si="70"/>
        <v>0</v>
      </c>
      <c r="OA23" s="130">
        <f t="shared" si="53"/>
        <v>100</v>
      </c>
      <c r="OB23" s="134">
        <f t="shared" si="54"/>
        <v>0</v>
      </c>
      <c r="OC23" s="130">
        <f t="shared" si="55"/>
        <v>0</v>
      </c>
      <c r="OD23" s="130">
        <f t="shared" si="56"/>
        <v>100</v>
      </c>
      <c r="OE23" s="130">
        <f t="shared" si="57"/>
        <v>100</v>
      </c>
      <c r="OF23" s="130">
        <f t="shared" si="58"/>
        <v>0</v>
      </c>
      <c r="OH23" s="130">
        <v>11</v>
      </c>
      <c r="OI23" s="130" cm="1">
        <f t="array" ref="OI23">SUMIF(H20:NC20,OH23:PD,H23:NC50)</f>
        <v>0</v>
      </c>
    </row>
    <row r="24" spans="1:399" ht="16.8" x14ac:dyDescent="0.4">
      <c r="A24" t="s">
        <v>85</v>
      </c>
      <c r="B24" t="s">
        <v>122</v>
      </c>
      <c r="C24" t="s">
        <v>114</v>
      </c>
      <c r="D24">
        <v>2</v>
      </c>
      <c r="E24">
        <v>100</v>
      </c>
      <c r="F24" s="135">
        <f t="shared" si="12"/>
        <v>45408</v>
      </c>
      <c r="G24" s="135">
        <f t="shared" si="13"/>
        <v>45409</v>
      </c>
      <c r="H24" s="174">
        <f t="shared" ref="H24:Q32" si="108">IFERROR(IF(AND(H$3&gt;=$F24,H$3&lt;=$G24),1,"0")*$E24/$D24,0)</f>
        <v>0</v>
      </c>
      <c r="I24" s="174">
        <f t="shared" si="108"/>
        <v>0</v>
      </c>
      <c r="J24" s="174">
        <f t="shared" si="108"/>
        <v>0</v>
      </c>
      <c r="K24" s="174">
        <f t="shared" si="108"/>
        <v>0</v>
      </c>
      <c r="L24" s="174">
        <f t="shared" si="108"/>
        <v>0</v>
      </c>
      <c r="M24" s="174">
        <f t="shared" si="108"/>
        <v>0</v>
      </c>
      <c r="N24" s="174">
        <f t="shared" si="108"/>
        <v>0</v>
      </c>
      <c r="O24" s="174">
        <f t="shared" si="108"/>
        <v>0</v>
      </c>
      <c r="P24" s="174">
        <f t="shared" si="108"/>
        <v>0</v>
      </c>
      <c r="Q24" s="174">
        <f t="shared" si="108"/>
        <v>0</v>
      </c>
      <c r="R24" s="174">
        <f t="shared" ref="R24:AA32" si="109">IFERROR(IF(AND(R$3&gt;=$F24,R$3&lt;=$G24),1,"0")*$E24/$D24,0)</f>
        <v>0</v>
      </c>
      <c r="S24" s="174">
        <f t="shared" si="109"/>
        <v>0</v>
      </c>
      <c r="T24" s="174">
        <f t="shared" si="109"/>
        <v>0</v>
      </c>
      <c r="U24" s="174">
        <f t="shared" si="109"/>
        <v>0</v>
      </c>
      <c r="V24" s="174">
        <f t="shared" si="109"/>
        <v>0</v>
      </c>
      <c r="W24" s="174">
        <f t="shared" si="109"/>
        <v>0</v>
      </c>
      <c r="X24" s="174">
        <f t="shared" si="109"/>
        <v>0</v>
      </c>
      <c r="Y24" s="174">
        <f t="shared" si="109"/>
        <v>0</v>
      </c>
      <c r="Z24" s="174">
        <f t="shared" si="109"/>
        <v>0</v>
      </c>
      <c r="AA24" s="174">
        <f t="shared" si="109"/>
        <v>0</v>
      </c>
      <c r="AB24" s="174">
        <f t="shared" ref="AB24:AK32" si="110">IFERROR(IF(AND(AB$3&gt;=$F24,AB$3&lt;=$G24),1,"0")*$E24/$D24,0)</f>
        <v>0</v>
      </c>
      <c r="AC24" s="174">
        <f t="shared" si="110"/>
        <v>0</v>
      </c>
      <c r="AD24" s="174">
        <f t="shared" si="110"/>
        <v>0</v>
      </c>
      <c r="AE24" s="174">
        <f t="shared" si="110"/>
        <v>0</v>
      </c>
      <c r="AF24" s="174">
        <f t="shared" si="110"/>
        <v>0</v>
      </c>
      <c r="AG24" s="174">
        <f t="shared" si="110"/>
        <v>0</v>
      </c>
      <c r="AH24" s="174">
        <f t="shared" si="110"/>
        <v>0</v>
      </c>
      <c r="AI24" s="174">
        <f t="shared" si="110"/>
        <v>0</v>
      </c>
      <c r="AJ24" s="174">
        <f t="shared" si="110"/>
        <v>0</v>
      </c>
      <c r="AK24" s="174">
        <f t="shared" si="110"/>
        <v>0</v>
      </c>
      <c r="AL24" s="174">
        <f t="shared" ref="AL24:AU32" si="111">IFERROR(IF(AND(AL$3&gt;=$F24,AL$3&lt;=$G24),1,"0")*$E24/$D24,0)</f>
        <v>0</v>
      </c>
      <c r="AM24" s="174">
        <f t="shared" si="111"/>
        <v>0</v>
      </c>
      <c r="AN24" s="174">
        <f t="shared" si="111"/>
        <v>0</v>
      </c>
      <c r="AO24" s="174">
        <f t="shared" si="111"/>
        <v>0</v>
      </c>
      <c r="AP24" s="174">
        <f t="shared" si="111"/>
        <v>0</v>
      </c>
      <c r="AQ24" s="174">
        <f t="shared" si="111"/>
        <v>0</v>
      </c>
      <c r="AR24" s="174">
        <f t="shared" si="111"/>
        <v>0</v>
      </c>
      <c r="AS24" s="174">
        <f t="shared" si="111"/>
        <v>0</v>
      </c>
      <c r="AT24" s="174">
        <f t="shared" si="111"/>
        <v>0</v>
      </c>
      <c r="AU24" s="174">
        <f t="shared" si="111"/>
        <v>0</v>
      </c>
      <c r="AV24" s="174">
        <f t="shared" ref="AV24:BE32" si="112">IFERROR(IF(AND(AV$3&gt;=$F24,AV$3&lt;=$G24),1,"0")*$E24/$D24,0)</f>
        <v>0</v>
      </c>
      <c r="AW24" s="174">
        <f t="shared" si="112"/>
        <v>0</v>
      </c>
      <c r="AX24" s="174">
        <f t="shared" si="112"/>
        <v>0</v>
      </c>
      <c r="AY24" s="174">
        <f t="shared" si="112"/>
        <v>0</v>
      </c>
      <c r="AZ24" s="174">
        <f t="shared" si="112"/>
        <v>0</v>
      </c>
      <c r="BA24" s="174">
        <f t="shared" si="112"/>
        <v>0</v>
      </c>
      <c r="BB24" s="174">
        <f t="shared" si="112"/>
        <v>0</v>
      </c>
      <c r="BC24" s="174">
        <f t="shared" si="112"/>
        <v>0</v>
      </c>
      <c r="BD24" s="174">
        <f t="shared" si="112"/>
        <v>0</v>
      </c>
      <c r="BE24" s="174">
        <f t="shared" si="112"/>
        <v>0</v>
      </c>
      <c r="BF24" s="174">
        <f t="shared" ref="BF24:BO32" si="113">IFERROR(IF(AND(BF$3&gt;=$F24,BF$3&lt;=$G24),1,"0")*$E24/$D24,0)</f>
        <v>0</v>
      </c>
      <c r="BG24" s="174">
        <f t="shared" si="113"/>
        <v>0</v>
      </c>
      <c r="BH24" s="174">
        <f t="shared" si="113"/>
        <v>0</v>
      </c>
      <c r="BI24" s="174">
        <f t="shared" si="113"/>
        <v>0</v>
      </c>
      <c r="BJ24" s="174">
        <f t="shared" si="113"/>
        <v>0</v>
      </c>
      <c r="BK24" s="174">
        <f t="shared" si="113"/>
        <v>0</v>
      </c>
      <c r="BL24" s="174">
        <f t="shared" si="113"/>
        <v>0</v>
      </c>
      <c r="BM24" s="174">
        <f t="shared" si="113"/>
        <v>0</v>
      </c>
      <c r="BN24" s="174">
        <f t="shared" si="113"/>
        <v>0</v>
      </c>
      <c r="BO24" s="174">
        <f t="shared" si="113"/>
        <v>0</v>
      </c>
      <c r="BP24" s="174">
        <f t="shared" ref="BP24:BY32" si="114">IFERROR(IF(AND(BP$3&gt;=$F24,BP$3&lt;=$G24),1,"0")*$E24/$D24,0)</f>
        <v>0</v>
      </c>
      <c r="BQ24" s="174">
        <f t="shared" si="114"/>
        <v>0</v>
      </c>
      <c r="BR24" s="174">
        <f t="shared" si="114"/>
        <v>0</v>
      </c>
      <c r="BS24" s="174">
        <f t="shared" si="114"/>
        <v>0</v>
      </c>
      <c r="BT24" s="174">
        <f t="shared" si="114"/>
        <v>0</v>
      </c>
      <c r="BU24" s="174">
        <f t="shared" si="114"/>
        <v>0</v>
      </c>
      <c r="BV24" s="174">
        <f t="shared" si="114"/>
        <v>0</v>
      </c>
      <c r="BW24" s="174">
        <f t="shared" si="114"/>
        <v>0</v>
      </c>
      <c r="BX24" s="174">
        <f t="shared" si="114"/>
        <v>0</v>
      </c>
      <c r="BY24" s="174">
        <f t="shared" si="114"/>
        <v>0</v>
      </c>
      <c r="BZ24" s="174">
        <f t="shared" ref="BZ24:CI32" si="115">IFERROR(IF(AND(BZ$3&gt;=$F24,BZ$3&lt;=$G24),1,"0")*$E24/$D24,0)</f>
        <v>0</v>
      </c>
      <c r="CA24" s="174">
        <f t="shared" si="115"/>
        <v>0</v>
      </c>
      <c r="CB24" s="174">
        <f t="shared" si="115"/>
        <v>0</v>
      </c>
      <c r="CC24" s="174">
        <f t="shared" si="115"/>
        <v>0</v>
      </c>
      <c r="CD24" s="174">
        <f t="shared" si="115"/>
        <v>0</v>
      </c>
      <c r="CE24" s="174">
        <f t="shared" si="115"/>
        <v>0</v>
      </c>
      <c r="CF24" s="174">
        <f t="shared" si="115"/>
        <v>0</v>
      </c>
      <c r="CG24" s="174">
        <f t="shared" si="115"/>
        <v>0</v>
      </c>
      <c r="CH24" s="174">
        <f t="shared" si="115"/>
        <v>0</v>
      </c>
      <c r="CI24" s="174">
        <f t="shared" si="115"/>
        <v>0</v>
      </c>
      <c r="CJ24" s="174">
        <f t="shared" ref="CJ24:CS32" si="116">IFERROR(IF(AND(CJ$3&gt;=$F24,CJ$3&lt;=$G24),1,"0")*$E24/$D24,0)</f>
        <v>0</v>
      </c>
      <c r="CK24" s="174">
        <f t="shared" si="116"/>
        <v>0</v>
      </c>
      <c r="CL24" s="174">
        <f t="shared" si="116"/>
        <v>0</v>
      </c>
      <c r="CM24" s="174">
        <f t="shared" si="116"/>
        <v>0</v>
      </c>
      <c r="CN24" s="174">
        <f t="shared" si="116"/>
        <v>0</v>
      </c>
      <c r="CO24" s="174">
        <f t="shared" si="116"/>
        <v>0</v>
      </c>
      <c r="CP24" s="174">
        <f t="shared" si="116"/>
        <v>0</v>
      </c>
      <c r="CQ24" s="174">
        <f t="shared" si="116"/>
        <v>0</v>
      </c>
      <c r="CR24" s="174">
        <f t="shared" si="116"/>
        <v>0</v>
      </c>
      <c r="CS24" s="174">
        <f t="shared" si="116"/>
        <v>0</v>
      </c>
      <c r="CT24" s="174">
        <f t="shared" ref="CT24:DC32" si="117">IFERROR(IF(AND(CT$3&gt;=$F24,CT$3&lt;=$G24),1,"0")*$E24/$D24,0)</f>
        <v>0</v>
      </c>
      <c r="CU24" s="174">
        <f t="shared" si="117"/>
        <v>0</v>
      </c>
      <c r="CV24" s="174">
        <f t="shared" si="117"/>
        <v>0</v>
      </c>
      <c r="CW24" s="174">
        <f t="shared" si="117"/>
        <v>0</v>
      </c>
      <c r="CX24" s="174">
        <f t="shared" si="117"/>
        <v>0</v>
      </c>
      <c r="CY24" s="174">
        <f t="shared" si="117"/>
        <v>0</v>
      </c>
      <c r="CZ24" s="174">
        <f t="shared" si="117"/>
        <v>0</v>
      </c>
      <c r="DA24" s="174">
        <f t="shared" si="117"/>
        <v>0</v>
      </c>
      <c r="DB24" s="174">
        <f t="shared" si="117"/>
        <v>0</v>
      </c>
      <c r="DC24" s="174">
        <f t="shared" si="117"/>
        <v>0</v>
      </c>
      <c r="DD24" s="174">
        <f t="shared" ref="DD24:DM32" si="118">IFERROR(IF(AND(DD$3&gt;=$F24,DD$3&lt;=$G24),1,"0")*$E24/$D24,0)</f>
        <v>0</v>
      </c>
      <c r="DE24" s="174">
        <f t="shared" si="118"/>
        <v>0</v>
      </c>
      <c r="DF24" s="174">
        <f t="shared" si="118"/>
        <v>0</v>
      </c>
      <c r="DG24" s="174">
        <f t="shared" si="118"/>
        <v>0</v>
      </c>
      <c r="DH24" s="174">
        <f t="shared" si="118"/>
        <v>0</v>
      </c>
      <c r="DI24" s="174">
        <f t="shared" si="118"/>
        <v>0</v>
      </c>
      <c r="DJ24" s="174">
        <f t="shared" si="118"/>
        <v>0</v>
      </c>
      <c r="DK24" s="174">
        <f t="shared" si="118"/>
        <v>0</v>
      </c>
      <c r="DL24" s="174">
        <f t="shared" si="118"/>
        <v>0</v>
      </c>
      <c r="DM24" s="174">
        <f t="shared" si="118"/>
        <v>0</v>
      </c>
      <c r="DN24" s="174">
        <f t="shared" ref="DN24:DW32" si="119">IFERROR(IF(AND(DN$3&gt;=$F24,DN$3&lt;=$G24),1,"0")*$E24/$D24,0)</f>
        <v>0</v>
      </c>
      <c r="DO24" s="174">
        <f t="shared" si="119"/>
        <v>0</v>
      </c>
      <c r="DP24" s="174">
        <f t="shared" si="119"/>
        <v>0</v>
      </c>
      <c r="DQ24" s="174">
        <f t="shared" si="119"/>
        <v>0</v>
      </c>
      <c r="DR24" s="174">
        <f t="shared" si="119"/>
        <v>0</v>
      </c>
      <c r="DS24" s="174">
        <f t="shared" si="119"/>
        <v>0</v>
      </c>
      <c r="DT24" s="174">
        <f t="shared" si="119"/>
        <v>0</v>
      </c>
      <c r="DU24" s="174">
        <f t="shared" si="119"/>
        <v>0</v>
      </c>
      <c r="DV24" s="174">
        <f t="shared" si="119"/>
        <v>0</v>
      </c>
      <c r="DW24" s="174">
        <f t="shared" si="119"/>
        <v>0</v>
      </c>
      <c r="DX24" s="174">
        <f t="shared" ref="DX24:EG32" si="120">IFERROR(IF(AND(DX$3&gt;=$F24,DX$3&lt;=$G24),1,"0")*$E24/$D24,0)</f>
        <v>0</v>
      </c>
      <c r="DY24" s="174">
        <f t="shared" si="120"/>
        <v>0</v>
      </c>
      <c r="DZ24" s="174">
        <f t="shared" si="120"/>
        <v>0</v>
      </c>
      <c r="EA24" s="174">
        <f t="shared" si="120"/>
        <v>0</v>
      </c>
      <c r="EB24" s="174">
        <f t="shared" si="120"/>
        <v>0</v>
      </c>
      <c r="EC24" s="174">
        <f t="shared" si="120"/>
        <v>0</v>
      </c>
      <c r="ED24" s="174">
        <f t="shared" si="120"/>
        <v>0</v>
      </c>
      <c r="EE24" s="174">
        <f t="shared" si="120"/>
        <v>0</v>
      </c>
      <c r="EF24" s="174">
        <f t="shared" si="120"/>
        <v>0</v>
      </c>
      <c r="EG24" s="174">
        <f t="shared" si="120"/>
        <v>0</v>
      </c>
      <c r="EH24" s="174">
        <f t="shared" ref="EH24:EQ32" si="121">IFERROR(IF(AND(EH$3&gt;=$F24,EH$3&lt;=$G24),1,"0")*$E24/$D24,0)</f>
        <v>0</v>
      </c>
      <c r="EI24" s="174">
        <f t="shared" si="121"/>
        <v>0</v>
      </c>
      <c r="EJ24" s="174">
        <f t="shared" si="121"/>
        <v>0</v>
      </c>
      <c r="EK24" s="174">
        <f t="shared" si="121"/>
        <v>0</v>
      </c>
      <c r="EL24" s="174">
        <f t="shared" si="121"/>
        <v>0</v>
      </c>
      <c r="EM24" s="174">
        <f t="shared" si="121"/>
        <v>0</v>
      </c>
      <c r="EN24" s="174">
        <f t="shared" si="121"/>
        <v>0</v>
      </c>
      <c r="EO24" s="174">
        <f t="shared" si="121"/>
        <v>0</v>
      </c>
      <c r="EP24" s="174">
        <f t="shared" si="121"/>
        <v>0</v>
      </c>
      <c r="EQ24" s="174">
        <f t="shared" si="121"/>
        <v>0</v>
      </c>
      <c r="ER24" s="174">
        <f t="shared" ref="ER24:FA32" si="122">IFERROR(IF(AND(ER$3&gt;=$F24,ER$3&lt;=$G24),1,"0")*$E24/$D24,0)</f>
        <v>0</v>
      </c>
      <c r="ES24" s="174">
        <f t="shared" si="122"/>
        <v>0</v>
      </c>
      <c r="ET24" s="174">
        <f t="shared" si="122"/>
        <v>0</v>
      </c>
      <c r="EU24" s="174">
        <f t="shared" si="122"/>
        <v>0</v>
      </c>
      <c r="EV24" s="174">
        <f t="shared" si="122"/>
        <v>0</v>
      </c>
      <c r="EW24" s="174">
        <f t="shared" si="122"/>
        <v>0</v>
      </c>
      <c r="EX24" s="174">
        <f t="shared" si="122"/>
        <v>0</v>
      </c>
      <c r="EY24" s="174">
        <f t="shared" si="122"/>
        <v>0</v>
      </c>
      <c r="EZ24" s="174">
        <f t="shared" si="122"/>
        <v>0</v>
      </c>
      <c r="FA24" s="174">
        <f t="shared" si="122"/>
        <v>0</v>
      </c>
      <c r="FB24" s="174">
        <f t="shared" ref="FB24:FK32" si="123">IFERROR(IF(AND(FB$3&gt;=$F24,FB$3&lt;=$G24),1,"0")*$E24/$D24,0)</f>
        <v>0</v>
      </c>
      <c r="FC24" s="174">
        <f t="shared" si="123"/>
        <v>0</v>
      </c>
      <c r="FD24" s="174">
        <f t="shared" si="123"/>
        <v>0</v>
      </c>
      <c r="FE24" s="174">
        <f t="shared" si="123"/>
        <v>0</v>
      </c>
      <c r="FF24" s="174">
        <f t="shared" si="123"/>
        <v>0</v>
      </c>
      <c r="FG24" s="174">
        <f t="shared" si="123"/>
        <v>0</v>
      </c>
      <c r="FH24" s="174">
        <f t="shared" si="123"/>
        <v>0</v>
      </c>
      <c r="FI24" s="174">
        <f t="shared" si="123"/>
        <v>0</v>
      </c>
      <c r="FJ24" s="174">
        <f t="shared" si="123"/>
        <v>0</v>
      </c>
      <c r="FK24" s="174">
        <f t="shared" si="123"/>
        <v>0</v>
      </c>
      <c r="FL24" s="174">
        <f t="shared" ref="FL24:FU32" si="124">IFERROR(IF(AND(FL$3&gt;=$F24,FL$3&lt;=$G24),1,"0")*$E24/$D24,0)</f>
        <v>0</v>
      </c>
      <c r="FM24" s="174">
        <f t="shared" si="124"/>
        <v>0</v>
      </c>
      <c r="FN24" s="174">
        <f t="shared" si="124"/>
        <v>0</v>
      </c>
      <c r="FO24" s="174">
        <f t="shared" si="124"/>
        <v>0</v>
      </c>
      <c r="FP24" s="174">
        <f t="shared" si="124"/>
        <v>0</v>
      </c>
      <c r="FQ24" s="174">
        <f t="shared" si="124"/>
        <v>0</v>
      </c>
      <c r="FR24" s="174">
        <f t="shared" si="124"/>
        <v>0</v>
      </c>
      <c r="FS24" s="174">
        <f t="shared" si="124"/>
        <v>0</v>
      </c>
      <c r="FT24" s="174">
        <f t="shared" si="124"/>
        <v>0</v>
      </c>
      <c r="FU24" s="174">
        <f t="shared" si="124"/>
        <v>0</v>
      </c>
      <c r="FV24" s="174">
        <f t="shared" ref="FV24:GE32" si="125">IFERROR(IF(AND(FV$3&gt;=$F24,FV$3&lt;=$G24),1,"0")*$E24/$D24,0)</f>
        <v>0</v>
      </c>
      <c r="FW24" s="174">
        <f t="shared" si="125"/>
        <v>0</v>
      </c>
      <c r="FX24" s="174">
        <f t="shared" si="125"/>
        <v>0</v>
      </c>
      <c r="FY24" s="174">
        <f t="shared" si="125"/>
        <v>0</v>
      </c>
      <c r="FZ24" s="174">
        <f t="shared" si="125"/>
        <v>0</v>
      </c>
      <c r="GA24" s="174">
        <f t="shared" si="125"/>
        <v>0</v>
      </c>
      <c r="GB24" s="174">
        <f t="shared" si="125"/>
        <v>0</v>
      </c>
      <c r="GC24" s="174">
        <f t="shared" si="125"/>
        <v>50</v>
      </c>
      <c r="GD24" s="174">
        <f t="shared" si="125"/>
        <v>50</v>
      </c>
      <c r="GE24" s="174">
        <f t="shared" si="125"/>
        <v>0</v>
      </c>
      <c r="GF24" s="174">
        <f t="shared" ref="GF24:GO32" si="126">IFERROR(IF(AND(GF$3&gt;=$F24,GF$3&lt;=$G24),1,"0")*$E24/$D24,0)</f>
        <v>0</v>
      </c>
      <c r="GG24" s="174">
        <f t="shared" si="126"/>
        <v>0</v>
      </c>
      <c r="GH24" s="174">
        <f t="shared" si="126"/>
        <v>0</v>
      </c>
      <c r="GI24" s="174">
        <f t="shared" si="126"/>
        <v>0</v>
      </c>
      <c r="GJ24" s="174">
        <f t="shared" si="126"/>
        <v>0</v>
      </c>
      <c r="GK24" s="174">
        <f t="shared" si="126"/>
        <v>0</v>
      </c>
      <c r="GL24" s="174">
        <f t="shared" si="126"/>
        <v>0</v>
      </c>
      <c r="GM24" s="174">
        <f t="shared" si="126"/>
        <v>0</v>
      </c>
      <c r="GN24" s="174">
        <f t="shared" si="126"/>
        <v>0</v>
      </c>
      <c r="GO24" s="174">
        <f t="shared" si="126"/>
        <v>0</v>
      </c>
      <c r="GP24" s="174">
        <f t="shared" ref="GP24:GY32" si="127">IFERROR(IF(AND(GP$3&gt;=$F24,GP$3&lt;=$G24),1,"0")*$E24/$D24,0)</f>
        <v>0</v>
      </c>
      <c r="GQ24" s="174">
        <f t="shared" si="127"/>
        <v>0</v>
      </c>
      <c r="GR24" s="174">
        <f t="shared" si="127"/>
        <v>0</v>
      </c>
      <c r="GS24" s="174">
        <f t="shared" si="127"/>
        <v>0</v>
      </c>
      <c r="GT24" s="174">
        <f t="shared" si="127"/>
        <v>0</v>
      </c>
      <c r="GU24" s="174">
        <f t="shared" si="127"/>
        <v>0</v>
      </c>
      <c r="GV24" s="174">
        <f t="shared" si="127"/>
        <v>0</v>
      </c>
      <c r="GW24" s="174">
        <f t="shared" si="127"/>
        <v>0</v>
      </c>
      <c r="GX24" s="174">
        <f t="shared" si="127"/>
        <v>0</v>
      </c>
      <c r="GY24" s="174">
        <f t="shared" si="127"/>
        <v>0</v>
      </c>
      <c r="GZ24" s="174">
        <f t="shared" ref="GZ24:HI32" si="128">IFERROR(IF(AND(GZ$3&gt;=$F24,GZ$3&lt;=$G24),1,"0")*$E24/$D24,0)</f>
        <v>0</v>
      </c>
      <c r="HA24" s="174">
        <f t="shared" si="128"/>
        <v>0</v>
      </c>
      <c r="HB24" s="174">
        <f t="shared" si="128"/>
        <v>0</v>
      </c>
      <c r="HC24" s="174">
        <f t="shared" si="128"/>
        <v>0</v>
      </c>
      <c r="HD24" s="174">
        <f t="shared" si="128"/>
        <v>0</v>
      </c>
      <c r="HE24" s="174">
        <f t="shared" si="128"/>
        <v>0</v>
      </c>
      <c r="HF24" s="174">
        <f t="shared" si="128"/>
        <v>0</v>
      </c>
      <c r="HG24" s="174">
        <f t="shared" si="128"/>
        <v>0</v>
      </c>
      <c r="HH24" s="174">
        <f t="shared" si="128"/>
        <v>0</v>
      </c>
      <c r="HI24" s="174">
        <f t="shared" si="128"/>
        <v>0</v>
      </c>
      <c r="HJ24" s="174">
        <f t="shared" ref="HJ24:HS32" si="129">IFERROR(IF(AND(HJ$3&gt;=$F24,HJ$3&lt;=$G24),1,"0")*$E24/$D24,0)</f>
        <v>0</v>
      </c>
      <c r="HK24" s="174">
        <f t="shared" si="129"/>
        <v>0</v>
      </c>
      <c r="HL24" s="174">
        <f t="shared" si="129"/>
        <v>0</v>
      </c>
      <c r="HM24" s="174">
        <f t="shared" si="129"/>
        <v>0</v>
      </c>
      <c r="HN24" s="174">
        <f t="shared" si="129"/>
        <v>0</v>
      </c>
      <c r="HO24" s="174">
        <f t="shared" si="129"/>
        <v>0</v>
      </c>
      <c r="HP24" s="174">
        <f t="shared" si="129"/>
        <v>0</v>
      </c>
      <c r="HQ24" s="174">
        <f t="shared" si="129"/>
        <v>0</v>
      </c>
      <c r="HR24" s="174">
        <f t="shared" si="129"/>
        <v>0</v>
      </c>
      <c r="HS24" s="174">
        <f t="shared" si="129"/>
        <v>0</v>
      </c>
      <c r="HT24" s="174">
        <f t="shared" ref="HT24:IC32" si="130">IFERROR(IF(AND(HT$3&gt;=$F24,HT$3&lt;=$G24),1,"0")*$E24/$D24,0)</f>
        <v>0</v>
      </c>
      <c r="HU24" s="174">
        <f t="shared" si="130"/>
        <v>0</v>
      </c>
      <c r="HV24" s="174">
        <f t="shared" si="130"/>
        <v>0</v>
      </c>
      <c r="HW24" s="174">
        <f t="shared" si="130"/>
        <v>0</v>
      </c>
      <c r="HX24" s="174">
        <f t="shared" si="130"/>
        <v>0</v>
      </c>
      <c r="HY24" s="174">
        <f t="shared" si="130"/>
        <v>0</v>
      </c>
      <c r="HZ24" s="174">
        <f t="shared" si="130"/>
        <v>0</v>
      </c>
      <c r="IA24" s="174">
        <f t="shared" si="130"/>
        <v>0</v>
      </c>
      <c r="IB24" s="174">
        <f t="shared" si="130"/>
        <v>0</v>
      </c>
      <c r="IC24" s="174">
        <f t="shared" si="130"/>
        <v>0</v>
      </c>
      <c r="ID24" s="174">
        <f t="shared" ref="ID24:IM32" si="131">IFERROR(IF(AND(ID$3&gt;=$F24,ID$3&lt;=$G24),1,"0")*$E24/$D24,0)</f>
        <v>0</v>
      </c>
      <c r="IE24" s="174">
        <f t="shared" si="131"/>
        <v>0</v>
      </c>
      <c r="IF24" s="174">
        <f t="shared" si="131"/>
        <v>0</v>
      </c>
      <c r="IG24" s="174">
        <f t="shared" si="131"/>
        <v>0</v>
      </c>
      <c r="IH24" s="174">
        <f t="shared" si="131"/>
        <v>0</v>
      </c>
      <c r="II24" s="174">
        <f t="shared" si="131"/>
        <v>0</v>
      </c>
      <c r="IJ24" s="174">
        <f t="shared" si="131"/>
        <v>0</v>
      </c>
      <c r="IK24" s="174">
        <f t="shared" si="131"/>
        <v>0</v>
      </c>
      <c r="IL24" s="174">
        <f t="shared" si="131"/>
        <v>0</v>
      </c>
      <c r="IM24" s="174">
        <f t="shared" si="131"/>
        <v>0</v>
      </c>
      <c r="IN24" s="174">
        <f t="shared" ref="IN24:IW32" si="132">IFERROR(IF(AND(IN$3&gt;=$F24,IN$3&lt;=$G24),1,"0")*$E24/$D24,0)</f>
        <v>0</v>
      </c>
      <c r="IO24" s="174">
        <f t="shared" si="132"/>
        <v>0</v>
      </c>
      <c r="IP24" s="174">
        <f t="shared" si="132"/>
        <v>0</v>
      </c>
      <c r="IQ24" s="174">
        <f t="shared" si="132"/>
        <v>0</v>
      </c>
      <c r="IR24" s="174">
        <f t="shared" si="132"/>
        <v>0</v>
      </c>
      <c r="IS24" s="174">
        <f t="shared" si="132"/>
        <v>0</v>
      </c>
      <c r="IT24" s="174">
        <f t="shared" si="132"/>
        <v>0</v>
      </c>
      <c r="IU24" s="174">
        <f t="shared" si="132"/>
        <v>0</v>
      </c>
      <c r="IV24" s="174">
        <f t="shared" si="132"/>
        <v>0</v>
      </c>
      <c r="IW24" s="174">
        <f t="shared" si="132"/>
        <v>0</v>
      </c>
      <c r="IX24" s="174">
        <f t="shared" ref="IX24:JG32" si="133">IFERROR(IF(AND(IX$3&gt;=$F24,IX$3&lt;=$G24),1,"0")*$E24/$D24,0)</f>
        <v>0</v>
      </c>
      <c r="IY24" s="174">
        <f t="shared" si="133"/>
        <v>0</v>
      </c>
      <c r="IZ24" s="174">
        <f t="shared" si="133"/>
        <v>0</v>
      </c>
      <c r="JA24" s="174">
        <f t="shared" si="133"/>
        <v>0</v>
      </c>
      <c r="JB24" s="174">
        <f t="shared" si="133"/>
        <v>0</v>
      </c>
      <c r="JC24" s="174">
        <f t="shared" si="133"/>
        <v>0</v>
      </c>
      <c r="JD24" s="174">
        <f t="shared" si="133"/>
        <v>0</v>
      </c>
      <c r="JE24" s="174">
        <f t="shared" si="133"/>
        <v>0</v>
      </c>
      <c r="JF24" s="174">
        <f t="shared" si="133"/>
        <v>0</v>
      </c>
      <c r="JG24" s="174">
        <f t="shared" si="133"/>
        <v>0</v>
      </c>
      <c r="JH24" s="174">
        <f t="shared" ref="JH24:JQ32" si="134">IFERROR(IF(AND(JH$3&gt;=$F24,JH$3&lt;=$G24),1,"0")*$E24/$D24,0)</f>
        <v>0</v>
      </c>
      <c r="JI24" s="174">
        <f t="shared" si="134"/>
        <v>0</v>
      </c>
      <c r="JJ24" s="174">
        <f t="shared" si="134"/>
        <v>0</v>
      </c>
      <c r="JK24" s="174">
        <f t="shared" si="134"/>
        <v>0</v>
      </c>
      <c r="JL24" s="174">
        <f t="shared" si="134"/>
        <v>0</v>
      </c>
      <c r="JM24" s="174">
        <f t="shared" si="134"/>
        <v>0</v>
      </c>
      <c r="JN24" s="174">
        <f t="shared" si="134"/>
        <v>0</v>
      </c>
      <c r="JO24" s="174">
        <f t="shared" si="134"/>
        <v>0</v>
      </c>
      <c r="JP24" s="174">
        <f t="shared" si="134"/>
        <v>0</v>
      </c>
      <c r="JQ24" s="174">
        <f t="shared" si="134"/>
        <v>0</v>
      </c>
      <c r="JR24" s="174">
        <f t="shared" ref="JR24:KA32" si="135">IFERROR(IF(AND(JR$3&gt;=$F24,JR$3&lt;=$G24),1,"0")*$E24/$D24,0)</f>
        <v>0</v>
      </c>
      <c r="JS24" s="174">
        <f t="shared" si="135"/>
        <v>0</v>
      </c>
      <c r="JT24" s="174">
        <f t="shared" si="135"/>
        <v>0</v>
      </c>
      <c r="JU24" s="174">
        <f t="shared" si="135"/>
        <v>0</v>
      </c>
      <c r="JV24" s="174">
        <f t="shared" si="135"/>
        <v>0</v>
      </c>
      <c r="JW24" s="174">
        <f t="shared" si="135"/>
        <v>0</v>
      </c>
      <c r="JX24" s="174">
        <f t="shared" si="135"/>
        <v>0</v>
      </c>
      <c r="JY24" s="174">
        <f t="shared" si="135"/>
        <v>0</v>
      </c>
      <c r="JZ24" s="174">
        <f t="shared" si="135"/>
        <v>0</v>
      </c>
      <c r="KA24" s="174">
        <f t="shared" si="135"/>
        <v>0</v>
      </c>
      <c r="KB24" s="174">
        <f t="shared" ref="KB24:KK32" si="136">IFERROR(IF(AND(KB$3&gt;=$F24,KB$3&lt;=$G24),1,"0")*$E24/$D24,0)</f>
        <v>0</v>
      </c>
      <c r="KC24" s="174">
        <f t="shared" si="136"/>
        <v>0</v>
      </c>
      <c r="KD24" s="174">
        <f t="shared" si="136"/>
        <v>0</v>
      </c>
      <c r="KE24" s="174">
        <f t="shared" si="136"/>
        <v>0</v>
      </c>
      <c r="KF24" s="174">
        <f t="shared" si="136"/>
        <v>0</v>
      </c>
      <c r="KG24" s="174">
        <f t="shared" si="136"/>
        <v>0</v>
      </c>
      <c r="KH24" s="174">
        <f t="shared" si="136"/>
        <v>0</v>
      </c>
      <c r="KI24" s="174">
        <f t="shared" si="136"/>
        <v>0</v>
      </c>
      <c r="KJ24" s="174">
        <f t="shared" si="136"/>
        <v>0</v>
      </c>
      <c r="KK24" s="174">
        <f t="shared" si="136"/>
        <v>0</v>
      </c>
      <c r="KL24" s="174">
        <f t="shared" ref="KL24:KU32" si="137">IFERROR(IF(AND(KL$3&gt;=$F24,KL$3&lt;=$G24),1,"0")*$E24/$D24,0)</f>
        <v>0</v>
      </c>
      <c r="KM24" s="174">
        <f t="shared" si="137"/>
        <v>0</v>
      </c>
      <c r="KN24" s="174">
        <f t="shared" si="137"/>
        <v>0</v>
      </c>
      <c r="KO24" s="174">
        <f t="shared" si="137"/>
        <v>0</v>
      </c>
      <c r="KP24" s="174">
        <f t="shared" si="137"/>
        <v>0</v>
      </c>
      <c r="KQ24" s="174">
        <f t="shared" si="137"/>
        <v>0</v>
      </c>
      <c r="KR24" s="174">
        <f t="shared" si="137"/>
        <v>0</v>
      </c>
      <c r="KS24" s="174">
        <f t="shared" si="137"/>
        <v>0</v>
      </c>
      <c r="KT24" s="174">
        <f t="shared" si="137"/>
        <v>0</v>
      </c>
      <c r="KU24" s="174">
        <f t="shared" si="137"/>
        <v>0</v>
      </c>
      <c r="KV24" s="174">
        <f t="shared" ref="KV24:LE32" si="138">IFERROR(IF(AND(KV$3&gt;=$F24,KV$3&lt;=$G24),1,"0")*$E24/$D24,0)</f>
        <v>0</v>
      </c>
      <c r="KW24" s="174">
        <f t="shared" si="138"/>
        <v>0</v>
      </c>
      <c r="KX24" s="174">
        <f t="shared" si="138"/>
        <v>0</v>
      </c>
      <c r="KY24" s="174">
        <f t="shared" si="138"/>
        <v>0</v>
      </c>
      <c r="KZ24" s="174">
        <f t="shared" si="138"/>
        <v>0</v>
      </c>
      <c r="LA24" s="174">
        <f t="shared" si="138"/>
        <v>0</v>
      </c>
      <c r="LB24" s="174">
        <f t="shared" si="138"/>
        <v>0</v>
      </c>
      <c r="LC24" s="174">
        <f t="shared" si="138"/>
        <v>0</v>
      </c>
      <c r="LD24" s="174">
        <f t="shared" si="138"/>
        <v>0</v>
      </c>
      <c r="LE24" s="174">
        <f t="shared" si="138"/>
        <v>0</v>
      </c>
      <c r="LF24" s="174">
        <f t="shared" ref="LF24:LO32" si="139">IFERROR(IF(AND(LF$3&gt;=$F24,LF$3&lt;=$G24),1,"0")*$E24/$D24,0)</f>
        <v>0</v>
      </c>
      <c r="LG24" s="174">
        <f t="shared" si="139"/>
        <v>0</v>
      </c>
      <c r="LH24" s="174">
        <f t="shared" si="139"/>
        <v>0</v>
      </c>
      <c r="LI24" s="174">
        <f t="shared" si="139"/>
        <v>0</v>
      </c>
      <c r="LJ24" s="174">
        <f t="shared" si="139"/>
        <v>0</v>
      </c>
      <c r="LK24" s="174">
        <f t="shared" si="139"/>
        <v>0</v>
      </c>
      <c r="LL24" s="174">
        <f t="shared" si="139"/>
        <v>0</v>
      </c>
      <c r="LM24" s="174">
        <f t="shared" si="139"/>
        <v>0</v>
      </c>
      <c r="LN24" s="174">
        <f t="shared" si="139"/>
        <v>0</v>
      </c>
      <c r="LO24" s="174">
        <f t="shared" si="139"/>
        <v>0</v>
      </c>
      <c r="LP24" s="174">
        <f t="shared" ref="LP24:LY32" si="140">IFERROR(IF(AND(LP$3&gt;=$F24,LP$3&lt;=$G24),1,"0")*$E24/$D24,0)</f>
        <v>0</v>
      </c>
      <c r="LQ24" s="174">
        <f t="shared" si="140"/>
        <v>0</v>
      </c>
      <c r="LR24" s="174">
        <f t="shared" si="140"/>
        <v>0</v>
      </c>
      <c r="LS24" s="174">
        <f t="shared" si="140"/>
        <v>0</v>
      </c>
      <c r="LT24" s="174">
        <f t="shared" si="140"/>
        <v>0</v>
      </c>
      <c r="LU24" s="174">
        <f t="shared" si="140"/>
        <v>0</v>
      </c>
      <c r="LV24" s="174">
        <f t="shared" si="140"/>
        <v>0</v>
      </c>
      <c r="LW24" s="174">
        <f t="shared" si="140"/>
        <v>0</v>
      </c>
      <c r="LX24" s="174">
        <f t="shared" si="140"/>
        <v>0</v>
      </c>
      <c r="LY24" s="174">
        <f t="shared" si="140"/>
        <v>0</v>
      </c>
      <c r="LZ24" s="174">
        <f t="shared" ref="LZ24:MI32" si="141">IFERROR(IF(AND(LZ$3&gt;=$F24,LZ$3&lt;=$G24),1,"0")*$E24/$D24,0)</f>
        <v>0</v>
      </c>
      <c r="MA24" s="174">
        <f t="shared" si="141"/>
        <v>0</v>
      </c>
      <c r="MB24" s="174">
        <f t="shared" si="141"/>
        <v>0</v>
      </c>
      <c r="MC24" s="174">
        <f t="shared" si="141"/>
        <v>0</v>
      </c>
      <c r="MD24" s="174">
        <f t="shared" si="141"/>
        <v>0</v>
      </c>
      <c r="ME24" s="174">
        <f t="shared" si="141"/>
        <v>0</v>
      </c>
      <c r="MF24" s="174">
        <f t="shared" si="141"/>
        <v>0</v>
      </c>
      <c r="MG24" s="174">
        <f t="shared" si="141"/>
        <v>0</v>
      </c>
      <c r="MH24" s="174">
        <f t="shared" si="141"/>
        <v>0</v>
      </c>
      <c r="MI24" s="174">
        <f t="shared" si="141"/>
        <v>0</v>
      </c>
      <c r="MJ24" s="174">
        <f t="shared" ref="MJ24:MS32" si="142">IFERROR(IF(AND(MJ$3&gt;=$F24,MJ$3&lt;=$G24),1,"0")*$E24/$D24,0)</f>
        <v>0</v>
      </c>
      <c r="MK24" s="174">
        <f t="shared" si="142"/>
        <v>0</v>
      </c>
      <c r="ML24" s="174">
        <f t="shared" si="142"/>
        <v>0</v>
      </c>
      <c r="MM24" s="174">
        <f t="shared" si="142"/>
        <v>0</v>
      </c>
      <c r="MN24" s="174">
        <f t="shared" si="142"/>
        <v>0</v>
      </c>
      <c r="MO24" s="174">
        <f t="shared" si="142"/>
        <v>0</v>
      </c>
      <c r="MP24" s="174">
        <f t="shared" si="142"/>
        <v>0</v>
      </c>
      <c r="MQ24" s="174">
        <f t="shared" si="142"/>
        <v>0</v>
      </c>
      <c r="MR24" s="174">
        <f t="shared" si="142"/>
        <v>0</v>
      </c>
      <c r="MS24" s="174">
        <f t="shared" si="142"/>
        <v>0</v>
      </c>
      <c r="MT24" s="174">
        <f t="shared" ref="MT24:NC32" si="143">IFERROR(IF(AND(MT$3&gt;=$F24,MT$3&lt;=$G24),1,"0")*$E24/$D24,0)</f>
        <v>0</v>
      </c>
      <c r="MU24" s="174">
        <f t="shared" si="143"/>
        <v>0</v>
      </c>
      <c r="MV24" s="174">
        <f t="shared" si="143"/>
        <v>0</v>
      </c>
      <c r="MW24" s="174">
        <f t="shared" si="143"/>
        <v>0</v>
      </c>
      <c r="MX24" s="174">
        <f t="shared" si="143"/>
        <v>0</v>
      </c>
      <c r="MY24" s="174">
        <f t="shared" si="143"/>
        <v>0</v>
      </c>
      <c r="MZ24" s="174">
        <f t="shared" si="143"/>
        <v>0</v>
      </c>
      <c r="NA24" s="174">
        <f t="shared" si="143"/>
        <v>0</v>
      </c>
      <c r="NB24" s="174">
        <f t="shared" si="143"/>
        <v>0</v>
      </c>
      <c r="NC24" s="174">
        <f t="shared" si="143"/>
        <v>0</v>
      </c>
      <c r="ND24" s="174">
        <f t="shared" ref="ND24:NJ32" si="144">IFERROR(IF(AND(ND$3&gt;=$F24,ND$3&lt;=$G24),1,"0")*$E24/$D24,0)</f>
        <v>0</v>
      </c>
      <c r="NE24" s="174">
        <f t="shared" si="144"/>
        <v>0</v>
      </c>
      <c r="NF24" s="174">
        <f t="shared" si="144"/>
        <v>0</v>
      </c>
      <c r="NG24" s="174">
        <f t="shared" si="144"/>
        <v>0</v>
      </c>
      <c r="NH24" s="174">
        <f t="shared" si="144"/>
        <v>0</v>
      </c>
      <c r="NI24" s="174">
        <f t="shared" si="144"/>
        <v>0</v>
      </c>
      <c r="NJ24" s="174">
        <f t="shared" si="144"/>
        <v>0</v>
      </c>
      <c r="NK24" s="133">
        <f t="shared" si="51"/>
        <v>100</v>
      </c>
      <c r="NL24" s="134">
        <f t="shared" si="52"/>
        <v>0</v>
      </c>
      <c r="NO24" s="130">
        <f t="shared" si="59"/>
        <v>0</v>
      </c>
      <c r="NP24" s="130">
        <f t="shared" si="60"/>
        <v>0</v>
      </c>
      <c r="NQ24" s="130">
        <f t="shared" si="61"/>
        <v>0</v>
      </c>
      <c r="NR24" s="130">
        <f t="shared" si="62"/>
        <v>0</v>
      </c>
      <c r="NS24" s="130">
        <f t="shared" si="63"/>
        <v>0</v>
      </c>
      <c r="NT24" s="130">
        <f t="shared" si="64"/>
        <v>0</v>
      </c>
      <c r="NU24" s="130">
        <f t="shared" si="65"/>
        <v>100</v>
      </c>
      <c r="NV24" s="130">
        <f t="shared" si="66"/>
        <v>0</v>
      </c>
      <c r="NW24" s="130">
        <f t="shared" si="67"/>
        <v>0</v>
      </c>
      <c r="NX24" s="130">
        <f t="shared" si="68"/>
        <v>0</v>
      </c>
      <c r="NY24" s="130">
        <f t="shared" si="69"/>
        <v>0</v>
      </c>
      <c r="NZ24" s="130">
        <f t="shared" si="70"/>
        <v>0</v>
      </c>
      <c r="OA24" s="130">
        <f t="shared" si="53"/>
        <v>100</v>
      </c>
      <c r="OB24" s="134">
        <f t="shared" si="54"/>
        <v>0</v>
      </c>
      <c r="OC24" s="130">
        <f t="shared" si="55"/>
        <v>100</v>
      </c>
      <c r="OD24" s="130">
        <f t="shared" si="56"/>
        <v>0</v>
      </c>
      <c r="OE24" s="130">
        <f t="shared" si="57"/>
        <v>100</v>
      </c>
      <c r="OF24" s="130">
        <f t="shared" si="58"/>
        <v>0</v>
      </c>
      <c r="OH24" s="130">
        <v>12</v>
      </c>
      <c r="OI24" s="130" cm="1">
        <f t="array" ref="OI24">SUMIF(H21:NC21,OH24:PD,H24:NC51)</f>
        <v>0</v>
      </c>
    </row>
    <row r="25" spans="1:399" ht="16.8" x14ac:dyDescent="0.4">
      <c r="A25" t="s">
        <v>85</v>
      </c>
      <c r="B25" t="s">
        <v>99</v>
      </c>
      <c r="C25" t="s">
        <v>104</v>
      </c>
      <c r="D25">
        <v>2</v>
      </c>
      <c r="E25">
        <v>100</v>
      </c>
      <c r="F25" s="135">
        <f t="shared" si="12"/>
        <v>45463</v>
      </c>
      <c r="G25" s="135">
        <f t="shared" si="13"/>
        <v>45464</v>
      </c>
      <c r="H25" s="174">
        <f t="shared" si="108"/>
        <v>0</v>
      </c>
      <c r="I25" s="174">
        <f t="shared" si="108"/>
        <v>0</v>
      </c>
      <c r="J25" s="174">
        <f t="shared" si="108"/>
        <v>0</v>
      </c>
      <c r="K25" s="174">
        <f t="shared" si="108"/>
        <v>0</v>
      </c>
      <c r="L25" s="174">
        <f t="shared" si="108"/>
        <v>0</v>
      </c>
      <c r="M25" s="174">
        <f t="shared" si="108"/>
        <v>0</v>
      </c>
      <c r="N25" s="174">
        <f t="shared" si="108"/>
        <v>0</v>
      </c>
      <c r="O25" s="174">
        <f t="shared" si="108"/>
        <v>0</v>
      </c>
      <c r="P25" s="174">
        <f t="shared" si="108"/>
        <v>0</v>
      </c>
      <c r="Q25" s="174">
        <f t="shared" si="108"/>
        <v>0</v>
      </c>
      <c r="R25" s="174">
        <f t="shared" si="109"/>
        <v>0</v>
      </c>
      <c r="S25" s="174">
        <f t="shared" si="109"/>
        <v>0</v>
      </c>
      <c r="T25" s="174">
        <f t="shared" si="109"/>
        <v>0</v>
      </c>
      <c r="U25" s="174">
        <f t="shared" si="109"/>
        <v>0</v>
      </c>
      <c r="V25" s="174">
        <f t="shared" si="109"/>
        <v>0</v>
      </c>
      <c r="W25" s="174">
        <f t="shared" si="109"/>
        <v>0</v>
      </c>
      <c r="X25" s="174">
        <f t="shared" si="109"/>
        <v>0</v>
      </c>
      <c r="Y25" s="174">
        <f t="shared" si="109"/>
        <v>0</v>
      </c>
      <c r="Z25" s="174">
        <f t="shared" si="109"/>
        <v>0</v>
      </c>
      <c r="AA25" s="174">
        <f t="shared" si="109"/>
        <v>0</v>
      </c>
      <c r="AB25" s="174">
        <f t="shared" si="110"/>
        <v>0</v>
      </c>
      <c r="AC25" s="174">
        <f t="shared" si="110"/>
        <v>0</v>
      </c>
      <c r="AD25" s="174">
        <f t="shared" si="110"/>
        <v>0</v>
      </c>
      <c r="AE25" s="174">
        <f t="shared" si="110"/>
        <v>0</v>
      </c>
      <c r="AF25" s="174">
        <f t="shared" si="110"/>
        <v>0</v>
      </c>
      <c r="AG25" s="174">
        <f t="shared" si="110"/>
        <v>0</v>
      </c>
      <c r="AH25" s="174">
        <f t="shared" si="110"/>
        <v>0</v>
      </c>
      <c r="AI25" s="174">
        <f t="shared" si="110"/>
        <v>0</v>
      </c>
      <c r="AJ25" s="174">
        <f t="shared" si="110"/>
        <v>0</v>
      </c>
      <c r="AK25" s="174">
        <f t="shared" si="110"/>
        <v>0</v>
      </c>
      <c r="AL25" s="174">
        <f t="shared" si="111"/>
        <v>0</v>
      </c>
      <c r="AM25" s="174">
        <f t="shared" si="111"/>
        <v>0</v>
      </c>
      <c r="AN25" s="174">
        <f t="shared" si="111"/>
        <v>0</v>
      </c>
      <c r="AO25" s="174">
        <f t="shared" si="111"/>
        <v>0</v>
      </c>
      <c r="AP25" s="174">
        <f t="shared" si="111"/>
        <v>0</v>
      </c>
      <c r="AQ25" s="174">
        <f t="shared" si="111"/>
        <v>0</v>
      </c>
      <c r="AR25" s="174">
        <f t="shared" si="111"/>
        <v>0</v>
      </c>
      <c r="AS25" s="174">
        <f t="shared" si="111"/>
        <v>0</v>
      </c>
      <c r="AT25" s="174">
        <f t="shared" si="111"/>
        <v>0</v>
      </c>
      <c r="AU25" s="174">
        <f t="shared" si="111"/>
        <v>0</v>
      </c>
      <c r="AV25" s="174">
        <f t="shared" si="112"/>
        <v>0</v>
      </c>
      <c r="AW25" s="174">
        <f t="shared" si="112"/>
        <v>0</v>
      </c>
      <c r="AX25" s="174">
        <f t="shared" si="112"/>
        <v>0</v>
      </c>
      <c r="AY25" s="174">
        <f t="shared" si="112"/>
        <v>0</v>
      </c>
      <c r="AZ25" s="174">
        <f t="shared" si="112"/>
        <v>0</v>
      </c>
      <c r="BA25" s="174">
        <f t="shared" si="112"/>
        <v>0</v>
      </c>
      <c r="BB25" s="174">
        <f t="shared" si="112"/>
        <v>0</v>
      </c>
      <c r="BC25" s="174">
        <f t="shared" si="112"/>
        <v>0</v>
      </c>
      <c r="BD25" s="174">
        <f t="shared" si="112"/>
        <v>0</v>
      </c>
      <c r="BE25" s="174">
        <f t="shared" si="112"/>
        <v>0</v>
      </c>
      <c r="BF25" s="174">
        <f t="shared" si="113"/>
        <v>0</v>
      </c>
      <c r="BG25" s="174">
        <f t="shared" si="113"/>
        <v>0</v>
      </c>
      <c r="BH25" s="174">
        <f t="shared" si="113"/>
        <v>0</v>
      </c>
      <c r="BI25" s="174">
        <f t="shared" si="113"/>
        <v>0</v>
      </c>
      <c r="BJ25" s="174">
        <f t="shared" si="113"/>
        <v>0</v>
      </c>
      <c r="BK25" s="174">
        <f t="shared" si="113"/>
        <v>0</v>
      </c>
      <c r="BL25" s="174">
        <f t="shared" si="113"/>
        <v>0</v>
      </c>
      <c r="BM25" s="174">
        <f t="shared" si="113"/>
        <v>0</v>
      </c>
      <c r="BN25" s="174">
        <f t="shared" si="113"/>
        <v>0</v>
      </c>
      <c r="BO25" s="174">
        <f t="shared" si="113"/>
        <v>0</v>
      </c>
      <c r="BP25" s="174">
        <f t="shared" si="114"/>
        <v>0</v>
      </c>
      <c r="BQ25" s="174">
        <f t="shared" si="114"/>
        <v>0</v>
      </c>
      <c r="BR25" s="174">
        <f t="shared" si="114"/>
        <v>0</v>
      </c>
      <c r="BS25" s="174">
        <f t="shared" si="114"/>
        <v>0</v>
      </c>
      <c r="BT25" s="174">
        <f t="shared" si="114"/>
        <v>0</v>
      </c>
      <c r="BU25" s="174">
        <f t="shared" si="114"/>
        <v>0</v>
      </c>
      <c r="BV25" s="174">
        <f t="shared" si="114"/>
        <v>0</v>
      </c>
      <c r="BW25" s="174">
        <f t="shared" si="114"/>
        <v>0</v>
      </c>
      <c r="BX25" s="174">
        <f t="shared" si="114"/>
        <v>0</v>
      </c>
      <c r="BY25" s="174">
        <f t="shared" si="114"/>
        <v>0</v>
      </c>
      <c r="BZ25" s="174">
        <f t="shared" si="115"/>
        <v>0</v>
      </c>
      <c r="CA25" s="174">
        <f t="shared" si="115"/>
        <v>0</v>
      </c>
      <c r="CB25" s="174">
        <f t="shared" si="115"/>
        <v>0</v>
      </c>
      <c r="CC25" s="174">
        <f t="shared" si="115"/>
        <v>0</v>
      </c>
      <c r="CD25" s="174">
        <f t="shared" si="115"/>
        <v>0</v>
      </c>
      <c r="CE25" s="174">
        <f t="shared" si="115"/>
        <v>0</v>
      </c>
      <c r="CF25" s="174">
        <f t="shared" si="115"/>
        <v>0</v>
      </c>
      <c r="CG25" s="174">
        <f t="shared" si="115"/>
        <v>0</v>
      </c>
      <c r="CH25" s="174">
        <f t="shared" si="115"/>
        <v>0</v>
      </c>
      <c r="CI25" s="174">
        <f t="shared" si="115"/>
        <v>0</v>
      </c>
      <c r="CJ25" s="174">
        <f t="shared" si="116"/>
        <v>0</v>
      </c>
      <c r="CK25" s="174">
        <f t="shared" si="116"/>
        <v>0</v>
      </c>
      <c r="CL25" s="174">
        <f t="shared" si="116"/>
        <v>0</v>
      </c>
      <c r="CM25" s="174">
        <f t="shared" si="116"/>
        <v>0</v>
      </c>
      <c r="CN25" s="174">
        <f t="shared" si="116"/>
        <v>0</v>
      </c>
      <c r="CO25" s="174">
        <f t="shared" si="116"/>
        <v>0</v>
      </c>
      <c r="CP25" s="174">
        <f t="shared" si="116"/>
        <v>0</v>
      </c>
      <c r="CQ25" s="174">
        <f t="shared" si="116"/>
        <v>0</v>
      </c>
      <c r="CR25" s="174">
        <f t="shared" si="116"/>
        <v>0</v>
      </c>
      <c r="CS25" s="174">
        <f t="shared" si="116"/>
        <v>0</v>
      </c>
      <c r="CT25" s="174">
        <f t="shared" si="117"/>
        <v>0</v>
      </c>
      <c r="CU25" s="174">
        <f t="shared" si="117"/>
        <v>0</v>
      </c>
      <c r="CV25" s="174">
        <f t="shared" si="117"/>
        <v>0</v>
      </c>
      <c r="CW25" s="174">
        <f t="shared" si="117"/>
        <v>0</v>
      </c>
      <c r="CX25" s="174">
        <f t="shared" si="117"/>
        <v>0</v>
      </c>
      <c r="CY25" s="174">
        <f t="shared" si="117"/>
        <v>0</v>
      </c>
      <c r="CZ25" s="174">
        <f t="shared" si="117"/>
        <v>0</v>
      </c>
      <c r="DA25" s="174">
        <f t="shared" si="117"/>
        <v>0</v>
      </c>
      <c r="DB25" s="174">
        <f t="shared" si="117"/>
        <v>0</v>
      </c>
      <c r="DC25" s="174">
        <f t="shared" si="117"/>
        <v>0</v>
      </c>
      <c r="DD25" s="174">
        <f t="shared" si="118"/>
        <v>0</v>
      </c>
      <c r="DE25" s="174">
        <f t="shared" si="118"/>
        <v>0</v>
      </c>
      <c r="DF25" s="174">
        <f t="shared" si="118"/>
        <v>0</v>
      </c>
      <c r="DG25" s="174">
        <f t="shared" si="118"/>
        <v>0</v>
      </c>
      <c r="DH25" s="174">
        <f t="shared" si="118"/>
        <v>0</v>
      </c>
      <c r="DI25" s="174">
        <f t="shared" si="118"/>
        <v>0</v>
      </c>
      <c r="DJ25" s="174">
        <f t="shared" si="118"/>
        <v>0</v>
      </c>
      <c r="DK25" s="174">
        <f t="shared" si="118"/>
        <v>0</v>
      </c>
      <c r="DL25" s="174">
        <f t="shared" si="118"/>
        <v>0</v>
      </c>
      <c r="DM25" s="174">
        <f t="shared" si="118"/>
        <v>0</v>
      </c>
      <c r="DN25" s="174">
        <f t="shared" si="119"/>
        <v>0</v>
      </c>
      <c r="DO25" s="174">
        <f t="shared" si="119"/>
        <v>0</v>
      </c>
      <c r="DP25" s="174">
        <f t="shared" si="119"/>
        <v>0</v>
      </c>
      <c r="DQ25" s="174">
        <f t="shared" si="119"/>
        <v>0</v>
      </c>
      <c r="DR25" s="174">
        <f t="shared" si="119"/>
        <v>0</v>
      </c>
      <c r="DS25" s="174">
        <f t="shared" si="119"/>
        <v>0</v>
      </c>
      <c r="DT25" s="174">
        <f t="shared" si="119"/>
        <v>0</v>
      </c>
      <c r="DU25" s="174">
        <f t="shared" si="119"/>
        <v>0</v>
      </c>
      <c r="DV25" s="174">
        <f t="shared" si="119"/>
        <v>0</v>
      </c>
      <c r="DW25" s="174">
        <f t="shared" si="119"/>
        <v>0</v>
      </c>
      <c r="DX25" s="174">
        <f t="shared" si="120"/>
        <v>0</v>
      </c>
      <c r="DY25" s="174">
        <f t="shared" si="120"/>
        <v>0</v>
      </c>
      <c r="DZ25" s="174">
        <f t="shared" si="120"/>
        <v>0</v>
      </c>
      <c r="EA25" s="174">
        <f t="shared" si="120"/>
        <v>0</v>
      </c>
      <c r="EB25" s="174">
        <f t="shared" si="120"/>
        <v>0</v>
      </c>
      <c r="EC25" s="174">
        <f t="shared" si="120"/>
        <v>0</v>
      </c>
      <c r="ED25" s="174">
        <f t="shared" si="120"/>
        <v>0</v>
      </c>
      <c r="EE25" s="174">
        <f t="shared" si="120"/>
        <v>0</v>
      </c>
      <c r="EF25" s="174">
        <f t="shared" si="120"/>
        <v>0</v>
      </c>
      <c r="EG25" s="174">
        <f t="shared" si="120"/>
        <v>0</v>
      </c>
      <c r="EH25" s="174">
        <f t="shared" si="121"/>
        <v>0</v>
      </c>
      <c r="EI25" s="174">
        <f t="shared" si="121"/>
        <v>0</v>
      </c>
      <c r="EJ25" s="174">
        <f t="shared" si="121"/>
        <v>0</v>
      </c>
      <c r="EK25" s="174">
        <f t="shared" si="121"/>
        <v>0</v>
      </c>
      <c r="EL25" s="174">
        <f t="shared" si="121"/>
        <v>0</v>
      </c>
      <c r="EM25" s="174">
        <f t="shared" si="121"/>
        <v>0</v>
      </c>
      <c r="EN25" s="174">
        <f t="shared" si="121"/>
        <v>0</v>
      </c>
      <c r="EO25" s="174">
        <f t="shared" si="121"/>
        <v>0</v>
      </c>
      <c r="EP25" s="174">
        <f t="shared" si="121"/>
        <v>0</v>
      </c>
      <c r="EQ25" s="174">
        <f t="shared" si="121"/>
        <v>0</v>
      </c>
      <c r="ER25" s="174">
        <f t="shared" si="122"/>
        <v>0</v>
      </c>
      <c r="ES25" s="174">
        <f t="shared" si="122"/>
        <v>0</v>
      </c>
      <c r="ET25" s="174">
        <f t="shared" si="122"/>
        <v>0</v>
      </c>
      <c r="EU25" s="174">
        <f t="shared" si="122"/>
        <v>0</v>
      </c>
      <c r="EV25" s="174">
        <f t="shared" si="122"/>
        <v>0</v>
      </c>
      <c r="EW25" s="174">
        <f t="shared" si="122"/>
        <v>0</v>
      </c>
      <c r="EX25" s="174">
        <f t="shared" si="122"/>
        <v>0</v>
      </c>
      <c r="EY25" s="174">
        <f t="shared" si="122"/>
        <v>0</v>
      </c>
      <c r="EZ25" s="174">
        <f t="shared" si="122"/>
        <v>0</v>
      </c>
      <c r="FA25" s="174">
        <f t="shared" si="122"/>
        <v>0</v>
      </c>
      <c r="FB25" s="174">
        <f t="shared" si="123"/>
        <v>0</v>
      </c>
      <c r="FC25" s="174">
        <f t="shared" si="123"/>
        <v>0</v>
      </c>
      <c r="FD25" s="174">
        <f t="shared" si="123"/>
        <v>0</v>
      </c>
      <c r="FE25" s="174">
        <f t="shared" si="123"/>
        <v>0</v>
      </c>
      <c r="FF25" s="174">
        <f t="shared" si="123"/>
        <v>0</v>
      </c>
      <c r="FG25" s="174">
        <f t="shared" si="123"/>
        <v>0</v>
      </c>
      <c r="FH25" s="174">
        <f t="shared" si="123"/>
        <v>0</v>
      </c>
      <c r="FI25" s="174">
        <f t="shared" si="123"/>
        <v>0</v>
      </c>
      <c r="FJ25" s="174">
        <f t="shared" si="123"/>
        <v>0</v>
      </c>
      <c r="FK25" s="174">
        <f t="shared" si="123"/>
        <v>0</v>
      </c>
      <c r="FL25" s="174">
        <f t="shared" si="124"/>
        <v>0</v>
      </c>
      <c r="FM25" s="174">
        <f t="shared" si="124"/>
        <v>0</v>
      </c>
      <c r="FN25" s="174">
        <f t="shared" si="124"/>
        <v>0</v>
      </c>
      <c r="FO25" s="174">
        <f t="shared" si="124"/>
        <v>0</v>
      </c>
      <c r="FP25" s="174">
        <f t="shared" si="124"/>
        <v>0</v>
      </c>
      <c r="FQ25" s="174">
        <f t="shared" si="124"/>
        <v>0</v>
      </c>
      <c r="FR25" s="174">
        <f t="shared" si="124"/>
        <v>0</v>
      </c>
      <c r="FS25" s="174">
        <f t="shared" si="124"/>
        <v>0</v>
      </c>
      <c r="FT25" s="174">
        <f t="shared" si="124"/>
        <v>0</v>
      </c>
      <c r="FU25" s="174">
        <f t="shared" si="124"/>
        <v>0</v>
      </c>
      <c r="FV25" s="174">
        <f t="shared" si="125"/>
        <v>0</v>
      </c>
      <c r="FW25" s="174">
        <f t="shared" si="125"/>
        <v>0</v>
      </c>
      <c r="FX25" s="174">
        <f t="shared" si="125"/>
        <v>0</v>
      </c>
      <c r="FY25" s="174">
        <f t="shared" si="125"/>
        <v>0</v>
      </c>
      <c r="FZ25" s="174">
        <f t="shared" si="125"/>
        <v>0</v>
      </c>
      <c r="GA25" s="174">
        <f t="shared" si="125"/>
        <v>0</v>
      </c>
      <c r="GB25" s="174">
        <f t="shared" si="125"/>
        <v>0</v>
      </c>
      <c r="GC25" s="174">
        <f t="shared" si="125"/>
        <v>0</v>
      </c>
      <c r="GD25" s="174">
        <f t="shared" si="125"/>
        <v>0</v>
      </c>
      <c r="GE25" s="174">
        <f t="shared" si="125"/>
        <v>0</v>
      </c>
      <c r="GF25" s="174">
        <f t="shared" si="126"/>
        <v>0</v>
      </c>
      <c r="GG25" s="174">
        <f t="shared" si="126"/>
        <v>0</v>
      </c>
      <c r="GH25" s="174">
        <f t="shared" si="126"/>
        <v>0</v>
      </c>
      <c r="GI25" s="174">
        <f t="shared" si="126"/>
        <v>0</v>
      </c>
      <c r="GJ25" s="174">
        <f t="shared" si="126"/>
        <v>0</v>
      </c>
      <c r="GK25" s="174">
        <f t="shared" si="126"/>
        <v>0</v>
      </c>
      <c r="GL25" s="174">
        <f t="shared" si="126"/>
        <v>0</v>
      </c>
      <c r="GM25" s="174">
        <f t="shared" si="126"/>
        <v>0</v>
      </c>
      <c r="GN25" s="174">
        <f t="shared" si="126"/>
        <v>0</v>
      </c>
      <c r="GO25" s="174">
        <f t="shared" si="126"/>
        <v>0</v>
      </c>
      <c r="GP25" s="174">
        <f t="shared" si="127"/>
        <v>0</v>
      </c>
      <c r="GQ25" s="174">
        <f t="shared" si="127"/>
        <v>0</v>
      </c>
      <c r="GR25" s="174">
        <f t="shared" si="127"/>
        <v>0</v>
      </c>
      <c r="GS25" s="174">
        <f t="shared" si="127"/>
        <v>0</v>
      </c>
      <c r="GT25" s="174">
        <f t="shared" si="127"/>
        <v>0</v>
      </c>
      <c r="GU25" s="174">
        <f t="shared" si="127"/>
        <v>0</v>
      </c>
      <c r="GV25" s="174">
        <f t="shared" si="127"/>
        <v>0</v>
      </c>
      <c r="GW25" s="174">
        <f t="shared" si="127"/>
        <v>0</v>
      </c>
      <c r="GX25" s="174">
        <f t="shared" si="127"/>
        <v>0</v>
      </c>
      <c r="GY25" s="174">
        <f t="shared" si="127"/>
        <v>0</v>
      </c>
      <c r="GZ25" s="174">
        <f t="shared" si="128"/>
        <v>0</v>
      </c>
      <c r="HA25" s="174">
        <f t="shared" si="128"/>
        <v>0</v>
      </c>
      <c r="HB25" s="174">
        <f t="shared" si="128"/>
        <v>0</v>
      </c>
      <c r="HC25" s="174">
        <f t="shared" si="128"/>
        <v>0</v>
      </c>
      <c r="HD25" s="174">
        <f t="shared" si="128"/>
        <v>0</v>
      </c>
      <c r="HE25" s="174">
        <f t="shared" si="128"/>
        <v>0</v>
      </c>
      <c r="HF25" s="174">
        <f t="shared" si="128"/>
        <v>0</v>
      </c>
      <c r="HG25" s="174">
        <f t="shared" si="128"/>
        <v>0</v>
      </c>
      <c r="HH25" s="174">
        <f t="shared" si="128"/>
        <v>0</v>
      </c>
      <c r="HI25" s="174">
        <f t="shared" si="128"/>
        <v>0</v>
      </c>
      <c r="HJ25" s="174">
        <f t="shared" si="129"/>
        <v>0</v>
      </c>
      <c r="HK25" s="174">
        <f t="shared" si="129"/>
        <v>0</v>
      </c>
      <c r="HL25" s="174">
        <f t="shared" si="129"/>
        <v>0</v>
      </c>
      <c r="HM25" s="174">
        <f t="shared" si="129"/>
        <v>0</v>
      </c>
      <c r="HN25" s="174">
        <f t="shared" si="129"/>
        <v>0</v>
      </c>
      <c r="HO25" s="174">
        <f t="shared" si="129"/>
        <v>0</v>
      </c>
      <c r="HP25" s="174">
        <f t="shared" si="129"/>
        <v>0</v>
      </c>
      <c r="HQ25" s="174">
        <f t="shared" si="129"/>
        <v>0</v>
      </c>
      <c r="HR25" s="174">
        <f t="shared" si="129"/>
        <v>0</v>
      </c>
      <c r="HS25" s="174">
        <f t="shared" si="129"/>
        <v>0</v>
      </c>
      <c r="HT25" s="174">
        <f t="shared" si="130"/>
        <v>0</v>
      </c>
      <c r="HU25" s="174">
        <f t="shared" si="130"/>
        <v>0</v>
      </c>
      <c r="HV25" s="174">
        <f t="shared" si="130"/>
        <v>0</v>
      </c>
      <c r="HW25" s="174">
        <f t="shared" si="130"/>
        <v>0</v>
      </c>
      <c r="HX25" s="174">
        <f t="shared" si="130"/>
        <v>0</v>
      </c>
      <c r="HY25" s="174">
        <f t="shared" si="130"/>
        <v>0</v>
      </c>
      <c r="HZ25" s="174">
        <f t="shared" si="130"/>
        <v>0</v>
      </c>
      <c r="IA25" s="174">
        <f t="shared" si="130"/>
        <v>0</v>
      </c>
      <c r="IB25" s="174">
        <f t="shared" si="130"/>
        <v>0</v>
      </c>
      <c r="IC25" s="174">
        <f t="shared" si="130"/>
        <v>0</v>
      </c>
      <c r="ID25" s="174">
        <f t="shared" si="131"/>
        <v>0</v>
      </c>
      <c r="IE25" s="174">
        <f t="shared" si="131"/>
        <v>0</v>
      </c>
      <c r="IF25" s="174">
        <f t="shared" si="131"/>
        <v>50</v>
      </c>
      <c r="IG25" s="174">
        <f t="shared" si="131"/>
        <v>50</v>
      </c>
      <c r="IH25" s="174">
        <f t="shared" si="131"/>
        <v>0</v>
      </c>
      <c r="II25" s="174">
        <f t="shared" si="131"/>
        <v>0</v>
      </c>
      <c r="IJ25" s="174">
        <f t="shared" si="131"/>
        <v>0</v>
      </c>
      <c r="IK25" s="174">
        <f t="shared" si="131"/>
        <v>0</v>
      </c>
      <c r="IL25" s="174">
        <f t="shared" si="131"/>
        <v>0</v>
      </c>
      <c r="IM25" s="174">
        <f t="shared" si="131"/>
        <v>0</v>
      </c>
      <c r="IN25" s="174">
        <f t="shared" si="132"/>
        <v>0</v>
      </c>
      <c r="IO25" s="174">
        <f t="shared" si="132"/>
        <v>0</v>
      </c>
      <c r="IP25" s="174">
        <f t="shared" si="132"/>
        <v>0</v>
      </c>
      <c r="IQ25" s="174">
        <f t="shared" si="132"/>
        <v>0</v>
      </c>
      <c r="IR25" s="174">
        <f t="shared" si="132"/>
        <v>0</v>
      </c>
      <c r="IS25" s="174">
        <f t="shared" si="132"/>
        <v>0</v>
      </c>
      <c r="IT25" s="174">
        <f t="shared" si="132"/>
        <v>0</v>
      </c>
      <c r="IU25" s="174">
        <f t="shared" si="132"/>
        <v>0</v>
      </c>
      <c r="IV25" s="174">
        <f t="shared" si="132"/>
        <v>0</v>
      </c>
      <c r="IW25" s="174">
        <f t="shared" si="132"/>
        <v>0</v>
      </c>
      <c r="IX25" s="174">
        <f t="shared" si="133"/>
        <v>0</v>
      </c>
      <c r="IY25" s="174">
        <f t="shared" si="133"/>
        <v>0</v>
      </c>
      <c r="IZ25" s="174">
        <f t="shared" si="133"/>
        <v>0</v>
      </c>
      <c r="JA25" s="174">
        <f t="shared" si="133"/>
        <v>0</v>
      </c>
      <c r="JB25" s="174">
        <f t="shared" si="133"/>
        <v>0</v>
      </c>
      <c r="JC25" s="174">
        <f t="shared" si="133"/>
        <v>0</v>
      </c>
      <c r="JD25" s="174">
        <f t="shared" si="133"/>
        <v>0</v>
      </c>
      <c r="JE25" s="174">
        <f t="shared" si="133"/>
        <v>0</v>
      </c>
      <c r="JF25" s="174">
        <f t="shared" si="133"/>
        <v>0</v>
      </c>
      <c r="JG25" s="174">
        <f t="shared" si="133"/>
        <v>0</v>
      </c>
      <c r="JH25" s="174">
        <f t="shared" si="134"/>
        <v>0</v>
      </c>
      <c r="JI25" s="174">
        <f t="shared" si="134"/>
        <v>0</v>
      </c>
      <c r="JJ25" s="174">
        <f t="shared" si="134"/>
        <v>0</v>
      </c>
      <c r="JK25" s="174">
        <f t="shared" si="134"/>
        <v>0</v>
      </c>
      <c r="JL25" s="174">
        <f t="shared" si="134"/>
        <v>0</v>
      </c>
      <c r="JM25" s="174">
        <f t="shared" si="134"/>
        <v>0</v>
      </c>
      <c r="JN25" s="174">
        <f t="shared" si="134"/>
        <v>0</v>
      </c>
      <c r="JO25" s="174">
        <f t="shared" si="134"/>
        <v>0</v>
      </c>
      <c r="JP25" s="174">
        <f t="shared" si="134"/>
        <v>0</v>
      </c>
      <c r="JQ25" s="174">
        <f t="shared" si="134"/>
        <v>0</v>
      </c>
      <c r="JR25" s="174">
        <f t="shared" si="135"/>
        <v>0</v>
      </c>
      <c r="JS25" s="174">
        <f t="shared" si="135"/>
        <v>0</v>
      </c>
      <c r="JT25" s="174">
        <f t="shared" si="135"/>
        <v>0</v>
      </c>
      <c r="JU25" s="174">
        <f t="shared" si="135"/>
        <v>0</v>
      </c>
      <c r="JV25" s="174">
        <f t="shared" si="135"/>
        <v>0</v>
      </c>
      <c r="JW25" s="174">
        <f t="shared" si="135"/>
        <v>0</v>
      </c>
      <c r="JX25" s="174">
        <f t="shared" si="135"/>
        <v>0</v>
      </c>
      <c r="JY25" s="174">
        <f t="shared" si="135"/>
        <v>0</v>
      </c>
      <c r="JZ25" s="174">
        <f t="shared" si="135"/>
        <v>0</v>
      </c>
      <c r="KA25" s="174">
        <f t="shared" si="135"/>
        <v>0</v>
      </c>
      <c r="KB25" s="174">
        <f t="shared" si="136"/>
        <v>0</v>
      </c>
      <c r="KC25" s="174">
        <f t="shared" si="136"/>
        <v>0</v>
      </c>
      <c r="KD25" s="174">
        <f t="shared" si="136"/>
        <v>0</v>
      </c>
      <c r="KE25" s="174">
        <f t="shared" si="136"/>
        <v>0</v>
      </c>
      <c r="KF25" s="174">
        <f t="shared" si="136"/>
        <v>0</v>
      </c>
      <c r="KG25" s="174">
        <f t="shared" si="136"/>
        <v>0</v>
      </c>
      <c r="KH25" s="174">
        <f t="shared" si="136"/>
        <v>0</v>
      </c>
      <c r="KI25" s="174">
        <f t="shared" si="136"/>
        <v>0</v>
      </c>
      <c r="KJ25" s="174">
        <f t="shared" si="136"/>
        <v>0</v>
      </c>
      <c r="KK25" s="174">
        <f t="shared" si="136"/>
        <v>0</v>
      </c>
      <c r="KL25" s="174">
        <f t="shared" si="137"/>
        <v>0</v>
      </c>
      <c r="KM25" s="174">
        <f t="shared" si="137"/>
        <v>0</v>
      </c>
      <c r="KN25" s="174">
        <f t="shared" si="137"/>
        <v>0</v>
      </c>
      <c r="KO25" s="174">
        <f t="shared" si="137"/>
        <v>0</v>
      </c>
      <c r="KP25" s="174">
        <f t="shared" si="137"/>
        <v>0</v>
      </c>
      <c r="KQ25" s="174">
        <f t="shared" si="137"/>
        <v>0</v>
      </c>
      <c r="KR25" s="174">
        <f t="shared" si="137"/>
        <v>0</v>
      </c>
      <c r="KS25" s="174">
        <f t="shared" si="137"/>
        <v>0</v>
      </c>
      <c r="KT25" s="174">
        <f t="shared" si="137"/>
        <v>0</v>
      </c>
      <c r="KU25" s="174">
        <f t="shared" si="137"/>
        <v>0</v>
      </c>
      <c r="KV25" s="174">
        <f t="shared" si="138"/>
        <v>0</v>
      </c>
      <c r="KW25" s="174">
        <f t="shared" si="138"/>
        <v>0</v>
      </c>
      <c r="KX25" s="174">
        <f t="shared" si="138"/>
        <v>0</v>
      </c>
      <c r="KY25" s="174">
        <f t="shared" si="138"/>
        <v>0</v>
      </c>
      <c r="KZ25" s="174">
        <f t="shared" si="138"/>
        <v>0</v>
      </c>
      <c r="LA25" s="174">
        <f t="shared" si="138"/>
        <v>0</v>
      </c>
      <c r="LB25" s="174">
        <f t="shared" si="138"/>
        <v>0</v>
      </c>
      <c r="LC25" s="174">
        <f t="shared" si="138"/>
        <v>0</v>
      </c>
      <c r="LD25" s="174">
        <f t="shared" si="138"/>
        <v>0</v>
      </c>
      <c r="LE25" s="174">
        <f t="shared" si="138"/>
        <v>0</v>
      </c>
      <c r="LF25" s="174">
        <f t="shared" si="139"/>
        <v>0</v>
      </c>
      <c r="LG25" s="174">
        <f t="shared" si="139"/>
        <v>0</v>
      </c>
      <c r="LH25" s="174">
        <f t="shared" si="139"/>
        <v>0</v>
      </c>
      <c r="LI25" s="174">
        <f t="shared" si="139"/>
        <v>0</v>
      </c>
      <c r="LJ25" s="174">
        <f t="shared" si="139"/>
        <v>0</v>
      </c>
      <c r="LK25" s="174">
        <f t="shared" si="139"/>
        <v>0</v>
      </c>
      <c r="LL25" s="174">
        <f t="shared" si="139"/>
        <v>0</v>
      </c>
      <c r="LM25" s="174">
        <f t="shared" si="139"/>
        <v>0</v>
      </c>
      <c r="LN25" s="174">
        <f t="shared" si="139"/>
        <v>0</v>
      </c>
      <c r="LO25" s="174">
        <f t="shared" si="139"/>
        <v>0</v>
      </c>
      <c r="LP25" s="174">
        <f t="shared" si="140"/>
        <v>0</v>
      </c>
      <c r="LQ25" s="174">
        <f t="shared" si="140"/>
        <v>0</v>
      </c>
      <c r="LR25" s="174">
        <f t="shared" si="140"/>
        <v>0</v>
      </c>
      <c r="LS25" s="174">
        <f t="shared" si="140"/>
        <v>0</v>
      </c>
      <c r="LT25" s="174">
        <f t="shared" si="140"/>
        <v>0</v>
      </c>
      <c r="LU25" s="174">
        <f t="shared" si="140"/>
        <v>0</v>
      </c>
      <c r="LV25" s="174">
        <f t="shared" si="140"/>
        <v>0</v>
      </c>
      <c r="LW25" s="174">
        <f t="shared" si="140"/>
        <v>0</v>
      </c>
      <c r="LX25" s="174">
        <f t="shared" si="140"/>
        <v>0</v>
      </c>
      <c r="LY25" s="174">
        <f t="shared" si="140"/>
        <v>0</v>
      </c>
      <c r="LZ25" s="174">
        <f t="shared" si="141"/>
        <v>0</v>
      </c>
      <c r="MA25" s="174">
        <f t="shared" si="141"/>
        <v>0</v>
      </c>
      <c r="MB25" s="174">
        <f t="shared" si="141"/>
        <v>0</v>
      </c>
      <c r="MC25" s="174">
        <f t="shared" si="141"/>
        <v>0</v>
      </c>
      <c r="MD25" s="174">
        <f t="shared" si="141"/>
        <v>0</v>
      </c>
      <c r="ME25" s="174">
        <f t="shared" si="141"/>
        <v>0</v>
      </c>
      <c r="MF25" s="174">
        <f t="shared" si="141"/>
        <v>0</v>
      </c>
      <c r="MG25" s="174">
        <f t="shared" si="141"/>
        <v>0</v>
      </c>
      <c r="MH25" s="174">
        <f t="shared" si="141"/>
        <v>0</v>
      </c>
      <c r="MI25" s="174">
        <f t="shared" si="141"/>
        <v>0</v>
      </c>
      <c r="MJ25" s="174">
        <f t="shared" si="142"/>
        <v>0</v>
      </c>
      <c r="MK25" s="174">
        <f t="shared" si="142"/>
        <v>0</v>
      </c>
      <c r="ML25" s="174">
        <f t="shared" si="142"/>
        <v>0</v>
      </c>
      <c r="MM25" s="174">
        <f t="shared" si="142"/>
        <v>0</v>
      </c>
      <c r="MN25" s="174">
        <f t="shared" si="142"/>
        <v>0</v>
      </c>
      <c r="MO25" s="174">
        <f t="shared" si="142"/>
        <v>0</v>
      </c>
      <c r="MP25" s="174">
        <f t="shared" si="142"/>
        <v>0</v>
      </c>
      <c r="MQ25" s="174">
        <f t="shared" si="142"/>
        <v>0</v>
      </c>
      <c r="MR25" s="174">
        <f t="shared" si="142"/>
        <v>0</v>
      </c>
      <c r="MS25" s="174">
        <f t="shared" si="142"/>
        <v>0</v>
      </c>
      <c r="MT25" s="174">
        <f t="shared" si="143"/>
        <v>0</v>
      </c>
      <c r="MU25" s="174">
        <f t="shared" si="143"/>
        <v>0</v>
      </c>
      <c r="MV25" s="174">
        <f t="shared" si="143"/>
        <v>0</v>
      </c>
      <c r="MW25" s="174">
        <f t="shared" si="143"/>
        <v>0</v>
      </c>
      <c r="MX25" s="174">
        <f t="shared" si="143"/>
        <v>0</v>
      </c>
      <c r="MY25" s="174">
        <f t="shared" si="143"/>
        <v>0</v>
      </c>
      <c r="MZ25" s="174">
        <f t="shared" si="143"/>
        <v>0</v>
      </c>
      <c r="NA25" s="174">
        <f t="shared" si="143"/>
        <v>0</v>
      </c>
      <c r="NB25" s="174">
        <f t="shared" si="143"/>
        <v>0</v>
      </c>
      <c r="NC25" s="174">
        <f t="shared" si="143"/>
        <v>0</v>
      </c>
      <c r="ND25" s="174">
        <f t="shared" si="144"/>
        <v>0</v>
      </c>
      <c r="NE25" s="174">
        <f t="shared" si="144"/>
        <v>0</v>
      </c>
      <c r="NF25" s="174">
        <f t="shared" si="144"/>
        <v>0</v>
      </c>
      <c r="NG25" s="174">
        <f t="shared" si="144"/>
        <v>0</v>
      </c>
      <c r="NH25" s="174">
        <f t="shared" si="144"/>
        <v>0</v>
      </c>
      <c r="NI25" s="174">
        <f t="shared" si="144"/>
        <v>0</v>
      </c>
      <c r="NJ25" s="174">
        <f t="shared" si="144"/>
        <v>0</v>
      </c>
      <c r="NK25" s="133">
        <f t="shared" si="51"/>
        <v>100</v>
      </c>
      <c r="NL25" s="134">
        <f t="shared" si="52"/>
        <v>0</v>
      </c>
      <c r="NO25" s="130">
        <f t="shared" si="59"/>
        <v>0</v>
      </c>
      <c r="NP25" s="130">
        <f t="shared" si="60"/>
        <v>0</v>
      </c>
      <c r="NQ25" s="130">
        <f t="shared" si="61"/>
        <v>0</v>
      </c>
      <c r="NR25" s="130">
        <f t="shared" si="62"/>
        <v>0</v>
      </c>
      <c r="NS25" s="130">
        <f t="shared" si="63"/>
        <v>0</v>
      </c>
      <c r="NT25" s="130">
        <f t="shared" si="64"/>
        <v>0</v>
      </c>
      <c r="NU25" s="130">
        <f t="shared" si="65"/>
        <v>0</v>
      </c>
      <c r="NV25" s="130">
        <f t="shared" si="66"/>
        <v>0</v>
      </c>
      <c r="NW25" s="130">
        <f t="shared" si="67"/>
        <v>100</v>
      </c>
      <c r="NX25" s="130">
        <f t="shared" si="68"/>
        <v>0</v>
      </c>
      <c r="NY25" s="130">
        <f t="shared" si="69"/>
        <v>0</v>
      </c>
      <c r="NZ25" s="130">
        <f t="shared" si="70"/>
        <v>0</v>
      </c>
      <c r="OA25" s="130">
        <f t="shared" si="53"/>
        <v>100</v>
      </c>
      <c r="OB25" s="134">
        <f t="shared" si="54"/>
        <v>0</v>
      </c>
      <c r="OC25" s="130">
        <f t="shared" si="55"/>
        <v>0</v>
      </c>
      <c r="OD25" s="130">
        <f t="shared" si="56"/>
        <v>100</v>
      </c>
      <c r="OE25" s="130">
        <f t="shared" si="57"/>
        <v>100</v>
      </c>
      <c r="OF25" s="130">
        <f t="shared" si="58"/>
        <v>0</v>
      </c>
      <c r="OH25" s="130">
        <v>13</v>
      </c>
      <c r="OI25" s="130" cm="1">
        <f t="array" ref="OI25">SUMIF(H22:NC22,OH25:PD,H25:NC52)</f>
        <v>0</v>
      </c>
    </row>
    <row r="26" spans="1:399" ht="16.8" x14ac:dyDescent="0.4">
      <c r="A26" t="s">
        <v>92</v>
      </c>
      <c r="B26" t="s">
        <v>72</v>
      </c>
      <c r="C26" t="s">
        <v>89</v>
      </c>
      <c r="D26">
        <v>7</v>
      </c>
      <c r="E26">
        <v>100</v>
      </c>
      <c r="F26" s="135">
        <f t="shared" si="12"/>
        <v>45493</v>
      </c>
      <c r="G26" s="135">
        <f t="shared" si="13"/>
        <v>45499</v>
      </c>
      <c r="H26" s="174">
        <f t="shared" si="108"/>
        <v>0</v>
      </c>
      <c r="I26" s="174">
        <f t="shared" si="108"/>
        <v>0</v>
      </c>
      <c r="J26" s="174">
        <f t="shared" si="108"/>
        <v>0</v>
      </c>
      <c r="K26" s="174">
        <f t="shared" si="108"/>
        <v>0</v>
      </c>
      <c r="L26" s="174">
        <f t="shared" si="108"/>
        <v>0</v>
      </c>
      <c r="M26" s="174">
        <f t="shared" si="108"/>
        <v>0</v>
      </c>
      <c r="N26" s="174">
        <f t="shared" si="108"/>
        <v>0</v>
      </c>
      <c r="O26" s="174">
        <f t="shared" si="108"/>
        <v>0</v>
      </c>
      <c r="P26" s="174">
        <f t="shared" si="108"/>
        <v>0</v>
      </c>
      <c r="Q26" s="174">
        <f t="shared" si="108"/>
        <v>0</v>
      </c>
      <c r="R26" s="174">
        <f t="shared" si="109"/>
        <v>0</v>
      </c>
      <c r="S26" s="174">
        <f t="shared" si="109"/>
        <v>0</v>
      </c>
      <c r="T26" s="174">
        <f t="shared" si="109"/>
        <v>0</v>
      </c>
      <c r="U26" s="174">
        <f t="shared" si="109"/>
        <v>0</v>
      </c>
      <c r="V26" s="174">
        <f t="shared" si="109"/>
        <v>0</v>
      </c>
      <c r="W26" s="174">
        <f t="shared" si="109"/>
        <v>0</v>
      </c>
      <c r="X26" s="174">
        <f t="shared" si="109"/>
        <v>0</v>
      </c>
      <c r="Y26" s="174">
        <f t="shared" si="109"/>
        <v>0</v>
      </c>
      <c r="Z26" s="174">
        <f t="shared" si="109"/>
        <v>0</v>
      </c>
      <c r="AA26" s="174">
        <f t="shared" si="109"/>
        <v>0</v>
      </c>
      <c r="AB26" s="174">
        <f t="shared" si="110"/>
        <v>0</v>
      </c>
      <c r="AC26" s="174">
        <f t="shared" si="110"/>
        <v>0</v>
      </c>
      <c r="AD26" s="174">
        <f t="shared" si="110"/>
        <v>0</v>
      </c>
      <c r="AE26" s="174">
        <f t="shared" si="110"/>
        <v>0</v>
      </c>
      <c r="AF26" s="174">
        <f t="shared" si="110"/>
        <v>0</v>
      </c>
      <c r="AG26" s="174">
        <f t="shared" si="110"/>
        <v>0</v>
      </c>
      <c r="AH26" s="174">
        <f t="shared" si="110"/>
        <v>0</v>
      </c>
      <c r="AI26" s="174">
        <f t="shared" si="110"/>
        <v>0</v>
      </c>
      <c r="AJ26" s="174">
        <f t="shared" si="110"/>
        <v>0</v>
      </c>
      <c r="AK26" s="174">
        <f t="shared" si="110"/>
        <v>0</v>
      </c>
      <c r="AL26" s="174">
        <f t="shared" si="111"/>
        <v>0</v>
      </c>
      <c r="AM26" s="174">
        <f t="shared" si="111"/>
        <v>0</v>
      </c>
      <c r="AN26" s="174">
        <f t="shared" si="111"/>
        <v>0</v>
      </c>
      <c r="AO26" s="174">
        <f t="shared" si="111"/>
        <v>0</v>
      </c>
      <c r="AP26" s="174">
        <f t="shared" si="111"/>
        <v>0</v>
      </c>
      <c r="AQ26" s="174">
        <f t="shared" si="111"/>
        <v>0</v>
      </c>
      <c r="AR26" s="174">
        <f t="shared" si="111"/>
        <v>0</v>
      </c>
      <c r="AS26" s="174">
        <f t="shared" si="111"/>
        <v>0</v>
      </c>
      <c r="AT26" s="174">
        <f t="shared" si="111"/>
        <v>0</v>
      </c>
      <c r="AU26" s="174">
        <f t="shared" si="111"/>
        <v>0</v>
      </c>
      <c r="AV26" s="174">
        <f t="shared" si="112"/>
        <v>0</v>
      </c>
      <c r="AW26" s="174">
        <f t="shared" si="112"/>
        <v>0</v>
      </c>
      <c r="AX26" s="174">
        <f t="shared" si="112"/>
        <v>0</v>
      </c>
      <c r="AY26" s="174">
        <f t="shared" si="112"/>
        <v>0</v>
      </c>
      <c r="AZ26" s="174">
        <f t="shared" si="112"/>
        <v>0</v>
      </c>
      <c r="BA26" s="174">
        <f t="shared" si="112"/>
        <v>0</v>
      </c>
      <c r="BB26" s="174">
        <f t="shared" si="112"/>
        <v>0</v>
      </c>
      <c r="BC26" s="174">
        <f t="shared" si="112"/>
        <v>0</v>
      </c>
      <c r="BD26" s="174">
        <f t="shared" si="112"/>
        <v>0</v>
      </c>
      <c r="BE26" s="174">
        <f t="shared" si="112"/>
        <v>0</v>
      </c>
      <c r="BF26" s="174">
        <f t="shared" si="113"/>
        <v>0</v>
      </c>
      <c r="BG26" s="174">
        <f t="shared" si="113"/>
        <v>0</v>
      </c>
      <c r="BH26" s="174">
        <f t="shared" si="113"/>
        <v>0</v>
      </c>
      <c r="BI26" s="174">
        <f t="shared" si="113"/>
        <v>0</v>
      </c>
      <c r="BJ26" s="174">
        <f t="shared" si="113"/>
        <v>0</v>
      </c>
      <c r="BK26" s="174">
        <f t="shared" si="113"/>
        <v>0</v>
      </c>
      <c r="BL26" s="174">
        <f t="shared" si="113"/>
        <v>0</v>
      </c>
      <c r="BM26" s="174">
        <f t="shared" si="113"/>
        <v>0</v>
      </c>
      <c r="BN26" s="174">
        <f t="shared" si="113"/>
        <v>0</v>
      </c>
      <c r="BO26" s="174">
        <f t="shared" si="113"/>
        <v>0</v>
      </c>
      <c r="BP26" s="174">
        <f t="shared" si="114"/>
        <v>0</v>
      </c>
      <c r="BQ26" s="174">
        <f t="shared" si="114"/>
        <v>0</v>
      </c>
      <c r="BR26" s="174">
        <f t="shared" si="114"/>
        <v>0</v>
      </c>
      <c r="BS26" s="174">
        <f t="shared" si="114"/>
        <v>0</v>
      </c>
      <c r="BT26" s="174">
        <f t="shared" si="114"/>
        <v>0</v>
      </c>
      <c r="BU26" s="174">
        <f t="shared" si="114"/>
        <v>0</v>
      </c>
      <c r="BV26" s="174">
        <f t="shared" si="114"/>
        <v>0</v>
      </c>
      <c r="BW26" s="174">
        <f t="shared" si="114"/>
        <v>0</v>
      </c>
      <c r="BX26" s="174">
        <f t="shared" si="114"/>
        <v>0</v>
      </c>
      <c r="BY26" s="174">
        <f t="shared" si="114"/>
        <v>0</v>
      </c>
      <c r="BZ26" s="174">
        <f t="shared" si="115"/>
        <v>0</v>
      </c>
      <c r="CA26" s="174">
        <f t="shared" si="115"/>
        <v>0</v>
      </c>
      <c r="CB26" s="174">
        <f t="shared" si="115"/>
        <v>0</v>
      </c>
      <c r="CC26" s="174">
        <f t="shared" si="115"/>
        <v>0</v>
      </c>
      <c r="CD26" s="174">
        <f t="shared" si="115"/>
        <v>0</v>
      </c>
      <c r="CE26" s="174">
        <f t="shared" si="115"/>
        <v>0</v>
      </c>
      <c r="CF26" s="174">
        <f t="shared" si="115"/>
        <v>0</v>
      </c>
      <c r="CG26" s="174">
        <f t="shared" si="115"/>
        <v>0</v>
      </c>
      <c r="CH26" s="174">
        <f t="shared" si="115"/>
        <v>0</v>
      </c>
      <c r="CI26" s="174">
        <f t="shared" si="115"/>
        <v>0</v>
      </c>
      <c r="CJ26" s="174">
        <f t="shared" si="116"/>
        <v>0</v>
      </c>
      <c r="CK26" s="174">
        <f t="shared" si="116"/>
        <v>0</v>
      </c>
      <c r="CL26" s="174">
        <f t="shared" si="116"/>
        <v>0</v>
      </c>
      <c r="CM26" s="174">
        <f t="shared" si="116"/>
        <v>0</v>
      </c>
      <c r="CN26" s="174">
        <f t="shared" si="116"/>
        <v>0</v>
      </c>
      <c r="CO26" s="174">
        <f t="shared" si="116"/>
        <v>0</v>
      </c>
      <c r="CP26" s="174">
        <f t="shared" si="116"/>
        <v>0</v>
      </c>
      <c r="CQ26" s="174">
        <f t="shared" si="116"/>
        <v>0</v>
      </c>
      <c r="CR26" s="174">
        <f t="shared" si="116"/>
        <v>0</v>
      </c>
      <c r="CS26" s="174">
        <f t="shared" si="116"/>
        <v>0</v>
      </c>
      <c r="CT26" s="174">
        <f t="shared" si="117"/>
        <v>0</v>
      </c>
      <c r="CU26" s="174">
        <f t="shared" si="117"/>
        <v>0</v>
      </c>
      <c r="CV26" s="174">
        <f t="shared" si="117"/>
        <v>0</v>
      </c>
      <c r="CW26" s="174">
        <f t="shared" si="117"/>
        <v>0</v>
      </c>
      <c r="CX26" s="174">
        <f t="shared" si="117"/>
        <v>0</v>
      </c>
      <c r="CY26" s="174">
        <f t="shared" si="117"/>
        <v>0</v>
      </c>
      <c r="CZ26" s="174">
        <f t="shared" si="117"/>
        <v>0</v>
      </c>
      <c r="DA26" s="174">
        <f t="shared" si="117"/>
        <v>0</v>
      </c>
      <c r="DB26" s="174">
        <f t="shared" si="117"/>
        <v>0</v>
      </c>
      <c r="DC26" s="174">
        <f t="shared" si="117"/>
        <v>0</v>
      </c>
      <c r="DD26" s="174">
        <f t="shared" si="118"/>
        <v>0</v>
      </c>
      <c r="DE26" s="174">
        <f t="shared" si="118"/>
        <v>0</v>
      </c>
      <c r="DF26" s="174">
        <f t="shared" si="118"/>
        <v>0</v>
      </c>
      <c r="DG26" s="174">
        <f t="shared" si="118"/>
        <v>0</v>
      </c>
      <c r="DH26" s="174">
        <f t="shared" si="118"/>
        <v>0</v>
      </c>
      <c r="DI26" s="174">
        <f t="shared" si="118"/>
        <v>0</v>
      </c>
      <c r="DJ26" s="174">
        <f t="shared" si="118"/>
        <v>0</v>
      </c>
      <c r="DK26" s="174">
        <f t="shared" si="118"/>
        <v>0</v>
      </c>
      <c r="DL26" s="174">
        <f t="shared" si="118"/>
        <v>0</v>
      </c>
      <c r="DM26" s="174">
        <f t="shared" si="118"/>
        <v>0</v>
      </c>
      <c r="DN26" s="174">
        <f t="shared" si="119"/>
        <v>0</v>
      </c>
      <c r="DO26" s="174">
        <f t="shared" si="119"/>
        <v>0</v>
      </c>
      <c r="DP26" s="174">
        <f t="shared" si="119"/>
        <v>0</v>
      </c>
      <c r="DQ26" s="174">
        <f t="shared" si="119"/>
        <v>0</v>
      </c>
      <c r="DR26" s="174">
        <f t="shared" si="119"/>
        <v>0</v>
      </c>
      <c r="DS26" s="174">
        <f t="shared" si="119"/>
        <v>0</v>
      </c>
      <c r="DT26" s="174">
        <f t="shared" si="119"/>
        <v>0</v>
      </c>
      <c r="DU26" s="174">
        <f t="shared" si="119"/>
        <v>0</v>
      </c>
      <c r="DV26" s="174">
        <f t="shared" si="119"/>
        <v>0</v>
      </c>
      <c r="DW26" s="174">
        <f t="shared" si="119"/>
        <v>0</v>
      </c>
      <c r="DX26" s="174">
        <f t="shared" si="120"/>
        <v>0</v>
      </c>
      <c r="DY26" s="174">
        <f t="shared" si="120"/>
        <v>0</v>
      </c>
      <c r="DZ26" s="174">
        <f t="shared" si="120"/>
        <v>0</v>
      </c>
      <c r="EA26" s="174">
        <f t="shared" si="120"/>
        <v>0</v>
      </c>
      <c r="EB26" s="174">
        <f t="shared" si="120"/>
        <v>0</v>
      </c>
      <c r="EC26" s="174">
        <f t="shared" si="120"/>
        <v>0</v>
      </c>
      <c r="ED26" s="174">
        <f t="shared" si="120"/>
        <v>0</v>
      </c>
      <c r="EE26" s="174">
        <f t="shared" si="120"/>
        <v>0</v>
      </c>
      <c r="EF26" s="174">
        <f t="shared" si="120"/>
        <v>0</v>
      </c>
      <c r="EG26" s="174">
        <f t="shared" si="120"/>
        <v>0</v>
      </c>
      <c r="EH26" s="174">
        <f t="shared" si="121"/>
        <v>0</v>
      </c>
      <c r="EI26" s="174">
        <f t="shared" si="121"/>
        <v>0</v>
      </c>
      <c r="EJ26" s="174">
        <f t="shared" si="121"/>
        <v>0</v>
      </c>
      <c r="EK26" s="174">
        <f t="shared" si="121"/>
        <v>0</v>
      </c>
      <c r="EL26" s="174">
        <f t="shared" si="121"/>
        <v>0</v>
      </c>
      <c r="EM26" s="174">
        <f t="shared" si="121"/>
        <v>0</v>
      </c>
      <c r="EN26" s="174">
        <f t="shared" si="121"/>
        <v>0</v>
      </c>
      <c r="EO26" s="174">
        <f t="shared" si="121"/>
        <v>0</v>
      </c>
      <c r="EP26" s="174">
        <f t="shared" si="121"/>
        <v>0</v>
      </c>
      <c r="EQ26" s="174">
        <f t="shared" si="121"/>
        <v>0</v>
      </c>
      <c r="ER26" s="174">
        <f t="shared" si="122"/>
        <v>0</v>
      </c>
      <c r="ES26" s="174">
        <f t="shared" si="122"/>
        <v>0</v>
      </c>
      <c r="ET26" s="174">
        <f t="shared" si="122"/>
        <v>0</v>
      </c>
      <c r="EU26" s="174">
        <f t="shared" si="122"/>
        <v>0</v>
      </c>
      <c r="EV26" s="174">
        <f t="shared" si="122"/>
        <v>0</v>
      </c>
      <c r="EW26" s="174">
        <f t="shared" si="122"/>
        <v>0</v>
      </c>
      <c r="EX26" s="174">
        <f t="shared" si="122"/>
        <v>0</v>
      </c>
      <c r="EY26" s="174">
        <f t="shared" si="122"/>
        <v>0</v>
      </c>
      <c r="EZ26" s="174">
        <f t="shared" si="122"/>
        <v>0</v>
      </c>
      <c r="FA26" s="174">
        <f t="shared" si="122"/>
        <v>0</v>
      </c>
      <c r="FB26" s="174">
        <f t="shared" si="123"/>
        <v>0</v>
      </c>
      <c r="FC26" s="174">
        <f t="shared" si="123"/>
        <v>0</v>
      </c>
      <c r="FD26" s="174">
        <f t="shared" si="123"/>
        <v>0</v>
      </c>
      <c r="FE26" s="174">
        <f t="shared" si="123"/>
        <v>0</v>
      </c>
      <c r="FF26" s="174">
        <f t="shared" si="123"/>
        <v>0</v>
      </c>
      <c r="FG26" s="174">
        <f t="shared" si="123"/>
        <v>0</v>
      </c>
      <c r="FH26" s="174">
        <f t="shared" si="123"/>
        <v>0</v>
      </c>
      <c r="FI26" s="174">
        <f t="shared" si="123"/>
        <v>0</v>
      </c>
      <c r="FJ26" s="174">
        <f t="shared" si="123"/>
        <v>0</v>
      </c>
      <c r="FK26" s="174">
        <f t="shared" si="123"/>
        <v>0</v>
      </c>
      <c r="FL26" s="174">
        <f t="shared" si="124"/>
        <v>0</v>
      </c>
      <c r="FM26" s="174">
        <f t="shared" si="124"/>
        <v>0</v>
      </c>
      <c r="FN26" s="174">
        <f t="shared" si="124"/>
        <v>0</v>
      </c>
      <c r="FO26" s="174">
        <f t="shared" si="124"/>
        <v>0</v>
      </c>
      <c r="FP26" s="174">
        <f t="shared" si="124"/>
        <v>0</v>
      </c>
      <c r="FQ26" s="174">
        <f t="shared" si="124"/>
        <v>0</v>
      </c>
      <c r="FR26" s="174">
        <f t="shared" si="124"/>
        <v>0</v>
      </c>
      <c r="FS26" s="174">
        <f t="shared" si="124"/>
        <v>0</v>
      </c>
      <c r="FT26" s="174">
        <f t="shared" si="124"/>
        <v>0</v>
      </c>
      <c r="FU26" s="174">
        <f t="shared" si="124"/>
        <v>0</v>
      </c>
      <c r="FV26" s="174">
        <f t="shared" si="125"/>
        <v>0</v>
      </c>
      <c r="FW26" s="174">
        <f t="shared" si="125"/>
        <v>0</v>
      </c>
      <c r="FX26" s="174">
        <f t="shared" si="125"/>
        <v>0</v>
      </c>
      <c r="FY26" s="174">
        <f t="shared" si="125"/>
        <v>0</v>
      </c>
      <c r="FZ26" s="174">
        <f t="shared" si="125"/>
        <v>0</v>
      </c>
      <c r="GA26" s="174">
        <f t="shared" si="125"/>
        <v>0</v>
      </c>
      <c r="GB26" s="174">
        <f t="shared" si="125"/>
        <v>0</v>
      </c>
      <c r="GC26" s="174">
        <f t="shared" si="125"/>
        <v>0</v>
      </c>
      <c r="GD26" s="174">
        <f t="shared" si="125"/>
        <v>0</v>
      </c>
      <c r="GE26" s="174">
        <f t="shared" si="125"/>
        <v>0</v>
      </c>
      <c r="GF26" s="174">
        <f t="shared" si="126"/>
        <v>0</v>
      </c>
      <c r="GG26" s="174">
        <f t="shared" si="126"/>
        <v>0</v>
      </c>
      <c r="GH26" s="174">
        <f t="shared" si="126"/>
        <v>0</v>
      </c>
      <c r="GI26" s="174">
        <f t="shared" si="126"/>
        <v>0</v>
      </c>
      <c r="GJ26" s="174">
        <f t="shared" si="126"/>
        <v>0</v>
      </c>
      <c r="GK26" s="174">
        <f t="shared" si="126"/>
        <v>0</v>
      </c>
      <c r="GL26" s="174">
        <f t="shared" si="126"/>
        <v>0</v>
      </c>
      <c r="GM26" s="174">
        <f t="shared" si="126"/>
        <v>0</v>
      </c>
      <c r="GN26" s="174">
        <f t="shared" si="126"/>
        <v>0</v>
      </c>
      <c r="GO26" s="174">
        <f t="shared" si="126"/>
        <v>0</v>
      </c>
      <c r="GP26" s="174">
        <f t="shared" si="127"/>
        <v>0</v>
      </c>
      <c r="GQ26" s="174">
        <f t="shared" si="127"/>
        <v>0</v>
      </c>
      <c r="GR26" s="174">
        <f t="shared" si="127"/>
        <v>0</v>
      </c>
      <c r="GS26" s="174">
        <f t="shared" si="127"/>
        <v>0</v>
      </c>
      <c r="GT26" s="174">
        <f t="shared" si="127"/>
        <v>0</v>
      </c>
      <c r="GU26" s="174">
        <f t="shared" si="127"/>
        <v>0</v>
      </c>
      <c r="GV26" s="174">
        <f t="shared" si="127"/>
        <v>0</v>
      </c>
      <c r="GW26" s="174">
        <f t="shared" si="127"/>
        <v>0</v>
      </c>
      <c r="GX26" s="174">
        <f t="shared" si="127"/>
        <v>0</v>
      </c>
      <c r="GY26" s="174">
        <f t="shared" si="127"/>
        <v>0</v>
      </c>
      <c r="GZ26" s="174">
        <f t="shared" si="128"/>
        <v>0</v>
      </c>
      <c r="HA26" s="174">
        <f t="shared" si="128"/>
        <v>0</v>
      </c>
      <c r="HB26" s="174">
        <f t="shared" si="128"/>
        <v>0</v>
      </c>
      <c r="HC26" s="174">
        <f t="shared" si="128"/>
        <v>0</v>
      </c>
      <c r="HD26" s="174">
        <f t="shared" si="128"/>
        <v>0</v>
      </c>
      <c r="HE26" s="174">
        <f t="shared" si="128"/>
        <v>0</v>
      </c>
      <c r="HF26" s="174">
        <f t="shared" si="128"/>
        <v>0</v>
      </c>
      <c r="HG26" s="174">
        <f t="shared" si="128"/>
        <v>0</v>
      </c>
      <c r="HH26" s="174">
        <f t="shared" si="128"/>
        <v>0</v>
      </c>
      <c r="HI26" s="174">
        <f t="shared" si="128"/>
        <v>0</v>
      </c>
      <c r="HJ26" s="174">
        <f t="shared" si="129"/>
        <v>0</v>
      </c>
      <c r="HK26" s="174">
        <f t="shared" si="129"/>
        <v>0</v>
      </c>
      <c r="HL26" s="174">
        <f t="shared" si="129"/>
        <v>0</v>
      </c>
      <c r="HM26" s="174">
        <f t="shared" si="129"/>
        <v>0</v>
      </c>
      <c r="HN26" s="174">
        <f t="shared" si="129"/>
        <v>0</v>
      </c>
      <c r="HO26" s="174">
        <f t="shared" si="129"/>
        <v>0</v>
      </c>
      <c r="HP26" s="174">
        <f t="shared" si="129"/>
        <v>0</v>
      </c>
      <c r="HQ26" s="174">
        <f t="shared" si="129"/>
        <v>0</v>
      </c>
      <c r="HR26" s="174">
        <f t="shared" si="129"/>
        <v>0</v>
      </c>
      <c r="HS26" s="174">
        <f t="shared" si="129"/>
        <v>0</v>
      </c>
      <c r="HT26" s="174">
        <f t="shared" si="130"/>
        <v>0</v>
      </c>
      <c r="HU26" s="174">
        <f t="shared" si="130"/>
        <v>0</v>
      </c>
      <c r="HV26" s="174">
        <f t="shared" si="130"/>
        <v>0</v>
      </c>
      <c r="HW26" s="174">
        <f t="shared" si="130"/>
        <v>0</v>
      </c>
      <c r="HX26" s="174">
        <f t="shared" si="130"/>
        <v>0</v>
      </c>
      <c r="HY26" s="174">
        <f t="shared" si="130"/>
        <v>0</v>
      </c>
      <c r="HZ26" s="174">
        <f t="shared" si="130"/>
        <v>0</v>
      </c>
      <c r="IA26" s="174">
        <f t="shared" si="130"/>
        <v>0</v>
      </c>
      <c r="IB26" s="174">
        <f t="shared" si="130"/>
        <v>0</v>
      </c>
      <c r="IC26" s="174">
        <f t="shared" si="130"/>
        <v>0</v>
      </c>
      <c r="ID26" s="174">
        <f t="shared" si="131"/>
        <v>0</v>
      </c>
      <c r="IE26" s="174">
        <f t="shared" si="131"/>
        <v>0</v>
      </c>
      <c r="IF26" s="174">
        <f t="shared" si="131"/>
        <v>0</v>
      </c>
      <c r="IG26" s="174">
        <f t="shared" si="131"/>
        <v>0</v>
      </c>
      <c r="IH26" s="174">
        <f t="shared" si="131"/>
        <v>0</v>
      </c>
      <c r="II26" s="174">
        <f t="shared" si="131"/>
        <v>0</v>
      </c>
      <c r="IJ26" s="174">
        <f t="shared" si="131"/>
        <v>0</v>
      </c>
      <c r="IK26" s="174">
        <f t="shared" si="131"/>
        <v>0</v>
      </c>
      <c r="IL26" s="174">
        <f t="shared" si="131"/>
        <v>0</v>
      </c>
      <c r="IM26" s="174">
        <f t="shared" si="131"/>
        <v>0</v>
      </c>
      <c r="IN26" s="174">
        <f t="shared" si="132"/>
        <v>0</v>
      </c>
      <c r="IO26" s="174">
        <f t="shared" si="132"/>
        <v>0</v>
      </c>
      <c r="IP26" s="174">
        <f t="shared" si="132"/>
        <v>0</v>
      </c>
      <c r="IQ26" s="174">
        <f t="shared" si="132"/>
        <v>0</v>
      </c>
      <c r="IR26" s="174">
        <f t="shared" si="132"/>
        <v>0</v>
      </c>
      <c r="IS26" s="174">
        <f t="shared" si="132"/>
        <v>0</v>
      </c>
      <c r="IT26" s="174">
        <f t="shared" si="132"/>
        <v>0</v>
      </c>
      <c r="IU26" s="174">
        <f t="shared" si="132"/>
        <v>0</v>
      </c>
      <c r="IV26" s="174">
        <f t="shared" si="132"/>
        <v>0</v>
      </c>
      <c r="IW26" s="174">
        <f t="shared" si="132"/>
        <v>0</v>
      </c>
      <c r="IX26" s="174">
        <f t="shared" si="133"/>
        <v>0</v>
      </c>
      <c r="IY26" s="174">
        <f t="shared" si="133"/>
        <v>0</v>
      </c>
      <c r="IZ26" s="174">
        <f t="shared" si="133"/>
        <v>0</v>
      </c>
      <c r="JA26" s="174">
        <f t="shared" si="133"/>
        <v>0</v>
      </c>
      <c r="JB26" s="174">
        <f t="shared" si="133"/>
        <v>0</v>
      </c>
      <c r="JC26" s="174">
        <f t="shared" si="133"/>
        <v>0</v>
      </c>
      <c r="JD26" s="174">
        <f t="shared" si="133"/>
        <v>0</v>
      </c>
      <c r="JE26" s="174">
        <f t="shared" si="133"/>
        <v>0</v>
      </c>
      <c r="JF26" s="174">
        <f t="shared" si="133"/>
        <v>0</v>
      </c>
      <c r="JG26" s="174">
        <f t="shared" si="133"/>
        <v>0</v>
      </c>
      <c r="JH26" s="174">
        <f t="shared" si="134"/>
        <v>0</v>
      </c>
      <c r="JI26" s="174">
        <f t="shared" si="134"/>
        <v>0</v>
      </c>
      <c r="JJ26" s="174">
        <f t="shared" si="134"/>
        <v>14.285714285714286</v>
      </c>
      <c r="JK26" s="174">
        <f t="shared" si="134"/>
        <v>14.285714285714286</v>
      </c>
      <c r="JL26" s="174">
        <f t="shared" si="134"/>
        <v>14.285714285714286</v>
      </c>
      <c r="JM26" s="174">
        <f t="shared" si="134"/>
        <v>14.285714285714286</v>
      </c>
      <c r="JN26" s="174">
        <f t="shared" si="134"/>
        <v>14.285714285714286</v>
      </c>
      <c r="JO26" s="174">
        <f t="shared" si="134"/>
        <v>14.285714285714286</v>
      </c>
      <c r="JP26" s="174">
        <f t="shared" si="134"/>
        <v>14.285714285714286</v>
      </c>
      <c r="JQ26" s="174">
        <f t="shared" si="134"/>
        <v>0</v>
      </c>
      <c r="JR26" s="174">
        <f t="shared" si="135"/>
        <v>0</v>
      </c>
      <c r="JS26" s="174">
        <f t="shared" si="135"/>
        <v>0</v>
      </c>
      <c r="JT26" s="174">
        <f t="shared" si="135"/>
        <v>0</v>
      </c>
      <c r="JU26" s="174">
        <f t="shared" si="135"/>
        <v>0</v>
      </c>
      <c r="JV26" s="174">
        <f t="shared" si="135"/>
        <v>0</v>
      </c>
      <c r="JW26" s="174">
        <f t="shared" si="135"/>
        <v>0</v>
      </c>
      <c r="JX26" s="174">
        <f t="shared" si="135"/>
        <v>0</v>
      </c>
      <c r="JY26" s="174">
        <f t="shared" si="135"/>
        <v>0</v>
      </c>
      <c r="JZ26" s="174">
        <f t="shared" si="135"/>
        <v>0</v>
      </c>
      <c r="KA26" s="174">
        <f t="shared" si="135"/>
        <v>0</v>
      </c>
      <c r="KB26" s="174">
        <f t="shared" si="136"/>
        <v>0</v>
      </c>
      <c r="KC26" s="174">
        <f t="shared" si="136"/>
        <v>0</v>
      </c>
      <c r="KD26" s="174">
        <f t="shared" si="136"/>
        <v>0</v>
      </c>
      <c r="KE26" s="174">
        <f t="shared" si="136"/>
        <v>0</v>
      </c>
      <c r="KF26" s="174">
        <f t="shared" si="136"/>
        <v>0</v>
      </c>
      <c r="KG26" s="174">
        <f t="shared" si="136"/>
        <v>0</v>
      </c>
      <c r="KH26" s="174">
        <f t="shared" si="136"/>
        <v>0</v>
      </c>
      <c r="KI26" s="174">
        <f t="shared" si="136"/>
        <v>0</v>
      </c>
      <c r="KJ26" s="174">
        <f t="shared" si="136"/>
        <v>0</v>
      </c>
      <c r="KK26" s="174">
        <f t="shared" si="136"/>
        <v>0</v>
      </c>
      <c r="KL26" s="174">
        <f t="shared" si="137"/>
        <v>0</v>
      </c>
      <c r="KM26" s="174">
        <f t="shared" si="137"/>
        <v>0</v>
      </c>
      <c r="KN26" s="174">
        <f t="shared" si="137"/>
        <v>0</v>
      </c>
      <c r="KO26" s="174">
        <f t="shared" si="137"/>
        <v>0</v>
      </c>
      <c r="KP26" s="174">
        <f t="shared" si="137"/>
        <v>0</v>
      </c>
      <c r="KQ26" s="174">
        <f t="shared" si="137"/>
        <v>0</v>
      </c>
      <c r="KR26" s="174">
        <f t="shared" si="137"/>
        <v>0</v>
      </c>
      <c r="KS26" s="174">
        <f t="shared" si="137"/>
        <v>0</v>
      </c>
      <c r="KT26" s="174">
        <f t="shared" si="137"/>
        <v>0</v>
      </c>
      <c r="KU26" s="174">
        <f t="shared" si="137"/>
        <v>0</v>
      </c>
      <c r="KV26" s="174">
        <f t="shared" si="138"/>
        <v>0</v>
      </c>
      <c r="KW26" s="174">
        <f t="shared" si="138"/>
        <v>0</v>
      </c>
      <c r="KX26" s="174">
        <f t="shared" si="138"/>
        <v>0</v>
      </c>
      <c r="KY26" s="174">
        <f t="shared" si="138"/>
        <v>0</v>
      </c>
      <c r="KZ26" s="174">
        <f t="shared" si="138"/>
        <v>0</v>
      </c>
      <c r="LA26" s="174">
        <f t="shared" si="138"/>
        <v>0</v>
      </c>
      <c r="LB26" s="174">
        <f t="shared" si="138"/>
        <v>0</v>
      </c>
      <c r="LC26" s="174">
        <f t="shared" si="138"/>
        <v>0</v>
      </c>
      <c r="LD26" s="174">
        <f t="shared" si="138"/>
        <v>0</v>
      </c>
      <c r="LE26" s="174">
        <f t="shared" si="138"/>
        <v>0</v>
      </c>
      <c r="LF26" s="174">
        <f t="shared" si="139"/>
        <v>0</v>
      </c>
      <c r="LG26" s="174">
        <f t="shared" si="139"/>
        <v>0</v>
      </c>
      <c r="LH26" s="174">
        <f t="shared" si="139"/>
        <v>0</v>
      </c>
      <c r="LI26" s="174">
        <f t="shared" si="139"/>
        <v>0</v>
      </c>
      <c r="LJ26" s="174">
        <f t="shared" si="139"/>
        <v>0</v>
      </c>
      <c r="LK26" s="174">
        <f t="shared" si="139"/>
        <v>0</v>
      </c>
      <c r="LL26" s="174">
        <f t="shared" si="139"/>
        <v>0</v>
      </c>
      <c r="LM26" s="174">
        <f t="shared" si="139"/>
        <v>0</v>
      </c>
      <c r="LN26" s="174">
        <f t="shared" si="139"/>
        <v>0</v>
      </c>
      <c r="LO26" s="174">
        <f t="shared" si="139"/>
        <v>0</v>
      </c>
      <c r="LP26" s="174">
        <f t="shared" si="140"/>
        <v>0</v>
      </c>
      <c r="LQ26" s="174">
        <f t="shared" si="140"/>
        <v>0</v>
      </c>
      <c r="LR26" s="174">
        <f t="shared" si="140"/>
        <v>0</v>
      </c>
      <c r="LS26" s="174">
        <f t="shared" si="140"/>
        <v>0</v>
      </c>
      <c r="LT26" s="174">
        <f t="shared" si="140"/>
        <v>0</v>
      </c>
      <c r="LU26" s="174">
        <f t="shared" si="140"/>
        <v>0</v>
      </c>
      <c r="LV26" s="174">
        <f t="shared" si="140"/>
        <v>0</v>
      </c>
      <c r="LW26" s="174">
        <f t="shared" si="140"/>
        <v>0</v>
      </c>
      <c r="LX26" s="174">
        <f t="shared" si="140"/>
        <v>0</v>
      </c>
      <c r="LY26" s="174">
        <f t="shared" si="140"/>
        <v>0</v>
      </c>
      <c r="LZ26" s="174">
        <f t="shared" si="141"/>
        <v>0</v>
      </c>
      <c r="MA26" s="174">
        <f t="shared" si="141"/>
        <v>0</v>
      </c>
      <c r="MB26" s="174">
        <f t="shared" si="141"/>
        <v>0</v>
      </c>
      <c r="MC26" s="174">
        <f t="shared" si="141"/>
        <v>0</v>
      </c>
      <c r="MD26" s="174">
        <f t="shared" si="141"/>
        <v>0</v>
      </c>
      <c r="ME26" s="174">
        <f t="shared" si="141"/>
        <v>0</v>
      </c>
      <c r="MF26" s="174">
        <f t="shared" si="141"/>
        <v>0</v>
      </c>
      <c r="MG26" s="174">
        <f t="shared" si="141"/>
        <v>0</v>
      </c>
      <c r="MH26" s="174">
        <f t="shared" si="141"/>
        <v>0</v>
      </c>
      <c r="MI26" s="174">
        <f t="shared" si="141"/>
        <v>0</v>
      </c>
      <c r="MJ26" s="174">
        <f t="shared" si="142"/>
        <v>0</v>
      </c>
      <c r="MK26" s="174">
        <f t="shared" si="142"/>
        <v>0</v>
      </c>
      <c r="ML26" s="174">
        <f t="shared" si="142"/>
        <v>0</v>
      </c>
      <c r="MM26" s="174">
        <f t="shared" si="142"/>
        <v>0</v>
      </c>
      <c r="MN26" s="174">
        <f t="shared" si="142"/>
        <v>0</v>
      </c>
      <c r="MO26" s="174">
        <f t="shared" si="142"/>
        <v>0</v>
      </c>
      <c r="MP26" s="174">
        <f t="shared" si="142"/>
        <v>0</v>
      </c>
      <c r="MQ26" s="174">
        <f t="shared" si="142"/>
        <v>0</v>
      </c>
      <c r="MR26" s="174">
        <f t="shared" si="142"/>
        <v>0</v>
      </c>
      <c r="MS26" s="174">
        <f t="shared" si="142"/>
        <v>0</v>
      </c>
      <c r="MT26" s="174">
        <f t="shared" si="143"/>
        <v>0</v>
      </c>
      <c r="MU26" s="174">
        <f t="shared" si="143"/>
        <v>0</v>
      </c>
      <c r="MV26" s="174">
        <f t="shared" si="143"/>
        <v>0</v>
      </c>
      <c r="MW26" s="174">
        <f t="shared" si="143"/>
        <v>0</v>
      </c>
      <c r="MX26" s="174">
        <f t="shared" si="143"/>
        <v>0</v>
      </c>
      <c r="MY26" s="174">
        <f t="shared" si="143"/>
        <v>0</v>
      </c>
      <c r="MZ26" s="174">
        <f t="shared" si="143"/>
        <v>0</v>
      </c>
      <c r="NA26" s="174">
        <f t="shared" si="143"/>
        <v>0</v>
      </c>
      <c r="NB26" s="174">
        <f t="shared" si="143"/>
        <v>0</v>
      </c>
      <c r="NC26" s="174">
        <f t="shared" si="143"/>
        <v>0</v>
      </c>
      <c r="ND26" s="174">
        <f t="shared" si="144"/>
        <v>0</v>
      </c>
      <c r="NE26" s="174">
        <f t="shared" si="144"/>
        <v>0</v>
      </c>
      <c r="NF26" s="174">
        <f t="shared" si="144"/>
        <v>0</v>
      </c>
      <c r="NG26" s="174">
        <f t="shared" si="144"/>
        <v>0</v>
      </c>
      <c r="NH26" s="174">
        <f t="shared" si="144"/>
        <v>0</v>
      </c>
      <c r="NI26" s="174">
        <f t="shared" si="144"/>
        <v>0</v>
      </c>
      <c r="NJ26" s="174">
        <f t="shared" si="144"/>
        <v>0</v>
      </c>
      <c r="NK26" s="133">
        <f t="shared" si="51"/>
        <v>100.00000000000001</v>
      </c>
      <c r="NL26" s="134">
        <f t="shared" si="52"/>
        <v>0</v>
      </c>
      <c r="NO26" s="130">
        <f t="shared" si="59"/>
        <v>0</v>
      </c>
      <c r="NP26" s="130">
        <f t="shared" si="60"/>
        <v>0</v>
      </c>
      <c r="NQ26" s="130">
        <f t="shared" si="61"/>
        <v>0</v>
      </c>
      <c r="NR26" s="130">
        <f t="shared" si="62"/>
        <v>0</v>
      </c>
      <c r="NS26" s="130">
        <f t="shared" si="63"/>
        <v>0</v>
      </c>
      <c r="NT26" s="130">
        <f t="shared" si="64"/>
        <v>0</v>
      </c>
      <c r="NU26" s="130">
        <f t="shared" si="65"/>
        <v>0</v>
      </c>
      <c r="NV26" s="130">
        <f t="shared" si="66"/>
        <v>0</v>
      </c>
      <c r="NW26" s="130">
        <f t="shared" si="67"/>
        <v>0</v>
      </c>
      <c r="NX26" s="130">
        <f t="shared" si="68"/>
        <v>100.00000000000001</v>
      </c>
      <c r="NY26" s="130">
        <f t="shared" si="69"/>
        <v>0</v>
      </c>
      <c r="NZ26" s="130">
        <f t="shared" si="70"/>
        <v>0</v>
      </c>
      <c r="OA26" s="130">
        <f t="shared" si="53"/>
        <v>100.00000000000001</v>
      </c>
      <c r="OB26" s="134">
        <f t="shared" si="54"/>
        <v>0</v>
      </c>
      <c r="OC26" s="130">
        <f t="shared" si="55"/>
        <v>0</v>
      </c>
      <c r="OD26" s="130">
        <f t="shared" si="56"/>
        <v>100.00000000000001</v>
      </c>
      <c r="OE26" s="130">
        <f t="shared" si="57"/>
        <v>100.00000000000001</v>
      </c>
      <c r="OF26" s="130">
        <f t="shared" si="58"/>
        <v>0</v>
      </c>
      <c r="OH26" s="130">
        <v>14</v>
      </c>
      <c r="OI26" s="130" cm="1">
        <f t="array" ref="OI26">SUMIF(H23:NC23,OH26:PD,H26:NC53)</f>
        <v>0</v>
      </c>
    </row>
    <row r="27" spans="1:399" ht="16.8" x14ac:dyDescent="0.4">
      <c r="A27" t="s">
        <v>102</v>
      </c>
      <c r="B27" t="s">
        <v>113</v>
      </c>
      <c r="C27" t="s">
        <v>104</v>
      </c>
      <c r="D27">
        <v>6</v>
      </c>
      <c r="E27">
        <v>100</v>
      </c>
      <c r="F27" s="135">
        <f t="shared" si="12"/>
        <v>45459</v>
      </c>
      <c r="G27" s="135">
        <f t="shared" si="13"/>
        <v>45464</v>
      </c>
      <c r="H27" s="174">
        <f t="shared" si="108"/>
        <v>0</v>
      </c>
      <c r="I27" s="174">
        <f t="shared" si="108"/>
        <v>0</v>
      </c>
      <c r="J27" s="174">
        <f t="shared" si="108"/>
        <v>0</v>
      </c>
      <c r="K27" s="174">
        <f t="shared" si="108"/>
        <v>0</v>
      </c>
      <c r="L27" s="174">
        <f t="shared" si="108"/>
        <v>0</v>
      </c>
      <c r="M27" s="174">
        <f t="shared" si="108"/>
        <v>0</v>
      </c>
      <c r="N27" s="174">
        <f t="shared" si="108"/>
        <v>0</v>
      </c>
      <c r="O27" s="174">
        <f t="shared" si="108"/>
        <v>0</v>
      </c>
      <c r="P27" s="174">
        <f t="shared" si="108"/>
        <v>0</v>
      </c>
      <c r="Q27" s="174">
        <f t="shared" si="108"/>
        <v>0</v>
      </c>
      <c r="R27" s="174">
        <f t="shared" si="109"/>
        <v>0</v>
      </c>
      <c r="S27" s="174">
        <f t="shared" si="109"/>
        <v>0</v>
      </c>
      <c r="T27" s="174">
        <f t="shared" si="109"/>
        <v>0</v>
      </c>
      <c r="U27" s="174">
        <f t="shared" si="109"/>
        <v>0</v>
      </c>
      <c r="V27" s="174">
        <f t="shared" si="109"/>
        <v>0</v>
      </c>
      <c r="W27" s="174">
        <f t="shared" si="109"/>
        <v>0</v>
      </c>
      <c r="X27" s="174">
        <f t="shared" si="109"/>
        <v>0</v>
      </c>
      <c r="Y27" s="174">
        <f t="shared" si="109"/>
        <v>0</v>
      </c>
      <c r="Z27" s="174">
        <f t="shared" si="109"/>
        <v>0</v>
      </c>
      <c r="AA27" s="174">
        <f t="shared" si="109"/>
        <v>0</v>
      </c>
      <c r="AB27" s="174">
        <f t="shared" si="110"/>
        <v>0</v>
      </c>
      <c r="AC27" s="174">
        <f t="shared" si="110"/>
        <v>0</v>
      </c>
      <c r="AD27" s="174">
        <f t="shared" si="110"/>
        <v>0</v>
      </c>
      <c r="AE27" s="174">
        <f t="shared" si="110"/>
        <v>0</v>
      </c>
      <c r="AF27" s="174">
        <f t="shared" si="110"/>
        <v>0</v>
      </c>
      <c r="AG27" s="174">
        <f t="shared" si="110"/>
        <v>0</v>
      </c>
      <c r="AH27" s="174">
        <f t="shared" si="110"/>
        <v>0</v>
      </c>
      <c r="AI27" s="174">
        <f t="shared" si="110"/>
        <v>0</v>
      </c>
      <c r="AJ27" s="174">
        <f t="shared" si="110"/>
        <v>0</v>
      </c>
      <c r="AK27" s="174">
        <f t="shared" si="110"/>
        <v>0</v>
      </c>
      <c r="AL27" s="174">
        <f t="shared" si="111"/>
        <v>0</v>
      </c>
      <c r="AM27" s="174">
        <f t="shared" si="111"/>
        <v>0</v>
      </c>
      <c r="AN27" s="174">
        <f t="shared" si="111"/>
        <v>0</v>
      </c>
      <c r="AO27" s="174">
        <f t="shared" si="111"/>
        <v>0</v>
      </c>
      <c r="AP27" s="174">
        <f t="shared" si="111"/>
        <v>0</v>
      </c>
      <c r="AQ27" s="174">
        <f t="shared" si="111"/>
        <v>0</v>
      </c>
      <c r="AR27" s="174">
        <f t="shared" si="111"/>
        <v>0</v>
      </c>
      <c r="AS27" s="174">
        <f t="shared" si="111"/>
        <v>0</v>
      </c>
      <c r="AT27" s="174">
        <f t="shared" si="111"/>
        <v>0</v>
      </c>
      <c r="AU27" s="174">
        <f t="shared" si="111"/>
        <v>0</v>
      </c>
      <c r="AV27" s="174">
        <f t="shared" si="112"/>
        <v>0</v>
      </c>
      <c r="AW27" s="174">
        <f t="shared" si="112"/>
        <v>0</v>
      </c>
      <c r="AX27" s="174">
        <f t="shared" si="112"/>
        <v>0</v>
      </c>
      <c r="AY27" s="174">
        <f t="shared" si="112"/>
        <v>0</v>
      </c>
      <c r="AZ27" s="174">
        <f t="shared" si="112"/>
        <v>0</v>
      </c>
      <c r="BA27" s="174">
        <f t="shared" si="112"/>
        <v>0</v>
      </c>
      <c r="BB27" s="174">
        <f t="shared" si="112"/>
        <v>0</v>
      </c>
      <c r="BC27" s="174">
        <f t="shared" si="112"/>
        <v>0</v>
      </c>
      <c r="BD27" s="174">
        <f t="shared" si="112"/>
        <v>0</v>
      </c>
      <c r="BE27" s="174">
        <f t="shared" si="112"/>
        <v>0</v>
      </c>
      <c r="BF27" s="174">
        <f t="shared" si="113"/>
        <v>0</v>
      </c>
      <c r="BG27" s="174">
        <f t="shared" si="113"/>
        <v>0</v>
      </c>
      <c r="BH27" s="174">
        <f t="shared" si="113"/>
        <v>0</v>
      </c>
      <c r="BI27" s="174">
        <f t="shared" si="113"/>
        <v>0</v>
      </c>
      <c r="BJ27" s="174">
        <f t="shared" si="113"/>
        <v>0</v>
      </c>
      <c r="BK27" s="174">
        <f t="shared" si="113"/>
        <v>0</v>
      </c>
      <c r="BL27" s="174">
        <f t="shared" si="113"/>
        <v>0</v>
      </c>
      <c r="BM27" s="174">
        <f t="shared" si="113"/>
        <v>0</v>
      </c>
      <c r="BN27" s="174">
        <f t="shared" si="113"/>
        <v>0</v>
      </c>
      <c r="BO27" s="174">
        <f t="shared" si="113"/>
        <v>0</v>
      </c>
      <c r="BP27" s="174">
        <f t="shared" si="114"/>
        <v>0</v>
      </c>
      <c r="BQ27" s="174">
        <f t="shared" si="114"/>
        <v>0</v>
      </c>
      <c r="BR27" s="174">
        <f t="shared" si="114"/>
        <v>0</v>
      </c>
      <c r="BS27" s="174">
        <f t="shared" si="114"/>
        <v>0</v>
      </c>
      <c r="BT27" s="174">
        <f t="shared" si="114"/>
        <v>0</v>
      </c>
      <c r="BU27" s="174">
        <f t="shared" si="114"/>
        <v>0</v>
      </c>
      <c r="BV27" s="174">
        <f t="shared" si="114"/>
        <v>0</v>
      </c>
      <c r="BW27" s="174">
        <f t="shared" si="114"/>
        <v>0</v>
      </c>
      <c r="BX27" s="174">
        <f t="shared" si="114"/>
        <v>0</v>
      </c>
      <c r="BY27" s="174">
        <f t="shared" si="114"/>
        <v>0</v>
      </c>
      <c r="BZ27" s="174">
        <f t="shared" si="115"/>
        <v>0</v>
      </c>
      <c r="CA27" s="174">
        <f t="shared" si="115"/>
        <v>0</v>
      </c>
      <c r="CB27" s="174">
        <f t="shared" si="115"/>
        <v>0</v>
      </c>
      <c r="CC27" s="174">
        <f t="shared" si="115"/>
        <v>0</v>
      </c>
      <c r="CD27" s="174">
        <f t="shared" si="115"/>
        <v>0</v>
      </c>
      <c r="CE27" s="174">
        <f t="shared" si="115"/>
        <v>0</v>
      </c>
      <c r="CF27" s="174">
        <f t="shared" si="115"/>
        <v>0</v>
      </c>
      <c r="CG27" s="174">
        <f t="shared" si="115"/>
        <v>0</v>
      </c>
      <c r="CH27" s="174">
        <f t="shared" si="115"/>
        <v>0</v>
      </c>
      <c r="CI27" s="174">
        <f t="shared" si="115"/>
        <v>0</v>
      </c>
      <c r="CJ27" s="174">
        <f t="shared" si="116"/>
        <v>0</v>
      </c>
      <c r="CK27" s="174">
        <f t="shared" si="116"/>
        <v>0</v>
      </c>
      <c r="CL27" s="174">
        <f t="shared" si="116"/>
        <v>0</v>
      </c>
      <c r="CM27" s="174">
        <f t="shared" si="116"/>
        <v>0</v>
      </c>
      <c r="CN27" s="174">
        <f t="shared" si="116"/>
        <v>0</v>
      </c>
      <c r="CO27" s="174">
        <f t="shared" si="116"/>
        <v>0</v>
      </c>
      <c r="CP27" s="174">
        <f t="shared" si="116"/>
        <v>0</v>
      </c>
      <c r="CQ27" s="174">
        <f t="shared" si="116"/>
        <v>0</v>
      </c>
      <c r="CR27" s="174">
        <f t="shared" si="116"/>
        <v>0</v>
      </c>
      <c r="CS27" s="174">
        <f t="shared" si="116"/>
        <v>0</v>
      </c>
      <c r="CT27" s="174">
        <f t="shared" si="117"/>
        <v>0</v>
      </c>
      <c r="CU27" s="174">
        <f t="shared" si="117"/>
        <v>0</v>
      </c>
      <c r="CV27" s="174">
        <f t="shared" si="117"/>
        <v>0</v>
      </c>
      <c r="CW27" s="174">
        <f t="shared" si="117"/>
        <v>0</v>
      </c>
      <c r="CX27" s="174">
        <f t="shared" si="117"/>
        <v>0</v>
      </c>
      <c r="CY27" s="174">
        <f t="shared" si="117"/>
        <v>0</v>
      </c>
      <c r="CZ27" s="174">
        <f t="shared" si="117"/>
        <v>0</v>
      </c>
      <c r="DA27" s="174">
        <f t="shared" si="117"/>
        <v>0</v>
      </c>
      <c r="DB27" s="174">
        <f t="shared" si="117"/>
        <v>0</v>
      </c>
      <c r="DC27" s="174">
        <f t="shared" si="117"/>
        <v>0</v>
      </c>
      <c r="DD27" s="174">
        <f t="shared" si="118"/>
        <v>0</v>
      </c>
      <c r="DE27" s="174">
        <f t="shared" si="118"/>
        <v>0</v>
      </c>
      <c r="DF27" s="174">
        <f t="shared" si="118"/>
        <v>0</v>
      </c>
      <c r="DG27" s="174">
        <f t="shared" si="118"/>
        <v>0</v>
      </c>
      <c r="DH27" s="174">
        <f t="shared" si="118"/>
        <v>0</v>
      </c>
      <c r="DI27" s="174">
        <f t="shared" si="118"/>
        <v>0</v>
      </c>
      <c r="DJ27" s="174">
        <f t="shared" si="118"/>
        <v>0</v>
      </c>
      <c r="DK27" s="174">
        <f t="shared" si="118"/>
        <v>0</v>
      </c>
      <c r="DL27" s="174">
        <f t="shared" si="118"/>
        <v>0</v>
      </c>
      <c r="DM27" s="174">
        <f t="shared" si="118"/>
        <v>0</v>
      </c>
      <c r="DN27" s="174">
        <f t="shared" si="119"/>
        <v>0</v>
      </c>
      <c r="DO27" s="174">
        <f t="shared" si="119"/>
        <v>0</v>
      </c>
      <c r="DP27" s="174">
        <f t="shared" si="119"/>
        <v>0</v>
      </c>
      <c r="DQ27" s="174">
        <f t="shared" si="119"/>
        <v>0</v>
      </c>
      <c r="DR27" s="174">
        <f t="shared" si="119"/>
        <v>0</v>
      </c>
      <c r="DS27" s="174">
        <f t="shared" si="119"/>
        <v>0</v>
      </c>
      <c r="DT27" s="174">
        <f t="shared" si="119"/>
        <v>0</v>
      </c>
      <c r="DU27" s="174">
        <f t="shared" si="119"/>
        <v>0</v>
      </c>
      <c r="DV27" s="174">
        <f t="shared" si="119"/>
        <v>0</v>
      </c>
      <c r="DW27" s="174">
        <f t="shared" si="119"/>
        <v>0</v>
      </c>
      <c r="DX27" s="174">
        <f t="shared" si="120"/>
        <v>0</v>
      </c>
      <c r="DY27" s="174">
        <f t="shared" si="120"/>
        <v>0</v>
      </c>
      <c r="DZ27" s="174">
        <f t="shared" si="120"/>
        <v>0</v>
      </c>
      <c r="EA27" s="174">
        <f t="shared" si="120"/>
        <v>0</v>
      </c>
      <c r="EB27" s="174">
        <f t="shared" si="120"/>
        <v>0</v>
      </c>
      <c r="EC27" s="174">
        <f t="shared" si="120"/>
        <v>0</v>
      </c>
      <c r="ED27" s="174">
        <f t="shared" si="120"/>
        <v>0</v>
      </c>
      <c r="EE27" s="174">
        <f t="shared" si="120"/>
        <v>0</v>
      </c>
      <c r="EF27" s="174">
        <f t="shared" si="120"/>
        <v>0</v>
      </c>
      <c r="EG27" s="174">
        <f t="shared" si="120"/>
        <v>0</v>
      </c>
      <c r="EH27" s="174">
        <f t="shared" si="121"/>
        <v>0</v>
      </c>
      <c r="EI27" s="174">
        <f t="shared" si="121"/>
        <v>0</v>
      </c>
      <c r="EJ27" s="174">
        <f t="shared" si="121"/>
        <v>0</v>
      </c>
      <c r="EK27" s="174">
        <f t="shared" si="121"/>
        <v>0</v>
      </c>
      <c r="EL27" s="174">
        <f t="shared" si="121"/>
        <v>0</v>
      </c>
      <c r="EM27" s="174">
        <f t="shared" si="121"/>
        <v>0</v>
      </c>
      <c r="EN27" s="174">
        <f t="shared" si="121"/>
        <v>0</v>
      </c>
      <c r="EO27" s="174">
        <f t="shared" si="121"/>
        <v>0</v>
      </c>
      <c r="EP27" s="174">
        <f t="shared" si="121"/>
        <v>0</v>
      </c>
      <c r="EQ27" s="174">
        <f t="shared" si="121"/>
        <v>0</v>
      </c>
      <c r="ER27" s="174">
        <f t="shared" si="122"/>
        <v>0</v>
      </c>
      <c r="ES27" s="174">
        <f t="shared" si="122"/>
        <v>0</v>
      </c>
      <c r="ET27" s="174">
        <f t="shared" si="122"/>
        <v>0</v>
      </c>
      <c r="EU27" s="174">
        <f t="shared" si="122"/>
        <v>0</v>
      </c>
      <c r="EV27" s="174">
        <f t="shared" si="122"/>
        <v>0</v>
      </c>
      <c r="EW27" s="174">
        <f t="shared" si="122"/>
        <v>0</v>
      </c>
      <c r="EX27" s="174">
        <f t="shared" si="122"/>
        <v>0</v>
      </c>
      <c r="EY27" s="174">
        <f t="shared" si="122"/>
        <v>0</v>
      </c>
      <c r="EZ27" s="174">
        <f t="shared" si="122"/>
        <v>0</v>
      </c>
      <c r="FA27" s="174">
        <f t="shared" si="122"/>
        <v>0</v>
      </c>
      <c r="FB27" s="174">
        <f t="shared" si="123"/>
        <v>0</v>
      </c>
      <c r="FC27" s="174">
        <f t="shared" si="123"/>
        <v>0</v>
      </c>
      <c r="FD27" s="174">
        <f t="shared" si="123"/>
        <v>0</v>
      </c>
      <c r="FE27" s="174">
        <f t="shared" si="123"/>
        <v>0</v>
      </c>
      <c r="FF27" s="174">
        <f t="shared" si="123"/>
        <v>0</v>
      </c>
      <c r="FG27" s="174">
        <f t="shared" si="123"/>
        <v>0</v>
      </c>
      <c r="FH27" s="174">
        <f t="shared" si="123"/>
        <v>0</v>
      </c>
      <c r="FI27" s="174">
        <f t="shared" si="123"/>
        <v>0</v>
      </c>
      <c r="FJ27" s="174">
        <f t="shared" si="123"/>
        <v>0</v>
      </c>
      <c r="FK27" s="174">
        <f t="shared" si="123"/>
        <v>0</v>
      </c>
      <c r="FL27" s="174">
        <f t="shared" si="124"/>
        <v>0</v>
      </c>
      <c r="FM27" s="174">
        <f t="shared" si="124"/>
        <v>0</v>
      </c>
      <c r="FN27" s="174">
        <f t="shared" si="124"/>
        <v>0</v>
      </c>
      <c r="FO27" s="174">
        <f t="shared" si="124"/>
        <v>0</v>
      </c>
      <c r="FP27" s="174">
        <f t="shared" si="124"/>
        <v>0</v>
      </c>
      <c r="FQ27" s="174">
        <f t="shared" si="124"/>
        <v>0</v>
      </c>
      <c r="FR27" s="174">
        <f t="shared" si="124"/>
        <v>0</v>
      </c>
      <c r="FS27" s="174">
        <f t="shared" si="124"/>
        <v>0</v>
      </c>
      <c r="FT27" s="174">
        <f t="shared" si="124"/>
        <v>0</v>
      </c>
      <c r="FU27" s="174">
        <f t="shared" si="124"/>
        <v>0</v>
      </c>
      <c r="FV27" s="174">
        <f t="shared" si="125"/>
        <v>0</v>
      </c>
      <c r="FW27" s="174">
        <f t="shared" si="125"/>
        <v>0</v>
      </c>
      <c r="FX27" s="174">
        <f t="shared" si="125"/>
        <v>0</v>
      </c>
      <c r="FY27" s="174">
        <f t="shared" si="125"/>
        <v>0</v>
      </c>
      <c r="FZ27" s="174">
        <f t="shared" si="125"/>
        <v>0</v>
      </c>
      <c r="GA27" s="174">
        <f t="shared" si="125"/>
        <v>0</v>
      </c>
      <c r="GB27" s="174">
        <f t="shared" si="125"/>
        <v>0</v>
      </c>
      <c r="GC27" s="174">
        <f t="shared" si="125"/>
        <v>0</v>
      </c>
      <c r="GD27" s="174">
        <f t="shared" si="125"/>
        <v>0</v>
      </c>
      <c r="GE27" s="174">
        <f t="shared" si="125"/>
        <v>0</v>
      </c>
      <c r="GF27" s="174">
        <f t="shared" si="126"/>
        <v>0</v>
      </c>
      <c r="GG27" s="174">
        <f t="shared" si="126"/>
        <v>0</v>
      </c>
      <c r="GH27" s="174">
        <f t="shared" si="126"/>
        <v>0</v>
      </c>
      <c r="GI27" s="174">
        <f t="shared" si="126"/>
        <v>0</v>
      </c>
      <c r="GJ27" s="174">
        <f t="shared" si="126"/>
        <v>0</v>
      </c>
      <c r="GK27" s="174">
        <f t="shared" si="126"/>
        <v>0</v>
      </c>
      <c r="GL27" s="174">
        <f t="shared" si="126"/>
        <v>0</v>
      </c>
      <c r="GM27" s="174">
        <f t="shared" si="126"/>
        <v>0</v>
      </c>
      <c r="GN27" s="174">
        <f t="shared" si="126"/>
        <v>0</v>
      </c>
      <c r="GO27" s="174">
        <f t="shared" si="126"/>
        <v>0</v>
      </c>
      <c r="GP27" s="174">
        <f t="shared" si="127"/>
        <v>0</v>
      </c>
      <c r="GQ27" s="174">
        <f t="shared" si="127"/>
        <v>0</v>
      </c>
      <c r="GR27" s="174">
        <f t="shared" si="127"/>
        <v>0</v>
      </c>
      <c r="GS27" s="174">
        <f t="shared" si="127"/>
        <v>0</v>
      </c>
      <c r="GT27" s="174">
        <f t="shared" si="127"/>
        <v>0</v>
      </c>
      <c r="GU27" s="174">
        <f t="shared" si="127"/>
        <v>0</v>
      </c>
      <c r="GV27" s="174">
        <f t="shared" si="127"/>
        <v>0</v>
      </c>
      <c r="GW27" s="174">
        <f t="shared" si="127"/>
        <v>0</v>
      </c>
      <c r="GX27" s="174">
        <f t="shared" si="127"/>
        <v>0</v>
      </c>
      <c r="GY27" s="174">
        <f t="shared" si="127"/>
        <v>0</v>
      </c>
      <c r="GZ27" s="174">
        <f t="shared" si="128"/>
        <v>0</v>
      </c>
      <c r="HA27" s="174">
        <f t="shared" si="128"/>
        <v>0</v>
      </c>
      <c r="HB27" s="174">
        <f t="shared" si="128"/>
        <v>0</v>
      </c>
      <c r="HC27" s="174">
        <f t="shared" si="128"/>
        <v>0</v>
      </c>
      <c r="HD27" s="174">
        <f t="shared" si="128"/>
        <v>0</v>
      </c>
      <c r="HE27" s="174">
        <f t="shared" si="128"/>
        <v>0</v>
      </c>
      <c r="HF27" s="174">
        <f t="shared" si="128"/>
        <v>0</v>
      </c>
      <c r="HG27" s="174">
        <f t="shared" si="128"/>
        <v>0</v>
      </c>
      <c r="HH27" s="174">
        <f t="shared" si="128"/>
        <v>0</v>
      </c>
      <c r="HI27" s="174">
        <f t="shared" si="128"/>
        <v>0</v>
      </c>
      <c r="HJ27" s="174">
        <f t="shared" si="129"/>
        <v>0</v>
      </c>
      <c r="HK27" s="174">
        <f t="shared" si="129"/>
        <v>0</v>
      </c>
      <c r="HL27" s="174">
        <f t="shared" si="129"/>
        <v>0</v>
      </c>
      <c r="HM27" s="174">
        <f t="shared" si="129"/>
        <v>0</v>
      </c>
      <c r="HN27" s="174">
        <f t="shared" si="129"/>
        <v>0</v>
      </c>
      <c r="HO27" s="174">
        <f t="shared" si="129"/>
        <v>0</v>
      </c>
      <c r="HP27" s="174">
        <f t="shared" si="129"/>
        <v>0</v>
      </c>
      <c r="HQ27" s="174">
        <f t="shared" si="129"/>
        <v>0</v>
      </c>
      <c r="HR27" s="174">
        <f t="shared" si="129"/>
        <v>0</v>
      </c>
      <c r="HS27" s="174">
        <f t="shared" si="129"/>
        <v>0</v>
      </c>
      <c r="HT27" s="174">
        <f t="shared" si="130"/>
        <v>0</v>
      </c>
      <c r="HU27" s="174">
        <f t="shared" si="130"/>
        <v>0</v>
      </c>
      <c r="HV27" s="174">
        <f t="shared" si="130"/>
        <v>0</v>
      </c>
      <c r="HW27" s="174">
        <f t="shared" si="130"/>
        <v>0</v>
      </c>
      <c r="HX27" s="174">
        <f t="shared" si="130"/>
        <v>0</v>
      </c>
      <c r="HY27" s="174">
        <f t="shared" si="130"/>
        <v>0</v>
      </c>
      <c r="HZ27" s="174">
        <f t="shared" si="130"/>
        <v>0</v>
      </c>
      <c r="IA27" s="174">
        <f t="shared" si="130"/>
        <v>0</v>
      </c>
      <c r="IB27" s="174">
        <f t="shared" si="130"/>
        <v>16.666666666666668</v>
      </c>
      <c r="IC27" s="174">
        <f t="shared" si="130"/>
        <v>16.666666666666668</v>
      </c>
      <c r="ID27" s="174">
        <f t="shared" si="131"/>
        <v>16.666666666666668</v>
      </c>
      <c r="IE27" s="174">
        <f t="shared" si="131"/>
        <v>16.666666666666668</v>
      </c>
      <c r="IF27" s="174">
        <f t="shared" si="131"/>
        <v>16.666666666666668</v>
      </c>
      <c r="IG27" s="174">
        <f t="shared" si="131"/>
        <v>16.666666666666668</v>
      </c>
      <c r="IH27" s="174">
        <f t="shared" si="131"/>
        <v>0</v>
      </c>
      <c r="II27" s="174">
        <f t="shared" si="131"/>
        <v>0</v>
      </c>
      <c r="IJ27" s="174">
        <f t="shared" si="131"/>
        <v>0</v>
      </c>
      <c r="IK27" s="174">
        <f t="shared" si="131"/>
        <v>0</v>
      </c>
      <c r="IL27" s="174">
        <f t="shared" si="131"/>
        <v>0</v>
      </c>
      <c r="IM27" s="174">
        <f t="shared" si="131"/>
        <v>0</v>
      </c>
      <c r="IN27" s="174">
        <f t="shared" si="132"/>
        <v>0</v>
      </c>
      <c r="IO27" s="174">
        <f t="shared" si="132"/>
        <v>0</v>
      </c>
      <c r="IP27" s="174">
        <f t="shared" si="132"/>
        <v>0</v>
      </c>
      <c r="IQ27" s="174">
        <f t="shared" si="132"/>
        <v>0</v>
      </c>
      <c r="IR27" s="174">
        <f t="shared" si="132"/>
        <v>0</v>
      </c>
      <c r="IS27" s="174">
        <f t="shared" si="132"/>
        <v>0</v>
      </c>
      <c r="IT27" s="174">
        <f t="shared" si="132"/>
        <v>0</v>
      </c>
      <c r="IU27" s="174">
        <f t="shared" si="132"/>
        <v>0</v>
      </c>
      <c r="IV27" s="174">
        <f t="shared" si="132"/>
        <v>0</v>
      </c>
      <c r="IW27" s="174">
        <f t="shared" si="132"/>
        <v>0</v>
      </c>
      <c r="IX27" s="174">
        <f t="shared" si="133"/>
        <v>0</v>
      </c>
      <c r="IY27" s="174">
        <f t="shared" si="133"/>
        <v>0</v>
      </c>
      <c r="IZ27" s="174">
        <f t="shared" si="133"/>
        <v>0</v>
      </c>
      <c r="JA27" s="174">
        <f t="shared" si="133"/>
        <v>0</v>
      </c>
      <c r="JB27" s="174">
        <f t="shared" si="133"/>
        <v>0</v>
      </c>
      <c r="JC27" s="174">
        <f t="shared" si="133"/>
        <v>0</v>
      </c>
      <c r="JD27" s="174">
        <f t="shared" si="133"/>
        <v>0</v>
      </c>
      <c r="JE27" s="174">
        <f t="shared" si="133"/>
        <v>0</v>
      </c>
      <c r="JF27" s="174">
        <f t="shared" si="133"/>
        <v>0</v>
      </c>
      <c r="JG27" s="174">
        <f t="shared" si="133"/>
        <v>0</v>
      </c>
      <c r="JH27" s="174">
        <f t="shared" si="134"/>
        <v>0</v>
      </c>
      <c r="JI27" s="174">
        <f t="shared" si="134"/>
        <v>0</v>
      </c>
      <c r="JJ27" s="174">
        <f t="shared" si="134"/>
        <v>0</v>
      </c>
      <c r="JK27" s="174">
        <f t="shared" si="134"/>
        <v>0</v>
      </c>
      <c r="JL27" s="174">
        <f t="shared" si="134"/>
        <v>0</v>
      </c>
      <c r="JM27" s="174">
        <f t="shared" si="134"/>
        <v>0</v>
      </c>
      <c r="JN27" s="174">
        <f t="shared" si="134"/>
        <v>0</v>
      </c>
      <c r="JO27" s="174">
        <f t="shared" si="134"/>
        <v>0</v>
      </c>
      <c r="JP27" s="174">
        <f t="shared" si="134"/>
        <v>0</v>
      </c>
      <c r="JQ27" s="174">
        <f t="shared" si="134"/>
        <v>0</v>
      </c>
      <c r="JR27" s="174">
        <f t="shared" si="135"/>
        <v>0</v>
      </c>
      <c r="JS27" s="174">
        <f t="shared" si="135"/>
        <v>0</v>
      </c>
      <c r="JT27" s="174">
        <f t="shared" si="135"/>
        <v>0</v>
      </c>
      <c r="JU27" s="174">
        <f t="shared" si="135"/>
        <v>0</v>
      </c>
      <c r="JV27" s="174">
        <f t="shared" si="135"/>
        <v>0</v>
      </c>
      <c r="JW27" s="174">
        <f t="shared" si="135"/>
        <v>0</v>
      </c>
      <c r="JX27" s="174">
        <f t="shared" si="135"/>
        <v>0</v>
      </c>
      <c r="JY27" s="174">
        <f t="shared" si="135"/>
        <v>0</v>
      </c>
      <c r="JZ27" s="174">
        <f t="shared" si="135"/>
        <v>0</v>
      </c>
      <c r="KA27" s="174">
        <f t="shared" si="135"/>
        <v>0</v>
      </c>
      <c r="KB27" s="174">
        <f t="shared" si="136"/>
        <v>0</v>
      </c>
      <c r="KC27" s="174">
        <f t="shared" si="136"/>
        <v>0</v>
      </c>
      <c r="KD27" s="174">
        <f t="shared" si="136"/>
        <v>0</v>
      </c>
      <c r="KE27" s="174">
        <f t="shared" si="136"/>
        <v>0</v>
      </c>
      <c r="KF27" s="174">
        <f t="shared" si="136"/>
        <v>0</v>
      </c>
      <c r="KG27" s="174">
        <f t="shared" si="136"/>
        <v>0</v>
      </c>
      <c r="KH27" s="174">
        <f t="shared" si="136"/>
        <v>0</v>
      </c>
      <c r="KI27" s="174">
        <f t="shared" si="136"/>
        <v>0</v>
      </c>
      <c r="KJ27" s="174">
        <f t="shared" si="136"/>
        <v>0</v>
      </c>
      <c r="KK27" s="174">
        <f t="shared" si="136"/>
        <v>0</v>
      </c>
      <c r="KL27" s="174">
        <f t="shared" si="137"/>
        <v>0</v>
      </c>
      <c r="KM27" s="174">
        <f t="shared" si="137"/>
        <v>0</v>
      </c>
      <c r="KN27" s="174">
        <f t="shared" si="137"/>
        <v>0</v>
      </c>
      <c r="KO27" s="174">
        <f t="shared" si="137"/>
        <v>0</v>
      </c>
      <c r="KP27" s="174">
        <f t="shared" si="137"/>
        <v>0</v>
      </c>
      <c r="KQ27" s="174">
        <f t="shared" si="137"/>
        <v>0</v>
      </c>
      <c r="KR27" s="174">
        <f t="shared" si="137"/>
        <v>0</v>
      </c>
      <c r="KS27" s="174">
        <f t="shared" si="137"/>
        <v>0</v>
      </c>
      <c r="KT27" s="174">
        <f t="shared" si="137"/>
        <v>0</v>
      </c>
      <c r="KU27" s="174">
        <f t="shared" si="137"/>
        <v>0</v>
      </c>
      <c r="KV27" s="174">
        <f t="shared" si="138"/>
        <v>0</v>
      </c>
      <c r="KW27" s="174">
        <f t="shared" si="138"/>
        <v>0</v>
      </c>
      <c r="KX27" s="174">
        <f t="shared" si="138"/>
        <v>0</v>
      </c>
      <c r="KY27" s="174">
        <f t="shared" si="138"/>
        <v>0</v>
      </c>
      <c r="KZ27" s="174">
        <f t="shared" si="138"/>
        <v>0</v>
      </c>
      <c r="LA27" s="174">
        <f t="shared" si="138"/>
        <v>0</v>
      </c>
      <c r="LB27" s="174">
        <f t="shared" si="138"/>
        <v>0</v>
      </c>
      <c r="LC27" s="174">
        <f t="shared" si="138"/>
        <v>0</v>
      </c>
      <c r="LD27" s="174">
        <f t="shared" si="138"/>
        <v>0</v>
      </c>
      <c r="LE27" s="174">
        <f t="shared" si="138"/>
        <v>0</v>
      </c>
      <c r="LF27" s="174">
        <f t="shared" si="139"/>
        <v>0</v>
      </c>
      <c r="LG27" s="174">
        <f t="shared" si="139"/>
        <v>0</v>
      </c>
      <c r="LH27" s="174">
        <f t="shared" si="139"/>
        <v>0</v>
      </c>
      <c r="LI27" s="174">
        <f t="shared" si="139"/>
        <v>0</v>
      </c>
      <c r="LJ27" s="174">
        <f t="shared" si="139"/>
        <v>0</v>
      </c>
      <c r="LK27" s="174">
        <f t="shared" si="139"/>
        <v>0</v>
      </c>
      <c r="LL27" s="174">
        <f t="shared" si="139"/>
        <v>0</v>
      </c>
      <c r="LM27" s="174">
        <f t="shared" si="139"/>
        <v>0</v>
      </c>
      <c r="LN27" s="174">
        <f t="shared" si="139"/>
        <v>0</v>
      </c>
      <c r="LO27" s="174">
        <f t="shared" si="139"/>
        <v>0</v>
      </c>
      <c r="LP27" s="174">
        <f t="shared" si="140"/>
        <v>0</v>
      </c>
      <c r="LQ27" s="174">
        <f t="shared" si="140"/>
        <v>0</v>
      </c>
      <c r="LR27" s="174">
        <f t="shared" si="140"/>
        <v>0</v>
      </c>
      <c r="LS27" s="174">
        <f t="shared" si="140"/>
        <v>0</v>
      </c>
      <c r="LT27" s="174">
        <f t="shared" si="140"/>
        <v>0</v>
      </c>
      <c r="LU27" s="174">
        <f t="shared" si="140"/>
        <v>0</v>
      </c>
      <c r="LV27" s="174">
        <f t="shared" si="140"/>
        <v>0</v>
      </c>
      <c r="LW27" s="174">
        <f t="shared" si="140"/>
        <v>0</v>
      </c>
      <c r="LX27" s="174">
        <f t="shared" si="140"/>
        <v>0</v>
      </c>
      <c r="LY27" s="174">
        <f t="shared" si="140"/>
        <v>0</v>
      </c>
      <c r="LZ27" s="174">
        <f t="shared" si="141"/>
        <v>0</v>
      </c>
      <c r="MA27" s="174">
        <f t="shared" si="141"/>
        <v>0</v>
      </c>
      <c r="MB27" s="174">
        <f t="shared" si="141"/>
        <v>0</v>
      </c>
      <c r="MC27" s="174">
        <f t="shared" si="141"/>
        <v>0</v>
      </c>
      <c r="MD27" s="174">
        <f t="shared" si="141"/>
        <v>0</v>
      </c>
      <c r="ME27" s="174">
        <f t="shared" si="141"/>
        <v>0</v>
      </c>
      <c r="MF27" s="174">
        <f t="shared" si="141"/>
        <v>0</v>
      </c>
      <c r="MG27" s="174">
        <f t="shared" si="141"/>
        <v>0</v>
      </c>
      <c r="MH27" s="174">
        <f t="shared" si="141"/>
        <v>0</v>
      </c>
      <c r="MI27" s="174">
        <f t="shared" si="141"/>
        <v>0</v>
      </c>
      <c r="MJ27" s="174">
        <f t="shared" si="142"/>
        <v>0</v>
      </c>
      <c r="MK27" s="174">
        <f t="shared" si="142"/>
        <v>0</v>
      </c>
      <c r="ML27" s="174">
        <f t="shared" si="142"/>
        <v>0</v>
      </c>
      <c r="MM27" s="174">
        <f t="shared" si="142"/>
        <v>0</v>
      </c>
      <c r="MN27" s="174">
        <f t="shared" si="142"/>
        <v>0</v>
      </c>
      <c r="MO27" s="174">
        <f t="shared" si="142"/>
        <v>0</v>
      </c>
      <c r="MP27" s="174">
        <f t="shared" si="142"/>
        <v>0</v>
      </c>
      <c r="MQ27" s="174">
        <f t="shared" si="142"/>
        <v>0</v>
      </c>
      <c r="MR27" s="174">
        <f t="shared" si="142"/>
        <v>0</v>
      </c>
      <c r="MS27" s="174">
        <f t="shared" si="142"/>
        <v>0</v>
      </c>
      <c r="MT27" s="174">
        <f t="shared" si="143"/>
        <v>0</v>
      </c>
      <c r="MU27" s="174">
        <f t="shared" si="143"/>
        <v>0</v>
      </c>
      <c r="MV27" s="174">
        <f t="shared" si="143"/>
        <v>0</v>
      </c>
      <c r="MW27" s="174">
        <f t="shared" si="143"/>
        <v>0</v>
      </c>
      <c r="MX27" s="174">
        <f t="shared" si="143"/>
        <v>0</v>
      </c>
      <c r="MY27" s="174">
        <f t="shared" si="143"/>
        <v>0</v>
      </c>
      <c r="MZ27" s="174">
        <f t="shared" si="143"/>
        <v>0</v>
      </c>
      <c r="NA27" s="174">
        <f t="shared" si="143"/>
        <v>0</v>
      </c>
      <c r="NB27" s="174">
        <f t="shared" si="143"/>
        <v>0</v>
      </c>
      <c r="NC27" s="174">
        <f t="shared" si="143"/>
        <v>0</v>
      </c>
      <c r="ND27" s="174">
        <f t="shared" si="144"/>
        <v>0</v>
      </c>
      <c r="NE27" s="174">
        <f t="shared" si="144"/>
        <v>0</v>
      </c>
      <c r="NF27" s="174">
        <f t="shared" si="144"/>
        <v>0</v>
      </c>
      <c r="NG27" s="174">
        <f t="shared" si="144"/>
        <v>0</v>
      </c>
      <c r="NH27" s="174">
        <f t="shared" si="144"/>
        <v>0</v>
      </c>
      <c r="NI27" s="174">
        <f t="shared" si="144"/>
        <v>0</v>
      </c>
      <c r="NJ27" s="174">
        <f t="shared" si="144"/>
        <v>0</v>
      </c>
      <c r="NK27" s="133">
        <f t="shared" si="51"/>
        <v>100.00000000000001</v>
      </c>
      <c r="NL27" s="134">
        <f t="shared" si="52"/>
        <v>0</v>
      </c>
      <c r="NO27" s="130">
        <f t="shared" si="59"/>
        <v>0</v>
      </c>
      <c r="NP27" s="130">
        <f t="shared" si="60"/>
        <v>0</v>
      </c>
      <c r="NQ27" s="130">
        <f t="shared" si="61"/>
        <v>0</v>
      </c>
      <c r="NR27" s="130">
        <f t="shared" si="62"/>
        <v>0</v>
      </c>
      <c r="NS27" s="130">
        <f t="shared" si="63"/>
        <v>0</v>
      </c>
      <c r="NT27" s="130">
        <f t="shared" si="64"/>
        <v>0</v>
      </c>
      <c r="NU27" s="130">
        <f t="shared" si="65"/>
        <v>0</v>
      </c>
      <c r="NV27" s="130">
        <f t="shared" si="66"/>
        <v>0</v>
      </c>
      <c r="NW27" s="130">
        <f t="shared" si="67"/>
        <v>100.00000000000001</v>
      </c>
      <c r="NX27" s="130">
        <f t="shared" si="68"/>
        <v>0</v>
      </c>
      <c r="NY27" s="130">
        <f t="shared" si="69"/>
        <v>0</v>
      </c>
      <c r="NZ27" s="130">
        <f t="shared" si="70"/>
        <v>0</v>
      </c>
      <c r="OA27" s="130">
        <f t="shared" si="53"/>
        <v>100.00000000000001</v>
      </c>
      <c r="OB27" s="134">
        <f t="shared" si="54"/>
        <v>0</v>
      </c>
      <c r="OC27" s="130">
        <f t="shared" si="55"/>
        <v>0</v>
      </c>
      <c r="OD27" s="130">
        <f t="shared" si="56"/>
        <v>100.00000000000001</v>
      </c>
      <c r="OE27" s="130">
        <f t="shared" si="57"/>
        <v>100.00000000000001</v>
      </c>
      <c r="OF27" s="130">
        <f t="shared" si="58"/>
        <v>0</v>
      </c>
      <c r="OH27" s="130">
        <v>15</v>
      </c>
      <c r="OI27" s="130" cm="1">
        <f t="array" ref="OI27">SUMIF(H24:NC24,OH27:PD,H27:NC54)</f>
        <v>0</v>
      </c>
    </row>
    <row r="28" spans="1:399" ht="16.8" x14ac:dyDescent="0.4">
      <c r="A28" t="s">
        <v>102</v>
      </c>
      <c r="B28" t="s">
        <v>85</v>
      </c>
      <c r="C28" t="s">
        <v>84</v>
      </c>
      <c r="D28">
        <v>7</v>
      </c>
      <c r="E28">
        <v>100</v>
      </c>
      <c r="F28" s="135">
        <f t="shared" si="12"/>
        <v>45388</v>
      </c>
      <c r="G28" s="135">
        <f t="shared" si="13"/>
        <v>45394</v>
      </c>
      <c r="H28" s="174">
        <f t="shared" si="108"/>
        <v>0</v>
      </c>
      <c r="I28" s="174">
        <f t="shared" si="108"/>
        <v>0</v>
      </c>
      <c r="J28" s="174">
        <f t="shared" si="108"/>
        <v>0</v>
      </c>
      <c r="K28" s="174">
        <f t="shared" si="108"/>
        <v>0</v>
      </c>
      <c r="L28" s="174">
        <f t="shared" si="108"/>
        <v>0</v>
      </c>
      <c r="M28" s="174">
        <f t="shared" si="108"/>
        <v>0</v>
      </c>
      <c r="N28" s="174">
        <f t="shared" si="108"/>
        <v>0</v>
      </c>
      <c r="O28" s="174">
        <f t="shared" si="108"/>
        <v>0</v>
      </c>
      <c r="P28" s="174">
        <f t="shared" si="108"/>
        <v>0</v>
      </c>
      <c r="Q28" s="174">
        <f t="shared" si="108"/>
        <v>0</v>
      </c>
      <c r="R28" s="174">
        <f t="shared" si="109"/>
        <v>0</v>
      </c>
      <c r="S28" s="174">
        <f t="shared" si="109"/>
        <v>0</v>
      </c>
      <c r="T28" s="174">
        <f t="shared" si="109"/>
        <v>0</v>
      </c>
      <c r="U28" s="174">
        <f t="shared" si="109"/>
        <v>0</v>
      </c>
      <c r="V28" s="174">
        <f t="shared" si="109"/>
        <v>0</v>
      </c>
      <c r="W28" s="174">
        <f t="shared" si="109"/>
        <v>0</v>
      </c>
      <c r="X28" s="174">
        <f t="shared" si="109"/>
        <v>0</v>
      </c>
      <c r="Y28" s="174">
        <f t="shared" si="109"/>
        <v>0</v>
      </c>
      <c r="Z28" s="174">
        <f t="shared" si="109"/>
        <v>0</v>
      </c>
      <c r="AA28" s="174">
        <f t="shared" si="109"/>
        <v>0</v>
      </c>
      <c r="AB28" s="174">
        <f t="shared" si="110"/>
        <v>0</v>
      </c>
      <c r="AC28" s="174">
        <f t="shared" si="110"/>
        <v>0</v>
      </c>
      <c r="AD28" s="174">
        <f t="shared" si="110"/>
        <v>0</v>
      </c>
      <c r="AE28" s="174">
        <f t="shared" si="110"/>
        <v>0</v>
      </c>
      <c r="AF28" s="174">
        <f t="shared" si="110"/>
        <v>0</v>
      </c>
      <c r="AG28" s="174">
        <f t="shared" si="110"/>
        <v>0</v>
      </c>
      <c r="AH28" s="174">
        <f t="shared" si="110"/>
        <v>0</v>
      </c>
      <c r="AI28" s="174">
        <f t="shared" si="110"/>
        <v>0</v>
      </c>
      <c r="AJ28" s="174">
        <f t="shared" si="110"/>
        <v>0</v>
      </c>
      <c r="AK28" s="174">
        <f t="shared" si="110"/>
        <v>0</v>
      </c>
      <c r="AL28" s="174">
        <f t="shared" si="111"/>
        <v>0</v>
      </c>
      <c r="AM28" s="174">
        <f t="shared" si="111"/>
        <v>0</v>
      </c>
      <c r="AN28" s="174">
        <f t="shared" si="111"/>
        <v>0</v>
      </c>
      <c r="AO28" s="174">
        <f t="shared" si="111"/>
        <v>0</v>
      </c>
      <c r="AP28" s="174">
        <f t="shared" si="111"/>
        <v>0</v>
      </c>
      <c r="AQ28" s="174">
        <f t="shared" si="111"/>
        <v>0</v>
      </c>
      <c r="AR28" s="174">
        <f t="shared" si="111"/>
        <v>0</v>
      </c>
      <c r="AS28" s="174">
        <f t="shared" si="111"/>
        <v>0</v>
      </c>
      <c r="AT28" s="174">
        <f t="shared" si="111"/>
        <v>0</v>
      </c>
      <c r="AU28" s="174">
        <f t="shared" si="111"/>
        <v>0</v>
      </c>
      <c r="AV28" s="174">
        <f t="shared" si="112"/>
        <v>0</v>
      </c>
      <c r="AW28" s="174">
        <f t="shared" si="112"/>
        <v>0</v>
      </c>
      <c r="AX28" s="174">
        <f t="shared" si="112"/>
        <v>0</v>
      </c>
      <c r="AY28" s="174">
        <f t="shared" si="112"/>
        <v>0</v>
      </c>
      <c r="AZ28" s="174">
        <f t="shared" si="112"/>
        <v>0</v>
      </c>
      <c r="BA28" s="174">
        <f t="shared" si="112"/>
        <v>0</v>
      </c>
      <c r="BB28" s="174">
        <f t="shared" si="112"/>
        <v>0</v>
      </c>
      <c r="BC28" s="174">
        <f t="shared" si="112"/>
        <v>0</v>
      </c>
      <c r="BD28" s="174">
        <f t="shared" si="112"/>
        <v>0</v>
      </c>
      <c r="BE28" s="174">
        <f t="shared" si="112"/>
        <v>0</v>
      </c>
      <c r="BF28" s="174">
        <f t="shared" si="113"/>
        <v>0</v>
      </c>
      <c r="BG28" s="174">
        <f t="shared" si="113"/>
        <v>0</v>
      </c>
      <c r="BH28" s="174">
        <f t="shared" si="113"/>
        <v>0</v>
      </c>
      <c r="BI28" s="174">
        <f t="shared" si="113"/>
        <v>0</v>
      </c>
      <c r="BJ28" s="174">
        <f t="shared" si="113"/>
        <v>0</v>
      </c>
      <c r="BK28" s="174">
        <f t="shared" si="113"/>
        <v>0</v>
      </c>
      <c r="BL28" s="174">
        <f t="shared" si="113"/>
        <v>0</v>
      </c>
      <c r="BM28" s="174">
        <f t="shared" si="113"/>
        <v>0</v>
      </c>
      <c r="BN28" s="174">
        <f t="shared" si="113"/>
        <v>0</v>
      </c>
      <c r="BO28" s="174">
        <f t="shared" si="113"/>
        <v>0</v>
      </c>
      <c r="BP28" s="174">
        <f t="shared" si="114"/>
        <v>0</v>
      </c>
      <c r="BQ28" s="174">
        <f t="shared" si="114"/>
        <v>0</v>
      </c>
      <c r="BR28" s="174">
        <f t="shared" si="114"/>
        <v>0</v>
      </c>
      <c r="BS28" s="174">
        <f t="shared" si="114"/>
        <v>0</v>
      </c>
      <c r="BT28" s="174">
        <f t="shared" si="114"/>
        <v>0</v>
      </c>
      <c r="BU28" s="174">
        <f t="shared" si="114"/>
        <v>0</v>
      </c>
      <c r="BV28" s="174">
        <f t="shared" si="114"/>
        <v>0</v>
      </c>
      <c r="BW28" s="174">
        <f t="shared" si="114"/>
        <v>0</v>
      </c>
      <c r="BX28" s="174">
        <f t="shared" si="114"/>
        <v>0</v>
      </c>
      <c r="BY28" s="174">
        <f t="shared" si="114"/>
        <v>0</v>
      </c>
      <c r="BZ28" s="174">
        <f t="shared" si="115"/>
        <v>0</v>
      </c>
      <c r="CA28" s="174">
        <f t="shared" si="115"/>
        <v>0</v>
      </c>
      <c r="CB28" s="174">
        <f t="shared" si="115"/>
        <v>0</v>
      </c>
      <c r="CC28" s="174">
        <f t="shared" si="115"/>
        <v>0</v>
      </c>
      <c r="CD28" s="174">
        <f t="shared" si="115"/>
        <v>0</v>
      </c>
      <c r="CE28" s="174">
        <f t="shared" si="115"/>
        <v>0</v>
      </c>
      <c r="CF28" s="174">
        <f t="shared" si="115"/>
        <v>0</v>
      </c>
      <c r="CG28" s="174">
        <f t="shared" si="115"/>
        <v>0</v>
      </c>
      <c r="CH28" s="174">
        <f t="shared" si="115"/>
        <v>0</v>
      </c>
      <c r="CI28" s="174">
        <f t="shared" si="115"/>
        <v>0</v>
      </c>
      <c r="CJ28" s="174">
        <f t="shared" si="116"/>
        <v>0</v>
      </c>
      <c r="CK28" s="174">
        <f t="shared" si="116"/>
        <v>0</v>
      </c>
      <c r="CL28" s="174">
        <f t="shared" si="116"/>
        <v>0</v>
      </c>
      <c r="CM28" s="174">
        <f t="shared" si="116"/>
        <v>0</v>
      </c>
      <c r="CN28" s="174">
        <f t="shared" si="116"/>
        <v>0</v>
      </c>
      <c r="CO28" s="174">
        <f t="shared" si="116"/>
        <v>0</v>
      </c>
      <c r="CP28" s="174">
        <f t="shared" si="116"/>
        <v>0</v>
      </c>
      <c r="CQ28" s="174">
        <f t="shared" si="116"/>
        <v>0</v>
      </c>
      <c r="CR28" s="174">
        <f t="shared" si="116"/>
        <v>0</v>
      </c>
      <c r="CS28" s="174">
        <f t="shared" si="116"/>
        <v>0</v>
      </c>
      <c r="CT28" s="174">
        <f t="shared" si="117"/>
        <v>0</v>
      </c>
      <c r="CU28" s="174">
        <f t="shared" si="117"/>
        <v>0</v>
      </c>
      <c r="CV28" s="174">
        <f t="shared" si="117"/>
        <v>0</v>
      </c>
      <c r="CW28" s="174">
        <f t="shared" si="117"/>
        <v>0</v>
      </c>
      <c r="CX28" s="174">
        <f t="shared" si="117"/>
        <v>0</v>
      </c>
      <c r="CY28" s="174">
        <f t="shared" si="117"/>
        <v>0</v>
      </c>
      <c r="CZ28" s="174">
        <f t="shared" si="117"/>
        <v>0</v>
      </c>
      <c r="DA28" s="174">
        <f t="shared" si="117"/>
        <v>0</v>
      </c>
      <c r="DB28" s="174">
        <f t="shared" si="117"/>
        <v>0</v>
      </c>
      <c r="DC28" s="174">
        <f t="shared" si="117"/>
        <v>0</v>
      </c>
      <c r="DD28" s="174">
        <f t="shared" si="118"/>
        <v>0</v>
      </c>
      <c r="DE28" s="174">
        <f t="shared" si="118"/>
        <v>0</v>
      </c>
      <c r="DF28" s="174">
        <f t="shared" si="118"/>
        <v>0</v>
      </c>
      <c r="DG28" s="174">
        <f t="shared" si="118"/>
        <v>0</v>
      </c>
      <c r="DH28" s="174">
        <f t="shared" si="118"/>
        <v>0</v>
      </c>
      <c r="DI28" s="174">
        <f t="shared" si="118"/>
        <v>0</v>
      </c>
      <c r="DJ28" s="174">
        <f t="shared" si="118"/>
        <v>0</v>
      </c>
      <c r="DK28" s="174">
        <f t="shared" si="118"/>
        <v>0</v>
      </c>
      <c r="DL28" s="174">
        <f t="shared" si="118"/>
        <v>0</v>
      </c>
      <c r="DM28" s="174">
        <f t="shared" si="118"/>
        <v>0</v>
      </c>
      <c r="DN28" s="174">
        <f t="shared" si="119"/>
        <v>0</v>
      </c>
      <c r="DO28" s="174">
        <f t="shared" si="119"/>
        <v>0</v>
      </c>
      <c r="DP28" s="174">
        <f t="shared" si="119"/>
        <v>0</v>
      </c>
      <c r="DQ28" s="174">
        <f t="shared" si="119"/>
        <v>0</v>
      </c>
      <c r="DR28" s="174">
        <f t="shared" si="119"/>
        <v>0</v>
      </c>
      <c r="DS28" s="174">
        <f t="shared" si="119"/>
        <v>0</v>
      </c>
      <c r="DT28" s="174">
        <f t="shared" si="119"/>
        <v>0</v>
      </c>
      <c r="DU28" s="174">
        <f t="shared" si="119"/>
        <v>0</v>
      </c>
      <c r="DV28" s="174">
        <f t="shared" si="119"/>
        <v>0</v>
      </c>
      <c r="DW28" s="174">
        <f t="shared" si="119"/>
        <v>0</v>
      </c>
      <c r="DX28" s="174">
        <f t="shared" si="120"/>
        <v>0</v>
      </c>
      <c r="DY28" s="174">
        <f t="shared" si="120"/>
        <v>0</v>
      </c>
      <c r="DZ28" s="174">
        <f t="shared" si="120"/>
        <v>0</v>
      </c>
      <c r="EA28" s="174">
        <f t="shared" si="120"/>
        <v>0</v>
      </c>
      <c r="EB28" s="174">
        <f t="shared" si="120"/>
        <v>0</v>
      </c>
      <c r="EC28" s="174">
        <f t="shared" si="120"/>
        <v>0</v>
      </c>
      <c r="ED28" s="174">
        <f t="shared" si="120"/>
        <v>0</v>
      </c>
      <c r="EE28" s="174">
        <f t="shared" si="120"/>
        <v>0</v>
      </c>
      <c r="EF28" s="174">
        <f t="shared" si="120"/>
        <v>0</v>
      </c>
      <c r="EG28" s="174">
        <f t="shared" si="120"/>
        <v>0</v>
      </c>
      <c r="EH28" s="174">
        <f t="shared" si="121"/>
        <v>0</v>
      </c>
      <c r="EI28" s="174">
        <f t="shared" si="121"/>
        <v>0</v>
      </c>
      <c r="EJ28" s="174">
        <f t="shared" si="121"/>
        <v>0</v>
      </c>
      <c r="EK28" s="174">
        <f t="shared" si="121"/>
        <v>0</v>
      </c>
      <c r="EL28" s="174">
        <f t="shared" si="121"/>
        <v>0</v>
      </c>
      <c r="EM28" s="174">
        <f t="shared" si="121"/>
        <v>0</v>
      </c>
      <c r="EN28" s="174">
        <f t="shared" si="121"/>
        <v>0</v>
      </c>
      <c r="EO28" s="174">
        <f t="shared" si="121"/>
        <v>0</v>
      </c>
      <c r="EP28" s="174">
        <f t="shared" si="121"/>
        <v>0</v>
      </c>
      <c r="EQ28" s="174">
        <f t="shared" si="121"/>
        <v>0</v>
      </c>
      <c r="ER28" s="174">
        <f t="shared" si="122"/>
        <v>0</v>
      </c>
      <c r="ES28" s="174">
        <f t="shared" si="122"/>
        <v>0</v>
      </c>
      <c r="ET28" s="174">
        <f t="shared" si="122"/>
        <v>0</v>
      </c>
      <c r="EU28" s="174">
        <f t="shared" si="122"/>
        <v>0</v>
      </c>
      <c r="EV28" s="174">
        <f t="shared" si="122"/>
        <v>0</v>
      </c>
      <c r="EW28" s="174">
        <f t="shared" si="122"/>
        <v>0</v>
      </c>
      <c r="EX28" s="174">
        <f t="shared" si="122"/>
        <v>0</v>
      </c>
      <c r="EY28" s="174">
        <f t="shared" si="122"/>
        <v>0</v>
      </c>
      <c r="EZ28" s="174">
        <f t="shared" si="122"/>
        <v>0</v>
      </c>
      <c r="FA28" s="174">
        <f t="shared" si="122"/>
        <v>0</v>
      </c>
      <c r="FB28" s="174">
        <f t="shared" si="123"/>
        <v>0</v>
      </c>
      <c r="FC28" s="174">
        <f t="shared" si="123"/>
        <v>0</v>
      </c>
      <c r="FD28" s="174">
        <f t="shared" si="123"/>
        <v>0</v>
      </c>
      <c r="FE28" s="174">
        <f t="shared" si="123"/>
        <v>0</v>
      </c>
      <c r="FF28" s="174">
        <f t="shared" si="123"/>
        <v>0</v>
      </c>
      <c r="FG28" s="174">
        <f t="shared" si="123"/>
        <v>0</v>
      </c>
      <c r="FH28" s="174">
        <f t="shared" si="123"/>
        <v>0</v>
      </c>
      <c r="FI28" s="174">
        <f t="shared" si="123"/>
        <v>14.285714285714286</v>
      </c>
      <c r="FJ28" s="174">
        <f t="shared" si="123"/>
        <v>14.285714285714286</v>
      </c>
      <c r="FK28" s="174">
        <f t="shared" si="123"/>
        <v>14.285714285714286</v>
      </c>
      <c r="FL28" s="174">
        <f t="shared" si="124"/>
        <v>14.285714285714286</v>
      </c>
      <c r="FM28" s="174">
        <f t="shared" si="124"/>
        <v>14.285714285714286</v>
      </c>
      <c r="FN28" s="174">
        <f t="shared" si="124"/>
        <v>14.285714285714286</v>
      </c>
      <c r="FO28" s="174">
        <f t="shared" si="124"/>
        <v>14.285714285714286</v>
      </c>
      <c r="FP28" s="174">
        <f t="shared" si="124"/>
        <v>0</v>
      </c>
      <c r="FQ28" s="174">
        <f t="shared" si="124"/>
        <v>0</v>
      </c>
      <c r="FR28" s="174">
        <f t="shared" si="124"/>
        <v>0</v>
      </c>
      <c r="FS28" s="174">
        <f t="shared" si="124"/>
        <v>0</v>
      </c>
      <c r="FT28" s="174">
        <f t="shared" si="124"/>
        <v>0</v>
      </c>
      <c r="FU28" s="174">
        <f t="shared" si="124"/>
        <v>0</v>
      </c>
      <c r="FV28" s="174">
        <f t="shared" si="125"/>
        <v>0</v>
      </c>
      <c r="FW28" s="174">
        <f t="shared" si="125"/>
        <v>0</v>
      </c>
      <c r="FX28" s="174">
        <f t="shared" si="125"/>
        <v>0</v>
      </c>
      <c r="FY28" s="174">
        <f t="shared" si="125"/>
        <v>0</v>
      </c>
      <c r="FZ28" s="174">
        <f t="shared" si="125"/>
        <v>0</v>
      </c>
      <c r="GA28" s="174">
        <f t="shared" si="125"/>
        <v>0</v>
      </c>
      <c r="GB28" s="174">
        <f t="shared" si="125"/>
        <v>0</v>
      </c>
      <c r="GC28" s="174">
        <f t="shared" si="125"/>
        <v>0</v>
      </c>
      <c r="GD28" s="174">
        <f t="shared" si="125"/>
        <v>0</v>
      </c>
      <c r="GE28" s="174">
        <f t="shared" si="125"/>
        <v>0</v>
      </c>
      <c r="GF28" s="174">
        <f t="shared" si="126"/>
        <v>0</v>
      </c>
      <c r="GG28" s="174">
        <f t="shared" si="126"/>
        <v>0</v>
      </c>
      <c r="GH28" s="174">
        <f t="shared" si="126"/>
        <v>0</v>
      </c>
      <c r="GI28" s="174">
        <f t="shared" si="126"/>
        <v>0</v>
      </c>
      <c r="GJ28" s="174">
        <f t="shared" si="126"/>
        <v>0</v>
      </c>
      <c r="GK28" s="174">
        <f t="shared" si="126"/>
        <v>0</v>
      </c>
      <c r="GL28" s="174">
        <f t="shared" si="126"/>
        <v>0</v>
      </c>
      <c r="GM28" s="174">
        <f t="shared" si="126"/>
        <v>0</v>
      </c>
      <c r="GN28" s="174">
        <f t="shared" si="126"/>
        <v>0</v>
      </c>
      <c r="GO28" s="174">
        <f t="shared" si="126"/>
        <v>0</v>
      </c>
      <c r="GP28" s="174">
        <f t="shared" si="127"/>
        <v>0</v>
      </c>
      <c r="GQ28" s="174">
        <f t="shared" si="127"/>
        <v>0</v>
      </c>
      <c r="GR28" s="174">
        <f t="shared" si="127"/>
        <v>0</v>
      </c>
      <c r="GS28" s="174">
        <f t="shared" si="127"/>
        <v>0</v>
      </c>
      <c r="GT28" s="174">
        <f t="shared" si="127"/>
        <v>0</v>
      </c>
      <c r="GU28" s="174">
        <f t="shared" si="127"/>
        <v>0</v>
      </c>
      <c r="GV28" s="174">
        <f t="shared" si="127"/>
        <v>0</v>
      </c>
      <c r="GW28" s="174">
        <f t="shared" si="127"/>
        <v>0</v>
      </c>
      <c r="GX28" s="174">
        <f t="shared" si="127"/>
        <v>0</v>
      </c>
      <c r="GY28" s="174">
        <f t="shared" si="127"/>
        <v>0</v>
      </c>
      <c r="GZ28" s="174">
        <f t="shared" si="128"/>
        <v>0</v>
      </c>
      <c r="HA28" s="174">
        <f t="shared" si="128"/>
        <v>0</v>
      </c>
      <c r="HB28" s="174">
        <f t="shared" si="128"/>
        <v>0</v>
      </c>
      <c r="HC28" s="174">
        <f t="shared" si="128"/>
        <v>0</v>
      </c>
      <c r="HD28" s="174">
        <f t="shared" si="128"/>
        <v>0</v>
      </c>
      <c r="HE28" s="174">
        <f t="shared" si="128"/>
        <v>0</v>
      </c>
      <c r="HF28" s="174">
        <f t="shared" si="128"/>
        <v>0</v>
      </c>
      <c r="HG28" s="174">
        <f t="shared" si="128"/>
        <v>0</v>
      </c>
      <c r="HH28" s="174">
        <f t="shared" si="128"/>
        <v>0</v>
      </c>
      <c r="HI28" s="174">
        <f t="shared" si="128"/>
        <v>0</v>
      </c>
      <c r="HJ28" s="174">
        <f t="shared" si="129"/>
        <v>0</v>
      </c>
      <c r="HK28" s="174">
        <f t="shared" si="129"/>
        <v>0</v>
      </c>
      <c r="HL28" s="174">
        <f t="shared" si="129"/>
        <v>0</v>
      </c>
      <c r="HM28" s="174">
        <f t="shared" si="129"/>
        <v>0</v>
      </c>
      <c r="HN28" s="174">
        <f t="shared" si="129"/>
        <v>0</v>
      </c>
      <c r="HO28" s="174">
        <f t="shared" si="129"/>
        <v>0</v>
      </c>
      <c r="HP28" s="174">
        <f t="shared" si="129"/>
        <v>0</v>
      </c>
      <c r="HQ28" s="174">
        <f t="shared" si="129"/>
        <v>0</v>
      </c>
      <c r="HR28" s="174">
        <f t="shared" si="129"/>
        <v>0</v>
      </c>
      <c r="HS28" s="174">
        <f t="shared" si="129"/>
        <v>0</v>
      </c>
      <c r="HT28" s="174">
        <f t="shared" si="130"/>
        <v>0</v>
      </c>
      <c r="HU28" s="174">
        <f t="shared" si="130"/>
        <v>0</v>
      </c>
      <c r="HV28" s="174">
        <f t="shared" si="130"/>
        <v>0</v>
      </c>
      <c r="HW28" s="174">
        <f t="shared" si="130"/>
        <v>0</v>
      </c>
      <c r="HX28" s="174">
        <f t="shared" si="130"/>
        <v>0</v>
      </c>
      <c r="HY28" s="174">
        <f t="shared" si="130"/>
        <v>0</v>
      </c>
      <c r="HZ28" s="174">
        <f t="shared" si="130"/>
        <v>0</v>
      </c>
      <c r="IA28" s="174">
        <f t="shared" si="130"/>
        <v>0</v>
      </c>
      <c r="IB28" s="174">
        <f t="shared" si="130"/>
        <v>0</v>
      </c>
      <c r="IC28" s="174">
        <f t="shared" si="130"/>
        <v>0</v>
      </c>
      <c r="ID28" s="174">
        <f t="shared" si="131"/>
        <v>0</v>
      </c>
      <c r="IE28" s="174">
        <f t="shared" si="131"/>
        <v>0</v>
      </c>
      <c r="IF28" s="174">
        <f t="shared" si="131"/>
        <v>0</v>
      </c>
      <c r="IG28" s="174">
        <f t="shared" si="131"/>
        <v>0</v>
      </c>
      <c r="IH28" s="174">
        <f t="shared" si="131"/>
        <v>0</v>
      </c>
      <c r="II28" s="174">
        <f t="shared" si="131"/>
        <v>0</v>
      </c>
      <c r="IJ28" s="174">
        <f t="shared" si="131"/>
        <v>0</v>
      </c>
      <c r="IK28" s="174">
        <f t="shared" si="131"/>
        <v>0</v>
      </c>
      <c r="IL28" s="174">
        <f t="shared" si="131"/>
        <v>0</v>
      </c>
      <c r="IM28" s="174">
        <f t="shared" si="131"/>
        <v>0</v>
      </c>
      <c r="IN28" s="174">
        <f t="shared" si="132"/>
        <v>0</v>
      </c>
      <c r="IO28" s="174">
        <f t="shared" si="132"/>
        <v>0</v>
      </c>
      <c r="IP28" s="174">
        <f t="shared" si="132"/>
        <v>0</v>
      </c>
      <c r="IQ28" s="174">
        <f t="shared" si="132"/>
        <v>0</v>
      </c>
      <c r="IR28" s="174">
        <f t="shared" si="132"/>
        <v>0</v>
      </c>
      <c r="IS28" s="174">
        <f t="shared" si="132"/>
        <v>0</v>
      </c>
      <c r="IT28" s="174">
        <f t="shared" si="132"/>
        <v>0</v>
      </c>
      <c r="IU28" s="174">
        <f t="shared" si="132"/>
        <v>0</v>
      </c>
      <c r="IV28" s="174">
        <f t="shared" si="132"/>
        <v>0</v>
      </c>
      <c r="IW28" s="174">
        <f t="shared" si="132"/>
        <v>0</v>
      </c>
      <c r="IX28" s="174">
        <f t="shared" si="133"/>
        <v>0</v>
      </c>
      <c r="IY28" s="174">
        <f t="shared" si="133"/>
        <v>0</v>
      </c>
      <c r="IZ28" s="174">
        <f t="shared" si="133"/>
        <v>0</v>
      </c>
      <c r="JA28" s="174">
        <f t="shared" si="133"/>
        <v>0</v>
      </c>
      <c r="JB28" s="174">
        <f t="shared" si="133"/>
        <v>0</v>
      </c>
      <c r="JC28" s="174">
        <f t="shared" si="133"/>
        <v>0</v>
      </c>
      <c r="JD28" s="174">
        <f t="shared" si="133"/>
        <v>0</v>
      </c>
      <c r="JE28" s="174">
        <f t="shared" si="133"/>
        <v>0</v>
      </c>
      <c r="JF28" s="174">
        <f t="shared" si="133"/>
        <v>0</v>
      </c>
      <c r="JG28" s="174">
        <f t="shared" si="133"/>
        <v>0</v>
      </c>
      <c r="JH28" s="174">
        <f t="shared" si="134"/>
        <v>0</v>
      </c>
      <c r="JI28" s="174">
        <f t="shared" si="134"/>
        <v>0</v>
      </c>
      <c r="JJ28" s="174">
        <f t="shared" si="134"/>
        <v>0</v>
      </c>
      <c r="JK28" s="174">
        <f t="shared" si="134"/>
        <v>0</v>
      </c>
      <c r="JL28" s="174">
        <f t="shared" si="134"/>
        <v>0</v>
      </c>
      <c r="JM28" s="174">
        <f t="shared" si="134"/>
        <v>0</v>
      </c>
      <c r="JN28" s="174">
        <f t="shared" si="134"/>
        <v>0</v>
      </c>
      <c r="JO28" s="174">
        <f t="shared" si="134"/>
        <v>0</v>
      </c>
      <c r="JP28" s="174">
        <f t="shared" si="134"/>
        <v>0</v>
      </c>
      <c r="JQ28" s="174">
        <f t="shared" si="134"/>
        <v>0</v>
      </c>
      <c r="JR28" s="174">
        <f t="shared" si="135"/>
        <v>0</v>
      </c>
      <c r="JS28" s="174">
        <f t="shared" si="135"/>
        <v>0</v>
      </c>
      <c r="JT28" s="174">
        <f t="shared" si="135"/>
        <v>0</v>
      </c>
      <c r="JU28" s="174">
        <f t="shared" si="135"/>
        <v>0</v>
      </c>
      <c r="JV28" s="174">
        <f t="shared" si="135"/>
        <v>0</v>
      </c>
      <c r="JW28" s="174">
        <f t="shared" si="135"/>
        <v>0</v>
      </c>
      <c r="JX28" s="174">
        <f t="shared" si="135"/>
        <v>0</v>
      </c>
      <c r="JY28" s="174">
        <f t="shared" si="135"/>
        <v>0</v>
      </c>
      <c r="JZ28" s="174">
        <f t="shared" si="135"/>
        <v>0</v>
      </c>
      <c r="KA28" s="174">
        <f t="shared" si="135"/>
        <v>0</v>
      </c>
      <c r="KB28" s="174">
        <f t="shared" si="136"/>
        <v>0</v>
      </c>
      <c r="KC28" s="174">
        <f t="shared" si="136"/>
        <v>0</v>
      </c>
      <c r="KD28" s="174">
        <f t="shared" si="136"/>
        <v>0</v>
      </c>
      <c r="KE28" s="174">
        <f t="shared" si="136"/>
        <v>0</v>
      </c>
      <c r="KF28" s="174">
        <f t="shared" si="136"/>
        <v>0</v>
      </c>
      <c r="KG28" s="174">
        <f t="shared" si="136"/>
        <v>0</v>
      </c>
      <c r="KH28" s="174">
        <f t="shared" si="136"/>
        <v>0</v>
      </c>
      <c r="KI28" s="174">
        <f t="shared" si="136"/>
        <v>0</v>
      </c>
      <c r="KJ28" s="174">
        <f t="shared" si="136"/>
        <v>0</v>
      </c>
      <c r="KK28" s="174">
        <f t="shared" si="136"/>
        <v>0</v>
      </c>
      <c r="KL28" s="174">
        <f t="shared" si="137"/>
        <v>0</v>
      </c>
      <c r="KM28" s="174">
        <f t="shared" si="137"/>
        <v>0</v>
      </c>
      <c r="KN28" s="174">
        <f t="shared" si="137"/>
        <v>0</v>
      </c>
      <c r="KO28" s="174">
        <f t="shared" si="137"/>
        <v>0</v>
      </c>
      <c r="KP28" s="174">
        <f t="shared" si="137"/>
        <v>0</v>
      </c>
      <c r="KQ28" s="174">
        <f t="shared" si="137"/>
        <v>0</v>
      </c>
      <c r="KR28" s="174">
        <f t="shared" si="137"/>
        <v>0</v>
      </c>
      <c r="KS28" s="174">
        <f t="shared" si="137"/>
        <v>0</v>
      </c>
      <c r="KT28" s="174">
        <f t="shared" si="137"/>
        <v>0</v>
      </c>
      <c r="KU28" s="174">
        <f t="shared" si="137"/>
        <v>0</v>
      </c>
      <c r="KV28" s="174">
        <f t="shared" si="138"/>
        <v>0</v>
      </c>
      <c r="KW28" s="174">
        <f t="shared" si="138"/>
        <v>0</v>
      </c>
      <c r="KX28" s="174">
        <f t="shared" si="138"/>
        <v>0</v>
      </c>
      <c r="KY28" s="174">
        <f t="shared" si="138"/>
        <v>0</v>
      </c>
      <c r="KZ28" s="174">
        <f t="shared" si="138"/>
        <v>0</v>
      </c>
      <c r="LA28" s="174">
        <f t="shared" si="138"/>
        <v>0</v>
      </c>
      <c r="LB28" s="174">
        <f t="shared" si="138"/>
        <v>0</v>
      </c>
      <c r="LC28" s="174">
        <f t="shared" si="138"/>
        <v>0</v>
      </c>
      <c r="LD28" s="174">
        <f t="shared" si="138"/>
        <v>0</v>
      </c>
      <c r="LE28" s="174">
        <f t="shared" si="138"/>
        <v>0</v>
      </c>
      <c r="LF28" s="174">
        <f t="shared" si="139"/>
        <v>0</v>
      </c>
      <c r="LG28" s="174">
        <f t="shared" si="139"/>
        <v>0</v>
      </c>
      <c r="LH28" s="174">
        <f t="shared" si="139"/>
        <v>0</v>
      </c>
      <c r="LI28" s="174">
        <f t="shared" si="139"/>
        <v>0</v>
      </c>
      <c r="LJ28" s="174">
        <f t="shared" si="139"/>
        <v>0</v>
      </c>
      <c r="LK28" s="174">
        <f t="shared" si="139"/>
        <v>0</v>
      </c>
      <c r="LL28" s="174">
        <f t="shared" si="139"/>
        <v>0</v>
      </c>
      <c r="LM28" s="174">
        <f t="shared" si="139"/>
        <v>0</v>
      </c>
      <c r="LN28" s="174">
        <f t="shared" si="139"/>
        <v>0</v>
      </c>
      <c r="LO28" s="174">
        <f t="shared" si="139"/>
        <v>0</v>
      </c>
      <c r="LP28" s="174">
        <f t="shared" si="140"/>
        <v>0</v>
      </c>
      <c r="LQ28" s="174">
        <f t="shared" si="140"/>
        <v>0</v>
      </c>
      <c r="LR28" s="174">
        <f t="shared" si="140"/>
        <v>0</v>
      </c>
      <c r="LS28" s="174">
        <f t="shared" si="140"/>
        <v>0</v>
      </c>
      <c r="LT28" s="174">
        <f t="shared" si="140"/>
        <v>0</v>
      </c>
      <c r="LU28" s="174">
        <f t="shared" si="140"/>
        <v>0</v>
      </c>
      <c r="LV28" s="174">
        <f t="shared" si="140"/>
        <v>0</v>
      </c>
      <c r="LW28" s="174">
        <f t="shared" si="140"/>
        <v>0</v>
      </c>
      <c r="LX28" s="174">
        <f t="shared" si="140"/>
        <v>0</v>
      </c>
      <c r="LY28" s="174">
        <f t="shared" si="140"/>
        <v>0</v>
      </c>
      <c r="LZ28" s="174">
        <f t="shared" si="141"/>
        <v>0</v>
      </c>
      <c r="MA28" s="174">
        <f t="shared" si="141"/>
        <v>0</v>
      </c>
      <c r="MB28" s="174">
        <f t="shared" si="141"/>
        <v>0</v>
      </c>
      <c r="MC28" s="174">
        <f t="shared" si="141"/>
        <v>0</v>
      </c>
      <c r="MD28" s="174">
        <f t="shared" si="141"/>
        <v>0</v>
      </c>
      <c r="ME28" s="174">
        <f t="shared" si="141"/>
        <v>0</v>
      </c>
      <c r="MF28" s="174">
        <f t="shared" si="141"/>
        <v>0</v>
      </c>
      <c r="MG28" s="174">
        <f t="shared" si="141"/>
        <v>0</v>
      </c>
      <c r="MH28" s="174">
        <f t="shared" si="141"/>
        <v>0</v>
      </c>
      <c r="MI28" s="174">
        <f t="shared" si="141"/>
        <v>0</v>
      </c>
      <c r="MJ28" s="174">
        <f t="shared" si="142"/>
        <v>0</v>
      </c>
      <c r="MK28" s="174">
        <f t="shared" si="142"/>
        <v>0</v>
      </c>
      <c r="ML28" s="174">
        <f t="shared" si="142"/>
        <v>0</v>
      </c>
      <c r="MM28" s="174">
        <f t="shared" si="142"/>
        <v>0</v>
      </c>
      <c r="MN28" s="174">
        <f t="shared" si="142"/>
        <v>0</v>
      </c>
      <c r="MO28" s="174">
        <f t="shared" si="142"/>
        <v>0</v>
      </c>
      <c r="MP28" s="174">
        <f t="shared" si="142"/>
        <v>0</v>
      </c>
      <c r="MQ28" s="174">
        <f t="shared" si="142"/>
        <v>0</v>
      </c>
      <c r="MR28" s="174">
        <f t="shared" si="142"/>
        <v>0</v>
      </c>
      <c r="MS28" s="174">
        <f t="shared" si="142"/>
        <v>0</v>
      </c>
      <c r="MT28" s="174">
        <f t="shared" si="143"/>
        <v>0</v>
      </c>
      <c r="MU28" s="174">
        <f t="shared" si="143"/>
        <v>0</v>
      </c>
      <c r="MV28" s="174">
        <f t="shared" si="143"/>
        <v>0</v>
      </c>
      <c r="MW28" s="174">
        <f t="shared" si="143"/>
        <v>0</v>
      </c>
      <c r="MX28" s="174">
        <f t="shared" si="143"/>
        <v>0</v>
      </c>
      <c r="MY28" s="174">
        <f t="shared" si="143"/>
        <v>0</v>
      </c>
      <c r="MZ28" s="174">
        <f t="shared" si="143"/>
        <v>0</v>
      </c>
      <c r="NA28" s="174">
        <f t="shared" si="143"/>
        <v>0</v>
      </c>
      <c r="NB28" s="174">
        <f t="shared" si="143"/>
        <v>0</v>
      </c>
      <c r="NC28" s="174">
        <f t="shared" si="143"/>
        <v>0</v>
      </c>
      <c r="ND28" s="174">
        <f t="shared" si="144"/>
        <v>0</v>
      </c>
      <c r="NE28" s="174">
        <f t="shared" si="144"/>
        <v>0</v>
      </c>
      <c r="NF28" s="174">
        <f t="shared" si="144"/>
        <v>0</v>
      </c>
      <c r="NG28" s="174">
        <f t="shared" si="144"/>
        <v>0</v>
      </c>
      <c r="NH28" s="174">
        <f t="shared" si="144"/>
        <v>0</v>
      </c>
      <c r="NI28" s="174">
        <f t="shared" si="144"/>
        <v>0</v>
      </c>
      <c r="NJ28" s="174">
        <f t="shared" si="144"/>
        <v>0</v>
      </c>
      <c r="NK28" s="133">
        <f t="shared" si="51"/>
        <v>100.00000000000001</v>
      </c>
      <c r="NL28" s="134">
        <f t="shared" si="52"/>
        <v>0</v>
      </c>
      <c r="NO28" s="130">
        <f t="shared" si="59"/>
        <v>0</v>
      </c>
      <c r="NP28" s="130">
        <f t="shared" si="60"/>
        <v>0</v>
      </c>
      <c r="NQ28" s="130">
        <f t="shared" si="61"/>
        <v>0</v>
      </c>
      <c r="NR28" s="130">
        <f t="shared" si="62"/>
        <v>0</v>
      </c>
      <c r="NS28" s="130">
        <f t="shared" si="63"/>
        <v>0</v>
      </c>
      <c r="NT28" s="130">
        <f t="shared" si="64"/>
        <v>0</v>
      </c>
      <c r="NU28" s="130">
        <f t="shared" si="65"/>
        <v>100.00000000000001</v>
      </c>
      <c r="NV28" s="130">
        <f t="shared" si="66"/>
        <v>0</v>
      </c>
      <c r="NW28" s="130">
        <f t="shared" si="67"/>
        <v>0</v>
      </c>
      <c r="NX28" s="130">
        <f t="shared" si="68"/>
        <v>0</v>
      </c>
      <c r="NY28" s="130">
        <f t="shared" si="69"/>
        <v>0</v>
      </c>
      <c r="NZ28" s="130">
        <f t="shared" si="70"/>
        <v>0</v>
      </c>
      <c r="OA28" s="130">
        <f t="shared" si="53"/>
        <v>100.00000000000001</v>
      </c>
      <c r="OB28" s="134">
        <f t="shared" si="54"/>
        <v>0</v>
      </c>
      <c r="OC28" s="130">
        <f t="shared" si="55"/>
        <v>100.00000000000001</v>
      </c>
      <c r="OD28" s="130">
        <f t="shared" si="56"/>
        <v>0</v>
      </c>
      <c r="OE28" s="130">
        <f t="shared" si="57"/>
        <v>100.00000000000001</v>
      </c>
      <c r="OF28" s="130">
        <f t="shared" si="58"/>
        <v>0</v>
      </c>
      <c r="OH28" s="130">
        <v>16</v>
      </c>
      <c r="OI28" s="130" cm="1">
        <f t="array" ref="OI28">SUMIF(H25:NC25,OH28:PD,H28:NC55)</f>
        <v>0</v>
      </c>
    </row>
    <row r="29" spans="1:399" ht="16.8" x14ac:dyDescent="0.4">
      <c r="A29" t="s">
        <v>102</v>
      </c>
      <c r="B29" t="s">
        <v>111</v>
      </c>
      <c r="C29" t="s">
        <v>117</v>
      </c>
      <c r="D29">
        <v>7</v>
      </c>
      <c r="E29">
        <v>100</v>
      </c>
      <c r="F29" s="135">
        <f t="shared" si="12"/>
        <v>45416</v>
      </c>
      <c r="G29" s="135">
        <f t="shared" si="13"/>
        <v>45422</v>
      </c>
      <c r="H29" s="174">
        <f t="shared" si="108"/>
        <v>0</v>
      </c>
      <c r="I29" s="174">
        <f t="shared" si="108"/>
        <v>0</v>
      </c>
      <c r="J29" s="174">
        <f t="shared" si="108"/>
        <v>0</v>
      </c>
      <c r="K29" s="174">
        <f t="shared" si="108"/>
        <v>0</v>
      </c>
      <c r="L29" s="174">
        <f t="shared" si="108"/>
        <v>0</v>
      </c>
      <c r="M29" s="174">
        <f t="shared" si="108"/>
        <v>0</v>
      </c>
      <c r="N29" s="174">
        <f t="shared" si="108"/>
        <v>0</v>
      </c>
      <c r="O29" s="174">
        <f t="shared" si="108"/>
        <v>0</v>
      </c>
      <c r="P29" s="174">
        <f t="shared" si="108"/>
        <v>0</v>
      </c>
      <c r="Q29" s="174">
        <f t="shared" si="108"/>
        <v>0</v>
      </c>
      <c r="R29" s="174">
        <f t="shared" si="109"/>
        <v>0</v>
      </c>
      <c r="S29" s="174">
        <f t="shared" si="109"/>
        <v>0</v>
      </c>
      <c r="T29" s="174">
        <f t="shared" si="109"/>
        <v>0</v>
      </c>
      <c r="U29" s="174">
        <f t="shared" si="109"/>
        <v>0</v>
      </c>
      <c r="V29" s="174">
        <f t="shared" si="109"/>
        <v>0</v>
      </c>
      <c r="W29" s="174">
        <f t="shared" si="109"/>
        <v>0</v>
      </c>
      <c r="X29" s="174">
        <f t="shared" si="109"/>
        <v>0</v>
      </c>
      <c r="Y29" s="174">
        <f t="shared" si="109"/>
        <v>0</v>
      </c>
      <c r="Z29" s="174">
        <f t="shared" si="109"/>
        <v>0</v>
      </c>
      <c r="AA29" s="174">
        <f t="shared" si="109"/>
        <v>0</v>
      </c>
      <c r="AB29" s="174">
        <f t="shared" si="110"/>
        <v>0</v>
      </c>
      <c r="AC29" s="174">
        <f t="shared" si="110"/>
        <v>0</v>
      </c>
      <c r="AD29" s="174">
        <f t="shared" si="110"/>
        <v>0</v>
      </c>
      <c r="AE29" s="174">
        <f t="shared" si="110"/>
        <v>0</v>
      </c>
      <c r="AF29" s="174">
        <f t="shared" si="110"/>
        <v>0</v>
      </c>
      <c r="AG29" s="174">
        <f t="shared" si="110"/>
        <v>0</v>
      </c>
      <c r="AH29" s="174">
        <f t="shared" si="110"/>
        <v>0</v>
      </c>
      <c r="AI29" s="174">
        <f t="shared" si="110"/>
        <v>0</v>
      </c>
      <c r="AJ29" s="174">
        <f t="shared" si="110"/>
        <v>0</v>
      </c>
      <c r="AK29" s="174">
        <f t="shared" si="110"/>
        <v>0</v>
      </c>
      <c r="AL29" s="174">
        <f t="shared" si="111"/>
        <v>0</v>
      </c>
      <c r="AM29" s="174">
        <f t="shared" si="111"/>
        <v>0</v>
      </c>
      <c r="AN29" s="174">
        <f t="shared" si="111"/>
        <v>0</v>
      </c>
      <c r="AO29" s="174">
        <f t="shared" si="111"/>
        <v>0</v>
      </c>
      <c r="AP29" s="174">
        <f t="shared" si="111"/>
        <v>0</v>
      </c>
      <c r="AQ29" s="174">
        <f t="shared" si="111"/>
        <v>0</v>
      </c>
      <c r="AR29" s="174">
        <f t="shared" si="111"/>
        <v>0</v>
      </c>
      <c r="AS29" s="174">
        <f t="shared" si="111"/>
        <v>0</v>
      </c>
      <c r="AT29" s="174">
        <f t="shared" si="111"/>
        <v>0</v>
      </c>
      <c r="AU29" s="174">
        <f t="shared" si="111"/>
        <v>0</v>
      </c>
      <c r="AV29" s="174">
        <f t="shared" si="112"/>
        <v>0</v>
      </c>
      <c r="AW29" s="174">
        <f t="shared" si="112"/>
        <v>0</v>
      </c>
      <c r="AX29" s="174">
        <f t="shared" si="112"/>
        <v>0</v>
      </c>
      <c r="AY29" s="174">
        <f t="shared" si="112"/>
        <v>0</v>
      </c>
      <c r="AZ29" s="174">
        <f t="shared" si="112"/>
        <v>0</v>
      </c>
      <c r="BA29" s="174">
        <f t="shared" si="112"/>
        <v>0</v>
      </c>
      <c r="BB29" s="174">
        <f t="shared" si="112"/>
        <v>0</v>
      </c>
      <c r="BC29" s="174">
        <f t="shared" si="112"/>
        <v>0</v>
      </c>
      <c r="BD29" s="174">
        <f t="shared" si="112"/>
        <v>0</v>
      </c>
      <c r="BE29" s="174">
        <f t="shared" si="112"/>
        <v>0</v>
      </c>
      <c r="BF29" s="174">
        <f t="shared" si="113"/>
        <v>0</v>
      </c>
      <c r="BG29" s="174">
        <f t="shared" si="113"/>
        <v>0</v>
      </c>
      <c r="BH29" s="174">
        <f t="shared" si="113"/>
        <v>0</v>
      </c>
      <c r="BI29" s="174">
        <f t="shared" si="113"/>
        <v>0</v>
      </c>
      <c r="BJ29" s="174">
        <f t="shared" si="113"/>
        <v>0</v>
      </c>
      <c r="BK29" s="174">
        <f t="shared" si="113"/>
        <v>0</v>
      </c>
      <c r="BL29" s="174">
        <f t="shared" si="113"/>
        <v>0</v>
      </c>
      <c r="BM29" s="174">
        <f t="shared" si="113"/>
        <v>0</v>
      </c>
      <c r="BN29" s="174">
        <f t="shared" si="113"/>
        <v>0</v>
      </c>
      <c r="BO29" s="174">
        <f t="shared" si="113"/>
        <v>0</v>
      </c>
      <c r="BP29" s="174">
        <f t="shared" si="114"/>
        <v>0</v>
      </c>
      <c r="BQ29" s="174">
        <f t="shared" si="114"/>
        <v>0</v>
      </c>
      <c r="BR29" s="174">
        <f t="shared" si="114"/>
        <v>0</v>
      </c>
      <c r="BS29" s="174">
        <f t="shared" si="114"/>
        <v>0</v>
      </c>
      <c r="BT29" s="174">
        <f t="shared" si="114"/>
        <v>0</v>
      </c>
      <c r="BU29" s="174">
        <f t="shared" si="114"/>
        <v>0</v>
      </c>
      <c r="BV29" s="174">
        <f t="shared" si="114"/>
        <v>0</v>
      </c>
      <c r="BW29" s="174">
        <f t="shared" si="114"/>
        <v>0</v>
      </c>
      <c r="BX29" s="174">
        <f t="shared" si="114"/>
        <v>0</v>
      </c>
      <c r="BY29" s="174">
        <f t="shared" si="114"/>
        <v>0</v>
      </c>
      <c r="BZ29" s="174">
        <f t="shared" si="115"/>
        <v>0</v>
      </c>
      <c r="CA29" s="174">
        <f t="shared" si="115"/>
        <v>0</v>
      </c>
      <c r="CB29" s="174">
        <f t="shared" si="115"/>
        <v>0</v>
      </c>
      <c r="CC29" s="174">
        <f t="shared" si="115"/>
        <v>0</v>
      </c>
      <c r="CD29" s="174">
        <f t="shared" si="115"/>
        <v>0</v>
      </c>
      <c r="CE29" s="174">
        <f t="shared" si="115"/>
        <v>0</v>
      </c>
      <c r="CF29" s="174">
        <f t="shared" si="115"/>
        <v>0</v>
      </c>
      <c r="CG29" s="174">
        <f t="shared" si="115"/>
        <v>0</v>
      </c>
      <c r="CH29" s="174">
        <f t="shared" si="115"/>
        <v>0</v>
      </c>
      <c r="CI29" s="174">
        <f t="shared" si="115"/>
        <v>0</v>
      </c>
      <c r="CJ29" s="174">
        <f t="shared" si="116"/>
        <v>0</v>
      </c>
      <c r="CK29" s="174">
        <f t="shared" si="116"/>
        <v>0</v>
      </c>
      <c r="CL29" s="174">
        <f t="shared" si="116"/>
        <v>0</v>
      </c>
      <c r="CM29" s="174">
        <f t="shared" si="116"/>
        <v>0</v>
      </c>
      <c r="CN29" s="174">
        <f t="shared" si="116"/>
        <v>0</v>
      </c>
      <c r="CO29" s="174">
        <f t="shared" si="116"/>
        <v>0</v>
      </c>
      <c r="CP29" s="174">
        <f t="shared" si="116"/>
        <v>0</v>
      </c>
      <c r="CQ29" s="174">
        <f t="shared" si="116"/>
        <v>0</v>
      </c>
      <c r="CR29" s="174">
        <f t="shared" si="116"/>
        <v>0</v>
      </c>
      <c r="CS29" s="174">
        <f t="shared" si="116"/>
        <v>0</v>
      </c>
      <c r="CT29" s="174">
        <f t="shared" si="117"/>
        <v>0</v>
      </c>
      <c r="CU29" s="174">
        <f t="shared" si="117"/>
        <v>0</v>
      </c>
      <c r="CV29" s="174">
        <f t="shared" si="117"/>
        <v>0</v>
      </c>
      <c r="CW29" s="174">
        <f t="shared" si="117"/>
        <v>0</v>
      </c>
      <c r="CX29" s="174">
        <f t="shared" si="117"/>
        <v>0</v>
      </c>
      <c r="CY29" s="174">
        <f t="shared" si="117"/>
        <v>0</v>
      </c>
      <c r="CZ29" s="174">
        <f t="shared" si="117"/>
        <v>0</v>
      </c>
      <c r="DA29" s="174">
        <f t="shared" si="117"/>
        <v>0</v>
      </c>
      <c r="DB29" s="174">
        <f t="shared" si="117"/>
        <v>0</v>
      </c>
      <c r="DC29" s="174">
        <f t="shared" si="117"/>
        <v>0</v>
      </c>
      <c r="DD29" s="174">
        <f t="shared" si="118"/>
        <v>0</v>
      </c>
      <c r="DE29" s="174">
        <f t="shared" si="118"/>
        <v>0</v>
      </c>
      <c r="DF29" s="174">
        <f t="shared" si="118"/>
        <v>0</v>
      </c>
      <c r="DG29" s="174">
        <f t="shared" si="118"/>
        <v>0</v>
      </c>
      <c r="DH29" s="174">
        <f t="shared" si="118"/>
        <v>0</v>
      </c>
      <c r="DI29" s="174">
        <f t="shared" si="118"/>
        <v>0</v>
      </c>
      <c r="DJ29" s="174">
        <f t="shared" si="118"/>
        <v>0</v>
      </c>
      <c r="DK29" s="174">
        <f t="shared" si="118"/>
        <v>0</v>
      </c>
      <c r="DL29" s="174">
        <f t="shared" si="118"/>
        <v>0</v>
      </c>
      <c r="DM29" s="174">
        <f t="shared" si="118"/>
        <v>0</v>
      </c>
      <c r="DN29" s="174">
        <f t="shared" si="119"/>
        <v>0</v>
      </c>
      <c r="DO29" s="174">
        <f t="shared" si="119"/>
        <v>0</v>
      </c>
      <c r="DP29" s="174">
        <f t="shared" si="119"/>
        <v>0</v>
      </c>
      <c r="DQ29" s="174">
        <f t="shared" si="119"/>
        <v>0</v>
      </c>
      <c r="DR29" s="174">
        <f t="shared" si="119"/>
        <v>0</v>
      </c>
      <c r="DS29" s="174">
        <f t="shared" si="119"/>
        <v>0</v>
      </c>
      <c r="DT29" s="174">
        <f t="shared" si="119"/>
        <v>0</v>
      </c>
      <c r="DU29" s="174">
        <f t="shared" si="119"/>
        <v>0</v>
      </c>
      <c r="DV29" s="174">
        <f t="shared" si="119"/>
        <v>0</v>
      </c>
      <c r="DW29" s="174">
        <f t="shared" si="119"/>
        <v>0</v>
      </c>
      <c r="DX29" s="174">
        <f t="shared" si="120"/>
        <v>0</v>
      </c>
      <c r="DY29" s="174">
        <f t="shared" si="120"/>
        <v>0</v>
      </c>
      <c r="DZ29" s="174">
        <f t="shared" si="120"/>
        <v>0</v>
      </c>
      <c r="EA29" s="174">
        <f t="shared" si="120"/>
        <v>0</v>
      </c>
      <c r="EB29" s="174">
        <f t="shared" si="120"/>
        <v>0</v>
      </c>
      <c r="EC29" s="174">
        <f t="shared" si="120"/>
        <v>0</v>
      </c>
      <c r="ED29" s="174">
        <f t="shared" si="120"/>
        <v>0</v>
      </c>
      <c r="EE29" s="174">
        <f t="shared" si="120"/>
        <v>0</v>
      </c>
      <c r="EF29" s="174">
        <f t="shared" si="120"/>
        <v>0</v>
      </c>
      <c r="EG29" s="174">
        <f t="shared" si="120"/>
        <v>0</v>
      </c>
      <c r="EH29" s="174">
        <f t="shared" si="121"/>
        <v>0</v>
      </c>
      <c r="EI29" s="174">
        <f t="shared" si="121"/>
        <v>0</v>
      </c>
      <c r="EJ29" s="174">
        <f t="shared" si="121"/>
        <v>0</v>
      </c>
      <c r="EK29" s="174">
        <f t="shared" si="121"/>
        <v>0</v>
      </c>
      <c r="EL29" s="174">
        <f t="shared" si="121"/>
        <v>0</v>
      </c>
      <c r="EM29" s="174">
        <f t="shared" si="121"/>
        <v>0</v>
      </c>
      <c r="EN29" s="174">
        <f t="shared" si="121"/>
        <v>0</v>
      </c>
      <c r="EO29" s="174">
        <f t="shared" si="121"/>
        <v>0</v>
      </c>
      <c r="EP29" s="174">
        <f t="shared" si="121"/>
        <v>0</v>
      </c>
      <c r="EQ29" s="174">
        <f t="shared" si="121"/>
        <v>0</v>
      </c>
      <c r="ER29" s="174">
        <f t="shared" si="122"/>
        <v>0</v>
      </c>
      <c r="ES29" s="174">
        <f t="shared" si="122"/>
        <v>0</v>
      </c>
      <c r="ET29" s="174">
        <f t="shared" si="122"/>
        <v>0</v>
      </c>
      <c r="EU29" s="174">
        <f t="shared" si="122"/>
        <v>0</v>
      </c>
      <c r="EV29" s="174">
        <f t="shared" si="122"/>
        <v>0</v>
      </c>
      <c r="EW29" s="174">
        <f t="shared" si="122"/>
        <v>0</v>
      </c>
      <c r="EX29" s="174">
        <f t="shared" si="122"/>
        <v>0</v>
      </c>
      <c r="EY29" s="174">
        <f t="shared" si="122"/>
        <v>0</v>
      </c>
      <c r="EZ29" s="174">
        <f t="shared" si="122"/>
        <v>0</v>
      </c>
      <c r="FA29" s="174">
        <f t="shared" si="122"/>
        <v>0</v>
      </c>
      <c r="FB29" s="174">
        <f t="shared" si="123"/>
        <v>0</v>
      </c>
      <c r="FC29" s="174">
        <f t="shared" si="123"/>
        <v>0</v>
      </c>
      <c r="FD29" s="174">
        <f t="shared" si="123"/>
        <v>0</v>
      </c>
      <c r="FE29" s="174">
        <f t="shared" si="123"/>
        <v>0</v>
      </c>
      <c r="FF29" s="174">
        <f t="shared" si="123"/>
        <v>0</v>
      </c>
      <c r="FG29" s="174">
        <f t="shared" si="123"/>
        <v>0</v>
      </c>
      <c r="FH29" s="174">
        <f t="shared" si="123"/>
        <v>0</v>
      </c>
      <c r="FI29" s="174">
        <f t="shared" si="123"/>
        <v>0</v>
      </c>
      <c r="FJ29" s="174">
        <f t="shared" si="123"/>
        <v>0</v>
      </c>
      <c r="FK29" s="174">
        <f t="shared" si="123"/>
        <v>0</v>
      </c>
      <c r="FL29" s="174">
        <f t="shared" si="124"/>
        <v>0</v>
      </c>
      <c r="FM29" s="174">
        <f t="shared" si="124"/>
        <v>0</v>
      </c>
      <c r="FN29" s="174">
        <f t="shared" si="124"/>
        <v>0</v>
      </c>
      <c r="FO29" s="174">
        <f t="shared" si="124"/>
        <v>0</v>
      </c>
      <c r="FP29" s="174">
        <f t="shared" si="124"/>
        <v>0</v>
      </c>
      <c r="FQ29" s="174">
        <f t="shared" si="124"/>
        <v>0</v>
      </c>
      <c r="FR29" s="174">
        <f t="shared" si="124"/>
        <v>0</v>
      </c>
      <c r="FS29" s="174">
        <f t="shared" si="124"/>
        <v>0</v>
      </c>
      <c r="FT29" s="174">
        <f t="shared" si="124"/>
        <v>0</v>
      </c>
      <c r="FU29" s="174">
        <f t="shared" si="124"/>
        <v>0</v>
      </c>
      <c r="FV29" s="174">
        <f t="shared" si="125"/>
        <v>0</v>
      </c>
      <c r="FW29" s="174">
        <f t="shared" si="125"/>
        <v>0</v>
      </c>
      <c r="FX29" s="174">
        <f t="shared" si="125"/>
        <v>0</v>
      </c>
      <c r="FY29" s="174">
        <f t="shared" si="125"/>
        <v>0</v>
      </c>
      <c r="FZ29" s="174">
        <f t="shared" si="125"/>
        <v>0</v>
      </c>
      <c r="GA29" s="174">
        <f t="shared" si="125"/>
        <v>0</v>
      </c>
      <c r="GB29" s="174">
        <f t="shared" si="125"/>
        <v>0</v>
      </c>
      <c r="GC29" s="174">
        <f t="shared" si="125"/>
        <v>0</v>
      </c>
      <c r="GD29" s="174">
        <f t="shared" si="125"/>
        <v>0</v>
      </c>
      <c r="GE29" s="174">
        <f t="shared" si="125"/>
        <v>0</v>
      </c>
      <c r="GF29" s="174">
        <f t="shared" si="126"/>
        <v>0</v>
      </c>
      <c r="GG29" s="174">
        <f t="shared" si="126"/>
        <v>0</v>
      </c>
      <c r="GH29" s="174">
        <f t="shared" si="126"/>
        <v>0</v>
      </c>
      <c r="GI29" s="174">
        <f t="shared" si="126"/>
        <v>0</v>
      </c>
      <c r="GJ29" s="174">
        <f t="shared" si="126"/>
        <v>0</v>
      </c>
      <c r="GK29" s="174">
        <f t="shared" si="126"/>
        <v>14.285714285714286</v>
      </c>
      <c r="GL29" s="174">
        <f t="shared" si="126"/>
        <v>14.285714285714286</v>
      </c>
      <c r="GM29" s="174">
        <f t="shared" si="126"/>
        <v>14.285714285714286</v>
      </c>
      <c r="GN29" s="174">
        <f t="shared" si="126"/>
        <v>14.285714285714286</v>
      </c>
      <c r="GO29" s="174">
        <f t="shared" si="126"/>
        <v>14.285714285714286</v>
      </c>
      <c r="GP29" s="174">
        <f t="shared" si="127"/>
        <v>14.285714285714286</v>
      </c>
      <c r="GQ29" s="174">
        <f t="shared" si="127"/>
        <v>14.285714285714286</v>
      </c>
      <c r="GR29" s="174">
        <f t="shared" si="127"/>
        <v>0</v>
      </c>
      <c r="GS29" s="174">
        <f t="shared" si="127"/>
        <v>0</v>
      </c>
      <c r="GT29" s="174">
        <f t="shared" si="127"/>
        <v>0</v>
      </c>
      <c r="GU29" s="174">
        <f t="shared" si="127"/>
        <v>0</v>
      </c>
      <c r="GV29" s="174">
        <f t="shared" si="127"/>
        <v>0</v>
      </c>
      <c r="GW29" s="174">
        <f t="shared" si="127"/>
        <v>0</v>
      </c>
      <c r="GX29" s="174">
        <f t="shared" si="127"/>
        <v>0</v>
      </c>
      <c r="GY29" s="174">
        <f t="shared" si="127"/>
        <v>0</v>
      </c>
      <c r="GZ29" s="174">
        <f t="shared" si="128"/>
        <v>0</v>
      </c>
      <c r="HA29" s="174">
        <f t="shared" si="128"/>
        <v>0</v>
      </c>
      <c r="HB29" s="174">
        <f t="shared" si="128"/>
        <v>0</v>
      </c>
      <c r="HC29" s="174">
        <f t="shared" si="128"/>
        <v>0</v>
      </c>
      <c r="HD29" s="174">
        <f t="shared" si="128"/>
        <v>0</v>
      </c>
      <c r="HE29" s="174">
        <f t="shared" si="128"/>
        <v>0</v>
      </c>
      <c r="HF29" s="174">
        <f t="shared" si="128"/>
        <v>0</v>
      </c>
      <c r="HG29" s="174">
        <f t="shared" si="128"/>
        <v>0</v>
      </c>
      <c r="HH29" s="174">
        <f t="shared" si="128"/>
        <v>0</v>
      </c>
      <c r="HI29" s="174">
        <f t="shared" si="128"/>
        <v>0</v>
      </c>
      <c r="HJ29" s="174">
        <f t="shared" si="129"/>
        <v>0</v>
      </c>
      <c r="HK29" s="174">
        <f t="shared" si="129"/>
        <v>0</v>
      </c>
      <c r="HL29" s="174">
        <f t="shared" si="129"/>
        <v>0</v>
      </c>
      <c r="HM29" s="174">
        <f t="shared" si="129"/>
        <v>0</v>
      </c>
      <c r="HN29" s="174">
        <f t="shared" si="129"/>
        <v>0</v>
      </c>
      <c r="HO29" s="174">
        <f t="shared" si="129"/>
        <v>0</v>
      </c>
      <c r="HP29" s="174">
        <f t="shared" si="129"/>
        <v>0</v>
      </c>
      <c r="HQ29" s="174">
        <f t="shared" si="129"/>
        <v>0</v>
      </c>
      <c r="HR29" s="174">
        <f t="shared" si="129"/>
        <v>0</v>
      </c>
      <c r="HS29" s="174">
        <f t="shared" si="129"/>
        <v>0</v>
      </c>
      <c r="HT29" s="174">
        <f t="shared" si="130"/>
        <v>0</v>
      </c>
      <c r="HU29" s="174">
        <f t="shared" si="130"/>
        <v>0</v>
      </c>
      <c r="HV29" s="174">
        <f t="shared" si="130"/>
        <v>0</v>
      </c>
      <c r="HW29" s="174">
        <f t="shared" si="130"/>
        <v>0</v>
      </c>
      <c r="HX29" s="174">
        <f t="shared" si="130"/>
        <v>0</v>
      </c>
      <c r="HY29" s="174">
        <f t="shared" si="130"/>
        <v>0</v>
      </c>
      <c r="HZ29" s="174">
        <f t="shared" si="130"/>
        <v>0</v>
      </c>
      <c r="IA29" s="174">
        <f t="shared" si="130"/>
        <v>0</v>
      </c>
      <c r="IB29" s="174">
        <f t="shared" si="130"/>
        <v>0</v>
      </c>
      <c r="IC29" s="174">
        <f t="shared" si="130"/>
        <v>0</v>
      </c>
      <c r="ID29" s="174">
        <f t="shared" si="131"/>
        <v>0</v>
      </c>
      <c r="IE29" s="174">
        <f t="shared" si="131"/>
        <v>0</v>
      </c>
      <c r="IF29" s="174">
        <f t="shared" si="131"/>
        <v>0</v>
      </c>
      <c r="IG29" s="174">
        <f t="shared" si="131"/>
        <v>0</v>
      </c>
      <c r="IH29" s="174">
        <f t="shared" si="131"/>
        <v>0</v>
      </c>
      <c r="II29" s="174">
        <f t="shared" si="131"/>
        <v>0</v>
      </c>
      <c r="IJ29" s="174">
        <f t="shared" si="131"/>
        <v>0</v>
      </c>
      <c r="IK29" s="174">
        <f t="shared" si="131"/>
        <v>0</v>
      </c>
      <c r="IL29" s="174">
        <f t="shared" si="131"/>
        <v>0</v>
      </c>
      <c r="IM29" s="174">
        <f t="shared" si="131"/>
        <v>0</v>
      </c>
      <c r="IN29" s="174">
        <f t="shared" si="132"/>
        <v>0</v>
      </c>
      <c r="IO29" s="174">
        <f t="shared" si="132"/>
        <v>0</v>
      </c>
      <c r="IP29" s="174">
        <f t="shared" si="132"/>
        <v>0</v>
      </c>
      <c r="IQ29" s="174">
        <f t="shared" si="132"/>
        <v>0</v>
      </c>
      <c r="IR29" s="174">
        <f t="shared" si="132"/>
        <v>0</v>
      </c>
      <c r="IS29" s="174">
        <f t="shared" si="132"/>
        <v>0</v>
      </c>
      <c r="IT29" s="174">
        <f t="shared" si="132"/>
        <v>0</v>
      </c>
      <c r="IU29" s="174">
        <f t="shared" si="132"/>
        <v>0</v>
      </c>
      <c r="IV29" s="174">
        <f t="shared" si="132"/>
        <v>0</v>
      </c>
      <c r="IW29" s="174">
        <f t="shared" si="132"/>
        <v>0</v>
      </c>
      <c r="IX29" s="174">
        <f t="shared" si="133"/>
        <v>0</v>
      </c>
      <c r="IY29" s="174">
        <f t="shared" si="133"/>
        <v>0</v>
      </c>
      <c r="IZ29" s="174">
        <f t="shared" si="133"/>
        <v>0</v>
      </c>
      <c r="JA29" s="174">
        <f t="shared" si="133"/>
        <v>0</v>
      </c>
      <c r="JB29" s="174">
        <f t="shared" si="133"/>
        <v>0</v>
      </c>
      <c r="JC29" s="174">
        <f t="shared" si="133"/>
        <v>0</v>
      </c>
      <c r="JD29" s="174">
        <f t="shared" si="133"/>
        <v>0</v>
      </c>
      <c r="JE29" s="174">
        <f t="shared" si="133"/>
        <v>0</v>
      </c>
      <c r="JF29" s="174">
        <f t="shared" si="133"/>
        <v>0</v>
      </c>
      <c r="JG29" s="174">
        <f t="shared" si="133"/>
        <v>0</v>
      </c>
      <c r="JH29" s="174">
        <f t="shared" si="134"/>
        <v>0</v>
      </c>
      <c r="JI29" s="174">
        <f t="shared" si="134"/>
        <v>0</v>
      </c>
      <c r="JJ29" s="174">
        <f t="shared" si="134"/>
        <v>0</v>
      </c>
      <c r="JK29" s="174">
        <f t="shared" si="134"/>
        <v>0</v>
      </c>
      <c r="JL29" s="174">
        <f t="shared" si="134"/>
        <v>0</v>
      </c>
      <c r="JM29" s="174">
        <f t="shared" si="134"/>
        <v>0</v>
      </c>
      <c r="JN29" s="174">
        <f t="shared" si="134"/>
        <v>0</v>
      </c>
      <c r="JO29" s="174">
        <f t="shared" si="134"/>
        <v>0</v>
      </c>
      <c r="JP29" s="174">
        <f t="shared" si="134"/>
        <v>0</v>
      </c>
      <c r="JQ29" s="174">
        <f t="shared" si="134"/>
        <v>0</v>
      </c>
      <c r="JR29" s="174">
        <f t="shared" si="135"/>
        <v>0</v>
      </c>
      <c r="JS29" s="174">
        <f t="shared" si="135"/>
        <v>0</v>
      </c>
      <c r="JT29" s="174">
        <f t="shared" si="135"/>
        <v>0</v>
      </c>
      <c r="JU29" s="174">
        <f t="shared" si="135"/>
        <v>0</v>
      </c>
      <c r="JV29" s="174">
        <f t="shared" si="135"/>
        <v>0</v>
      </c>
      <c r="JW29" s="174">
        <f t="shared" si="135"/>
        <v>0</v>
      </c>
      <c r="JX29" s="174">
        <f t="shared" si="135"/>
        <v>0</v>
      </c>
      <c r="JY29" s="174">
        <f t="shared" si="135"/>
        <v>0</v>
      </c>
      <c r="JZ29" s="174">
        <f t="shared" si="135"/>
        <v>0</v>
      </c>
      <c r="KA29" s="174">
        <f t="shared" si="135"/>
        <v>0</v>
      </c>
      <c r="KB29" s="174">
        <f t="shared" si="136"/>
        <v>0</v>
      </c>
      <c r="KC29" s="174">
        <f t="shared" si="136"/>
        <v>0</v>
      </c>
      <c r="KD29" s="174">
        <f t="shared" si="136"/>
        <v>0</v>
      </c>
      <c r="KE29" s="174">
        <f t="shared" si="136"/>
        <v>0</v>
      </c>
      <c r="KF29" s="174">
        <f t="shared" si="136"/>
        <v>0</v>
      </c>
      <c r="KG29" s="174">
        <f t="shared" si="136"/>
        <v>0</v>
      </c>
      <c r="KH29" s="174">
        <f t="shared" si="136"/>
        <v>0</v>
      </c>
      <c r="KI29" s="174">
        <f t="shared" si="136"/>
        <v>0</v>
      </c>
      <c r="KJ29" s="174">
        <f t="shared" si="136"/>
        <v>0</v>
      </c>
      <c r="KK29" s="174">
        <f t="shared" si="136"/>
        <v>0</v>
      </c>
      <c r="KL29" s="174">
        <f t="shared" si="137"/>
        <v>0</v>
      </c>
      <c r="KM29" s="174">
        <f t="shared" si="137"/>
        <v>0</v>
      </c>
      <c r="KN29" s="174">
        <f t="shared" si="137"/>
        <v>0</v>
      </c>
      <c r="KO29" s="174">
        <f t="shared" si="137"/>
        <v>0</v>
      </c>
      <c r="KP29" s="174">
        <f t="shared" si="137"/>
        <v>0</v>
      </c>
      <c r="KQ29" s="174">
        <f t="shared" si="137"/>
        <v>0</v>
      </c>
      <c r="KR29" s="174">
        <f t="shared" si="137"/>
        <v>0</v>
      </c>
      <c r="KS29" s="174">
        <f t="shared" si="137"/>
        <v>0</v>
      </c>
      <c r="KT29" s="174">
        <f t="shared" si="137"/>
        <v>0</v>
      </c>
      <c r="KU29" s="174">
        <f t="shared" si="137"/>
        <v>0</v>
      </c>
      <c r="KV29" s="174">
        <f t="shared" si="138"/>
        <v>0</v>
      </c>
      <c r="KW29" s="174">
        <f t="shared" si="138"/>
        <v>0</v>
      </c>
      <c r="KX29" s="174">
        <f t="shared" si="138"/>
        <v>0</v>
      </c>
      <c r="KY29" s="174">
        <f t="shared" si="138"/>
        <v>0</v>
      </c>
      <c r="KZ29" s="174">
        <f t="shared" si="138"/>
        <v>0</v>
      </c>
      <c r="LA29" s="174">
        <f t="shared" si="138"/>
        <v>0</v>
      </c>
      <c r="LB29" s="174">
        <f t="shared" si="138"/>
        <v>0</v>
      </c>
      <c r="LC29" s="174">
        <f t="shared" si="138"/>
        <v>0</v>
      </c>
      <c r="LD29" s="174">
        <f t="shared" si="138"/>
        <v>0</v>
      </c>
      <c r="LE29" s="174">
        <f t="shared" si="138"/>
        <v>0</v>
      </c>
      <c r="LF29" s="174">
        <f t="shared" si="139"/>
        <v>0</v>
      </c>
      <c r="LG29" s="174">
        <f t="shared" si="139"/>
        <v>0</v>
      </c>
      <c r="LH29" s="174">
        <f t="shared" si="139"/>
        <v>0</v>
      </c>
      <c r="LI29" s="174">
        <f t="shared" si="139"/>
        <v>0</v>
      </c>
      <c r="LJ29" s="174">
        <f t="shared" si="139"/>
        <v>0</v>
      </c>
      <c r="LK29" s="174">
        <f t="shared" si="139"/>
        <v>0</v>
      </c>
      <c r="LL29" s="174">
        <f t="shared" si="139"/>
        <v>0</v>
      </c>
      <c r="LM29" s="174">
        <f t="shared" si="139"/>
        <v>0</v>
      </c>
      <c r="LN29" s="174">
        <f t="shared" si="139"/>
        <v>0</v>
      </c>
      <c r="LO29" s="174">
        <f t="shared" si="139"/>
        <v>0</v>
      </c>
      <c r="LP29" s="174">
        <f t="shared" si="140"/>
        <v>0</v>
      </c>
      <c r="LQ29" s="174">
        <f t="shared" si="140"/>
        <v>0</v>
      </c>
      <c r="LR29" s="174">
        <f t="shared" si="140"/>
        <v>0</v>
      </c>
      <c r="LS29" s="174">
        <f t="shared" si="140"/>
        <v>0</v>
      </c>
      <c r="LT29" s="174">
        <f t="shared" si="140"/>
        <v>0</v>
      </c>
      <c r="LU29" s="174">
        <f t="shared" si="140"/>
        <v>0</v>
      </c>
      <c r="LV29" s="174">
        <f t="shared" si="140"/>
        <v>0</v>
      </c>
      <c r="LW29" s="174">
        <f t="shared" si="140"/>
        <v>0</v>
      </c>
      <c r="LX29" s="174">
        <f t="shared" si="140"/>
        <v>0</v>
      </c>
      <c r="LY29" s="174">
        <f t="shared" si="140"/>
        <v>0</v>
      </c>
      <c r="LZ29" s="174">
        <f t="shared" si="141"/>
        <v>0</v>
      </c>
      <c r="MA29" s="174">
        <f t="shared" si="141"/>
        <v>0</v>
      </c>
      <c r="MB29" s="174">
        <f t="shared" si="141"/>
        <v>0</v>
      </c>
      <c r="MC29" s="174">
        <f t="shared" si="141"/>
        <v>0</v>
      </c>
      <c r="MD29" s="174">
        <f t="shared" si="141"/>
        <v>0</v>
      </c>
      <c r="ME29" s="174">
        <f t="shared" si="141"/>
        <v>0</v>
      </c>
      <c r="MF29" s="174">
        <f t="shared" si="141"/>
        <v>0</v>
      </c>
      <c r="MG29" s="174">
        <f t="shared" si="141"/>
        <v>0</v>
      </c>
      <c r="MH29" s="174">
        <f t="shared" si="141"/>
        <v>0</v>
      </c>
      <c r="MI29" s="174">
        <f t="shared" si="141"/>
        <v>0</v>
      </c>
      <c r="MJ29" s="174">
        <f t="shared" si="142"/>
        <v>0</v>
      </c>
      <c r="MK29" s="174">
        <f t="shared" si="142"/>
        <v>0</v>
      </c>
      <c r="ML29" s="174">
        <f t="shared" si="142"/>
        <v>0</v>
      </c>
      <c r="MM29" s="174">
        <f t="shared" si="142"/>
        <v>0</v>
      </c>
      <c r="MN29" s="174">
        <f t="shared" si="142"/>
        <v>0</v>
      </c>
      <c r="MO29" s="174">
        <f t="shared" si="142"/>
        <v>0</v>
      </c>
      <c r="MP29" s="174">
        <f t="shared" si="142"/>
        <v>0</v>
      </c>
      <c r="MQ29" s="174">
        <f t="shared" si="142"/>
        <v>0</v>
      </c>
      <c r="MR29" s="174">
        <f t="shared" si="142"/>
        <v>0</v>
      </c>
      <c r="MS29" s="174">
        <f t="shared" si="142"/>
        <v>0</v>
      </c>
      <c r="MT29" s="174">
        <f t="shared" si="143"/>
        <v>0</v>
      </c>
      <c r="MU29" s="174">
        <f t="shared" si="143"/>
        <v>0</v>
      </c>
      <c r="MV29" s="174">
        <f t="shared" si="143"/>
        <v>0</v>
      </c>
      <c r="MW29" s="174">
        <f t="shared" si="143"/>
        <v>0</v>
      </c>
      <c r="MX29" s="174">
        <f t="shared" si="143"/>
        <v>0</v>
      </c>
      <c r="MY29" s="174">
        <f t="shared" si="143"/>
        <v>0</v>
      </c>
      <c r="MZ29" s="174">
        <f t="shared" si="143"/>
        <v>0</v>
      </c>
      <c r="NA29" s="174">
        <f t="shared" si="143"/>
        <v>0</v>
      </c>
      <c r="NB29" s="174">
        <f t="shared" si="143"/>
        <v>0</v>
      </c>
      <c r="NC29" s="174">
        <f t="shared" si="143"/>
        <v>0</v>
      </c>
      <c r="ND29" s="174">
        <f t="shared" si="144"/>
        <v>0</v>
      </c>
      <c r="NE29" s="174">
        <f t="shared" si="144"/>
        <v>0</v>
      </c>
      <c r="NF29" s="174">
        <f t="shared" si="144"/>
        <v>0</v>
      </c>
      <c r="NG29" s="174">
        <f t="shared" si="144"/>
        <v>0</v>
      </c>
      <c r="NH29" s="174">
        <f t="shared" si="144"/>
        <v>0</v>
      </c>
      <c r="NI29" s="174">
        <f t="shared" si="144"/>
        <v>0</v>
      </c>
      <c r="NJ29" s="174">
        <f t="shared" si="144"/>
        <v>0</v>
      </c>
      <c r="NK29" s="133">
        <f t="shared" si="51"/>
        <v>100.00000000000001</v>
      </c>
      <c r="NL29" s="134">
        <f t="shared" si="52"/>
        <v>0</v>
      </c>
      <c r="NO29" s="130">
        <f t="shared" si="59"/>
        <v>0</v>
      </c>
      <c r="NP29" s="130">
        <f t="shared" si="60"/>
        <v>0</v>
      </c>
      <c r="NQ29" s="130">
        <f t="shared" si="61"/>
        <v>0</v>
      </c>
      <c r="NR29" s="130">
        <f t="shared" si="62"/>
        <v>0</v>
      </c>
      <c r="NS29" s="130">
        <f t="shared" si="63"/>
        <v>0</v>
      </c>
      <c r="NT29" s="130">
        <f t="shared" si="64"/>
        <v>0</v>
      </c>
      <c r="NU29" s="130">
        <f t="shared" si="65"/>
        <v>0</v>
      </c>
      <c r="NV29" s="130">
        <f t="shared" si="66"/>
        <v>100.00000000000001</v>
      </c>
      <c r="NW29" s="130">
        <f t="shared" si="67"/>
        <v>0</v>
      </c>
      <c r="NX29" s="130">
        <f t="shared" si="68"/>
        <v>0</v>
      </c>
      <c r="NY29" s="130">
        <f t="shared" si="69"/>
        <v>0</v>
      </c>
      <c r="NZ29" s="130">
        <f t="shared" si="70"/>
        <v>0</v>
      </c>
      <c r="OA29" s="130">
        <f t="shared" si="53"/>
        <v>100.00000000000001</v>
      </c>
      <c r="OB29" s="134">
        <f t="shared" si="54"/>
        <v>0</v>
      </c>
      <c r="OC29" s="130">
        <f t="shared" si="55"/>
        <v>0</v>
      </c>
      <c r="OD29" s="130">
        <f t="shared" si="56"/>
        <v>100.00000000000001</v>
      </c>
      <c r="OE29" s="130">
        <f t="shared" si="57"/>
        <v>100.00000000000001</v>
      </c>
      <c r="OF29" s="130">
        <f t="shared" si="58"/>
        <v>0</v>
      </c>
      <c r="OH29" s="130">
        <v>17</v>
      </c>
      <c r="OI29" s="130" cm="1">
        <f t="array" ref="OI29">SUMIF(H26:NC26,OH29:PD,H29:NC56)</f>
        <v>0</v>
      </c>
    </row>
    <row r="30" spans="1:399" ht="16.8" x14ac:dyDescent="0.4">
      <c r="A30" t="s">
        <v>88</v>
      </c>
      <c r="B30" t="s">
        <v>73</v>
      </c>
      <c r="C30" t="s">
        <v>106</v>
      </c>
      <c r="D30">
        <v>14</v>
      </c>
      <c r="E30">
        <v>100</v>
      </c>
      <c r="F30" s="135">
        <f t="shared" si="12"/>
        <v>45514</v>
      </c>
      <c r="G30" s="135">
        <f t="shared" si="13"/>
        <v>45527</v>
      </c>
      <c r="H30" s="174">
        <f t="shared" si="108"/>
        <v>0</v>
      </c>
      <c r="I30" s="174">
        <f t="shared" si="108"/>
        <v>0</v>
      </c>
      <c r="J30" s="174">
        <f t="shared" si="108"/>
        <v>0</v>
      </c>
      <c r="K30" s="174">
        <f t="shared" si="108"/>
        <v>0</v>
      </c>
      <c r="L30" s="174">
        <f t="shared" si="108"/>
        <v>0</v>
      </c>
      <c r="M30" s="174">
        <f t="shared" si="108"/>
        <v>0</v>
      </c>
      <c r="N30" s="174">
        <f t="shared" si="108"/>
        <v>0</v>
      </c>
      <c r="O30" s="174">
        <f t="shared" si="108"/>
        <v>0</v>
      </c>
      <c r="P30" s="174">
        <f t="shared" si="108"/>
        <v>0</v>
      </c>
      <c r="Q30" s="174">
        <f t="shared" si="108"/>
        <v>0</v>
      </c>
      <c r="R30" s="174">
        <f t="shared" si="109"/>
        <v>0</v>
      </c>
      <c r="S30" s="174">
        <f t="shared" si="109"/>
        <v>0</v>
      </c>
      <c r="T30" s="174">
        <f t="shared" si="109"/>
        <v>0</v>
      </c>
      <c r="U30" s="174">
        <f t="shared" si="109"/>
        <v>0</v>
      </c>
      <c r="V30" s="174">
        <f t="shared" si="109"/>
        <v>0</v>
      </c>
      <c r="W30" s="174">
        <f t="shared" si="109"/>
        <v>0</v>
      </c>
      <c r="X30" s="174">
        <f t="shared" si="109"/>
        <v>0</v>
      </c>
      <c r="Y30" s="174">
        <f t="shared" si="109"/>
        <v>0</v>
      </c>
      <c r="Z30" s="174">
        <f t="shared" si="109"/>
        <v>0</v>
      </c>
      <c r="AA30" s="174">
        <f t="shared" si="109"/>
        <v>0</v>
      </c>
      <c r="AB30" s="174">
        <f t="shared" si="110"/>
        <v>0</v>
      </c>
      <c r="AC30" s="174">
        <f t="shared" si="110"/>
        <v>0</v>
      </c>
      <c r="AD30" s="174">
        <f t="shared" si="110"/>
        <v>0</v>
      </c>
      <c r="AE30" s="174">
        <f t="shared" si="110"/>
        <v>0</v>
      </c>
      <c r="AF30" s="174">
        <f t="shared" si="110"/>
        <v>0</v>
      </c>
      <c r="AG30" s="174">
        <f t="shared" si="110"/>
        <v>0</v>
      </c>
      <c r="AH30" s="174">
        <f t="shared" si="110"/>
        <v>0</v>
      </c>
      <c r="AI30" s="174">
        <f t="shared" si="110"/>
        <v>0</v>
      </c>
      <c r="AJ30" s="174">
        <f t="shared" si="110"/>
        <v>0</v>
      </c>
      <c r="AK30" s="174">
        <f t="shared" si="110"/>
        <v>0</v>
      </c>
      <c r="AL30" s="174">
        <f t="shared" si="111"/>
        <v>0</v>
      </c>
      <c r="AM30" s="174">
        <f t="shared" si="111"/>
        <v>0</v>
      </c>
      <c r="AN30" s="174">
        <f t="shared" si="111"/>
        <v>0</v>
      </c>
      <c r="AO30" s="174">
        <f t="shared" si="111"/>
        <v>0</v>
      </c>
      <c r="AP30" s="174">
        <f t="shared" si="111"/>
        <v>0</v>
      </c>
      <c r="AQ30" s="174">
        <f t="shared" si="111"/>
        <v>0</v>
      </c>
      <c r="AR30" s="174">
        <f t="shared" si="111"/>
        <v>0</v>
      </c>
      <c r="AS30" s="174">
        <f t="shared" si="111"/>
        <v>0</v>
      </c>
      <c r="AT30" s="174">
        <f t="shared" si="111"/>
        <v>0</v>
      </c>
      <c r="AU30" s="174">
        <f t="shared" si="111"/>
        <v>0</v>
      </c>
      <c r="AV30" s="174">
        <f t="shared" si="112"/>
        <v>0</v>
      </c>
      <c r="AW30" s="174">
        <f t="shared" si="112"/>
        <v>0</v>
      </c>
      <c r="AX30" s="174">
        <f t="shared" si="112"/>
        <v>0</v>
      </c>
      <c r="AY30" s="174">
        <f t="shared" si="112"/>
        <v>0</v>
      </c>
      <c r="AZ30" s="174">
        <f t="shared" si="112"/>
        <v>0</v>
      </c>
      <c r="BA30" s="174">
        <f t="shared" si="112"/>
        <v>0</v>
      </c>
      <c r="BB30" s="174">
        <f t="shared" si="112"/>
        <v>0</v>
      </c>
      <c r="BC30" s="174">
        <f t="shared" si="112"/>
        <v>0</v>
      </c>
      <c r="BD30" s="174">
        <f t="shared" si="112"/>
        <v>0</v>
      </c>
      <c r="BE30" s="174">
        <f t="shared" si="112"/>
        <v>0</v>
      </c>
      <c r="BF30" s="174">
        <f t="shared" si="113"/>
        <v>0</v>
      </c>
      <c r="BG30" s="174">
        <f t="shared" si="113"/>
        <v>0</v>
      </c>
      <c r="BH30" s="174">
        <f t="shared" si="113"/>
        <v>0</v>
      </c>
      <c r="BI30" s="174">
        <f t="shared" si="113"/>
        <v>0</v>
      </c>
      <c r="BJ30" s="174">
        <f t="shared" si="113"/>
        <v>0</v>
      </c>
      <c r="BK30" s="174">
        <f t="shared" si="113"/>
        <v>0</v>
      </c>
      <c r="BL30" s="174">
        <f t="shared" si="113"/>
        <v>0</v>
      </c>
      <c r="BM30" s="174">
        <f t="shared" si="113"/>
        <v>0</v>
      </c>
      <c r="BN30" s="174">
        <f t="shared" si="113"/>
        <v>0</v>
      </c>
      <c r="BO30" s="174">
        <f t="shared" si="113"/>
        <v>0</v>
      </c>
      <c r="BP30" s="174">
        <f t="shared" si="114"/>
        <v>0</v>
      </c>
      <c r="BQ30" s="174">
        <f t="shared" si="114"/>
        <v>0</v>
      </c>
      <c r="BR30" s="174">
        <f t="shared" si="114"/>
        <v>0</v>
      </c>
      <c r="BS30" s="174">
        <f t="shared" si="114"/>
        <v>0</v>
      </c>
      <c r="BT30" s="174">
        <f t="shared" si="114"/>
        <v>0</v>
      </c>
      <c r="BU30" s="174">
        <f t="shared" si="114"/>
        <v>0</v>
      </c>
      <c r="BV30" s="174">
        <f t="shared" si="114"/>
        <v>0</v>
      </c>
      <c r="BW30" s="174">
        <f t="shared" si="114"/>
        <v>0</v>
      </c>
      <c r="BX30" s="174">
        <f t="shared" si="114"/>
        <v>0</v>
      </c>
      <c r="BY30" s="174">
        <f t="shared" si="114"/>
        <v>0</v>
      </c>
      <c r="BZ30" s="174">
        <f t="shared" si="115"/>
        <v>0</v>
      </c>
      <c r="CA30" s="174">
        <f t="shared" si="115"/>
        <v>0</v>
      </c>
      <c r="CB30" s="174">
        <f t="shared" si="115"/>
        <v>0</v>
      </c>
      <c r="CC30" s="174">
        <f t="shared" si="115"/>
        <v>0</v>
      </c>
      <c r="CD30" s="174">
        <f t="shared" si="115"/>
        <v>0</v>
      </c>
      <c r="CE30" s="174">
        <f t="shared" si="115"/>
        <v>0</v>
      </c>
      <c r="CF30" s="174">
        <f t="shared" si="115"/>
        <v>0</v>
      </c>
      <c r="CG30" s="174">
        <f t="shared" si="115"/>
        <v>0</v>
      </c>
      <c r="CH30" s="174">
        <f t="shared" si="115"/>
        <v>0</v>
      </c>
      <c r="CI30" s="174">
        <f t="shared" si="115"/>
        <v>0</v>
      </c>
      <c r="CJ30" s="174">
        <f t="shared" si="116"/>
        <v>0</v>
      </c>
      <c r="CK30" s="174">
        <f t="shared" si="116"/>
        <v>0</v>
      </c>
      <c r="CL30" s="174">
        <f t="shared" si="116"/>
        <v>0</v>
      </c>
      <c r="CM30" s="174">
        <f t="shared" si="116"/>
        <v>0</v>
      </c>
      <c r="CN30" s="174">
        <f t="shared" si="116"/>
        <v>0</v>
      </c>
      <c r="CO30" s="174">
        <f t="shared" si="116"/>
        <v>0</v>
      </c>
      <c r="CP30" s="174">
        <f t="shared" si="116"/>
        <v>0</v>
      </c>
      <c r="CQ30" s="174">
        <f t="shared" si="116"/>
        <v>0</v>
      </c>
      <c r="CR30" s="174">
        <f t="shared" si="116"/>
        <v>0</v>
      </c>
      <c r="CS30" s="174">
        <f t="shared" si="116"/>
        <v>0</v>
      </c>
      <c r="CT30" s="174">
        <f t="shared" si="117"/>
        <v>0</v>
      </c>
      <c r="CU30" s="174">
        <f t="shared" si="117"/>
        <v>0</v>
      </c>
      <c r="CV30" s="174">
        <f t="shared" si="117"/>
        <v>0</v>
      </c>
      <c r="CW30" s="174">
        <f t="shared" si="117"/>
        <v>0</v>
      </c>
      <c r="CX30" s="174">
        <f t="shared" si="117"/>
        <v>0</v>
      </c>
      <c r="CY30" s="174">
        <f t="shared" si="117"/>
        <v>0</v>
      </c>
      <c r="CZ30" s="174">
        <f t="shared" si="117"/>
        <v>0</v>
      </c>
      <c r="DA30" s="174">
        <f t="shared" si="117"/>
        <v>0</v>
      </c>
      <c r="DB30" s="174">
        <f t="shared" si="117"/>
        <v>0</v>
      </c>
      <c r="DC30" s="174">
        <f t="shared" si="117"/>
        <v>0</v>
      </c>
      <c r="DD30" s="174">
        <f t="shared" si="118"/>
        <v>0</v>
      </c>
      <c r="DE30" s="174">
        <f t="shared" si="118"/>
        <v>0</v>
      </c>
      <c r="DF30" s="174">
        <f t="shared" si="118"/>
        <v>0</v>
      </c>
      <c r="DG30" s="174">
        <f t="shared" si="118"/>
        <v>0</v>
      </c>
      <c r="DH30" s="174">
        <f t="shared" si="118"/>
        <v>0</v>
      </c>
      <c r="DI30" s="174">
        <f t="shared" si="118"/>
        <v>0</v>
      </c>
      <c r="DJ30" s="174">
        <f t="shared" si="118"/>
        <v>0</v>
      </c>
      <c r="DK30" s="174">
        <f t="shared" si="118"/>
        <v>0</v>
      </c>
      <c r="DL30" s="174">
        <f t="shared" si="118"/>
        <v>0</v>
      </c>
      <c r="DM30" s="174">
        <f t="shared" si="118"/>
        <v>0</v>
      </c>
      <c r="DN30" s="174">
        <f t="shared" si="119"/>
        <v>0</v>
      </c>
      <c r="DO30" s="174">
        <f t="shared" si="119"/>
        <v>0</v>
      </c>
      <c r="DP30" s="174">
        <f t="shared" si="119"/>
        <v>0</v>
      </c>
      <c r="DQ30" s="174">
        <f t="shared" si="119"/>
        <v>0</v>
      </c>
      <c r="DR30" s="174">
        <f t="shared" si="119"/>
        <v>0</v>
      </c>
      <c r="DS30" s="174">
        <f t="shared" si="119"/>
        <v>0</v>
      </c>
      <c r="DT30" s="174">
        <f t="shared" si="119"/>
        <v>0</v>
      </c>
      <c r="DU30" s="174">
        <f t="shared" si="119"/>
        <v>0</v>
      </c>
      <c r="DV30" s="174">
        <f t="shared" si="119"/>
        <v>0</v>
      </c>
      <c r="DW30" s="174">
        <f t="shared" si="119"/>
        <v>0</v>
      </c>
      <c r="DX30" s="174">
        <f t="shared" si="120"/>
        <v>0</v>
      </c>
      <c r="DY30" s="174">
        <f t="shared" si="120"/>
        <v>0</v>
      </c>
      <c r="DZ30" s="174">
        <f t="shared" si="120"/>
        <v>0</v>
      </c>
      <c r="EA30" s="174">
        <f t="shared" si="120"/>
        <v>0</v>
      </c>
      <c r="EB30" s="174">
        <f t="shared" si="120"/>
        <v>0</v>
      </c>
      <c r="EC30" s="174">
        <f t="shared" si="120"/>
        <v>0</v>
      </c>
      <c r="ED30" s="174">
        <f t="shared" si="120"/>
        <v>0</v>
      </c>
      <c r="EE30" s="174">
        <f t="shared" si="120"/>
        <v>0</v>
      </c>
      <c r="EF30" s="174">
        <f t="shared" si="120"/>
        <v>0</v>
      </c>
      <c r="EG30" s="174">
        <f t="shared" si="120"/>
        <v>0</v>
      </c>
      <c r="EH30" s="174">
        <f t="shared" si="121"/>
        <v>0</v>
      </c>
      <c r="EI30" s="174">
        <f t="shared" si="121"/>
        <v>0</v>
      </c>
      <c r="EJ30" s="174">
        <f t="shared" si="121"/>
        <v>0</v>
      </c>
      <c r="EK30" s="174">
        <f t="shared" si="121"/>
        <v>0</v>
      </c>
      <c r="EL30" s="174">
        <f t="shared" si="121"/>
        <v>0</v>
      </c>
      <c r="EM30" s="174">
        <f t="shared" si="121"/>
        <v>0</v>
      </c>
      <c r="EN30" s="174">
        <f t="shared" si="121"/>
        <v>0</v>
      </c>
      <c r="EO30" s="174">
        <f t="shared" si="121"/>
        <v>0</v>
      </c>
      <c r="EP30" s="174">
        <f t="shared" si="121"/>
        <v>0</v>
      </c>
      <c r="EQ30" s="174">
        <f t="shared" si="121"/>
        <v>0</v>
      </c>
      <c r="ER30" s="174">
        <f t="shared" si="122"/>
        <v>0</v>
      </c>
      <c r="ES30" s="174">
        <f t="shared" si="122"/>
        <v>0</v>
      </c>
      <c r="ET30" s="174">
        <f t="shared" si="122"/>
        <v>0</v>
      </c>
      <c r="EU30" s="174">
        <f t="shared" si="122"/>
        <v>0</v>
      </c>
      <c r="EV30" s="174">
        <f t="shared" si="122"/>
        <v>0</v>
      </c>
      <c r="EW30" s="174">
        <f t="shared" si="122"/>
        <v>0</v>
      </c>
      <c r="EX30" s="174">
        <f t="shared" si="122"/>
        <v>0</v>
      </c>
      <c r="EY30" s="174">
        <f t="shared" si="122"/>
        <v>0</v>
      </c>
      <c r="EZ30" s="174">
        <f t="shared" si="122"/>
        <v>0</v>
      </c>
      <c r="FA30" s="174">
        <f t="shared" si="122"/>
        <v>0</v>
      </c>
      <c r="FB30" s="174">
        <f t="shared" si="123"/>
        <v>0</v>
      </c>
      <c r="FC30" s="174">
        <f t="shared" si="123"/>
        <v>0</v>
      </c>
      <c r="FD30" s="174">
        <f t="shared" si="123"/>
        <v>0</v>
      </c>
      <c r="FE30" s="174">
        <f t="shared" si="123"/>
        <v>0</v>
      </c>
      <c r="FF30" s="174">
        <f t="shared" si="123"/>
        <v>0</v>
      </c>
      <c r="FG30" s="174">
        <f t="shared" si="123"/>
        <v>0</v>
      </c>
      <c r="FH30" s="174">
        <f t="shared" si="123"/>
        <v>0</v>
      </c>
      <c r="FI30" s="174">
        <f t="shared" si="123"/>
        <v>0</v>
      </c>
      <c r="FJ30" s="174">
        <f t="shared" si="123"/>
        <v>0</v>
      </c>
      <c r="FK30" s="174">
        <f t="shared" si="123"/>
        <v>0</v>
      </c>
      <c r="FL30" s="174">
        <f t="shared" si="124"/>
        <v>0</v>
      </c>
      <c r="FM30" s="174">
        <f t="shared" si="124"/>
        <v>0</v>
      </c>
      <c r="FN30" s="174">
        <f t="shared" si="124"/>
        <v>0</v>
      </c>
      <c r="FO30" s="174">
        <f t="shared" si="124"/>
        <v>0</v>
      </c>
      <c r="FP30" s="174">
        <f t="shared" si="124"/>
        <v>0</v>
      </c>
      <c r="FQ30" s="174">
        <f t="shared" si="124"/>
        <v>0</v>
      </c>
      <c r="FR30" s="174">
        <f t="shared" si="124"/>
        <v>0</v>
      </c>
      <c r="FS30" s="174">
        <f t="shared" si="124"/>
        <v>0</v>
      </c>
      <c r="FT30" s="174">
        <f t="shared" si="124"/>
        <v>0</v>
      </c>
      <c r="FU30" s="174">
        <f t="shared" si="124"/>
        <v>0</v>
      </c>
      <c r="FV30" s="174">
        <f t="shared" si="125"/>
        <v>0</v>
      </c>
      <c r="FW30" s="174">
        <f t="shared" si="125"/>
        <v>0</v>
      </c>
      <c r="FX30" s="174">
        <f t="shared" si="125"/>
        <v>0</v>
      </c>
      <c r="FY30" s="174">
        <f t="shared" si="125"/>
        <v>0</v>
      </c>
      <c r="FZ30" s="174">
        <f t="shared" si="125"/>
        <v>0</v>
      </c>
      <c r="GA30" s="174">
        <f t="shared" si="125"/>
        <v>0</v>
      </c>
      <c r="GB30" s="174">
        <f t="shared" si="125"/>
        <v>0</v>
      </c>
      <c r="GC30" s="174">
        <f t="shared" si="125"/>
        <v>0</v>
      </c>
      <c r="GD30" s="174">
        <f t="shared" si="125"/>
        <v>0</v>
      </c>
      <c r="GE30" s="174">
        <f t="shared" si="125"/>
        <v>0</v>
      </c>
      <c r="GF30" s="174">
        <f t="shared" si="126"/>
        <v>0</v>
      </c>
      <c r="GG30" s="174">
        <f t="shared" si="126"/>
        <v>0</v>
      </c>
      <c r="GH30" s="174">
        <f t="shared" si="126"/>
        <v>0</v>
      </c>
      <c r="GI30" s="174">
        <f t="shared" si="126"/>
        <v>0</v>
      </c>
      <c r="GJ30" s="174">
        <f t="shared" si="126"/>
        <v>0</v>
      </c>
      <c r="GK30" s="174">
        <f t="shared" si="126"/>
        <v>0</v>
      </c>
      <c r="GL30" s="174">
        <f t="shared" si="126"/>
        <v>0</v>
      </c>
      <c r="GM30" s="174">
        <f t="shared" si="126"/>
        <v>0</v>
      </c>
      <c r="GN30" s="174">
        <f t="shared" si="126"/>
        <v>0</v>
      </c>
      <c r="GO30" s="174">
        <f t="shared" si="126"/>
        <v>0</v>
      </c>
      <c r="GP30" s="174">
        <f t="shared" si="127"/>
        <v>0</v>
      </c>
      <c r="GQ30" s="174">
        <f t="shared" si="127"/>
        <v>0</v>
      </c>
      <c r="GR30" s="174">
        <f t="shared" si="127"/>
        <v>0</v>
      </c>
      <c r="GS30" s="174">
        <f t="shared" si="127"/>
        <v>0</v>
      </c>
      <c r="GT30" s="174">
        <f t="shared" si="127"/>
        <v>0</v>
      </c>
      <c r="GU30" s="174">
        <f t="shared" si="127"/>
        <v>0</v>
      </c>
      <c r="GV30" s="174">
        <f t="shared" si="127"/>
        <v>0</v>
      </c>
      <c r="GW30" s="174">
        <f t="shared" si="127"/>
        <v>0</v>
      </c>
      <c r="GX30" s="174">
        <f t="shared" si="127"/>
        <v>0</v>
      </c>
      <c r="GY30" s="174">
        <f t="shared" si="127"/>
        <v>0</v>
      </c>
      <c r="GZ30" s="174">
        <f t="shared" si="128"/>
        <v>0</v>
      </c>
      <c r="HA30" s="174">
        <f t="shared" si="128"/>
        <v>0</v>
      </c>
      <c r="HB30" s="174">
        <f t="shared" si="128"/>
        <v>0</v>
      </c>
      <c r="HC30" s="174">
        <f t="shared" si="128"/>
        <v>0</v>
      </c>
      <c r="HD30" s="174">
        <f t="shared" si="128"/>
        <v>0</v>
      </c>
      <c r="HE30" s="174">
        <f t="shared" si="128"/>
        <v>0</v>
      </c>
      <c r="HF30" s="174">
        <f t="shared" si="128"/>
        <v>0</v>
      </c>
      <c r="HG30" s="174">
        <f t="shared" si="128"/>
        <v>0</v>
      </c>
      <c r="HH30" s="174">
        <f t="shared" si="128"/>
        <v>0</v>
      </c>
      <c r="HI30" s="174">
        <f t="shared" si="128"/>
        <v>0</v>
      </c>
      <c r="HJ30" s="174">
        <f t="shared" si="129"/>
        <v>0</v>
      </c>
      <c r="HK30" s="174">
        <f t="shared" si="129"/>
        <v>0</v>
      </c>
      <c r="HL30" s="174">
        <f t="shared" si="129"/>
        <v>0</v>
      </c>
      <c r="HM30" s="174">
        <f t="shared" si="129"/>
        <v>0</v>
      </c>
      <c r="HN30" s="174">
        <f t="shared" si="129"/>
        <v>0</v>
      </c>
      <c r="HO30" s="174">
        <f t="shared" si="129"/>
        <v>0</v>
      </c>
      <c r="HP30" s="174">
        <f t="shared" si="129"/>
        <v>0</v>
      </c>
      <c r="HQ30" s="174">
        <f t="shared" si="129"/>
        <v>0</v>
      </c>
      <c r="HR30" s="174">
        <f t="shared" si="129"/>
        <v>0</v>
      </c>
      <c r="HS30" s="174">
        <f t="shared" si="129"/>
        <v>0</v>
      </c>
      <c r="HT30" s="174">
        <f t="shared" si="130"/>
        <v>0</v>
      </c>
      <c r="HU30" s="174">
        <f t="shared" si="130"/>
        <v>0</v>
      </c>
      <c r="HV30" s="174">
        <f t="shared" si="130"/>
        <v>0</v>
      </c>
      <c r="HW30" s="174">
        <f t="shared" si="130"/>
        <v>0</v>
      </c>
      <c r="HX30" s="174">
        <f t="shared" si="130"/>
        <v>0</v>
      </c>
      <c r="HY30" s="174">
        <f t="shared" si="130"/>
        <v>0</v>
      </c>
      <c r="HZ30" s="174">
        <f t="shared" si="130"/>
        <v>0</v>
      </c>
      <c r="IA30" s="174">
        <f t="shared" si="130"/>
        <v>0</v>
      </c>
      <c r="IB30" s="174">
        <f t="shared" si="130"/>
        <v>0</v>
      </c>
      <c r="IC30" s="174">
        <f t="shared" si="130"/>
        <v>0</v>
      </c>
      <c r="ID30" s="174">
        <f t="shared" si="131"/>
        <v>0</v>
      </c>
      <c r="IE30" s="174">
        <f t="shared" si="131"/>
        <v>0</v>
      </c>
      <c r="IF30" s="174">
        <f t="shared" si="131"/>
        <v>0</v>
      </c>
      <c r="IG30" s="174">
        <f t="shared" si="131"/>
        <v>0</v>
      </c>
      <c r="IH30" s="174">
        <f t="shared" si="131"/>
        <v>0</v>
      </c>
      <c r="II30" s="174">
        <f t="shared" si="131"/>
        <v>0</v>
      </c>
      <c r="IJ30" s="174">
        <f t="shared" si="131"/>
        <v>0</v>
      </c>
      <c r="IK30" s="174">
        <f t="shared" si="131"/>
        <v>0</v>
      </c>
      <c r="IL30" s="174">
        <f t="shared" si="131"/>
        <v>0</v>
      </c>
      <c r="IM30" s="174">
        <f t="shared" si="131"/>
        <v>0</v>
      </c>
      <c r="IN30" s="174">
        <f t="shared" si="132"/>
        <v>0</v>
      </c>
      <c r="IO30" s="174">
        <f t="shared" si="132"/>
        <v>0</v>
      </c>
      <c r="IP30" s="174">
        <f t="shared" si="132"/>
        <v>0</v>
      </c>
      <c r="IQ30" s="174">
        <f t="shared" si="132"/>
        <v>0</v>
      </c>
      <c r="IR30" s="174">
        <f t="shared" si="132"/>
        <v>0</v>
      </c>
      <c r="IS30" s="174">
        <f t="shared" si="132"/>
        <v>0</v>
      </c>
      <c r="IT30" s="174">
        <f t="shared" si="132"/>
        <v>0</v>
      </c>
      <c r="IU30" s="174">
        <f t="shared" si="132"/>
        <v>0</v>
      </c>
      <c r="IV30" s="174">
        <f t="shared" si="132"/>
        <v>0</v>
      </c>
      <c r="IW30" s="174">
        <f t="shared" si="132"/>
        <v>0</v>
      </c>
      <c r="IX30" s="174">
        <f t="shared" si="133"/>
        <v>0</v>
      </c>
      <c r="IY30" s="174">
        <f t="shared" si="133"/>
        <v>0</v>
      </c>
      <c r="IZ30" s="174">
        <f t="shared" si="133"/>
        <v>0</v>
      </c>
      <c r="JA30" s="174">
        <f t="shared" si="133"/>
        <v>0</v>
      </c>
      <c r="JB30" s="174">
        <f t="shared" si="133"/>
        <v>0</v>
      </c>
      <c r="JC30" s="174">
        <f t="shared" si="133"/>
        <v>0</v>
      </c>
      <c r="JD30" s="174">
        <f t="shared" si="133"/>
        <v>0</v>
      </c>
      <c r="JE30" s="174">
        <f t="shared" si="133"/>
        <v>0</v>
      </c>
      <c r="JF30" s="174">
        <f t="shared" si="133"/>
        <v>0</v>
      </c>
      <c r="JG30" s="174">
        <f t="shared" si="133"/>
        <v>0</v>
      </c>
      <c r="JH30" s="174">
        <f t="shared" si="134"/>
        <v>0</v>
      </c>
      <c r="JI30" s="174">
        <f t="shared" si="134"/>
        <v>0</v>
      </c>
      <c r="JJ30" s="174">
        <f t="shared" si="134"/>
        <v>0</v>
      </c>
      <c r="JK30" s="174">
        <f t="shared" si="134"/>
        <v>0</v>
      </c>
      <c r="JL30" s="174">
        <f t="shared" si="134"/>
        <v>0</v>
      </c>
      <c r="JM30" s="174">
        <f t="shared" si="134"/>
        <v>0</v>
      </c>
      <c r="JN30" s="174">
        <f t="shared" si="134"/>
        <v>0</v>
      </c>
      <c r="JO30" s="174">
        <f t="shared" si="134"/>
        <v>0</v>
      </c>
      <c r="JP30" s="174">
        <f t="shared" si="134"/>
        <v>0</v>
      </c>
      <c r="JQ30" s="174">
        <f t="shared" si="134"/>
        <v>0</v>
      </c>
      <c r="JR30" s="174">
        <f t="shared" si="135"/>
        <v>0</v>
      </c>
      <c r="JS30" s="174">
        <f t="shared" si="135"/>
        <v>0</v>
      </c>
      <c r="JT30" s="174">
        <f t="shared" si="135"/>
        <v>0</v>
      </c>
      <c r="JU30" s="174">
        <f t="shared" si="135"/>
        <v>0</v>
      </c>
      <c r="JV30" s="174">
        <f t="shared" si="135"/>
        <v>0</v>
      </c>
      <c r="JW30" s="174">
        <f t="shared" si="135"/>
        <v>0</v>
      </c>
      <c r="JX30" s="174">
        <f t="shared" si="135"/>
        <v>0</v>
      </c>
      <c r="JY30" s="174">
        <f t="shared" si="135"/>
        <v>0</v>
      </c>
      <c r="JZ30" s="174">
        <f t="shared" si="135"/>
        <v>0</v>
      </c>
      <c r="KA30" s="174">
        <f t="shared" si="135"/>
        <v>0</v>
      </c>
      <c r="KB30" s="174">
        <f t="shared" si="136"/>
        <v>0</v>
      </c>
      <c r="KC30" s="174">
        <f t="shared" si="136"/>
        <v>0</v>
      </c>
      <c r="KD30" s="174">
        <f t="shared" si="136"/>
        <v>0</v>
      </c>
      <c r="KE30" s="174">
        <f t="shared" si="136"/>
        <v>7.1428571428571432</v>
      </c>
      <c r="KF30" s="174">
        <f t="shared" si="136"/>
        <v>7.1428571428571432</v>
      </c>
      <c r="KG30" s="174">
        <f t="shared" si="136"/>
        <v>7.1428571428571432</v>
      </c>
      <c r="KH30" s="174">
        <f t="shared" si="136"/>
        <v>7.1428571428571432</v>
      </c>
      <c r="KI30" s="174">
        <f t="shared" si="136"/>
        <v>7.1428571428571432</v>
      </c>
      <c r="KJ30" s="174">
        <f t="shared" si="136"/>
        <v>7.1428571428571432</v>
      </c>
      <c r="KK30" s="174">
        <f t="shared" si="136"/>
        <v>7.1428571428571432</v>
      </c>
      <c r="KL30" s="174">
        <f t="shared" si="137"/>
        <v>7.1428571428571432</v>
      </c>
      <c r="KM30" s="174">
        <f t="shared" si="137"/>
        <v>7.1428571428571432</v>
      </c>
      <c r="KN30" s="174">
        <f t="shared" si="137"/>
        <v>7.1428571428571432</v>
      </c>
      <c r="KO30" s="174">
        <f t="shared" si="137"/>
        <v>7.1428571428571432</v>
      </c>
      <c r="KP30" s="174">
        <f t="shared" si="137"/>
        <v>7.1428571428571432</v>
      </c>
      <c r="KQ30" s="174">
        <f t="shared" si="137"/>
        <v>7.1428571428571432</v>
      </c>
      <c r="KR30" s="174">
        <f t="shared" si="137"/>
        <v>7.1428571428571432</v>
      </c>
      <c r="KS30" s="174">
        <f t="shared" si="137"/>
        <v>0</v>
      </c>
      <c r="KT30" s="174">
        <f t="shared" si="137"/>
        <v>0</v>
      </c>
      <c r="KU30" s="174">
        <f t="shared" si="137"/>
        <v>0</v>
      </c>
      <c r="KV30" s="174">
        <f t="shared" si="138"/>
        <v>0</v>
      </c>
      <c r="KW30" s="174">
        <f t="shared" si="138"/>
        <v>0</v>
      </c>
      <c r="KX30" s="174">
        <f t="shared" si="138"/>
        <v>0</v>
      </c>
      <c r="KY30" s="174">
        <f t="shared" si="138"/>
        <v>0</v>
      </c>
      <c r="KZ30" s="174">
        <f t="shared" si="138"/>
        <v>0</v>
      </c>
      <c r="LA30" s="174">
        <f t="shared" si="138"/>
        <v>0</v>
      </c>
      <c r="LB30" s="174">
        <f t="shared" si="138"/>
        <v>0</v>
      </c>
      <c r="LC30" s="174">
        <f t="shared" si="138"/>
        <v>0</v>
      </c>
      <c r="LD30" s="174">
        <f t="shared" si="138"/>
        <v>0</v>
      </c>
      <c r="LE30" s="174">
        <f t="shared" si="138"/>
        <v>0</v>
      </c>
      <c r="LF30" s="174">
        <f t="shared" si="139"/>
        <v>0</v>
      </c>
      <c r="LG30" s="174">
        <f t="shared" si="139"/>
        <v>0</v>
      </c>
      <c r="LH30" s="174">
        <f t="shared" si="139"/>
        <v>0</v>
      </c>
      <c r="LI30" s="174">
        <f t="shared" si="139"/>
        <v>0</v>
      </c>
      <c r="LJ30" s="174">
        <f t="shared" si="139"/>
        <v>0</v>
      </c>
      <c r="LK30" s="174">
        <f t="shared" si="139"/>
        <v>0</v>
      </c>
      <c r="LL30" s="174">
        <f t="shared" si="139"/>
        <v>0</v>
      </c>
      <c r="LM30" s="174">
        <f t="shared" si="139"/>
        <v>0</v>
      </c>
      <c r="LN30" s="174">
        <f t="shared" si="139"/>
        <v>0</v>
      </c>
      <c r="LO30" s="174">
        <f t="shared" si="139"/>
        <v>0</v>
      </c>
      <c r="LP30" s="174">
        <f t="shared" si="140"/>
        <v>0</v>
      </c>
      <c r="LQ30" s="174">
        <f t="shared" si="140"/>
        <v>0</v>
      </c>
      <c r="LR30" s="174">
        <f t="shared" si="140"/>
        <v>0</v>
      </c>
      <c r="LS30" s="174">
        <f t="shared" si="140"/>
        <v>0</v>
      </c>
      <c r="LT30" s="174">
        <f t="shared" si="140"/>
        <v>0</v>
      </c>
      <c r="LU30" s="174">
        <f t="shared" si="140"/>
        <v>0</v>
      </c>
      <c r="LV30" s="174">
        <f t="shared" si="140"/>
        <v>0</v>
      </c>
      <c r="LW30" s="174">
        <f t="shared" si="140"/>
        <v>0</v>
      </c>
      <c r="LX30" s="174">
        <f t="shared" si="140"/>
        <v>0</v>
      </c>
      <c r="LY30" s="174">
        <f t="shared" si="140"/>
        <v>0</v>
      </c>
      <c r="LZ30" s="174">
        <f t="shared" si="141"/>
        <v>0</v>
      </c>
      <c r="MA30" s="174">
        <f t="shared" si="141"/>
        <v>0</v>
      </c>
      <c r="MB30" s="174">
        <f t="shared" si="141"/>
        <v>0</v>
      </c>
      <c r="MC30" s="174">
        <f t="shared" si="141"/>
        <v>0</v>
      </c>
      <c r="MD30" s="174">
        <f t="shared" si="141"/>
        <v>0</v>
      </c>
      <c r="ME30" s="174">
        <f t="shared" si="141"/>
        <v>0</v>
      </c>
      <c r="MF30" s="174">
        <f t="shared" si="141"/>
        <v>0</v>
      </c>
      <c r="MG30" s="174">
        <f t="shared" si="141"/>
        <v>0</v>
      </c>
      <c r="MH30" s="174">
        <f t="shared" si="141"/>
        <v>0</v>
      </c>
      <c r="MI30" s="174">
        <f t="shared" si="141"/>
        <v>0</v>
      </c>
      <c r="MJ30" s="174">
        <f t="shared" si="142"/>
        <v>0</v>
      </c>
      <c r="MK30" s="174">
        <f t="shared" si="142"/>
        <v>0</v>
      </c>
      <c r="ML30" s="174">
        <f t="shared" si="142"/>
        <v>0</v>
      </c>
      <c r="MM30" s="174">
        <f t="shared" si="142"/>
        <v>0</v>
      </c>
      <c r="MN30" s="174">
        <f t="shared" si="142"/>
        <v>0</v>
      </c>
      <c r="MO30" s="174">
        <f t="shared" si="142"/>
        <v>0</v>
      </c>
      <c r="MP30" s="174">
        <f t="shared" si="142"/>
        <v>0</v>
      </c>
      <c r="MQ30" s="174">
        <f t="shared" si="142"/>
        <v>0</v>
      </c>
      <c r="MR30" s="174">
        <f t="shared" si="142"/>
        <v>0</v>
      </c>
      <c r="MS30" s="174">
        <f t="shared" si="142"/>
        <v>0</v>
      </c>
      <c r="MT30" s="174">
        <f t="shared" si="143"/>
        <v>0</v>
      </c>
      <c r="MU30" s="174">
        <f t="shared" si="143"/>
        <v>0</v>
      </c>
      <c r="MV30" s="174">
        <f t="shared" si="143"/>
        <v>0</v>
      </c>
      <c r="MW30" s="174">
        <f t="shared" si="143"/>
        <v>0</v>
      </c>
      <c r="MX30" s="174">
        <f t="shared" si="143"/>
        <v>0</v>
      </c>
      <c r="MY30" s="174">
        <f t="shared" si="143"/>
        <v>0</v>
      </c>
      <c r="MZ30" s="174">
        <f t="shared" si="143"/>
        <v>0</v>
      </c>
      <c r="NA30" s="174">
        <f t="shared" si="143"/>
        <v>0</v>
      </c>
      <c r="NB30" s="174">
        <f t="shared" si="143"/>
        <v>0</v>
      </c>
      <c r="NC30" s="174">
        <f t="shared" si="143"/>
        <v>0</v>
      </c>
      <c r="ND30" s="174">
        <f t="shared" si="144"/>
        <v>0</v>
      </c>
      <c r="NE30" s="174">
        <f t="shared" si="144"/>
        <v>0</v>
      </c>
      <c r="NF30" s="174">
        <f t="shared" si="144"/>
        <v>0</v>
      </c>
      <c r="NG30" s="174">
        <f t="shared" si="144"/>
        <v>0</v>
      </c>
      <c r="NH30" s="174">
        <f t="shared" si="144"/>
        <v>0</v>
      </c>
      <c r="NI30" s="174">
        <f t="shared" si="144"/>
        <v>0</v>
      </c>
      <c r="NJ30" s="174">
        <f t="shared" si="144"/>
        <v>0</v>
      </c>
      <c r="NK30" s="133">
        <f t="shared" si="51"/>
        <v>99.999999999999986</v>
      </c>
      <c r="NL30" s="134">
        <f t="shared" si="52"/>
        <v>0</v>
      </c>
      <c r="NO30" s="130">
        <f t="shared" si="59"/>
        <v>0</v>
      </c>
      <c r="NP30" s="130">
        <f t="shared" si="60"/>
        <v>0</v>
      </c>
      <c r="NQ30" s="130">
        <f t="shared" si="61"/>
        <v>0</v>
      </c>
      <c r="NR30" s="130">
        <f t="shared" si="62"/>
        <v>0</v>
      </c>
      <c r="NS30" s="130">
        <f t="shared" si="63"/>
        <v>0</v>
      </c>
      <c r="NT30" s="130">
        <f t="shared" si="64"/>
        <v>0</v>
      </c>
      <c r="NU30" s="130">
        <f t="shared" si="65"/>
        <v>0</v>
      </c>
      <c r="NV30" s="130">
        <f t="shared" si="66"/>
        <v>0</v>
      </c>
      <c r="NW30" s="130">
        <f t="shared" si="67"/>
        <v>0</v>
      </c>
      <c r="NX30" s="130">
        <f t="shared" si="68"/>
        <v>0</v>
      </c>
      <c r="NY30" s="130">
        <f t="shared" si="69"/>
        <v>99.999999999999986</v>
      </c>
      <c r="NZ30" s="130">
        <f t="shared" si="70"/>
        <v>0</v>
      </c>
      <c r="OA30" s="130">
        <f t="shared" si="53"/>
        <v>99.999999999999986</v>
      </c>
      <c r="OB30" s="134">
        <f t="shared" si="54"/>
        <v>0</v>
      </c>
      <c r="OC30" s="130">
        <f t="shared" si="55"/>
        <v>0</v>
      </c>
      <c r="OD30" s="130">
        <f t="shared" si="56"/>
        <v>99.999999999999986</v>
      </c>
      <c r="OE30" s="130">
        <f t="shared" si="57"/>
        <v>99.999999999999986</v>
      </c>
      <c r="OF30" s="130">
        <f t="shared" si="58"/>
        <v>0</v>
      </c>
      <c r="OH30" s="130">
        <v>18</v>
      </c>
      <c r="OI30" s="130" cm="1">
        <f t="array" ref="OI30">SUMIF(H27:NC27,OH30:PD,H30:NC57)</f>
        <v>0</v>
      </c>
    </row>
    <row r="31" spans="1:399" ht="16.8" x14ac:dyDescent="0.4">
      <c r="A31" t="s">
        <v>88</v>
      </c>
      <c r="B31" t="s">
        <v>84</v>
      </c>
      <c r="C31" t="s">
        <v>86</v>
      </c>
      <c r="D31">
        <v>7</v>
      </c>
      <c r="E31">
        <v>100</v>
      </c>
      <c r="F31" s="135">
        <f t="shared" si="12"/>
        <v>45395</v>
      </c>
      <c r="G31" s="135">
        <f t="shared" si="13"/>
        <v>45401</v>
      </c>
      <c r="H31" s="174">
        <f t="shared" si="108"/>
        <v>0</v>
      </c>
      <c r="I31" s="174">
        <f t="shared" si="108"/>
        <v>0</v>
      </c>
      <c r="J31" s="174">
        <f t="shared" si="108"/>
        <v>0</v>
      </c>
      <c r="K31" s="174">
        <f t="shared" si="108"/>
        <v>0</v>
      </c>
      <c r="L31" s="174">
        <f t="shared" si="108"/>
        <v>0</v>
      </c>
      <c r="M31" s="174">
        <f t="shared" si="108"/>
        <v>0</v>
      </c>
      <c r="N31" s="174">
        <f t="shared" si="108"/>
        <v>0</v>
      </c>
      <c r="O31" s="174">
        <f t="shared" si="108"/>
        <v>0</v>
      </c>
      <c r="P31" s="174">
        <f t="shared" si="108"/>
        <v>0</v>
      </c>
      <c r="Q31" s="174">
        <f t="shared" si="108"/>
        <v>0</v>
      </c>
      <c r="R31" s="174">
        <f t="shared" si="109"/>
        <v>0</v>
      </c>
      <c r="S31" s="174">
        <f t="shared" si="109"/>
        <v>0</v>
      </c>
      <c r="T31" s="174">
        <f t="shared" si="109"/>
        <v>0</v>
      </c>
      <c r="U31" s="174">
        <f t="shared" si="109"/>
        <v>0</v>
      </c>
      <c r="V31" s="174">
        <f t="shared" si="109"/>
        <v>0</v>
      </c>
      <c r="W31" s="174">
        <f t="shared" si="109"/>
        <v>0</v>
      </c>
      <c r="X31" s="174">
        <f t="shared" si="109"/>
        <v>0</v>
      </c>
      <c r="Y31" s="174">
        <f t="shared" si="109"/>
        <v>0</v>
      </c>
      <c r="Z31" s="174">
        <f t="shared" si="109"/>
        <v>0</v>
      </c>
      <c r="AA31" s="174">
        <f t="shared" si="109"/>
        <v>0</v>
      </c>
      <c r="AB31" s="174">
        <f t="shared" si="110"/>
        <v>0</v>
      </c>
      <c r="AC31" s="174">
        <f t="shared" si="110"/>
        <v>0</v>
      </c>
      <c r="AD31" s="174">
        <f t="shared" si="110"/>
        <v>0</v>
      </c>
      <c r="AE31" s="174">
        <f t="shared" si="110"/>
        <v>0</v>
      </c>
      <c r="AF31" s="174">
        <f t="shared" si="110"/>
        <v>0</v>
      </c>
      <c r="AG31" s="174">
        <f t="shared" si="110"/>
        <v>0</v>
      </c>
      <c r="AH31" s="174">
        <f t="shared" si="110"/>
        <v>0</v>
      </c>
      <c r="AI31" s="174">
        <f t="shared" si="110"/>
        <v>0</v>
      </c>
      <c r="AJ31" s="174">
        <f t="shared" si="110"/>
        <v>0</v>
      </c>
      <c r="AK31" s="174">
        <f t="shared" si="110"/>
        <v>0</v>
      </c>
      <c r="AL31" s="174">
        <f t="shared" si="111"/>
        <v>0</v>
      </c>
      <c r="AM31" s="174">
        <f t="shared" si="111"/>
        <v>0</v>
      </c>
      <c r="AN31" s="174">
        <f t="shared" si="111"/>
        <v>0</v>
      </c>
      <c r="AO31" s="174">
        <f t="shared" si="111"/>
        <v>0</v>
      </c>
      <c r="AP31" s="174">
        <f t="shared" si="111"/>
        <v>0</v>
      </c>
      <c r="AQ31" s="174">
        <f t="shared" si="111"/>
        <v>0</v>
      </c>
      <c r="AR31" s="174">
        <f t="shared" si="111"/>
        <v>0</v>
      </c>
      <c r="AS31" s="174">
        <f t="shared" si="111"/>
        <v>0</v>
      </c>
      <c r="AT31" s="174">
        <f t="shared" si="111"/>
        <v>0</v>
      </c>
      <c r="AU31" s="174">
        <f t="shared" si="111"/>
        <v>0</v>
      </c>
      <c r="AV31" s="174">
        <f t="shared" si="112"/>
        <v>0</v>
      </c>
      <c r="AW31" s="174">
        <f t="shared" si="112"/>
        <v>0</v>
      </c>
      <c r="AX31" s="174">
        <f t="shared" si="112"/>
        <v>0</v>
      </c>
      <c r="AY31" s="174">
        <f t="shared" si="112"/>
        <v>0</v>
      </c>
      <c r="AZ31" s="174">
        <f t="shared" si="112"/>
        <v>0</v>
      </c>
      <c r="BA31" s="174">
        <f t="shared" si="112"/>
        <v>0</v>
      </c>
      <c r="BB31" s="174">
        <f t="shared" si="112"/>
        <v>0</v>
      </c>
      <c r="BC31" s="174">
        <f t="shared" si="112"/>
        <v>0</v>
      </c>
      <c r="BD31" s="174">
        <f t="shared" si="112"/>
        <v>0</v>
      </c>
      <c r="BE31" s="174">
        <f t="shared" si="112"/>
        <v>0</v>
      </c>
      <c r="BF31" s="174">
        <f t="shared" si="113"/>
        <v>0</v>
      </c>
      <c r="BG31" s="174">
        <f t="shared" si="113"/>
        <v>0</v>
      </c>
      <c r="BH31" s="174">
        <f t="shared" si="113"/>
        <v>0</v>
      </c>
      <c r="BI31" s="174">
        <f t="shared" si="113"/>
        <v>0</v>
      </c>
      <c r="BJ31" s="174">
        <f t="shared" si="113"/>
        <v>0</v>
      </c>
      <c r="BK31" s="174">
        <f t="shared" si="113"/>
        <v>0</v>
      </c>
      <c r="BL31" s="174">
        <f t="shared" si="113"/>
        <v>0</v>
      </c>
      <c r="BM31" s="174">
        <f t="shared" si="113"/>
        <v>0</v>
      </c>
      <c r="BN31" s="174">
        <f t="shared" si="113"/>
        <v>0</v>
      </c>
      <c r="BO31" s="174">
        <f t="shared" si="113"/>
        <v>0</v>
      </c>
      <c r="BP31" s="174">
        <f t="shared" si="114"/>
        <v>0</v>
      </c>
      <c r="BQ31" s="174">
        <f t="shared" si="114"/>
        <v>0</v>
      </c>
      <c r="BR31" s="174">
        <f t="shared" si="114"/>
        <v>0</v>
      </c>
      <c r="BS31" s="174">
        <f t="shared" si="114"/>
        <v>0</v>
      </c>
      <c r="BT31" s="174">
        <f t="shared" si="114"/>
        <v>0</v>
      </c>
      <c r="BU31" s="174">
        <f t="shared" si="114"/>
        <v>0</v>
      </c>
      <c r="BV31" s="174">
        <f t="shared" si="114"/>
        <v>0</v>
      </c>
      <c r="BW31" s="174">
        <f t="shared" si="114"/>
        <v>0</v>
      </c>
      <c r="BX31" s="174">
        <f t="shared" si="114"/>
        <v>0</v>
      </c>
      <c r="BY31" s="174">
        <f t="shared" si="114"/>
        <v>0</v>
      </c>
      <c r="BZ31" s="174">
        <f t="shared" si="115"/>
        <v>0</v>
      </c>
      <c r="CA31" s="174">
        <f t="shared" si="115"/>
        <v>0</v>
      </c>
      <c r="CB31" s="174">
        <f t="shared" si="115"/>
        <v>0</v>
      </c>
      <c r="CC31" s="174">
        <f t="shared" si="115"/>
        <v>0</v>
      </c>
      <c r="CD31" s="174">
        <f t="shared" si="115"/>
        <v>0</v>
      </c>
      <c r="CE31" s="174">
        <f t="shared" si="115"/>
        <v>0</v>
      </c>
      <c r="CF31" s="174">
        <f t="shared" si="115"/>
        <v>0</v>
      </c>
      <c r="CG31" s="174">
        <f t="shared" si="115"/>
        <v>0</v>
      </c>
      <c r="CH31" s="174">
        <f t="shared" si="115"/>
        <v>0</v>
      </c>
      <c r="CI31" s="174">
        <f t="shared" si="115"/>
        <v>0</v>
      </c>
      <c r="CJ31" s="174">
        <f t="shared" si="116"/>
        <v>0</v>
      </c>
      <c r="CK31" s="174">
        <f t="shared" si="116"/>
        <v>0</v>
      </c>
      <c r="CL31" s="174">
        <f t="shared" si="116"/>
        <v>0</v>
      </c>
      <c r="CM31" s="174">
        <f t="shared" si="116"/>
        <v>0</v>
      </c>
      <c r="CN31" s="174">
        <f t="shared" si="116"/>
        <v>0</v>
      </c>
      <c r="CO31" s="174">
        <f t="shared" si="116"/>
        <v>0</v>
      </c>
      <c r="CP31" s="174">
        <f t="shared" si="116"/>
        <v>0</v>
      </c>
      <c r="CQ31" s="174">
        <f t="shared" si="116"/>
        <v>0</v>
      </c>
      <c r="CR31" s="174">
        <f t="shared" si="116"/>
        <v>0</v>
      </c>
      <c r="CS31" s="174">
        <f t="shared" si="116"/>
        <v>0</v>
      </c>
      <c r="CT31" s="174">
        <f t="shared" si="117"/>
        <v>0</v>
      </c>
      <c r="CU31" s="174">
        <f t="shared" si="117"/>
        <v>0</v>
      </c>
      <c r="CV31" s="174">
        <f t="shared" si="117"/>
        <v>0</v>
      </c>
      <c r="CW31" s="174">
        <f t="shared" si="117"/>
        <v>0</v>
      </c>
      <c r="CX31" s="174">
        <f t="shared" si="117"/>
        <v>0</v>
      </c>
      <c r="CY31" s="174">
        <f t="shared" si="117"/>
        <v>0</v>
      </c>
      <c r="CZ31" s="174">
        <f t="shared" si="117"/>
        <v>0</v>
      </c>
      <c r="DA31" s="174">
        <f t="shared" si="117"/>
        <v>0</v>
      </c>
      <c r="DB31" s="174">
        <f t="shared" si="117"/>
        <v>0</v>
      </c>
      <c r="DC31" s="174">
        <f t="shared" si="117"/>
        <v>0</v>
      </c>
      <c r="DD31" s="174">
        <f t="shared" si="118"/>
        <v>0</v>
      </c>
      <c r="DE31" s="174">
        <f t="shared" si="118"/>
        <v>0</v>
      </c>
      <c r="DF31" s="174">
        <f t="shared" si="118"/>
        <v>0</v>
      </c>
      <c r="DG31" s="174">
        <f t="shared" si="118"/>
        <v>0</v>
      </c>
      <c r="DH31" s="174">
        <f t="shared" si="118"/>
        <v>0</v>
      </c>
      <c r="DI31" s="174">
        <f t="shared" si="118"/>
        <v>0</v>
      </c>
      <c r="DJ31" s="174">
        <f t="shared" si="118"/>
        <v>0</v>
      </c>
      <c r="DK31" s="174">
        <f t="shared" si="118"/>
        <v>0</v>
      </c>
      <c r="DL31" s="174">
        <f t="shared" si="118"/>
        <v>0</v>
      </c>
      <c r="DM31" s="174">
        <f t="shared" si="118"/>
        <v>0</v>
      </c>
      <c r="DN31" s="174">
        <f t="shared" si="119"/>
        <v>0</v>
      </c>
      <c r="DO31" s="174">
        <f t="shared" si="119"/>
        <v>0</v>
      </c>
      <c r="DP31" s="174">
        <f t="shared" si="119"/>
        <v>0</v>
      </c>
      <c r="DQ31" s="174">
        <f t="shared" si="119"/>
        <v>0</v>
      </c>
      <c r="DR31" s="174">
        <f t="shared" si="119"/>
        <v>0</v>
      </c>
      <c r="DS31" s="174">
        <f t="shared" si="119"/>
        <v>0</v>
      </c>
      <c r="DT31" s="174">
        <f t="shared" si="119"/>
        <v>0</v>
      </c>
      <c r="DU31" s="174">
        <f t="shared" si="119"/>
        <v>0</v>
      </c>
      <c r="DV31" s="174">
        <f t="shared" si="119"/>
        <v>0</v>
      </c>
      <c r="DW31" s="174">
        <f t="shared" si="119"/>
        <v>0</v>
      </c>
      <c r="DX31" s="174">
        <f t="shared" si="120"/>
        <v>0</v>
      </c>
      <c r="DY31" s="174">
        <f t="shared" si="120"/>
        <v>0</v>
      </c>
      <c r="DZ31" s="174">
        <f t="shared" si="120"/>
        <v>0</v>
      </c>
      <c r="EA31" s="174">
        <f t="shared" si="120"/>
        <v>0</v>
      </c>
      <c r="EB31" s="174">
        <f t="shared" si="120"/>
        <v>0</v>
      </c>
      <c r="EC31" s="174">
        <f t="shared" si="120"/>
        <v>0</v>
      </c>
      <c r="ED31" s="174">
        <f t="shared" si="120"/>
        <v>0</v>
      </c>
      <c r="EE31" s="174">
        <f t="shared" si="120"/>
        <v>0</v>
      </c>
      <c r="EF31" s="174">
        <f t="shared" si="120"/>
        <v>0</v>
      </c>
      <c r="EG31" s="174">
        <f t="shared" si="120"/>
        <v>0</v>
      </c>
      <c r="EH31" s="174">
        <f t="shared" si="121"/>
        <v>0</v>
      </c>
      <c r="EI31" s="174">
        <f t="shared" si="121"/>
        <v>0</v>
      </c>
      <c r="EJ31" s="174">
        <f t="shared" si="121"/>
        <v>0</v>
      </c>
      <c r="EK31" s="174">
        <f t="shared" si="121"/>
        <v>0</v>
      </c>
      <c r="EL31" s="174">
        <f t="shared" si="121"/>
        <v>0</v>
      </c>
      <c r="EM31" s="174">
        <f t="shared" si="121"/>
        <v>0</v>
      </c>
      <c r="EN31" s="174">
        <f t="shared" si="121"/>
        <v>0</v>
      </c>
      <c r="EO31" s="174">
        <f t="shared" si="121"/>
        <v>0</v>
      </c>
      <c r="EP31" s="174">
        <f t="shared" si="121"/>
        <v>0</v>
      </c>
      <c r="EQ31" s="174">
        <f t="shared" si="121"/>
        <v>0</v>
      </c>
      <c r="ER31" s="174">
        <f t="shared" si="122"/>
        <v>0</v>
      </c>
      <c r="ES31" s="174">
        <f t="shared" si="122"/>
        <v>0</v>
      </c>
      <c r="ET31" s="174">
        <f t="shared" si="122"/>
        <v>0</v>
      </c>
      <c r="EU31" s="174">
        <f t="shared" si="122"/>
        <v>0</v>
      </c>
      <c r="EV31" s="174">
        <f t="shared" si="122"/>
        <v>0</v>
      </c>
      <c r="EW31" s="174">
        <f t="shared" si="122"/>
        <v>0</v>
      </c>
      <c r="EX31" s="174">
        <f t="shared" si="122"/>
        <v>0</v>
      </c>
      <c r="EY31" s="174">
        <f t="shared" si="122"/>
        <v>0</v>
      </c>
      <c r="EZ31" s="174">
        <f t="shared" si="122"/>
        <v>0</v>
      </c>
      <c r="FA31" s="174">
        <f t="shared" si="122"/>
        <v>0</v>
      </c>
      <c r="FB31" s="174">
        <f t="shared" si="123"/>
        <v>0</v>
      </c>
      <c r="FC31" s="174">
        <f t="shared" si="123"/>
        <v>0</v>
      </c>
      <c r="FD31" s="174">
        <f t="shared" si="123"/>
        <v>0</v>
      </c>
      <c r="FE31" s="174">
        <f t="shared" si="123"/>
        <v>0</v>
      </c>
      <c r="FF31" s="174">
        <f t="shared" si="123"/>
        <v>0</v>
      </c>
      <c r="FG31" s="174">
        <f t="shared" si="123"/>
        <v>0</v>
      </c>
      <c r="FH31" s="174">
        <f t="shared" si="123"/>
        <v>0</v>
      </c>
      <c r="FI31" s="174">
        <f t="shared" si="123"/>
        <v>0</v>
      </c>
      <c r="FJ31" s="174">
        <f t="shared" si="123"/>
        <v>0</v>
      </c>
      <c r="FK31" s="174">
        <f t="shared" si="123"/>
        <v>0</v>
      </c>
      <c r="FL31" s="174">
        <f t="shared" si="124"/>
        <v>0</v>
      </c>
      <c r="FM31" s="174">
        <f t="shared" si="124"/>
        <v>0</v>
      </c>
      <c r="FN31" s="174">
        <f t="shared" si="124"/>
        <v>0</v>
      </c>
      <c r="FO31" s="174">
        <f t="shared" si="124"/>
        <v>0</v>
      </c>
      <c r="FP31" s="174">
        <f t="shared" si="124"/>
        <v>14.285714285714286</v>
      </c>
      <c r="FQ31" s="174">
        <f t="shared" si="124"/>
        <v>14.285714285714286</v>
      </c>
      <c r="FR31" s="174">
        <f t="shared" si="124"/>
        <v>14.285714285714286</v>
      </c>
      <c r="FS31" s="174">
        <f t="shared" si="124"/>
        <v>14.285714285714286</v>
      </c>
      <c r="FT31" s="174">
        <f t="shared" si="124"/>
        <v>14.285714285714286</v>
      </c>
      <c r="FU31" s="174">
        <f t="shared" si="124"/>
        <v>14.285714285714286</v>
      </c>
      <c r="FV31" s="174">
        <f t="shared" si="125"/>
        <v>14.285714285714286</v>
      </c>
      <c r="FW31" s="174">
        <f t="shared" si="125"/>
        <v>0</v>
      </c>
      <c r="FX31" s="174">
        <f t="shared" si="125"/>
        <v>0</v>
      </c>
      <c r="FY31" s="174">
        <f t="shared" si="125"/>
        <v>0</v>
      </c>
      <c r="FZ31" s="174">
        <f t="shared" si="125"/>
        <v>0</v>
      </c>
      <c r="GA31" s="174">
        <f t="shared" si="125"/>
        <v>0</v>
      </c>
      <c r="GB31" s="174">
        <f t="shared" si="125"/>
        <v>0</v>
      </c>
      <c r="GC31" s="174">
        <f t="shared" si="125"/>
        <v>0</v>
      </c>
      <c r="GD31" s="174">
        <f t="shared" si="125"/>
        <v>0</v>
      </c>
      <c r="GE31" s="174">
        <f t="shared" si="125"/>
        <v>0</v>
      </c>
      <c r="GF31" s="174">
        <f t="shared" si="126"/>
        <v>0</v>
      </c>
      <c r="GG31" s="174">
        <f t="shared" si="126"/>
        <v>0</v>
      </c>
      <c r="GH31" s="174">
        <f t="shared" si="126"/>
        <v>0</v>
      </c>
      <c r="GI31" s="174">
        <f t="shared" si="126"/>
        <v>0</v>
      </c>
      <c r="GJ31" s="174">
        <f t="shared" si="126"/>
        <v>0</v>
      </c>
      <c r="GK31" s="174">
        <f t="shared" si="126"/>
        <v>0</v>
      </c>
      <c r="GL31" s="174">
        <f t="shared" si="126"/>
        <v>0</v>
      </c>
      <c r="GM31" s="174">
        <f t="shared" si="126"/>
        <v>0</v>
      </c>
      <c r="GN31" s="174">
        <f t="shared" si="126"/>
        <v>0</v>
      </c>
      <c r="GO31" s="174">
        <f t="shared" si="126"/>
        <v>0</v>
      </c>
      <c r="GP31" s="174">
        <f t="shared" si="127"/>
        <v>0</v>
      </c>
      <c r="GQ31" s="174">
        <f t="shared" si="127"/>
        <v>0</v>
      </c>
      <c r="GR31" s="174">
        <f t="shared" si="127"/>
        <v>0</v>
      </c>
      <c r="GS31" s="174">
        <f t="shared" si="127"/>
        <v>0</v>
      </c>
      <c r="GT31" s="174">
        <f t="shared" si="127"/>
        <v>0</v>
      </c>
      <c r="GU31" s="174">
        <f t="shared" si="127"/>
        <v>0</v>
      </c>
      <c r="GV31" s="174">
        <f t="shared" si="127"/>
        <v>0</v>
      </c>
      <c r="GW31" s="174">
        <f t="shared" si="127"/>
        <v>0</v>
      </c>
      <c r="GX31" s="174">
        <f t="shared" si="127"/>
        <v>0</v>
      </c>
      <c r="GY31" s="174">
        <f t="shared" si="127"/>
        <v>0</v>
      </c>
      <c r="GZ31" s="174">
        <f t="shared" si="128"/>
        <v>0</v>
      </c>
      <c r="HA31" s="174">
        <f t="shared" si="128"/>
        <v>0</v>
      </c>
      <c r="HB31" s="174">
        <f t="shared" si="128"/>
        <v>0</v>
      </c>
      <c r="HC31" s="174">
        <f t="shared" si="128"/>
        <v>0</v>
      </c>
      <c r="HD31" s="174">
        <f t="shared" si="128"/>
        <v>0</v>
      </c>
      <c r="HE31" s="174">
        <f t="shared" si="128"/>
        <v>0</v>
      </c>
      <c r="HF31" s="174">
        <f t="shared" si="128"/>
        <v>0</v>
      </c>
      <c r="HG31" s="174">
        <f t="shared" si="128"/>
        <v>0</v>
      </c>
      <c r="HH31" s="174">
        <f t="shared" si="128"/>
        <v>0</v>
      </c>
      <c r="HI31" s="174">
        <f t="shared" si="128"/>
        <v>0</v>
      </c>
      <c r="HJ31" s="174">
        <f t="shared" si="129"/>
        <v>0</v>
      </c>
      <c r="HK31" s="174">
        <f t="shared" si="129"/>
        <v>0</v>
      </c>
      <c r="HL31" s="174">
        <f t="shared" si="129"/>
        <v>0</v>
      </c>
      <c r="HM31" s="174">
        <f t="shared" si="129"/>
        <v>0</v>
      </c>
      <c r="HN31" s="174">
        <f t="shared" si="129"/>
        <v>0</v>
      </c>
      <c r="HO31" s="174">
        <f t="shared" si="129"/>
        <v>0</v>
      </c>
      <c r="HP31" s="174">
        <f t="shared" si="129"/>
        <v>0</v>
      </c>
      <c r="HQ31" s="174">
        <f t="shared" si="129"/>
        <v>0</v>
      </c>
      <c r="HR31" s="174">
        <f t="shared" si="129"/>
        <v>0</v>
      </c>
      <c r="HS31" s="174">
        <f t="shared" si="129"/>
        <v>0</v>
      </c>
      <c r="HT31" s="174">
        <f t="shared" si="130"/>
        <v>0</v>
      </c>
      <c r="HU31" s="174">
        <f t="shared" si="130"/>
        <v>0</v>
      </c>
      <c r="HV31" s="174">
        <f t="shared" si="130"/>
        <v>0</v>
      </c>
      <c r="HW31" s="174">
        <f t="shared" si="130"/>
        <v>0</v>
      </c>
      <c r="HX31" s="174">
        <f t="shared" si="130"/>
        <v>0</v>
      </c>
      <c r="HY31" s="174">
        <f t="shared" si="130"/>
        <v>0</v>
      </c>
      <c r="HZ31" s="174">
        <f t="shared" si="130"/>
        <v>0</v>
      </c>
      <c r="IA31" s="174">
        <f t="shared" si="130"/>
        <v>0</v>
      </c>
      <c r="IB31" s="174">
        <f t="shared" si="130"/>
        <v>0</v>
      </c>
      <c r="IC31" s="174">
        <f t="shared" si="130"/>
        <v>0</v>
      </c>
      <c r="ID31" s="174">
        <f t="shared" si="131"/>
        <v>0</v>
      </c>
      <c r="IE31" s="174">
        <f t="shared" si="131"/>
        <v>0</v>
      </c>
      <c r="IF31" s="174">
        <f t="shared" si="131"/>
        <v>0</v>
      </c>
      <c r="IG31" s="174">
        <f t="shared" si="131"/>
        <v>0</v>
      </c>
      <c r="IH31" s="174">
        <f t="shared" si="131"/>
        <v>0</v>
      </c>
      <c r="II31" s="174">
        <f t="shared" si="131"/>
        <v>0</v>
      </c>
      <c r="IJ31" s="174">
        <f t="shared" si="131"/>
        <v>0</v>
      </c>
      <c r="IK31" s="174">
        <f t="shared" si="131"/>
        <v>0</v>
      </c>
      <c r="IL31" s="174">
        <f t="shared" si="131"/>
        <v>0</v>
      </c>
      <c r="IM31" s="174">
        <f t="shared" si="131"/>
        <v>0</v>
      </c>
      <c r="IN31" s="174">
        <f t="shared" si="132"/>
        <v>0</v>
      </c>
      <c r="IO31" s="174">
        <f t="shared" si="132"/>
        <v>0</v>
      </c>
      <c r="IP31" s="174">
        <f t="shared" si="132"/>
        <v>0</v>
      </c>
      <c r="IQ31" s="174">
        <f t="shared" si="132"/>
        <v>0</v>
      </c>
      <c r="IR31" s="174">
        <f t="shared" si="132"/>
        <v>0</v>
      </c>
      <c r="IS31" s="174">
        <f t="shared" si="132"/>
        <v>0</v>
      </c>
      <c r="IT31" s="174">
        <f t="shared" si="132"/>
        <v>0</v>
      </c>
      <c r="IU31" s="174">
        <f t="shared" si="132"/>
        <v>0</v>
      </c>
      <c r="IV31" s="174">
        <f t="shared" si="132"/>
        <v>0</v>
      </c>
      <c r="IW31" s="174">
        <f t="shared" si="132"/>
        <v>0</v>
      </c>
      <c r="IX31" s="174">
        <f t="shared" si="133"/>
        <v>0</v>
      </c>
      <c r="IY31" s="174">
        <f t="shared" si="133"/>
        <v>0</v>
      </c>
      <c r="IZ31" s="174">
        <f t="shared" si="133"/>
        <v>0</v>
      </c>
      <c r="JA31" s="174">
        <f t="shared" si="133"/>
        <v>0</v>
      </c>
      <c r="JB31" s="174">
        <f t="shared" si="133"/>
        <v>0</v>
      </c>
      <c r="JC31" s="174">
        <f t="shared" si="133"/>
        <v>0</v>
      </c>
      <c r="JD31" s="174">
        <f t="shared" si="133"/>
        <v>0</v>
      </c>
      <c r="JE31" s="174">
        <f t="shared" si="133"/>
        <v>0</v>
      </c>
      <c r="JF31" s="174">
        <f t="shared" si="133"/>
        <v>0</v>
      </c>
      <c r="JG31" s="174">
        <f t="shared" si="133"/>
        <v>0</v>
      </c>
      <c r="JH31" s="174">
        <f t="shared" si="134"/>
        <v>0</v>
      </c>
      <c r="JI31" s="174">
        <f t="shared" si="134"/>
        <v>0</v>
      </c>
      <c r="JJ31" s="174">
        <f t="shared" si="134"/>
        <v>0</v>
      </c>
      <c r="JK31" s="174">
        <f t="shared" si="134"/>
        <v>0</v>
      </c>
      <c r="JL31" s="174">
        <f t="shared" si="134"/>
        <v>0</v>
      </c>
      <c r="JM31" s="174">
        <f t="shared" si="134"/>
        <v>0</v>
      </c>
      <c r="JN31" s="174">
        <f t="shared" si="134"/>
        <v>0</v>
      </c>
      <c r="JO31" s="174">
        <f t="shared" si="134"/>
        <v>0</v>
      </c>
      <c r="JP31" s="174">
        <f t="shared" si="134"/>
        <v>0</v>
      </c>
      <c r="JQ31" s="174">
        <f t="shared" si="134"/>
        <v>0</v>
      </c>
      <c r="JR31" s="174">
        <f t="shared" si="135"/>
        <v>0</v>
      </c>
      <c r="JS31" s="174">
        <f t="shared" si="135"/>
        <v>0</v>
      </c>
      <c r="JT31" s="174">
        <f t="shared" si="135"/>
        <v>0</v>
      </c>
      <c r="JU31" s="174">
        <f t="shared" si="135"/>
        <v>0</v>
      </c>
      <c r="JV31" s="174">
        <f t="shared" si="135"/>
        <v>0</v>
      </c>
      <c r="JW31" s="174">
        <f t="shared" si="135"/>
        <v>0</v>
      </c>
      <c r="JX31" s="174">
        <f t="shared" si="135"/>
        <v>0</v>
      </c>
      <c r="JY31" s="174">
        <f t="shared" si="135"/>
        <v>0</v>
      </c>
      <c r="JZ31" s="174">
        <f t="shared" si="135"/>
        <v>0</v>
      </c>
      <c r="KA31" s="174">
        <f t="shared" si="135"/>
        <v>0</v>
      </c>
      <c r="KB31" s="174">
        <f t="shared" si="136"/>
        <v>0</v>
      </c>
      <c r="KC31" s="174">
        <f t="shared" si="136"/>
        <v>0</v>
      </c>
      <c r="KD31" s="174">
        <f t="shared" si="136"/>
        <v>0</v>
      </c>
      <c r="KE31" s="174">
        <f t="shared" si="136"/>
        <v>0</v>
      </c>
      <c r="KF31" s="174">
        <f t="shared" si="136"/>
        <v>0</v>
      </c>
      <c r="KG31" s="174">
        <f t="shared" si="136"/>
        <v>0</v>
      </c>
      <c r="KH31" s="174">
        <f t="shared" si="136"/>
        <v>0</v>
      </c>
      <c r="KI31" s="174">
        <f t="shared" si="136"/>
        <v>0</v>
      </c>
      <c r="KJ31" s="174">
        <f t="shared" si="136"/>
        <v>0</v>
      </c>
      <c r="KK31" s="174">
        <f t="shared" si="136"/>
        <v>0</v>
      </c>
      <c r="KL31" s="174">
        <f t="shared" si="137"/>
        <v>0</v>
      </c>
      <c r="KM31" s="174">
        <f t="shared" si="137"/>
        <v>0</v>
      </c>
      <c r="KN31" s="174">
        <f t="shared" si="137"/>
        <v>0</v>
      </c>
      <c r="KO31" s="174">
        <f t="shared" si="137"/>
        <v>0</v>
      </c>
      <c r="KP31" s="174">
        <f t="shared" si="137"/>
        <v>0</v>
      </c>
      <c r="KQ31" s="174">
        <f t="shared" si="137"/>
        <v>0</v>
      </c>
      <c r="KR31" s="174">
        <f t="shared" si="137"/>
        <v>0</v>
      </c>
      <c r="KS31" s="174">
        <f t="shared" si="137"/>
        <v>0</v>
      </c>
      <c r="KT31" s="174">
        <f t="shared" si="137"/>
        <v>0</v>
      </c>
      <c r="KU31" s="174">
        <f t="shared" si="137"/>
        <v>0</v>
      </c>
      <c r="KV31" s="174">
        <f t="shared" si="138"/>
        <v>0</v>
      </c>
      <c r="KW31" s="174">
        <f t="shared" si="138"/>
        <v>0</v>
      </c>
      <c r="KX31" s="174">
        <f t="shared" si="138"/>
        <v>0</v>
      </c>
      <c r="KY31" s="174">
        <f t="shared" si="138"/>
        <v>0</v>
      </c>
      <c r="KZ31" s="174">
        <f t="shared" si="138"/>
        <v>0</v>
      </c>
      <c r="LA31" s="174">
        <f t="shared" si="138"/>
        <v>0</v>
      </c>
      <c r="LB31" s="174">
        <f t="shared" si="138"/>
        <v>0</v>
      </c>
      <c r="LC31" s="174">
        <f t="shared" si="138"/>
        <v>0</v>
      </c>
      <c r="LD31" s="174">
        <f t="shared" si="138"/>
        <v>0</v>
      </c>
      <c r="LE31" s="174">
        <f t="shared" si="138"/>
        <v>0</v>
      </c>
      <c r="LF31" s="174">
        <f t="shared" si="139"/>
        <v>0</v>
      </c>
      <c r="LG31" s="174">
        <f t="shared" si="139"/>
        <v>0</v>
      </c>
      <c r="LH31" s="174">
        <f t="shared" si="139"/>
        <v>0</v>
      </c>
      <c r="LI31" s="174">
        <f t="shared" si="139"/>
        <v>0</v>
      </c>
      <c r="LJ31" s="174">
        <f t="shared" si="139"/>
        <v>0</v>
      </c>
      <c r="LK31" s="174">
        <f t="shared" si="139"/>
        <v>0</v>
      </c>
      <c r="LL31" s="174">
        <f t="shared" si="139"/>
        <v>0</v>
      </c>
      <c r="LM31" s="174">
        <f t="shared" si="139"/>
        <v>0</v>
      </c>
      <c r="LN31" s="174">
        <f t="shared" si="139"/>
        <v>0</v>
      </c>
      <c r="LO31" s="174">
        <f t="shared" si="139"/>
        <v>0</v>
      </c>
      <c r="LP31" s="174">
        <f t="shared" si="140"/>
        <v>0</v>
      </c>
      <c r="LQ31" s="174">
        <f t="shared" si="140"/>
        <v>0</v>
      </c>
      <c r="LR31" s="174">
        <f t="shared" si="140"/>
        <v>0</v>
      </c>
      <c r="LS31" s="174">
        <f t="shared" si="140"/>
        <v>0</v>
      </c>
      <c r="LT31" s="174">
        <f t="shared" si="140"/>
        <v>0</v>
      </c>
      <c r="LU31" s="174">
        <f t="shared" si="140"/>
        <v>0</v>
      </c>
      <c r="LV31" s="174">
        <f t="shared" si="140"/>
        <v>0</v>
      </c>
      <c r="LW31" s="174">
        <f t="shared" si="140"/>
        <v>0</v>
      </c>
      <c r="LX31" s="174">
        <f t="shared" si="140"/>
        <v>0</v>
      </c>
      <c r="LY31" s="174">
        <f t="shared" si="140"/>
        <v>0</v>
      </c>
      <c r="LZ31" s="174">
        <f t="shared" si="141"/>
        <v>0</v>
      </c>
      <c r="MA31" s="174">
        <f t="shared" si="141"/>
        <v>0</v>
      </c>
      <c r="MB31" s="174">
        <f t="shared" si="141"/>
        <v>0</v>
      </c>
      <c r="MC31" s="174">
        <f t="shared" si="141"/>
        <v>0</v>
      </c>
      <c r="MD31" s="174">
        <f t="shared" si="141"/>
        <v>0</v>
      </c>
      <c r="ME31" s="174">
        <f t="shared" si="141"/>
        <v>0</v>
      </c>
      <c r="MF31" s="174">
        <f t="shared" si="141"/>
        <v>0</v>
      </c>
      <c r="MG31" s="174">
        <f t="shared" si="141"/>
        <v>0</v>
      </c>
      <c r="MH31" s="174">
        <f t="shared" si="141"/>
        <v>0</v>
      </c>
      <c r="MI31" s="174">
        <f t="shared" si="141"/>
        <v>0</v>
      </c>
      <c r="MJ31" s="174">
        <f t="shared" si="142"/>
        <v>0</v>
      </c>
      <c r="MK31" s="174">
        <f t="shared" si="142"/>
        <v>0</v>
      </c>
      <c r="ML31" s="174">
        <f t="shared" si="142"/>
        <v>0</v>
      </c>
      <c r="MM31" s="174">
        <f t="shared" si="142"/>
        <v>0</v>
      </c>
      <c r="MN31" s="174">
        <f t="shared" si="142"/>
        <v>0</v>
      </c>
      <c r="MO31" s="174">
        <f t="shared" si="142"/>
        <v>0</v>
      </c>
      <c r="MP31" s="174">
        <f t="shared" si="142"/>
        <v>0</v>
      </c>
      <c r="MQ31" s="174">
        <f t="shared" si="142"/>
        <v>0</v>
      </c>
      <c r="MR31" s="174">
        <f t="shared" si="142"/>
        <v>0</v>
      </c>
      <c r="MS31" s="174">
        <f t="shared" si="142"/>
        <v>0</v>
      </c>
      <c r="MT31" s="174">
        <f t="shared" si="143"/>
        <v>0</v>
      </c>
      <c r="MU31" s="174">
        <f t="shared" si="143"/>
        <v>0</v>
      </c>
      <c r="MV31" s="174">
        <f t="shared" si="143"/>
        <v>0</v>
      </c>
      <c r="MW31" s="174">
        <f t="shared" si="143"/>
        <v>0</v>
      </c>
      <c r="MX31" s="174">
        <f t="shared" si="143"/>
        <v>0</v>
      </c>
      <c r="MY31" s="174">
        <f t="shared" si="143"/>
        <v>0</v>
      </c>
      <c r="MZ31" s="174">
        <f t="shared" si="143"/>
        <v>0</v>
      </c>
      <c r="NA31" s="174">
        <f t="shared" si="143"/>
        <v>0</v>
      </c>
      <c r="NB31" s="174">
        <f t="shared" si="143"/>
        <v>0</v>
      </c>
      <c r="NC31" s="174">
        <f t="shared" si="143"/>
        <v>0</v>
      </c>
      <c r="ND31" s="174">
        <f t="shared" si="144"/>
        <v>0</v>
      </c>
      <c r="NE31" s="174">
        <f t="shared" si="144"/>
        <v>0</v>
      </c>
      <c r="NF31" s="174">
        <f t="shared" si="144"/>
        <v>0</v>
      </c>
      <c r="NG31" s="174">
        <f t="shared" si="144"/>
        <v>0</v>
      </c>
      <c r="NH31" s="174">
        <f t="shared" si="144"/>
        <v>0</v>
      </c>
      <c r="NI31" s="174">
        <f t="shared" si="144"/>
        <v>0</v>
      </c>
      <c r="NJ31" s="174">
        <f t="shared" si="144"/>
        <v>0</v>
      </c>
      <c r="NK31" s="133">
        <f t="shared" si="51"/>
        <v>100.00000000000001</v>
      </c>
      <c r="NL31" s="134">
        <f t="shared" si="52"/>
        <v>0</v>
      </c>
      <c r="NO31" s="130">
        <f t="shared" si="59"/>
        <v>0</v>
      </c>
      <c r="NP31" s="130">
        <f t="shared" si="60"/>
        <v>0</v>
      </c>
      <c r="NQ31" s="130">
        <f t="shared" si="61"/>
        <v>0</v>
      </c>
      <c r="NR31" s="130">
        <f t="shared" si="62"/>
        <v>0</v>
      </c>
      <c r="NS31" s="130">
        <f t="shared" si="63"/>
        <v>0</v>
      </c>
      <c r="NT31" s="130">
        <f t="shared" si="64"/>
        <v>0</v>
      </c>
      <c r="NU31" s="130">
        <f t="shared" si="65"/>
        <v>100.00000000000001</v>
      </c>
      <c r="NV31" s="130">
        <f t="shared" si="66"/>
        <v>0</v>
      </c>
      <c r="NW31" s="130">
        <f t="shared" si="67"/>
        <v>0</v>
      </c>
      <c r="NX31" s="130">
        <f t="shared" si="68"/>
        <v>0</v>
      </c>
      <c r="NY31" s="130">
        <f t="shared" si="69"/>
        <v>0</v>
      </c>
      <c r="NZ31" s="130">
        <f t="shared" si="70"/>
        <v>0</v>
      </c>
      <c r="OA31" s="130">
        <f t="shared" si="53"/>
        <v>100.00000000000001</v>
      </c>
      <c r="OB31" s="134">
        <f t="shared" si="54"/>
        <v>0</v>
      </c>
      <c r="OC31" s="130">
        <f t="shared" si="55"/>
        <v>100.00000000000001</v>
      </c>
      <c r="OD31" s="130">
        <f t="shared" si="56"/>
        <v>0</v>
      </c>
      <c r="OE31" s="130">
        <f t="shared" si="57"/>
        <v>100.00000000000001</v>
      </c>
      <c r="OF31" s="130">
        <f t="shared" si="58"/>
        <v>0</v>
      </c>
      <c r="OH31" s="130">
        <v>19</v>
      </c>
      <c r="OI31" s="130" cm="1">
        <f t="array" ref="OI31">SUMIF(H28:NC28,OH31:PD,H31:NC58)</f>
        <v>0</v>
      </c>
    </row>
    <row r="32" spans="1:399" ht="16.8" x14ac:dyDescent="0.4">
      <c r="A32" t="s">
        <v>88</v>
      </c>
      <c r="B32" t="s">
        <v>115</v>
      </c>
      <c r="C32" t="s">
        <v>116</v>
      </c>
      <c r="D32">
        <v>6</v>
      </c>
      <c r="E32">
        <v>100</v>
      </c>
      <c r="F32" s="135">
        <f t="shared" si="12"/>
        <v>45451</v>
      </c>
      <c r="G32" s="135">
        <f t="shared" si="13"/>
        <v>45456</v>
      </c>
      <c r="H32" s="174">
        <f t="shared" si="108"/>
        <v>0</v>
      </c>
      <c r="I32" s="174">
        <f t="shared" si="108"/>
        <v>0</v>
      </c>
      <c r="J32" s="174">
        <f t="shared" si="108"/>
        <v>0</v>
      </c>
      <c r="K32" s="174">
        <f t="shared" si="108"/>
        <v>0</v>
      </c>
      <c r="L32" s="174">
        <f t="shared" si="108"/>
        <v>0</v>
      </c>
      <c r="M32" s="174">
        <f t="shared" si="108"/>
        <v>0</v>
      </c>
      <c r="N32" s="174">
        <f t="shared" si="108"/>
        <v>0</v>
      </c>
      <c r="O32" s="174">
        <f t="shared" si="108"/>
        <v>0</v>
      </c>
      <c r="P32" s="174">
        <f t="shared" si="108"/>
        <v>0</v>
      </c>
      <c r="Q32" s="174">
        <f t="shared" si="108"/>
        <v>0</v>
      </c>
      <c r="R32" s="174">
        <f t="shared" si="109"/>
        <v>0</v>
      </c>
      <c r="S32" s="174">
        <f t="shared" si="109"/>
        <v>0</v>
      </c>
      <c r="T32" s="174">
        <f t="shared" si="109"/>
        <v>0</v>
      </c>
      <c r="U32" s="174">
        <f t="shared" si="109"/>
        <v>0</v>
      </c>
      <c r="V32" s="174">
        <f t="shared" si="109"/>
        <v>0</v>
      </c>
      <c r="W32" s="174">
        <f t="shared" si="109"/>
        <v>0</v>
      </c>
      <c r="X32" s="174">
        <f t="shared" si="109"/>
        <v>0</v>
      </c>
      <c r="Y32" s="174">
        <f t="shared" si="109"/>
        <v>0</v>
      </c>
      <c r="Z32" s="174">
        <f t="shared" si="109"/>
        <v>0</v>
      </c>
      <c r="AA32" s="174">
        <f t="shared" si="109"/>
        <v>0</v>
      </c>
      <c r="AB32" s="174">
        <f t="shared" si="110"/>
        <v>0</v>
      </c>
      <c r="AC32" s="174">
        <f t="shared" si="110"/>
        <v>0</v>
      </c>
      <c r="AD32" s="174">
        <f t="shared" si="110"/>
        <v>0</v>
      </c>
      <c r="AE32" s="174">
        <f t="shared" si="110"/>
        <v>0</v>
      </c>
      <c r="AF32" s="174">
        <f t="shared" si="110"/>
        <v>0</v>
      </c>
      <c r="AG32" s="174">
        <f t="shared" si="110"/>
        <v>0</v>
      </c>
      <c r="AH32" s="174">
        <f t="shared" si="110"/>
        <v>0</v>
      </c>
      <c r="AI32" s="174">
        <f t="shared" si="110"/>
        <v>0</v>
      </c>
      <c r="AJ32" s="174">
        <f t="shared" si="110"/>
        <v>0</v>
      </c>
      <c r="AK32" s="174">
        <f t="shared" si="110"/>
        <v>0</v>
      </c>
      <c r="AL32" s="174">
        <f t="shared" si="111"/>
        <v>0</v>
      </c>
      <c r="AM32" s="174">
        <f t="shared" si="111"/>
        <v>0</v>
      </c>
      <c r="AN32" s="174">
        <f t="shared" si="111"/>
        <v>0</v>
      </c>
      <c r="AO32" s="174">
        <f t="shared" si="111"/>
        <v>0</v>
      </c>
      <c r="AP32" s="174">
        <f t="shared" si="111"/>
        <v>0</v>
      </c>
      <c r="AQ32" s="174">
        <f t="shared" si="111"/>
        <v>0</v>
      </c>
      <c r="AR32" s="174">
        <f t="shared" si="111"/>
        <v>0</v>
      </c>
      <c r="AS32" s="174">
        <f t="shared" si="111"/>
        <v>0</v>
      </c>
      <c r="AT32" s="174">
        <f t="shared" si="111"/>
        <v>0</v>
      </c>
      <c r="AU32" s="174">
        <f t="shared" si="111"/>
        <v>0</v>
      </c>
      <c r="AV32" s="174">
        <f t="shared" si="112"/>
        <v>0</v>
      </c>
      <c r="AW32" s="174">
        <f t="shared" si="112"/>
        <v>0</v>
      </c>
      <c r="AX32" s="174">
        <f t="shared" si="112"/>
        <v>0</v>
      </c>
      <c r="AY32" s="174">
        <f t="shared" si="112"/>
        <v>0</v>
      </c>
      <c r="AZ32" s="174">
        <f t="shared" si="112"/>
        <v>0</v>
      </c>
      <c r="BA32" s="174">
        <f t="shared" si="112"/>
        <v>0</v>
      </c>
      <c r="BB32" s="174">
        <f t="shared" si="112"/>
        <v>0</v>
      </c>
      <c r="BC32" s="174">
        <f t="shared" si="112"/>
        <v>0</v>
      </c>
      <c r="BD32" s="174">
        <f t="shared" si="112"/>
        <v>0</v>
      </c>
      <c r="BE32" s="174">
        <f t="shared" si="112"/>
        <v>0</v>
      </c>
      <c r="BF32" s="174">
        <f t="shared" si="113"/>
        <v>0</v>
      </c>
      <c r="BG32" s="174">
        <f t="shared" si="113"/>
        <v>0</v>
      </c>
      <c r="BH32" s="174">
        <f t="shared" si="113"/>
        <v>0</v>
      </c>
      <c r="BI32" s="174">
        <f t="shared" si="113"/>
        <v>0</v>
      </c>
      <c r="BJ32" s="174">
        <f t="shared" si="113"/>
        <v>0</v>
      </c>
      <c r="BK32" s="174">
        <f t="shared" si="113"/>
        <v>0</v>
      </c>
      <c r="BL32" s="174">
        <f t="shared" si="113"/>
        <v>0</v>
      </c>
      <c r="BM32" s="174">
        <f t="shared" si="113"/>
        <v>0</v>
      </c>
      <c r="BN32" s="174">
        <f t="shared" si="113"/>
        <v>0</v>
      </c>
      <c r="BO32" s="174">
        <f t="shared" si="113"/>
        <v>0</v>
      </c>
      <c r="BP32" s="174">
        <f t="shared" si="114"/>
        <v>0</v>
      </c>
      <c r="BQ32" s="174">
        <f t="shared" si="114"/>
        <v>0</v>
      </c>
      <c r="BR32" s="174">
        <f t="shared" si="114"/>
        <v>0</v>
      </c>
      <c r="BS32" s="174">
        <f t="shared" si="114"/>
        <v>0</v>
      </c>
      <c r="BT32" s="174">
        <f t="shared" si="114"/>
        <v>0</v>
      </c>
      <c r="BU32" s="174">
        <f t="shared" si="114"/>
        <v>0</v>
      </c>
      <c r="BV32" s="174">
        <f t="shared" si="114"/>
        <v>0</v>
      </c>
      <c r="BW32" s="174">
        <f t="shared" si="114"/>
        <v>0</v>
      </c>
      <c r="BX32" s="174">
        <f t="shared" si="114"/>
        <v>0</v>
      </c>
      <c r="BY32" s="174">
        <f t="shared" si="114"/>
        <v>0</v>
      </c>
      <c r="BZ32" s="174">
        <f t="shared" si="115"/>
        <v>0</v>
      </c>
      <c r="CA32" s="174">
        <f t="shared" si="115"/>
        <v>0</v>
      </c>
      <c r="CB32" s="174">
        <f t="shared" si="115"/>
        <v>0</v>
      </c>
      <c r="CC32" s="174">
        <f t="shared" si="115"/>
        <v>0</v>
      </c>
      <c r="CD32" s="174">
        <f t="shared" si="115"/>
        <v>0</v>
      </c>
      <c r="CE32" s="174">
        <f t="shared" si="115"/>
        <v>0</v>
      </c>
      <c r="CF32" s="174">
        <f t="shared" si="115"/>
        <v>0</v>
      </c>
      <c r="CG32" s="174">
        <f t="shared" si="115"/>
        <v>0</v>
      </c>
      <c r="CH32" s="174">
        <f t="shared" si="115"/>
        <v>0</v>
      </c>
      <c r="CI32" s="174">
        <f t="shared" si="115"/>
        <v>0</v>
      </c>
      <c r="CJ32" s="174">
        <f t="shared" si="116"/>
        <v>0</v>
      </c>
      <c r="CK32" s="174">
        <f t="shared" si="116"/>
        <v>0</v>
      </c>
      <c r="CL32" s="174">
        <f t="shared" si="116"/>
        <v>0</v>
      </c>
      <c r="CM32" s="174">
        <f t="shared" si="116"/>
        <v>0</v>
      </c>
      <c r="CN32" s="174">
        <f t="shared" si="116"/>
        <v>0</v>
      </c>
      <c r="CO32" s="174">
        <f t="shared" si="116"/>
        <v>0</v>
      </c>
      <c r="CP32" s="174">
        <f t="shared" si="116"/>
        <v>0</v>
      </c>
      <c r="CQ32" s="174">
        <f t="shared" si="116"/>
        <v>0</v>
      </c>
      <c r="CR32" s="174">
        <f t="shared" si="116"/>
        <v>0</v>
      </c>
      <c r="CS32" s="174">
        <f t="shared" si="116"/>
        <v>0</v>
      </c>
      <c r="CT32" s="174">
        <f t="shared" si="117"/>
        <v>0</v>
      </c>
      <c r="CU32" s="174">
        <f t="shared" si="117"/>
        <v>0</v>
      </c>
      <c r="CV32" s="174">
        <f t="shared" si="117"/>
        <v>0</v>
      </c>
      <c r="CW32" s="174">
        <f t="shared" si="117"/>
        <v>0</v>
      </c>
      <c r="CX32" s="174">
        <f t="shared" si="117"/>
        <v>0</v>
      </c>
      <c r="CY32" s="174">
        <f t="shared" si="117"/>
        <v>0</v>
      </c>
      <c r="CZ32" s="174">
        <f t="shared" si="117"/>
        <v>0</v>
      </c>
      <c r="DA32" s="174">
        <f t="shared" si="117"/>
        <v>0</v>
      </c>
      <c r="DB32" s="174">
        <f t="shared" si="117"/>
        <v>0</v>
      </c>
      <c r="DC32" s="174">
        <f t="shared" si="117"/>
        <v>0</v>
      </c>
      <c r="DD32" s="174">
        <f t="shared" si="118"/>
        <v>0</v>
      </c>
      <c r="DE32" s="174">
        <f t="shared" si="118"/>
        <v>0</v>
      </c>
      <c r="DF32" s="174">
        <f t="shared" si="118"/>
        <v>0</v>
      </c>
      <c r="DG32" s="174">
        <f t="shared" si="118"/>
        <v>0</v>
      </c>
      <c r="DH32" s="174">
        <f t="shared" si="118"/>
        <v>0</v>
      </c>
      <c r="DI32" s="174">
        <f t="shared" si="118"/>
        <v>0</v>
      </c>
      <c r="DJ32" s="174">
        <f t="shared" si="118"/>
        <v>0</v>
      </c>
      <c r="DK32" s="174">
        <f t="shared" si="118"/>
        <v>0</v>
      </c>
      <c r="DL32" s="174">
        <f t="shared" si="118"/>
        <v>0</v>
      </c>
      <c r="DM32" s="174">
        <f t="shared" si="118"/>
        <v>0</v>
      </c>
      <c r="DN32" s="174">
        <f t="shared" si="119"/>
        <v>0</v>
      </c>
      <c r="DO32" s="174">
        <f t="shared" si="119"/>
        <v>0</v>
      </c>
      <c r="DP32" s="174">
        <f t="shared" si="119"/>
        <v>0</v>
      </c>
      <c r="DQ32" s="174">
        <f t="shared" si="119"/>
        <v>0</v>
      </c>
      <c r="DR32" s="174">
        <f t="shared" si="119"/>
        <v>0</v>
      </c>
      <c r="DS32" s="174">
        <f t="shared" si="119"/>
        <v>0</v>
      </c>
      <c r="DT32" s="174">
        <f t="shared" si="119"/>
        <v>0</v>
      </c>
      <c r="DU32" s="174">
        <f t="shared" si="119"/>
        <v>0</v>
      </c>
      <c r="DV32" s="174">
        <f t="shared" si="119"/>
        <v>0</v>
      </c>
      <c r="DW32" s="174">
        <f t="shared" si="119"/>
        <v>0</v>
      </c>
      <c r="DX32" s="174">
        <f t="shared" si="120"/>
        <v>0</v>
      </c>
      <c r="DY32" s="174">
        <f t="shared" si="120"/>
        <v>0</v>
      </c>
      <c r="DZ32" s="174">
        <f t="shared" si="120"/>
        <v>0</v>
      </c>
      <c r="EA32" s="174">
        <f t="shared" si="120"/>
        <v>0</v>
      </c>
      <c r="EB32" s="174">
        <f t="shared" si="120"/>
        <v>0</v>
      </c>
      <c r="EC32" s="174">
        <f t="shared" si="120"/>
        <v>0</v>
      </c>
      <c r="ED32" s="174">
        <f t="shared" si="120"/>
        <v>0</v>
      </c>
      <c r="EE32" s="174">
        <f t="shared" si="120"/>
        <v>0</v>
      </c>
      <c r="EF32" s="174">
        <f t="shared" si="120"/>
        <v>0</v>
      </c>
      <c r="EG32" s="174">
        <f t="shared" si="120"/>
        <v>0</v>
      </c>
      <c r="EH32" s="174">
        <f t="shared" si="121"/>
        <v>0</v>
      </c>
      <c r="EI32" s="174">
        <f t="shared" si="121"/>
        <v>0</v>
      </c>
      <c r="EJ32" s="174">
        <f t="shared" si="121"/>
        <v>0</v>
      </c>
      <c r="EK32" s="174">
        <f t="shared" si="121"/>
        <v>0</v>
      </c>
      <c r="EL32" s="174">
        <f t="shared" si="121"/>
        <v>0</v>
      </c>
      <c r="EM32" s="174">
        <f t="shared" si="121"/>
        <v>0</v>
      </c>
      <c r="EN32" s="174">
        <f t="shared" si="121"/>
        <v>0</v>
      </c>
      <c r="EO32" s="174">
        <f t="shared" si="121"/>
        <v>0</v>
      </c>
      <c r="EP32" s="174">
        <f t="shared" si="121"/>
        <v>0</v>
      </c>
      <c r="EQ32" s="174">
        <f t="shared" si="121"/>
        <v>0</v>
      </c>
      <c r="ER32" s="174">
        <f t="shared" si="122"/>
        <v>0</v>
      </c>
      <c r="ES32" s="174">
        <f t="shared" si="122"/>
        <v>0</v>
      </c>
      <c r="ET32" s="174">
        <f t="shared" si="122"/>
        <v>0</v>
      </c>
      <c r="EU32" s="174">
        <f t="shared" si="122"/>
        <v>0</v>
      </c>
      <c r="EV32" s="174">
        <f t="shared" si="122"/>
        <v>0</v>
      </c>
      <c r="EW32" s="174">
        <f t="shared" si="122"/>
        <v>0</v>
      </c>
      <c r="EX32" s="174">
        <f t="shared" si="122"/>
        <v>0</v>
      </c>
      <c r="EY32" s="174">
        <f t="shared" si="122"/>
        <v>0</v>
      </c>
      <c r="EZ32" s="174">
        <f t="shared" si="122"/>
        <v>0</v>
      </c>
      <c r="FA32" s="174">
        <f t="shared" si="122"/>
        <v>0</v>
      </c>
      <c r="FB32" s="174">
        <f t="shared" si="123"/>
        <v>0</v>
      </c>
      <c r="FC32" s="174">
        <f t="shared" si="123"/>
        <v>0</v>
      </c>
      <c r="FD32" s="174">
        <f t="shared" si="123"/>
        <v>0</v>
      </c>
      <c r="FE32" s="174">
        <f t="shared" si="123"/>
        <v>0</v>
      </c>
      <c r="FF32" s="174">
        <f t="shared" si="123"/>
        <v>0</v>
      </c>
      <c r="FG32" s="174">
        <f t="shared" si="123"/>
        <v>0</v>
      </c>
      <c r="FH32" s="174">
        <f t="shared" si="123"/>
        <v>0</v>
      </c>
      <c r="FI32" s="174">
        <f t="shared" si="123"/>
        <v>0</v>
      </c>
      <c r="FJ32" s="174">
        <f t="shared" si="123"/>
        <v>0</v>
      </c>
      <c r="FK32" s="174">
        <f t="shared" si="123"/>
        <v>0</v>
      </c>
      <c r="FL32" s="174">
        <f t="shared" si="124"/>
        <v>0</v>
      </c>
      <c r="FM32" s="174">
        <f t="shared" si="124"/>
        <v>0</v>
      </c>
      <c r="FN32" s="174">
        <f t="shared" si="124"/>
        <v>0</v>
      </c>
      <c r="FO32" s="174">
        <f t="shared" si="124"/>
        <v>0</v>
      </c>
      <c r="FP32" s="174">
        <f t="shared" si="124"/>
        <v>0</v>
      </c>
      <c r="FQ32" s="174">
        <f t="shared" si="124"/>
        <v>0</v>
      </c>
      <c r="FR32" s="174">
        <f t="shared" si="124"/>
        <v>0</v>
      </c>
      <c r="FS32" s="174">
        <f t="shared" si="124"/>
        <v>0</v>
      </c>
      <c r="FT32" s="174">
        <f t="shared" si="124"/>
        <v>0</v>
      </c>
      <c r="FU32" s="174">
        <f t="shared" si="124"/>
        <v>0</v>
      </c>
      <c r="FV32" s="174">
        <f t="shared" si="125"/>
        <v>0</v>
      </c>
      <c r="FW32" s="174">
        <f t="shared" si="125"/>
        <v>0</v>
      </c>
      <c r="FX32" s="174">
        <f t="shared" si="125"/>
        <v>0</v>
      </c>
      <c r="FY32" s="174">
        <f t="shared" si="125"/>
        <v>0</v>
      </c>
      <c r="FZ32" s="174">
        <f t="shared" si="125"/>
        <v>0</v>
      </c>
      <c r="GA32" s="174">
        <f t="shared" si="125"/>
        <v>0</v>
      </c>
      <c r="GB32" s="174">
        <f t="shared" si="125"/>
        <v>0</v>
      </c>
      <c r="GC32" s="174">
        <f t="shared" si="125"/>
        <v>0</v>
      </c>
      <c r="GD32" s="174">
        <f t="shared" si="125"/>
        <v>0</v>
      </c>
      <c r="GE32" s="174">
        <f t="shared" si="125"/>
        <v>0</v>
      </c>
      <c r="GF32" s="174">
        <f t="shared" si="126"/>
        <v>0</v>
      </c>
      <c r="GG32" s="174">
        <f t="shared" si="126"/>
        <v>0</v>
      </c>
      <c r="GH32" s="174">
        <f t="shared" si="126"/>
        <v>0</v>
      </c>
      <c r="GI32" s="174">
        <f t="shared" si="126"/>
        <v>0</v>
      </c>
      <c r="GJ32" s="174">
        <f t="shared" si="126"/>
        <v>0</v>
      </c>
      <c r="GK32" s="174">
        <f t="shared" si="126"/>
        <v>0</v>
      </c>
      <c r="GL32" s="174">
        <f t="shared" si="126"/>
        <v>0</v>
      </c>
      <c r="GM32" s="174">
        <f t="shared" si="126"/>
        <v>0</v>
      </c>
      <c r="GN32" s="174">
        <f t="shared" si="126"/>
        <v>0</v>
      </c>
      <c r="GO32" s="174">
        <f t="shared" si="126"/>
        <v>0</v>
      </c>
      <c r="GP32" s="174">
        <f t="shared" si="127"/>
        <v>0</v>
      </c>
      <c r="GQ32" s="174">
        <f t="shared" si="127"/>
        <v>0</v>
      </c>
      <c r="GR32" s="174">
        <f t="shared" si="127"/>
        <v>0</v>
      </c>
      <c r="GS32" s="174">
        <f t="shared" si="127"/>
        <v>0</v>
      </c>
      <c r="GT32" s="174">
        <f t="shared" si="127"/>
        <v>0</v>
      </c>
      <c r="GU32" s="174">
        <f t="shared" si="127"/>
        <v>0</v>
      </c>
      <c r="GV32" s="174">
        <f t="shared" si="127"/>
        <v>0</v>
      </c>
      <c r="GW32" s="174">
        <f t="shared" si="127"/>
        <v>0</v>
      </c>
      <c r="GX32" s="174">
        <f t="shared" si="127"/>
        <v>0</v>
      </c>
      <c r="GY32" s="174">
        <f t="shared" si="127"/>
        <v>0</v>
      </c>
      <c r="GZ32" s="174">
        <f t="shared" si="128"/>
        <v>0</v>
      </c>
      <c r="HA32" s="174">
        <f t="shared" si="128"/>
        <v>0</v>
      </c>
      <c r="HB32" s="174">
        <f t="shared" si="128"/>
        <v>0</v>
      </c>
      <c r="HC32" s="174">
        <f t="shared" si="128"/>
        <v>0</v>
      </c>
      <c r="HD32" s="174">
        <f t="shared" si="128"/>
        <v>0</v>
      </c>
      <c r="HE32" s="174">
        <f t="shared" si="128"/>
        <v>0</v>
      </c>
      <c r="HF32" s="174">
        <f t="shared" si="128"/>
        <v>0</v>
      </c>
      <c r="HG32" s="174">
        <f t="shared" si="128"/>
        <v>0</v>
      </c>
      <c r="HH32" s="174">
        <f t="shared" si="128"/>
        <v>0</v>
      </c>
      <c r="HI32" s="174">
        <f t="shared" si="128"/>
        <v>0</v>
      </c>
      <c r="HJ32" s="174">
        <f t="shared" si="129"/>
        <v>0</v>
      </c>
      <c r="HK32" s="174">
        <f t="shared" si="129"/>
        <v>0</v>
      </c>
      <c r="HL32" s="174">
        <f t="shared" si="129"/>
        <v>0</v>
      </c>
      <c r="HM32" s="174">
        <f t="shared" si="129"/>
        <v>0</v>
      </c>
      <c r="HN32" s="174">
        <f t="shared" si="129"/>
        <v>0</v>
      </c>
      <c r="HO32" s="174">
        <f t="shared" si="129"/>
        <v>0</v>
      </c>
      <c r="HP32" s="174">
        <f t="shared" si="129"/>
        <v>0</v>
      </c>
      <c r="HQ32" s="174">
        <f t="shared" si="129"/>
        <v>0</v>
      </c>
      <c r="HR32" s="174">
        <f t="shared" si="129"/>
        <v>0</v>
      </c>
      <c r="HS32" s="174">
        <f t="shared" si="129"/>
        <v>0</v>
      </c>
      <c r="HT32" s="174">
        <f t="shared" si="130"/>
        <v>16.666666666666668</v>
      </c>
      <c r="HU32" s="174">
        <f t="shared" si="130"/>
        <v>16.666666666666668</v>
      </c>
      <c r="HV32" s="174">
        <f t="shared" si="130"/>
        <v>16.666666666666668</v>
      </c>
      <c r="HW32" s="174">
        <f t="shared" si="130"/>
        <v>16.666666666666668</v>
      </c>
      <c r="HX32" s="174">
        <f t="shared" si="130"/>
        <v>16.666666666666668</v>
      </c>
      <c r="HY32" s="174">
        <f t="shared" si="130"/>
        <v>16.666666666666668</v>
      </c>
      <c r="HZ32" s="174">
        <f t="shared" si="130"/>
        <v>0</v>
      </c>
      <c r="IA32" s="174">
        <f t="shared" si="130"/>
        <v>0</v>
      </c>
      <c r="IB32" s="174">
        <f t="shared" si="130"/>
        <v>0</v>
      </c>
      <c r="IC32" s="174">
        <f t="shared" si="130"/>
        <v>0</v>
      </c>
      <c r="ID32" s="174">
        <f t="shared" si="131"/>
        <v>0</v>
      </c>
      <c r="IE32" s="174">
        <f t="shared" si="131"/>
        <v>0</v>
      </c>
      <c r="IF32" s="174">
        <f t="shared" si="131"/>
        <v>0</v>
      </c>
      <c r="IG32" s="174">
        <f t="shared" si="131"/>
        <v>0</v>
      </c>
      <c r="IH32" s="174">
        <f t="shared" si="131"/>
        <v>0</v>
      </c>
      <c r="II32" s="174">
        <f t="shared" si="131"/>
        <v>0</v>
      </c>
      <c r="IJ32" s="174">
        <f t="shared" si="131"/>
        <v>0</v>
      </c>
      <c r="IK32" s="174">
        <f t="shared" si="131"/>
        <v>0</v>
      </c>
      <c r="IL32" s="174">
        <f t="shared" si="131"/>
        <v>0</v>
      </c>
      <c r="IM32" s="174">
        <f t="shared" si="131"/>
        <v>0</v>
      </c>
      <c r="IN32" s="174">
        <f t="shared" si="132"/>
        <v>0</v>
      </c>
      <c r="IO32" s="174">
        <f t="shared" si="132"/>
        <v>0</v>
      </c>
      <c r="IP32" s="174">
        <f t="shared" si="132"/>
        <v>0</v>
      </c>
      <c r="IQ32" s="174">
        <f t="shared" si="132"/>
        <v>0</v>
      </c>
      <c r="IR32" s="174">
        <f t="shared" si="132"/>
        <v>0</v>
      </c>
      <c r="IS32" s="174">
        <f t="shared" si="132"/>
        <v>0</v>
      </c>
      <c r="IT32" s="174">
        <f t="shared" si="132"/>
        <v>0</v>
      </c>
      <c r="IU32" s="174">
        <f t="shared" si="132"/>
        <v>0</v>
      </c>
      <c r="IV32" s="174">
        <f t="shared" si="132"/>
        <v>0</v>
      </c>
      <c r="IW32" s="174">
        <f t="shared" si="132"/>
        <v>0</v>
      </c>
      <c r="IX32" s="174">
        <f t="shared" si="133"/>
        <v>0</v>
      </c>
      <c r="IY32" s="174">
        <f t="shared" si="133"/>
        <v>0</v>
      </c>
      <c r="IZ32" s="174">
        <f t="shared" si="133"/>
        <v>0</v>
      </c>
      <c r="JA32" s="174">
        <f t="shared" si="133"/>
        <v>0</v>
      </c>
      <c r="JB32" s="174">
        <f t="shared" si="133"/>
        <v>0</v>
      </c>
      <c r="JC32" s="174">
        <f t="shared" si="133"/>
        <v>0</v>
      </c>
      <c r="JD32" s="174">
        <f t="shared" si="133"/>
        <v>0</v>
      </c>
      <c r="JE32" s="174">
        <f t="shared" si="133"/>
        <v>0</v>
      </c>
      <c r="JF32" s="174">
        <f t="shared" si="133"/>
        <v>0</v>
      </c>
      <c r="JG32" s="174">
        <f t="shared" si="133"/>
        <v>0</v>
      </c>
      <c r="JH32" s="174">
        <f t="shared" si="134"/>
        <v>0</v>
      </c>
      <c r="JI32" s="174">
        <f t="shared" si="134"/>
        <v>0</v>
      </c>
      <c r="JJ32" s="174">
        <f t="shared" si="134"/>
        <v>0</v>
      </c>
      <c r="JK32" s="174">
        <f t="shared" si="134"/>
        <v>0</v>
      </c>
      <c r="JL32" s="174">
        <f t="shared" si="134"/>
        <v>0</v>
      </c>
      <c r="JM32" s="174">
        <f t="shared" si="134"/>
        <v>0</v>
      </c>
      <c r="JN32" s="174">
        <f t="shared" si="134"/>
        <v>0</v>
      </c>
      <c r="JO32" s="174">
        <f t="shared" si="134"/>
        <v>0</v>
      </c>
      <c r="JP32" s="174">
        <f t="shared" si="134"/>
        <v>0</v>
      </c>
      <c r="JQ32" s="174">
        <f t="shared" si="134"/>
        <v>0</v>
      </c>
      <c r="JR32" s="174">
        <f t="shared" si="135"/>
        <v>0</v>
      </c>
      <c r="JS32" s="174">
        <f t="shared" si="135"/>
        <v>0</v>
      </c>
      <c r="JT32" s="174">
        <f t="shared" si="135"/>
        <v>0</v>
      </c>
      <c r="JU32" s="174">
        <f t="shared" si="135"/>
        <v>0</v>
      </c>
      <c r="JV32" s="174">
        <f t="shared" si="135"/>
        <v>0</v>
      </c>
      <c r="JW32" s="174">
        <f t="shared" si="135"/>
        <v>0</v>
      </c>
      <c r="JX32" s="174">
        <f t="shared" si="135"/>
        <v>0</v>
      </c>
      <c r="JY32" s="174">
        <f t="shared" si="135"/>
        <v>0</v>
      </c>
      <c r="JZ32" s="174">
        <f t="shared" si="135"/>
        <v>0</v>
      </c>
      <c r="KA32" s="174">
        <f t="shared" si="135"/>
        <v>0</v>
      </c>
      <c r="KB32" s="174">
        <f t="shared" si="136"/>
        <v>0</v>
      </c>
      <c r="KC32" s="174">
        <f t="shared" si="136"/>
        <v>0</v>
      </c>
      <c r="KD32" s="174">
        <f t="shared" si="136"/>
        <v>0</v>
      </c>
      <c r="KE32" s="174">
        <f t="shared" si="136"/>
        <v>0</v>
      </c>
      <c r="KF32" s="174">
        <f t="shared" si="136"/>
        <v>0</v>
      </c>
      <c r="KG32" s="174">
        <f t="shared" si="136"/>
        <v>0</v>
      </c>
      <c r="KH32" s="174">
        <f t="shared" si="136"/>
        <v>0</v>
      </c>
      <c r="KI32" s="174">
        <f t="shared" si="136"/>
        <v>0</v>
      </c>
      <c r="KJ32" s="174">
        <f t="shared" si="136"/>
        <v>0</v>
      </c>
      <c r="KK32" s="174">
        <f t="shared" si="136"/>
        <v>0</v>
      </c>
      <c r="KL32" s="174">
        <f t="shared" si="137"/>
        <v>0</v>
      </c>
      <c r="KM32" s="174">
        <f t="shared" si="137"/>
        <v>0</v>
      </c>
      <c r="KN32" s="174">
        <f t="shared" si="137"/>
        <v>0</v>
      </c>
      <c r="KO32" s="174">
        <f t="shared" si="137"/>
        <v>0</v>
      </c>
      <c r="KP32" s="174">
        <f t="shared" si="137"/>
        <v>0</v>
      </c>
      <c r="KQ32" s="174">
        <f t="shared" si="137"/>
        <v>0</v>
      </c>
      <c r="KR32" s="174">
        <f t="shared" si="137"/>
        <v>0</v>
      </c>
      <c r="KS32" s="174">
        <f t="shared" si="137"/>
        <v>0</v>
      </c>
      <c r="KT32" s="174">
        <f t="shared" si="137"/>
        <v>0</v>
      </c>
      <c r="KU32" s="174">
        <f t="shared" si="137"/>
        <v>0</v>
      </c>
      <c r="KV32" s="174">
        <f t="shared" si="138"/>
        <v>0</v>
      </c>
      <c r="KW32" s="174">
        <f t="shared" si="138"/>
        <v>0</v>
      </c>
      <c r="KX32" s="174">
        <f t="shared" si="138"/>
        <v>0</v>
      </c>
      <c r="KY32" s="174">
        <f t="shared" si="138"/>
        <v>0</v>
      </c>
      <c r="KZ32" s="174">
        <f t="shared" si="138"/>
        <v>0</v>
      </c>
      <c r="LA32" s="174">
        <f t="shared" si="138"/>
        <v>0</v>
      </c>
      <c r="LB32" s="174">
        <f t="shared" si="138"/>
        <v>0</v>
      </c>
      <c r="LC32" s="174">
        <f t="shared" si="138"/>
        <v>0</v>
      </c>
      <c r="LD32" s="174">
        <f t="shared" si="138"/>
        <v>0</v>
      </c>
      <c r="LE32" s="174">
        <f t="shared" si="138"/>
        <v>0</v>
      </c>
      <c r="LF32" s="174">
        <f t="shared" si="139"/>
        <v>0</v>
      </c>
      <c r="LG32" s="174">
        <f t="shared" si="139"/>
        <v>0</v>
      </c>
      <c r="LH32" s="174">
        <f t="shared" si="139"/>
        <v>0</v>
      </c>
      <c r="LI32" s="174">
        <f t="shared" si="139"/>
        <v>0</v>
      </c>
      <c r="LJ32" s="174">
        <f t="shared" si="139"/>
        <v>0</v>
      </c>
      <c r="LK32" s="174">
        <f t="shared" si="139"/>
        <v>0</v>
      </c>
      <c r="LL32" s="174">
        <f t="shared" si="139"/>
        <v>0</v>
      </c>
      <c r="LM32" s="174">
        <f t="shared" si="139"/>
        <v>0</v>
      </c>
      <c r="LN32" s="174">
        <f t="shared" si="139"/>
        <v>0</v>
      </c>
      <c r="LO32" s="174">
        <f t="shared" si="139"/>
        <v>0</v>
      </c>
      <c r="LP32" s="174">
        <f t="shared" si="140"/>
        <v>0</v>
      </c>
      <c r="LQ32" s="174">
        <f t="shared" si="140"/>
        <v>0</v>
      </c>
      <c r="LR32" s="174">
        <f t="shared" si="140"/>
        <v>0</v>
      </c>
      <c r="LS32" s="174">
        <f t="shared" si="140"/>
        <v>0</v>
      </c>
      <c r="LT32" s="174">
        <f t="shared" si="140"/>
        <v>0</v>
      </c>
      <c r="LU32" s="174">
        <f t="shared" si="140"/>
        <v>0</v>
      </c>
      <c r="LV32" s="174">
        <f t="shared" si="140"/>
        <v>0</v>
      </c>
      <c r="LW32" s="174">
        <f t="shared" si="140"/>
        <v>0</v>
      </c>
      <c r="LX32" s="174">
        <f t="shared" si="140"/>
        <v>0</v>
      </c>
      <c r="LY32" s="174">
        <f t="shared" si="140"/>
        <v>0</v>
      </c>
      <c r="LZ32" s="174">
        <f t="shared" si="141"/>
        <v>0</v>
      </c>
      <c r="MA32" s="174">
        <f t="shared" si="141"/>
        <v>0</v>
      </c>
      <c r="MB32" s="174">
        <f t="shared" si="141"/>
        <v>0</v>
      </c>
      <c r="MC32" s="174">
        <f t="shared" si="141"/>
        <v>0</v>
      </c>
      <c r="MD32" s="174">
        <f t="shared" si="141"/>
        <v>0</v>
      </c>
      <c r="ME32" s="174">
        <f t="shared" si="141"/>
        <v>0</v>
      </c>
      <c r="MF32" s="174">
        <f t="shared" si="141"/>
        <v>0</v>
      </c>
      <c r="MG32" s="174">
        <f t="shared" si="141"/>
        <v>0</v>
      </c>
      <c r="MH32" s="174">
        <f t="shared" si="141"/>
        <v>0</v>
      </c>
      <c r="MI32" s="174">
        <f t="shared" si="141"/>
        <v>0</v>
      </c>
      <c r="MJ32" s="174">
        <f t="shared" si="142"/>
        <v>0</v>
      </c>
      <c r="MK32" s="174">
        <f t="shared" si="142"/>
        <v>0</v>
      </c>
      <c r="ML32" s="174">
        <f t="shared" si="142"/>
        <v>0</v>
      </c>
      <c r="MM32" s="174">
        <f t="shared" si="142"/>
        <v>0</v>
      </c>
      <c r="MN32" s="174">
        <f t="shared" si="142"/>
        <v>0</v>
      </c>
      <c r="MO32" s="174">
        <f t="shared" si="142"/>
        <v>0</v>
      </c>
      <c r="MP32" s="174">
        <f t="shared" si="142"/>
        <v>0</v>
      </c>
      <c r="MQ32" s="174">
        <f t="shared" si="142"/>
        <v>0</v>
      </c>
      <c r="MR32" s="174">
        <f t="shared" si="142"/>
        <v>0</v>
      </c>
      <c r="MS32" s="174">
        <f t="shared" si="142"/>
        <v>0</v>
      </c>
      <c r="MT32" s="174">
        <f t="shared" si="143"/>
        <v>0</v>
      </c>
      <c r="MU32" s="174">
        <f t="shared" si="143"/>
        <v>0</v>
      </c>
      <c r="MV32" s="174">
        <f t="shared" si="143"/>
        <v>0</v>
      </c>
      <c r="MW32" s="174">
        <f t="shared" si="143"/>
        <v>0</v>
      </c>
      <c r="MX32" s="174">
        <f t="shared" si="143"/>
        <v>0</v>
      </c>
      <c r="MY32" s="174">
        <f t="shared" si="143"/>
        <v>0</v>
      </c>
      <c r="MZ32" s="174">
        <f t="shared" si="143"/>
        <v>0</v>
      </c>
      <c r="NA32" s="174">
        <f t="shared" si="143"/>
        <v>0</v>
      </c>
      <c r="NB32" s="174">
        <f t="shared" si="143"/>
        <v>0</v>
      </c>
      <c r="NC32" s="174">
        <f t="shared" si="143"/>
        <v>0</v>
      </c>
      <c r="ND32" s="174">
        <f t="shared" si="144"/>
        <v>0</v>
      </c>
      <c r="NE32" s="174">
        <f t="shared" si="144"/>
        <v>0</v>
      </c>
      <c r="NF32" s="174">
        <f t="shared" si="144"/>
        <v>0</v>
      </c>
      <c r="NG32" s="174">
        <f t="shared" si="144"/>
        <v>0</v>
      </c>
      <c r="NH32" s="174">
        <f t="shared" si="144"/>
        <v>0</v>
      </c>
      <c r="NI32" s="174">
        <f t="shared" si="144"/>
        <v>0</v>
      </c>
      <c r="NJ32" s="174">
        <f t="shared" si="144"/>
        <v>0</v>
      </c>
      <c r="NK32" s="133">
        <f t="shared" si="51"/>
        <v>100.00000000000001</v>
      </c>
      <c r="NL32" s="134">
        <f t="shared" si="52"/>
        <v>0</v>
      </c>
      <c r="NO32" s="130">
        <f t="shared" si="59"/>
        <v>0</v>
      </c>
      <c r="NP32" s="130">
        <f t="shared" si="60"/>
        <v>0</v>
      </c>
      <c r="NQ32" s="130">
        <f t="shared" si="61"/>
        <v>0</v>
      </c>
      <c r="NR32" s="130">
        <f t="shared" si="62"/>
        <v>0</v>
      </c>
      <c r="NS32" s="130">
        <f t="shared" si="63"/>
        <v>0</v>
      </c>
      <c r="NT32" s="130">
        <f t="shared" si="64"/>
        <v>0</v>
      </c>
      <c r="NU32" s="130">
        <f t="shared" si="65"/>
        <v>0</v>
      </c>
      <c r="NV32" s="130">
        <f t="shared" si="66"/>
        <v>0</v>
      </c>
      <c r="NW32" s="130">
        <f t="shared" si="67"/>
        <v>100.00000000000001</v>
      </c>
      <c r="NX32" s="130">
        <f t="shared" si="68"/>
        <v>0</v>
      </c>
      <c r="NY32" s="130">
        <f t="shared" si="69"/>
        <v>0</v>
      </c>
      <c r="NZ32" s="130">
        <f t="shared" si="70"/>
        <v>0</v>
      </c>
      <c r="OA32" s="130">
        <f t="shared" si="53"/>
        <v>100.00000000000001</v>
      </c>
      <c r="OB32" s="134">
        <f t="shared" si="54"/>
        <v>0</v>
      </c>
      <c r="OC32" s="130">
        <f t="shared" si="55"/>
        <v>0</v>
      </c>
      <c r="OD32" s="130">
        <f t="shared" si="56"/>
        <v>100.00000000000001</v>
      </c>
      <c r="OE32" s="130">
        <f t="shared" si="57"/>
        <v>100.00000000000001</v>
      </c>
      <c r="OF32" s="130">
        <f t="shared" si="58"/>
        <v>0</v>
      </c>
      <c r="OH32" s="130">
        <v>20</v>
      </c>
      <c r="OI32" s="130" cm="1">
        <f t="array" ref="OI32">SUMIF(H29:NC29,OH32:PD,H32:NC59)</f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6E11C-E0C4-443F-9B4D-46747F690C1E}">
  <dimension ref="A1:OJ32"/>
  <sheetViews>
    <sheetView zoomScale="90" zoomScaleNormal="90" workbookViewId="0">
      <selection activeCell="B30" sqref="B30"/>
    </sheetView>
  </sheetViews>
  <sheetFormatPr baseColWidth="10" defaultColWidth="11.5546875" defaultRowHeight="15.6" x14ac:dyDescent="0.3"/>
  <cols>
    <col min="1" max="1" width="18.44140625" style="136" customWidth="1"/>
    <col min="2" max="3" width="18.44140625" customWidth="1"/>
    <col min="6" max="6" width="16.88671875" style="130" customWidth="1"/>
    <col min="7" max="7" width="12.21875" style="130" bestFit="1" customWidth="1"/>
    <col min="8" max="378" width="11.5546875" style="130" customWidth="1"/>
    <col min="379" max="16384" width="11.5546875" style="130"/>
  </cols>
  <sheetData>
    <row r="1" spans="1:400" x14ac:dyDescent="0.3">
      <c r="H1" s="130">
        <f>WEEKNUM(H3,16)</f>
        <v>44</v>
      </c>
      <c r="I1" s="130">
        <f t="shared" ref="I1:BT1" si="0">WEEKNUM(I3,16)</f>
        <v>44</v>
      </c>
      <c r="J1" s="130">
        <f t="shared" si="0"/>
        <v>44</v>
      </c>
      <c r="K1" s="130">
        <f t="shared" si="0"/>
        <v>44</v>
      </c>
      <c r="L1" s="130">
        <f t="shared" si="0"/>
        <v>45</v>
      </c>
      <c r="M1" s="130">
        <f t="shared" si="0"/>
        <v>45</v>
      </c>
      <c r="N1" s="130">
        <f t="shared" si="0"/>
        <v>45</v>
      </c>
      <c r="O1" s="130">
        <f t="shared" si="0"/>
        <v>45</v>
      </c>
      <c r="P1" s="130">
        <f t="shared" si="0"/>
        <v>45</v>
      </c>
      <c r="Q1" s="130">
        <f t="shared" si="0"/>
        <v>45</v>
      </c>
      <c r="R1" s="130">
        <f t="shared" si="0"/>
        <v>45</v>
      </c>
      <c r="S1" s="130">
        <f t="shared" si="0"/>
        <v>46</v>
      </c>
      <c r="T1" s="130">
        <f t="shared" si="0"/>
        <v>46</v>
      </c>
      <c r="U1" s="130">
        <f t="shared" si="0"/>
        <v>46</v>
      </c>
      <c r="V1" s="130">
        <f t="shared" si="0"/>
        <v>46</v>
      </c>
      <c r="W1" s="130">
        <f t="shared" si="0"/>
        <v>46</v>
      </c>
      <c r="X1" s="130">
        <f t="shared" si="0"/>
        <v>46</v>
      </c>
      <c r="Y1" s="130">
        <f t="shared" si="0"/>
        <v>46</v>
      </c>
      <c r="Z1" s="130">
        <f t="shared" si="0"/>
        <v>47</v>
      </c>
      <c r="AA1" s="130">
        <f t="shared" si="0"/>
        <v>47</v>
      </c>
      <c r="AB1" s="130">
        <f t="shared" si="0"/>
        <v>47</v>
      </c>
      <c r="AC1" s="130">
        <f t="shared" si="0"/>
        <v>47</v>
      </c>
      <c r="AD1" s="130">
        <f t="shared" si="0"/>
        <v>47</v>
      </c>
      <c r="AE1" s="130">
        <f t="shared" si="0"/>
        <v>47</v>
      </c>
      <c r="AF1" s="130">
        <f t="shared" si="0"/>
        <v>47</v>
      </c>
      <c r="AG1" s="130">
        <f t="shared" si="0"/>
        <v>48</v>
      </c>
      <c r="AH1" s="130">
        <f t="shared" si="0"/>
        <v>48</v>
      </c>
      <c r="AI1" s="130">
        <f t="shared" si="0"/>
        <v>48</v>
      </c>
      <c r="AJ1" s="130">
        <f t="shared" si="0"/>
        <v>48</v>
      </c>
      <c r="AK1" s="130">
        <f t="shared" si="0"/>
        <v>48</v>
      </c>
      <c r="AL1" s="130">
        <f t="shared" si="0"/>
        <v>48</v>
      </c>
      <c r="AM1" s="130">
        <f t="shared" si="0"/>
        <v>48</v>
      </c>
      <c r="AN1" s="130">
        <f t="shared" si="0"/>
        <v>49</v>
      </c>
      <c r="AO1" s="130">
        <f t="shared" si="0"/>
        <v>49</v>
      </c>
      <c r="AP1" s="130">
        <f t="shared" si="0"/>
        <v>49</v>
      </c>
      <c r="AQ1" s="130">
        <f t="shared" si="0"/>
        <v>49</v>
      </c>
      <c r="AR1" s="130">
        <f t="shared" si="0"/>
        <v>49</v>
      </c>
      <c r="AS1" s="130">
        <f t="shared" si="0"/>
        <v>49</v>
      </c>
      <c r="AT1" s="130">
        <f t="shared" si="0"/>
        <v>49</v>
      </c>
      <c r="AU1" s="130">
        <f t="shared" si="0"/>
        <v>50</v>
      </c>
      <c r="AV1" s="130">
        <f t="shared" si="0"/>
        <v>50</v>
      </c>
      <c r="AW1" s="130">
        <f t="shared" si="0"/>
        <v>50</v>
      </c>
      <c r="AX1" s="130">
        <f t="shared" si="0"/>
        <v>50</v>
      </c>
      <c r="AY1" s="130">
        <f t="shared" si="0"/>
        <v>50</v>
      </c>
      <c r="AZ1" s="130">
        <f t="shared" si="0"/>
        <v>50</v>
      </c>
      <c r="BA1" s="130">
        <f t="shared" si="0"/>
        <v>50</v>
      </c>
      <c r="BB1" s="130">
        <f t="shared" si="0"/>
        <v>51</v>
      </c>
      <c r="BC1" s="130">
        <f t="shared" si="0"/>
        <v>51</v>
      </c>
      <c r="BD1" s="130">
        <f t="shared" si="0"/>
        <v>51</v>
      </c>
      <c r="BE1" s="130">
        <f t="shared" si="0"/>
        <v>51</v>
      </c>
      <c r="BF1" s="130">
        <f t="shared" si="0"/>
        <v>51</v>
      </c>
      <c r="BG1" s="130">
        <f t="shared" si="0"/>
        <v>51</v>
      </c>
      <c r="BH1" s="130">
        <f t="shared" si="0"/>
        <v>51</v>
      </c>
      <c r="BI1" s="130">
        <f t="shared" si="0"/>
        <v>52</v>
      </c>
      <c r="BJ1" s="130">
        <f t="shared" si="0"/>
        <v>52</v>
      </c>
      <c r="BK1" s="130">
        <f t="shared" si="0"/>
        <v>52</v>
      </c>
      <c r="BL1" s="130">
        <f t="shared" si="0"/>
        <v>52</v>
      </c>
      <c r="BM1" s="130">
        <f t="shared" si="0"/>
        <v>52</v>
      </c>
      <c r="BN1" s="130">
        <f t="shared" si="0"/>
        <v>52</v>
      </c>
      <c r="BO1" s="130">
        <f t="shared" si="0"/>
        <v>52</v>
      </c>
      <c r="BP1" s="130">
        <f t="shared" si="0"/>
        <v>53</v>
      </c>
      <c r="BQ1" s="130">
        <f t="shared" si="0"/>
        <v>1</v>
      </c>
      <c r="BR1" s="130">
        <f t="shared" si="0"/>
        <v>1</v>
      </c>
      <c r="BS1" s="130">
        <f t="shared" si="0"/>
        <v>1</v>
      </c>
      <c r="BT1" s="130">
        <f t="shared" si="0"/>
        <v>1</v>
      </c>
      <c r="BU1" s="130">
        <f t="shared" ref="BU1:EF1" si="1">WEEKNUM(BU3,16)</f>
        <v>1</v>
      </c>
      <c r="BV1" s="130">
        <f t="shared" si="1"/>
        <v>1</v>
      </c>
      <c r="BW1" s="130">
        <f t="shared" si="1"/>
        <v>2</v>
      </c>
      <c r="BX1" s="130">
        <f t="shared" si="1"/>
        <v>2</v>
      </c>
      <c r="BY1" s="130">
        <f t="shared" si="1"/>
        <v>2</v>
      </c>
      <c r="BZ1" s="130">
        <f t="shared" si="1"/>
        <v>2</v>
      </c>
      <c r="CA1" s="130">
        <f t="shared" si="1"/>
        <v>2</v>
      </c>
      <c r="CB1" s="130">
        <f t="shared" si="1"/>
        <v>2</v>
      </c>
      <c r="CC1" s="130">
        <f t="shared" si="1"/>
        <v>2</v>
      </c>
      <c r="CD1" s="130">
        <f t="shared" si="1"/>
        <v>3</v>
      </c>
      <c r="CE1" s="130">
        <f t="shared" si="1"/>
        <v>3</v>
      </c>
      <c r="CF1" s="130">
        <f t="shared" si="1"/>
        <v>3</v>
      </c>
      <c r="CG1" s="130">
        <f t="shared" si="1"/>
        <v>3</v>
      </c>
      <c r="CH1" s="130">
        <f t="shared" si="1"/>
        <v>3</v>
      </c>
      <c r="CI1" s="130">
        <f t="shared" si="1"/>
        <v>3</v>
      </c>
      <c r="CJ1" s="130">
        <f t="shared" si="1"/>
        <v>3</v>
      </c>
      <c r="CK1" s="130">
        <f t="shared" si="1"/>
        <v>4</v>
      </c>
      <c r="CL1" s="130">
        <f t="shared" si="1"/>
        <v>4</v>
      </c>
      <c r="CM1" s="130">
        <f t="shared" si="1"/>
        <v>4</v>
      </c>
      <c r="CN1" s="130">
        <f t="shared" si="1"/>
        <v>4</v>
      </c>
      <c r="CO1" s="130">
        <f t="shared" si="1"/>
        <v>4</v>
      </c>
      <c r="CP1" s="130">
        <f t="shared" si="1"/>
        <v>4</v>
      </c>
      <c r="CQ1" s="130">
        <f t="shared" si="1"/>
        <v>4</v>
      </c>
      <c r="CR1" s="130">
        <f t="shared" si="1"/>
        <v>5</v>
      </c>
      <c r="CS1" s="130">
        <f t="shared" si="1"/>
        <v>5</v>
      </c>
      <c r="CT1" s="130">
        <f t="shared" si="1"/>
        <v>5</v>
      </c>
      <c r="CU1" s="130">
        <f t="shared" si="1"/>
        <v>5</v>
      </c>
      <c r="CV1" s="130">
        <f t="shared" si="1"/>
        <v>5</v>
      </c>
      <c r="CW1" s="130">
        <f t="shared" si="1"/>
        <v>5</v>
      </c>
      <c r="CX1" s="130">
        <f t="shared" si="1"/>
        <v>5</v>
      </c>
      <c r="CY1" s="130">
        <f t="shared" si="1"/>
        <v>6</v>
      </c>
      <c r="CZ1" s="130">
        <f t="shared" si="1"/>
        <v>6</v>
      </c>
      <c r="DA1" s="130">
        <f t="shared" si="1"/>
        <v>6</v>
      </c>
      <c r="DB1" s="130">
        <f t="shared" si="1"/>
        <v>6</v>
      </c>
      <c r="DC1" s="130">
        <f t="shared" si="1"/>
        <v>6</v>
      </c>
      <c r="DD1" s="130">
        <f t="shared" si="1"/>
        <v>6</v>
      </c>
      <c r="DE1" s="130">
        <f t="shared" si="1"/>
        <v>6</v>
      </c>
      <c r="DF1" s="130">
        <f t="shared" si="1"/>
        <v>7</v>
      </c>
      <c r="DG1" s="130">
        <f t="shared" si="1"/>
        <v>7</v>
      </c>
      <c r="DH1" s="130">
        <f t="shared" si="1"/>
        <v>7</v>
      </c>
      <c r="DI1" s="130">
        <f t="shared" si="1"/>
        <v>7</v>
      </c>
      <c r="DJ1" s="130">
        <f t="shared" si="1"/>
        <v>7</v>
      </c>
      <c r="DK1" s="130">
        <f t="shared" si="1"/>
        <v>7</v>
      </c>
      <c r="DL1" s="130">
        <f t="shared" si="1"/>
        <v>7</v>
      </c>
      <c r="DM1" s="130">
        <f t="shared" si="1"/>
        <v>8</v>
      </c>
      <c r="DN1" s="130">
        <f t="shared" si="1"/>
        <v>8</v>
      </c>
      <c r="DO1" s="130">
        <f t="shared" si="1"/>
        <v>8</v>
      </c>
      <c r="DP1" s="130">
        <f t="shared" si="1"/>
        <v>8</v>
      </c>
      <c r="DQ1" s="130">
        <f t="shared" si="1"/>
        <v>8</v>
      </c>
      <c r="DR1" s="130">
        <f t="shared" si="1"/>
        <v>8</v>
      </c>
      <c r="DS1" s="130">
        <f t="shared" si="1"/>
        <v>8</v>
      </c>
      <c r="DT1" s="130">
        <f t="shared" si="1"/>
        <v>9</v>
      </c>
      <c r="DU1" s="130">
        <f t="shared" si="1"/>
        <v>9</v>
      </c>
      <c r="DV1" s="130">
        <f t="shared" si="1"/>
        <v>9</v>
      </c>
      <c r="DW1" s="130">
        <f t="shared" si="1"/>
        <v>9</v>
      </c>
      <c r="DX1" s="130">
        <f t="shared" si="1"/>
        <v>9</v>
      </c>
      <c r="DY1" s="130">
        <f t="shared" si="1"/>
        <v>9</v>
      </c>
      <c r="DZ1" s="130">
        <f t="shared" si="1"/>
        <v>9</v>
      </c>
      <c r="EA1" s="130">
        <f t="shared" si="1"/>
        <v>10</v>
      </c>
      <c r="EB1" s="130">
        <f t="shared" si="1"/>
        <v>10</v>
      </c>
      <c r="EC1" s="130">
        <f t="shared" si="1"/>
        <v>10</v>
      </c>
      <c r="ED1" s="130">
        <f t="shared" si="1"/>
        <v>10</v>
      </c>
      <c r="EE1" s="130">
        <f t="shared" si="1"/>
        <v>10</v>
      </c>
      <c r="EF1" s="130">
        <f t="shared" si="1"/>
        <v>10</v>
      </c>
      <c r="EG1" s="130">
        <f t="shared" ref="EG1:GR1" si="2">WEEKNUM(EG3,16)</f>
        <v>10</v>
      </c>
      <c r="EH1" s="130">
        <f t="shared" si="2"/>
        <v>11</v>
      </c>
      <c r="EI1" s="130">
        <f t="shared" si="2"/>
        <v>11</v>
      </c>
      <c r="EJ1" s="130">
        <f t="shared" si="2"/>
        <v>11</v>
      </c>
      <c r="EK1" s="130">
        <f t="shared" si="2"/>
        <v>11</v>
      </c>
      <c r="EL1" s="130">
        <f t="shared" si="2"/>
        <v>11</v>
      </c>
      <c r="EM1" s="130">
        <f t="shared" si="2"/>
        <v>11</v>
      </c>
      <c r="EN1" s="130">
        <f t="shared" si="2"/>
        <v>11</v>
      </c>
      <c r="EO1" s="130">
        <f t="shared" si="2"/>
        <v>12</v>
      </c>
      <c r="EP1" s="130">
        <f t="shared" si="2"/>
        <v>12</v>
      </c>
      <c r="EQ1" s="130">
        <f t="shared" si="2"/>
        <v>12</v>
      </c>
      <c r="ER1" s="130">
        <f t="shared" si="2"/>
        <v>12</v>
      </c>
      <c r="ES1" s="130">
        <f t="shared" si="2"/>
        <v>12</v>
      </c>
      <c r="ET1" s="130">
        <f t="shared" si="2"/>
        <v>12</v>
      </c>
      <c r="EU1" s="130">
        <f t="shared" si="2"/>
        <v>12</v>
      </c>
      <c r="EV1" s="130">
        <f t="shared" si="2"/>
        <v>13</v>
      </c>
      <c r="EW1" s="130">
        <f t="shared" si="2"/>
        <v>13</v>
      </c>
      <c r="EX1" s="130">
        <f t="shared" si="2"/>
        <v>13</v>
      </c>
      <c r="EY1" s="130">
        <f t="shared" si="2"/>
        <v>13</v>
      </c>
      <c r="EZ1" s="130">
        <f t="shared" si="2"/>
        <v>13</v>
      </c>
      <c r="FA1" s="130">
        <f t="shared" si="2"/>
        <v>13</v>
      </c>
      <c r="FB1" s="130">
        <f t="shared" si="2"/>
        <v>13</v>
      </c>
      <c r="FC1" s="130">
        <f t="shared" si="2"/>
        <v>14</v>
      </c>
      <c r="FD1" s="130">
        <f t="shared" si="2"/>
        <v>14</v>
      </c>
      <c r="FE1" s="130">
        <f t="shared" si="2"/>
        <v>14</v>
      </c>
      <c r="FF1" s="130">
        <f t="shared" si="2"/>
        <v>14</v>
      </c>
      <c r="FG1" s="130">
        <f t="shared" si="2"/>
        <v>14</v>
      </c>
      <c r="FH1" s="130">
        <f t="shared" si="2"/>
        <v>14</v>
      </c>
      <c r="FI1" s="130">
        <f t="shared" si="2"/>
        <v>14</v>
      </c>
      <c r="FJ1" s="130">
        <f t="shared" si="2"/>
        <v>15</v>
      </c>
      <c r="FK1" s="130">
        <f t="shared" si="2"/>
        <v>15</v>
      </c>
      <c r="FL1" s="130">
        <f t="shared" si="2"/>
        <v>15</v>
      </c>
      <c r="FM1" s="130">
        <f t="shared" si="2"/>
        <v>15</v>
      </c>
      <c r="FN1" s="130">
        <f t="shared" si="2"/>
        <v>15</v>
      </c>
      <c r="FO1" s="130">
        <f t="shared" si="2"/>
        <v>15</v>
      </c>
      <c r="FP1" s="130">
        <f t="shared" si="2"/>
        <v>15</v>
      </c>
      <c r="FQ1" s="130">
        <f t="shared" si="2"/>
        <v>16</v>
      </c>
      <c r="FR1" s="130">
        <f t="shared" si="2"/>
        <v>16</v>
      </c>
      <c r="FS1" s="130">
        <f t="shared" si="2"/>
        <v>16</v>
      </c>
      <c r="FT1" s="130">
        <f t="shared" si="2"/>
        <v>16</v>
      </c>
      <c r="FU1" s="130">
        <f t="shared" si="2"/>
        <v>16</v>
      </c>
      <c r="FV1" s="130">
        <f t="shared" si="2"/>
        <v>16</v>
      </c>
      <c r="FW1" s="130">
        <f t="shared" si="2"/>
        <v>16</v>
      </c>
      <c r="FX1" s="130">
        <f t="shared" si="2"/>
        <v>17</v>
      </c>
      <c r="FY1" s="130">
        <f t="shared" si="2"/>
        <v>17</v>
      </c>
      <c r="FZ1" s="130">
        <f t="shared" si="2"/>
        <v>17</v>
      </c>
      <c r="GA1" s="130">
        <f t="shared" si="2"/>
        <v>17</v>
      </c>
      <c r="GB1" s="130">
        <f t="shared" si="2"/>
        <v>17</v>
      </c>
      <c r="GC1" s="130">
        <f t="shared" si="2"/>
        <v>17</v>
      </c>
      <c r="GD1" s="130">
        <f t="shared" si="2"/>
        <v>17</v>
      </c>
      <c r="GE1" s="130">
        <f t="shared" si="2"/>
        <v>18</v>
      </c>
      <c r="GF1" s="130">
        <f t="shared" si="2"/>
        <v>18</v>
      </c>
      <c r="GG1" s="130">
        <f t="shared" si="2"/>
        <v>18</v>
      </c>
      <c r="GH1" s="130">
        <f t="shared" si="2"/>
        <v>18</v>
      </c>
      <c r="GI1" s="130">
        <f t="shared" si="2"/>
        <v>18</v>
      </c>
      <c r="GJ1" s="130">
        <f t="shared" si="2"/>
        <v>18</v>
      </c>
      <c r="GK1" s="130">
        <f t="shared" si="2"/>
        <v>18</v>
      </c>
      <c r="GL1" s="130">
        <f t="shared" si="2"/>
        <v>19</v>
      </c>
      <c r="GM1" s="130">
        <f t="shared" si="2"/>
        <v>19</v>
      </c>
      <c r="GN1" s="130">
        <f t="shared" si="2"/>
        <v>19</v>
      </c>
      <c r="GO1" s="130">
        <f t="shared" si="2"/>
        <v>19</v>
      </c>
      <c r="GP1" s="130">
        <f t="shared" si="2"/>
        <v>19</v>
      </c>
      <c r="GQ1" s="130">
        <f t="shared" si="2"/>
        <v>19</v>
      </c>
      <c r="GR1" s="130">
        <f t="shared" si="2"/>
        <v>19</v>
      </c>
      <c r="GS1" s="130">
        <f t="shared" ref="GS1:JD1" si="3">WEEKNUM(GS3,16)</f>
        <v>20</v>
      </c>
      <c r="GT1" s="130">
        <f t="shared" si="3"/>
        <v>20</v>
      </c>
      <c r="GU1" s="130">
        <f t="shared" si="3"/>
        <v>20</v>
      </c>
      <c r="GV1" s="130">
        <f t="shared" si="3"/>
        <v>20</v>
      </c>
      <c r="GW1" s="130">
        <f t="shared" si="3"/>
        <v>20</v>
      </c>
      <c r="GX1" s="130">
        <f t="shared" si="3"/>
        <v>20</v>
      </c>
      <c r="GY1" s="130">
        <f t="shared" si="3"/>
        <v>20</v>
      </c>
      <c r="GZ1" s="130">
        <f t="shared" si="3"/>
        <v>21</v>
      </c>
      <c r="HA1" s="130">
        <f t="shared" si="3"/>
        <v>21</v>
      </c>
      <c r="HB1" s="130">
        <f t="shared" si="3"/>
        <v>21</v>
      </c>
      <c r="HC1" s="130">
        <f t="shared" si="3"/>
        <v>21</v>
      </c>
      <c r="HD1" s="130">
        <f t="shared" si="3"/>
        <v>21</v>
      </c>
      <c r="HE1" s="130">
        <f t="shared" si="3"/>
        <v>21</v>
      </c>
      <c r="HF1" s="130">
        <f t="shared" si="3"/>
        <v>21</v>
      </c>
      <c r="HG1" s="130">
        <f t="shared" si="3"/>
        <v>22</v>
      </c>
      <c r="HH1" s="130">
        <f t="shared" si="3"/>
        <v>22</v>
      </c>
      <c r="HI1" s="130">
        <f t="shared" si="3"/>
        <v>22</v>
      </c>
      <c r="HJ1" s="130">
        <f t="shared" si="3"/>
        <v>22</v>
      </c>
      <c r="HK1" s="130">
        <f t="shared" si="3"/>
        <v>22</v>
      </c>
      <c r="HL1" s="130">
        <f t="shared" si="3"/>
        <v>22</v>
      </c>
      <c r="HM1" s="130">
        <f t="shared" si="3"/>
        <v>22</v>
      </c>
      <c r="HN1" s="130">
        <f t="shared" si="3"/>
        <v>23</v>
      </c>
      <c r="HO1" s="130">
        <f t="shared" si="3"/>
        <v>23</v>
      </c>
      <c r="HP1" s="130">
        <f t="shared" si="3"/>
        <v>23</v>
      </c>
      <c r="HQ1" s="130">
        <f t="shared" si="3"/>
        <v>23</v>
      </c>
      <c r="HR1" s="130">
        <f t="shared" si="3"/>
        <v>23</v>
      </c>
      <c r="HS1" s="130">
        <f t="shared" si="3"/>
        <v>23</v>
      </c>
      <c r="HT1" s="130">
        <f t="shared" si="3"/>
        <v>23</v>
      </c>
      <c r="HU1" s="130">
        <f t="shared" si="3"/>
        <v>24</v>
      </c>
      <c r="HV1" s="130">
        <f t="shared" si="3"/>
        <v>24</v>
      </c>
      <c r="HW1" s="130">
        <f t="shared" si="3"/>
        <v>24</v>
      </c>
      <c r="HX1" s="130">
        <f t="shared" si="3"/>
        <v>24</v>
      </c>
      <c r="HY1" s="130">
        <f t="shared" si="3"/>
        <v>24</v>
      </c>
      <c r="HZ1" s="130">
        <f t="shared" si="3"/>
        <v>24</v>
      </c>
      <c r="IA1" s="130">
        <f t="shared" si="3"/>
        <v>24</v>
      </c>
      <c r="IB1" s="130">
        <f t="shared" si="3"/>
        <v>25</v>
      </c>
      <c r="IC1" s="130">
        <f t="shared" si="3"/>
        <v>25</v>
      </c>
      <c r="ID1" s="130">
        <f t="shared" si="3"/>
        <v>25</v>
      </c>
      <c r="IE1" s="130">
        <f t="shared" si="3"/>
        <v>25</v>
      </c>
      <c r="IF1" s="130">
        <f t="shared" si="3"/>
        <v>25</v>
      </c>
      <c r="IG1" s="130">
        <f t="shared" si="3"/>
        <v>25</v>
      </c>
      <c r="IH1" s="130">
        <f t="shared" si="3"/>
        <v>25</v>
      </c>
      <c r="II1" s="130">
        <f t="shared" si="3"/>
        <v>26</v>
      </c>
      <c r="IJ1" s="130">
        <f t="shared" si="3"/>
        <v>26</v>
      </c>
      <c r="IK1" s="130">
        <f t="shared" si="3"/>
        <v>26</v>
      </c>
      <c r="IL1" s="130">
        <f t="shared" si="3"/>
        <v>26</v>
      </c>
      <c r="IM1" s="130">
        <f t="shared" si="3"/>
        <v>26</v>
      </c>
      <c r="IN1" s="130">
        <f t="shared" si="3"/>
        <v>26</v>
      </c>
      <c r="IO1" s="130">
        <f t="shared" si="3"/>
        <v>26</v>
      </c>
      <c r="IP1" s="130">
        <f t="shared" si="3"/>
        <v>27</v>
      </c>
      <c r="IQ1" s="130">
        <f t="shared" si="3"/>
        <v>27</v>
      </c>
      <c r="IR1" s="130">
        <f t="shared" si="3"/>
        <v>27</v>
      </c>
      <c r="IS1" s="130">
        <f t="shared" si="3"/>
        <v>27</v>
      </c>
      <c r="IT1" s="130">
        <f t="shared" si="3"/>
        <v>27</v>
      </c>
      <c r="IU1" s="130">
        <f t="shared" si="3"/>
        <v>27</v>
      </c>
      <c r="IV1" s="130">
        <f t="shared" si="3"/>
        <v>27</v>
      </c>
      <c r="IW1" s="130">
        <f t="shared" si="3"/>
        <v>28</v>
      </c>
      <c r="IX1" s="130">
        <f t="shared" si="3"/>
        <v>28</v>
      </c>
      <c r="IY1" s="130">
        <f t="shared" si="3"/>
        <v>28</v>
      </c>
      <c r="IZ1" s="130">
        <f t="shared" si="3"/>
        <v>28</v>
      </c>
      <c r="JA1" s="130">
        <f t="shared" si="3"/>
        <v>28</v>
      </c>
      <c r="JB1" s="130">
        <f t="shared" si="3"/>
        <v>28</v>
      </c>
      <c r="JC1" s="130">
        <f t="shared" si="3"/>
        <v>28</v>
      </c>
      <c r="JD1" s="130">
        <f t="shared" si="3"/>
        <v>29</v>
      </c>
      <c r="JE1" s="130">
        <f t="shared" ref="JE1:LP1" si="4">WEEKNUM(JE3,16)</f>
        <v>29</v>
      </c>
      <c r="JF1" s="130">
        <f t="shared" si="4"/>
        <v>29</v>
      </c>
      <c r="JG1" s="130">
        <f t="shared" si="4"/>
        <v>29</v>
      </c>
      <c r="JH1" s="130">
        <f t="shared" si="4"/>
        <v>29</v>
      </c>
      <c r="JI1" s="130">
        <f t="shared" si="4"/>
        <v>29</v>
      </c>
      <c r="JJ1" s="130">
        <f t="shared" si="4"/>
        <v>29</v>
      </c>
      <c r="JK1" s="130">
        <f t="shared" si="4"/>
        <v>30</v>
      </c>
      <c r="JL1" s="130">
        <f t="shared" si="4"/>
        <v>30</v>
      </c>
      <c r="JM1" s="130">
        <f t="shared" si="4"/>
        <v>30</v>
      </c>
      <c r="JN1" s="130">
        <f t="shared" si="4"/>
        <v>30</v>
      </c>
      <c r="JO1" s="130">
        <f t="shared" si="4"/>
        <v>30</v>
      </c>
      <c r="JP1" s="130">
        <f t="shared" si="4"/>
        <v>30</v>
      </c>
      <c r="JQ1" s="130">
        <f t="shared" si="4"/>
        <v>30</v>
      </c>
      <c r="JR1" s="130">
        <f t="shared" si="4"/>
        <v>31</v>
      </c>
      <c r="JS1" s="130">
        <f t="shared" si="4"/>
        <v>31</v>
      </c>
      <c r="JT1" s="130">
        <f t="shared" si="4"/>
        <v>31</v>
      </c>
      <c r="JU1" s="130">
        <f t="shared" si="4"/>
        <v>31</v>
      </c>
      <c r="JV1" s="130">
        <f t="shared" si="4"/>
        <v>31</v>
      </c>
      <c r="JW1" s="130">
        <f t="shared" si="4"/>
        <v>31</v>
      </c>
      <c r="JX1" s="130">
        <f t="shared" si="4"/>
        <v>31</v>
      </c>
      <c r="JY1" s="130">
        <f t="shared" si="4"/>
        <v>32</v>
      </c>
      <c r="JZ1" s="130">
        <f t="shared" si="4"/>
        <v>32</v>
      </c>
      <c r="KA1" s="130">
        <f t="shared" si="4"/>
        <v>32</v>
      </c>
      <c r="KB1" s="130">
        <f t="shared" si="4"/>
        <v>32</v>
      </c>
      <c r="KC1" s="130">
        <f t="shared" si="4"/>
        <v>32</v>
      </c>
      <c r="KD1" s="130">
        <f t="shared" si="4"/>
        <v>32</v>
      </c>
      <c r="KE1" s="130">
        <f t="shared" si="4"/>
        <v>32</v>
      </c>
      <c r="KF1" s="130">
        <f t="shared" si="4"/>
        <v>33</v>
      </c>
      <c r="KG1" s="130">
        <f t="shared" si="4"/>
        <v>33</v>
      </c>
      <c r="KH1" s="130">
        <f t="shared" si="4"/>
        <v>33</v>
      </c>
      <c r="KI1" s="130">
        <f t="shared" si="4"/>
        <v>33</v>
      </c>
      <c r="KJ1" s="130">
        <f t="shared" si="4"/>
        <v>33</v>
      </c>
      <c r="KK1" s="130">
        <f t="shared" si="4"/>
        <v>33</v>
      </c>
      <c r="KL1" s="130">
        <f t="shared" si="4"/>
        <v>33</v>
      </c>
      <c r="KM1" s="130">
        <f t="shared" si="4"/>
        <v>34</v>
      </c>
      <c r="KN1" s="130">
        <f t="shared" si="4"/>
        <v>34</v>
      </c>
      <c r="KO1" s="130">
        <f t="shared" si="4"/>
        <v>34</v>
      </c>
      <c r="KP1" s="130">
        <f t="shared" si="4"/>
        <v>34</v>
      </c>
      <c r="KQ1" s="130">
        <f t="shared" si="4"/>
        <v>34</v>
      </c>
      <c r="KR1" s="130">
        <f t="shared" si="4"/>
        <v>34</v>
      </c>
      <c r="KS1" s="130">
        <f t="shared" si="4"/>
        <v>34</v>
      </c>
      <c r="KT1" s="130">
        <f t="shared" si="4"/>
        <v>35</v>
      </c>
      <c r="KU1" s="130">
        <f t="shared" si="4"/>
        <v>35</v>
      </c>
      <c r="KV1" s="130">
        <f t="shared" si="4"/>
        <v>35</v>
      </c>
      <c r="KW1" s="130">
        <f t="shared" si="4"/>
        <v>35</v>
      </c>
      <c r="KX1" s="130">
        <f t="shared" si="4"/>
        <v>35</v>
      </c>
      <c r="KY1" s="130">
        <f t="shared" si="4"/>
        <v>35</v>
      </c>
      <c r="KZ1" s="130">
        <f t="shared" si="4"/>
        <v>35</v>
      </c>
      <c r="LA1" s="130">
        <f t="shared" si="4"/>
        <v>36</v>
      </c>
      <c r="LB1" s="130">
        <f t="shared" si="4"/>
        <v>36</v>
      </c>
      <c r="LC1" s="130">
        <f t="shared" si="4"/>
        <v>36</v>
      </c>
      <c r="LD1" s="130">
        <f t="shared" si="4"/>
        <v>36</v>
      </c>
      <c r="LE1" s="130">
        <f t="shared" si="4"/>
        <v>36</v>
      </c>
      <c r="LF1" s="130">
        <f t="shared" si="4"/>
        <v>36</v>
      </c>
      <c r="LG1" s="130">
        <f t="shared" si="4"/>
        <v>36</v>
      </c>
      <c r="LH1" s="130">
        <f t="shared" si="4"/>
        <v>37</v>
      </c>
      <c r="LI1" s="130">
        <f t="shared" si="4"/>
        <v>37</v>
      </c>
      <c r="LJ1" s="130">
        <f t="shared" si="4"/>
        <v>37</v>
      </c>
      <c r="LK1" s="130">
        <f t="shared" si="4"/>
        <v>37</v>
      </c>
      <c r="LL1" s="130">
        <f t="shared" si="4"/>
        <v>37</v>
      </c>
      <c r="LM1" s="130">
        <f t="shared" si="4"/>
        <v>37</v>
      </c>
      <c r="LN1" s="130">
        <f t="shared" si="4"/>
        <v>37</v>
      </c>
      <c r="LO1" s="130">
        <f t="shared" si="4"/>
        <v>38</v>
      </c>
      <c r="LP1" s="130">
        <f t="shared" si="4"/>
        <v>38</v>
      </c>
      <c r="LQ1" s="130">
        <f t="shared" ref="LQ1:NM1" si="5">WEEKNUM(LQ3,16)</f>
        <v>38</v>
      </c>
      <c r="LR1" s="130">
        <f t="shared" si="5"/>
        <v>38</v>
      </c>
      <c r="LS1" s="130">
        <f t="shared" si="5"/>
        <v>38</v>
      </c>
      <c r="LT1" s="130">
        <f t="shared" si="5"/>
        <v>38</v>
      </c>
      <c r="LU1" s="130">
        <f t="shared" si="5"/>
        <v>38</v>
      </c>
      <c r="LV1" s="130">
        <f t="shared" si="5"/>
        <v>39</v>
      </c>
      <c r="LW1" s="130">
        <f t="shared" si="5"/>
        <v>39</v>
      </c>
      <c r="LX1" s="130">
        <f t="shared" si="5"/>
        <v>39</v>
      </c>
      <c r="LY1" s="130">
        <f t="shared" si="5"/>
        <v>39</v>
      </c>
      <c r="LZ1" s="130">
        <f t="shared" si="5"/>
        <v>39</v>
      </c>
      <c r="MA1" s="130">
        <f t="shared" si="5"/>
        <v>39</v>
      </c>
      <c r="MB1" s="130">
        <f t="shared" si="5"/>
        <v>39</v>
      </c>
      <c r="MC1" s="130">
        <f t="shared" si="5"/>
        <v>40</v>
      </c>
      <c r="MD1" s="130">
        <f t="shared" si="5"/>
        <v>40</v>
      </c>
      <c r="ME1" s="130">
        <f t="shared" si="5"/>
        <v>40</v>
      </c>
      <c r="MF1" s="130">
        <f t="shared" si="5"/>
        <v>40</v>
      </c>
      <c r="MG1" s="130">
        <f t="shared" si="5"/>
        <v>40</v>
      </c>
      <c r="MH1" s="130">
        <f t="shared" si="5"/>
        <v>40</v>
      </c>
      <c r="MI1" s="130">
        <f t="shared" si="5"/>
        <v>40</v>
      </c>
      <c r="MJ1" s="130">
        <f t="shared" si="5"/>
        <v>41</v>
      </c>
      <c r="MK1" s="130">
        <f t="shared" si="5"/>
        <v>41</v>
      </c>
      <c r="ML1" s="130">
        <f t="shared" si="5"/>
        <v>41</v>
      </c>
      <c r="MM1" s="130">
        <f t="shared" si="5"/>
        <v>41</v>
      </c>
      <c r="MN1" s="130">
        <f t="shared" si="5"/>
        <v>41</v>
      </c>
      <c r="MO1" s="130">
        <f t="shared" si="5"/>
        <v>41</v>
      </c>
      <c r="MP1" s="130">
        <f t="shared" si="5"/>
        <v>41</v>
      </c>
      <c r="MQ1" s="130">
        <f t="shared" si="5"/>
        <v>42</v>
      </c>
      <c r="MR1" s="130">
        <f t="shared" si="5"/>
        <v>42</v>
      </c>
      <c r="MS1" s="130">
        <f t="shared" si="5"/>
        <v>42</v>
      </c>
      <c r="MT1" s="130">
        <f t="shared" si="5"/>
        <v>42</v>
      </c>
      <c r="MU1" s="130">
        <f t="shared" si="5"/>
        <v>42</v>
      </c>
      <c r="MV1" s="130">
        <f t="shared" si="5"/>
        <v>42</v>
      </c>
      <c r="MW1" s="130">
        <f t="shared" si="5"/>
        <v>42</v>
      </c>
      <c r="MX1" s="130">
        <f t="shared" si="5"/>
        <v>43</v>
      </c>
      <c r="MY1" s="130">
        <f t="shared" si="5"/>
        <v>43</v>
      </c>
      <c r="MZ1" s="130">
        <f t="shared" si="5"/>
        <v>43</v>
      </c>
      <c r="NA1" s="130">
        <f t="shared" si="5"/>
        <v>43</v>
      </c>
      <c r="NB1" s="130">
        <f t="shared" si="5"/>
        <v>43</v>
      </c>
      <c r="NC1" s="130">
        <f t="shared" si="5"/>
        <v>43</v>
      </c>
      <c r="ND1" s="130">
        <f t="shared" si="5"/>
        <v>43</v>
      </c>
      <c r="NE1" s="130">
        <f t="shared" si="5"/>
        <v>44</v>
      </c>
      <c r="NF1" s="130">
        <f t="shared" si="5"/>
        <v>44</v>
      </c>
      <c r="NG1" s="130">
        <f t="shared" si="5"/>
        <v>44</v>
      </c>
      <c r="NH1" s="130">
        <f t="shared" si="5"/>
        <v>44</v>
      </c>
      <c r="NI1" s="130">
        <f t="shared" si="5"/>
        <v>44</v>
      </c>
      <c r="NJ1" s="130">
        <f t="shared" si="5"/>
        <v>44</v>
      </c>
      <c r="NK1" s="130">
        <f t="shared" si="5"/>
        <v>44</v>
      </c>
      <c r="NL1" s="130">
        <f t="shared" si="5"/>
        <v>45</v>
      </c>
      <c r="NM1" s="130">
        <f t="shared" si="5"/>
        <v>45</v>
      </c>
    </row>
    <row r="2" spans="1:400" x14ac:dyDescent="0.3">
      <c r="A2" s="140"/>
      <c r="B2" s="138"/>
      <c r="C2" s="138"/>
      <c r="D2" s="138"/>
      <c r="E2" s="138"/>
      <c r="H2" s="130">
        <f t="shared" ref="H2:BT2" si="6">MONTH(H3)</f>
        <v>11</v>
      </c>
      <c r="I2" s="130">
        <f t="shared" si="6"/>
        <v>11</v>
      </c>
      <c r="J2" s="130">
        <f t="shared" si="6"/>
        <v>11</v>
      </c>
      <c r="K2" s="130">
        <f t="shared" si="6"/>
        <v>11</v>
      </c>
      <c r="L2" s="130">
        <f t="shared" si="6"/>
        <v>11</v>
      </c>
      <c r="M2" s="130">
        <f t="shared" si="6"/>
        <v>11</v>
      </c>
      <c r="N2" s="130">
        <f t="shared" si="6"/>
        <v>11</v>
      </c>
      <c r="O2" s="130">
        <f t="shared" si="6"/>
        <v>11</v>
      </c>
      <c r="P2" s="130">
        <f t="shared" si="6"/>
        <v>11</v>
      </c>
      <c r="Q2" s="130">
        <f t="shared" si="6"/>
        <v>11</v>
      </c>
      <c r="R2" s="130">
        <f t="shared" si="6"/>
        <v>11</v>
      </c>
      <c r="S2" s="130">
        <f t="shared" si="6"/>
        <v>11</v>
      </c>
      <c r="T2" s="130">
        <f t="shared" si="6"/>
        <v>11</v>
      </c>
      <c r="U2" s="130">
        <f t="shared" si="6"/>
        <v>11</v>
      </c>
      <c r="V2" s="130">
        <f t="shared" si="6"/>
        <v>11</v>
      </c>
      <c r="W2" s="130">
        <f t="shared" si="6"/>
        <v>11</v>
      </c>
      <c r="X2" s="130">
        <f t="shared" si="6"/>
        <v>11</v>
      </c>
      <c r="Y2" s="130">
        <f t="shared" si="6"/>
        <v>11</v>
      </c>
      <c r="Z2" s="130">
        <f t="shared" si="6"/>
        <v>11</v>
      </c>
      <c r="AA2" s="130">
        <f t="shared" si="6"/>
        <v>11</v>
      </c>
      <c r="AB2" s="130">
        <f t="shared" si="6"/>
        <v>11</v>
      </c>
      <c r="AC2" s="130">
        <f t="shared" si="6"/>
        <v>11</v>
      </c>
      <c r="AD2" s="130">
        <f t="shared" si="6"/>
        <v>11</v>
      </c>
      <c r="AE2" s="130">
        <f t="shared" si="6"/>
        <v>11</v>
      </c>
      <c r="AF2" s="130">
        <f t="shared" si="6"/>
        <v>11</v>
      </c>
      <c r="AG2" s="130">
        <f t="shared" si="6"/>
        <v>11</v>
      </c>
      <c r="AH2" s="130">
        <f t="shared" si="6"/>
        <v>11</v>
      </c>
      <c r="AI2" s="130">
        <f t="shared" si="6"/>
        <v>11</v>
      </c>
      <c r="AJ2" s="130">
        <f t="shared" si="6"/>
        <v>11</v>
      </c>
      <c r="AK2" s="130">
        <f t="shared" si="6"/>
        <v>11</v>
      </c>
      <c r="AL2" s="130">
        <f t="shared" si="6"/>
        <v>12</v>
      </c>
      <c r="AM2" s="130">
        <f t="shared" si="6"/>
        <v>12</v>
      </c>
      <c r="AN2" s="130">
        <f t="shared" si="6"/>
        <v>12</v>
      </c>
      <c r="AO2" s="130">
        <f t="shared" si="6"/>
        <v>12</v>
      </c>
      <c r="AP2" s="130">
        <f t="shared" si="6"/>
        <v>12</v>
      </c>
      <c r="AQ2" s="130">
        <f t="shared" si="6"/>
        <v>12</v>
      </c>
      <c r="AR2" s="130">
        <f t="shared" si="6"/>
        <v>12</v>
      </c>
      <c r="AS2" s="130">
        <f t="shared" si="6"/>
        <v>12</v>
      </c>
      <c r="AT2" s="130">
        <f t="shared" si="6"/>
        <v>12</v>
      </c>
      <c r="AU2" s="130">
        <f t="shared" si="6"/>
        <v>12</v>
      </c>
      <c r="AV2" s="130">
        <f t="shared" si="6"/>
        <v>12</v>
      </c>
      <c r="AW2" s="130">
        <f t="shared" si="6"/>
        <v>12</v>
      </c>
      <c r="AX2" s="130">
        <f t="shared" si="6"/>
        <v>12</v>
      </c>
      <c r="AY2" s="130">
        <f t="shared" si="6"/>
        <v>12</v>
      </c>
      <c r="AZ2" s="130">
        <f t="shared" si="6"/>
        <v>12</v>
      </c>
      <c r="BA2" s="130">
        <f t="shared" si="6"/>
        <v>12</v>
      </c>
      <c r="BB2" s="130">
        <f t="shared" si="6"/>
        <v>12</v>
      </c>
      <c r="BC2" s="130">
        <f t="shared" si="6"/>
        <v>12</v>
      </c>
      <c r="BD2" s="130">
        <f t="shared" si="6"/>
        <v>12</v>
      </c>
      <c r="BE2" s="130">
        <f t="shared" si="6"/>
        <v>12</v>
      </c>
      <c r="BF2" s="130">
        <f t="shared" si="6"/>
        <v>12</v>
      </c>
      <c r="BG2" s="130">
        <f t="shared" si="6"/>
        <v>12</v>
      </c>
      <c r="BH2" s="130">
        <f t="shared" si="6"/>
        <v>12</v>
      </c>
      <c r="BI2" s="130">
        <f t="shared" si="6"/>
        <v>12</v>
      </c>
      <c r="BJ2" s="130">
        <f t="shared" si="6"/>
        <v>12</v>
      </c>
      <c r="BK2" s="130">
        <f t="shared" si="6"/>
        <v>12</v>
      </c>
      <c r="BL2" s="130">
        <f t="shared" si="6"/>
        <v>12</v>
      </c>
      <c r="BM2" s="130">
        <f t="shared" si="6"/>
        <v>12</v>
      </c>
      <c r="BN2" s="130">
        <f t="shared" si="6"/>
        <v>12</v>
      </c>
      <c r="BO2" s="130">
        <f t="shared" si="6"/>
        <v>12</v>
      </c>
      <c r="BP2" s="130">
        <f t="shared" si="6"/>
        <v>12</v>
      </c>
      <c r="BQ2" s="130">
        <f t="shared" si="6"/>
        <v>1</v>
      </c>
      <c r="BR2" s="130">
        <f t="shared" si="6"/>
        <v>1</v>
      </c>
      <c r="BS2" s="130">
        <f t="shared" si="6"/>
        <v>1</v>
      </c>
      <c r="BT2" s="130">
        <f t="shared" si="6"/>
        <v>1</v>
      </c>
      <c r="BU2" s="130">
        <f t="shared" ref="BU2:EF2" si="7">MONTH(BU3)</f>
        <v>1</v>
      </c>
      <c r="BV2" s="130">
        <f t="shared" si="7"/>
        <v>1</v>
      </c>
      <c r="BW2" s="130">
        <f t="shared" si="7"/>
        <v>1</v>
      </c>
      <c r="BX2" s="130">
        <f t="shared" si="7"/>
        <v>1</v>
      </c>
      <c r="BY2" s="130">
        <f t="shared" si="7"/>
        <v>1</v>
      </c>
      <c r="BZ2" s="130">
        <f t="shared" si="7"/>
        <v>1</v>
      </c>
      <c r="CA2" s="130">
        <f t="shared" si="7"/>
        <v>1</v>
      </c>
      <c r="CB2" s="130">
        <f t="shared" si="7"/>
        <v>1</v>
      </c>
      <c r="CC2" s="130">
        <f t="shared" si="7"/>
        <v>1</v>
      </c>
      <c r="CD2" s="130">
        <f t="shared" si="7"/>
        <v>1</v>
      </c>
      <c r="CE2" s="130">
        <f t="shared" si="7"/>
        <v>1</v>
      </c>
      <c r="CF2" s="130">
        <f t="shared" si="7"/>
        <v>1</v>
      </c>
      <c r="CG2" s="130">
        <f t="shared" si="7"/>
        <v>1</v>
      </c>
      <c r="CH2" s="130">
        <f t="shared" si="7"/>
        <v>1</v>
      </c>
      <c r="CI2" s="130">
        <f t="shared" si="7"/>
        <v>1</v>
      </c>
      <c r="CJ2" s="130">
        <f t="shared" si="7"/>
        <v>1</v>
      </c>
      <c r="CK2" s="130">
        <f t="shared" si="7"/>
        <v>1</v>
      </c>
      <c r="CL2" s="130">
        <f t="shared" si="7"/>
        <v>1</v>
      </c>
      <c r="CM2" s="130">
        <f t="shared" si="7"/>
        <v>1</v>
      </c>
      <c r="CN2" s="130">
        <f t="shared" si="7"/>
        <v>1</v>
      </c>
      <c r="CO2" s="130">
        <f t="shared" si="7"/>
        <v>1</v>
      </c>
      <c r="CP2" s="130">
        <f t="shared" si="7"/>
        <v>1</v>
      </c>
      <c r="CQ2" s="130">
        <f t="shared" si="7"/>
        <v>1</v>
      </c>
      <c r="CR2" s="130">
        <f t="shared" si="7"/>
        <v>1</v>
      </c>
      <c r="CS2" s="130">
        <f t="shared" si="7"/>
        <v>1</v>
      </c>
      <c r="CT2" s="130">
        <f t="shared" si="7"/>
        <v>1</v>
      </c>
      <c r="CU2" s="130">
        <f t="shared" si="7"/>
        <v>1</v>
      </c>
      <c r="CV2" s="130">
        <f t="shared" si="7"/>
        <v>2</v>
      </c>
      <c r="CW2" s="130">
        <f t="shared" si="7"/>
        <v>2</v>
      </c>
      <c r="CX2" s="130">
        <f t="shared" si="7"/>
        <v>2</v>
      </c>
      <c r="CY2" s="130">
        <f t="shared" si="7"/>
        <v>2</v>
      </c>
      <c r="CZ2" s="130">
        <f t="shared" si="7"/>
        <v>2</v>
      </c>
      <c r="DA2" s="130">
        <f t="shared" si="7"/>
        <v>2</v>
      </c>
      <c r="DB2" s="130">
        <f t="shared" si="7"/>
        <v>2</v>
      </c>
      <c r="DC2" s="130">
        <f t="shared" si="7"/>
        <v>2</v>
      </c>
      <c r="DD2" s="130">
        <f t="shared" si="7"/>
        <v>2</v>
      </c>
      <c r="DE2" s="130">
        <f t="shared" si="7"/>
        <v>2</v>
      </c>
      <c r="DF2" s="130">
        <f t="shared" si="7"/>
        <v>2</v>
      </c>
      <c r="DG2" s="130">
        <f t="shared" si="7"/>
        <v>2</v>
      </c>
      <c r="DH2" s="130">
        <f t="shared" si="7"/>
        <v>2</v>
      </c>
      <c r="DI2" s="130">
        <f t="shared" si="7"/>
        <v>2</v>
      </c>
      <c r="DJ2" s="130">
        <f t="shared" si="7"/>
        <v>2</v>
      </c>
      <c r="DK2" s="130">
        <f t="shared" si="7"/>
        <v>2</v>
      </c>
      <c r="DL2" s="130">
        <f t="shared" si="7"/>
        <v>2</v>
      </c>
      <c r="DM2" s="130">
        <f t="shared" si="7"/>
        <v>2</v>
      </c>
      <c r="DN2" s="130">
        <f t="shared" si="7"/>
        <v>2</v>
      </c>
      <c r="DO2" s="130">
        <f t="shared" si="7"/>
        <v>2</v>
      </c>
      <c r="DP2" s="130">
        <f t="shared" si="7"/>
        <v>2</v>
      </c>
      <c r="DQ2" s="130">
        <f t="shared" si="7"/>
        <v>2</v>
      </c>
      <c r="DR2" s="130">
        <f t="shared" si="7"/>
        <v>2</v>
      </c>
      <c r="DS2" s="130">
        <f t="shared" si="7"/>
        <v>2</v>
      </c>
      <c r="DT2" s="130">
        <f t="shared" si="7"/>
        <v>2</v>
      </c>
      <c r="DU2" s="130">
        <f t="shared" si="7"/>
        <v>2</v>
      </c>
      <c r="DV2" s="130">
        <f t="shared" si="7"/>
        <v>2</v>
      </c>
      <c r="DW2" s="130">
        <f t="shared" si="7"/>
        <v>2</v>
      </c>
      <c r="DX2" s="130">
        <f t="shared" si="7"/>
        <v>3</v>
      </c>
      <c r="DY2" s="130">
        <f t="shared" si="7"/>
        <v>3</v>
      </c>
      <c r="DZ2" s="130">
        <f t="shared" si="7"/>
        <v>3</v>
      </c>
      <c r="EA2" s="130">
        <f t="shared" si="7"/>
        <v>3</v>
      </c>
      <c r="EB2" s="130">
        <f t="shared" si="7"/>
        <v>3</v>
      </c>
      <c r="EC2" s="130">
        <f t="shared" si="7"/>
        <v>3</v>
      </c>
      <c r="ED2" s="130">
        <f t="shared" si="7"/>
        <v>3</v>
      </c>
      <c r="EE2" s="130">
        <f t="shared" si="7"/>
        <v>3</v>
      </c>
      <c r="EF2" s="130">
        <f t="shared" si="7"/>
        <v>3</v>
      </c>
      <c r="EG2" s="130">
        <f t="shared" ref="EG2:GR2" si="8">MONTH(EG3)</f>
        <v>3</v>
      </c>
      <c r="EH2" s="130">
        <f t="shared" si="8"/>
        <v>3</v>
      </c>
      <c r="EI2" s="130">
        <f t="shared" si="8"/>
        <v>3</v>
      </c>
      <c r="EJ2" s="130">
        <f t="shared" si="8"/>
        <v>3</v>
      </c>
      <c r="EK2" s="130">
        <f t="shared" si="8"/>
        <v>3</v>
      </c>
      <c r="EL2" s="130">
        <f t="shared" si="8"/>
        <v>3</v>
      </c>
      <c r="EM2" s="130">
        <f t="shared" si="8"/>
        <v>3</v>
      </c>
      <c r="EN2" s="130">
        <f t="shared" si="8"/>
        <v>3</v>
      </c>
      <c r="EO2" s="130">
        <f t="shared" si="8"/>
        <v>3</v>
      </c>
      <c r="EP2" s="130">
        <f t="shared" si="8"/>
        <v>3</v>
      </c>
      <c r="EQ2" s="130">
        <f t="shared" si="8"/>
        <v>3</v>
      </c>
      <c r="ER2" s="130">
        <f t="shared" si="8"/>
        <v>3</v>
      </c>
      <c r="ES2" s="130">
        <f t="shared" si="8"/>
        <v>3</v>
      </c>
      <c r="ET2" s="130">
        <f t="shared" si="8"/>
        <v>3</v>
      </c>
      <c r="EU2" s="130">
        <f t="shared" si="8"/>
        <v>3</v>
      </c>
      <c r="EV2" s="130">
        <f t="shared" si="8"/>
        <v>3</v>
      </c>
      <c r="EW2" s="130">
        <f t="shared" si="8"/>
        <v>3</v>
      </c>
      <c r="EX2" s="130">
        <f t="shared" si="8"/>
        <v>3</v>
      </c>
      <c r="EY2" s="130">
        <f t="shared" si="8"/>
        <v>3</v>
      </c>
      <c r="EZ2" s="130">
        <f t="shared" si="8"/>
        <v>3</v>
      </c>
      <c r="FA2" s="130">
        <f t="shared" si="8"/>
        <v>3</v>
      </c>
      <c r="FB2" s="130">
        <f t="shared" si="8"/>
        <v>3</v>
      </c>
      <c r="FC2" s="130">
        <f t="shared" si="8"/>
        <v>4</v>
      </c>
      <c r="FD2" s="130">
        <f t="shared" si="8"/>
        <v>4</v>
      </c>
      <c r="FE2" s="130">
        <f t="shared" si="8"/>
        <v>4</v>
      </c>
      <c r="FF2" s="130">
        <f t="shared" si="8"/>
        <v>4</v>
      </c>
      <c r="FG2" s="130">
        <f t="shared" si="8"/>
        <v>4</v>
      </c>
      <c r="FH2" s="130">
        <f t="shared" si="8"/>
        <v>4</v>
      </c>
      <c r="FI2" s="130">
        <f t="shared" si="8"/>
        <v>4</v>
      </c>
      <c r="FJ2" s="130">
        <f t="shared" si="8"/>
        <v>4</v>
      </c>
      <c r="FK2" s="130">
        <f t="shared" si="8"/>
        <v>4</v>
      </c>
      <c r="FL2" s="130">
        <f t="shared" si="8"/>
        <v>4</v>
      </c>
      <c r="FM2" s="130">
        <f t="shared" si="8"/>
        <v>4</v>
      </c>
      <c r="FN2" s="130">
        <f t="shared" si="8"/>
        <v>4</v>
      </c>
      <c r="FO2" s="130">
        <f t="shared" si="8"/>
        <v>4</v>
      </c>
      <c r="FP2" s="130">
        <f t="shared" si="8"/>
        <v>4</v>
      </c>
      <c r="FQ2" s="130">
        <f t="shared" si="8"/>
        <v>4</v>
      </c>
      <c r="FR2" s="130">
        <f t="shared" si="8"/>
        <v>4</v>
      </c>
      <c r="FS2" s="130">
        <f t="shared" si="8"/>
        <v>4</v>
      </c>
      <c r="FT2" s="130">
        <f t="shared" si="8"/>
        <v>4</v>
      </c>
      <c r="FU2" s="130">
        <f t="shared" si="8"/>
        <v>4</v>
      </c>
      <c r="FV2" s="130">
        <f t="shared" si="8"/>
        <v>4</v>
      </c>
      <c r="FW2" s="130">
        <f t="shared" si="8"/>
        <v>4</v>
      </c>
      <c r="FX2" s="130">
        <f t="shared" si="8"/>
        <v>4</v>
      </c>
      <c r="FY2" s="130">
        <f t="shared" si="8"/>
        <v>4</v>
      </c>
      <c r="FZ2" s="130">
        <f t="shared" si="8"/>
        <v>4</v>
      </c>
      <c r="GA2" s="130">
        <f t="shared" si="8"/>
        <v>4</v>
      </c>
      <c r="GB2" s="130">
        <f t="shared" si="8"/>
        <v>4</v>
      </c>
      <c r="GC2" s="130">
        <f t="shared" si="8"/>
        <v>4</v>
      </c>
      <c r="GD2" s="130">
        <f t="shared" si="8"/>
        <v>4</v>
      </c>
      <c r="GE2" s="130">
        <f t="shared" si="8"/>
        <v>4</v>
      </c>
      <c r="GF2" s="130">
        <f t="shared" si="8"/>
        <v>4</v>
      </c>
      <c r="GG2" s="130">
        <f t="shared" si="8"/>
        <v>5</v>
      </c>
      <c r="GH2" s="130">
        <f t="shared" si="8"/>
        <v>5</v>
      </c>
      <c r="GI2" s="130">
        <f t="shared" si="8"/>
        <v>5</v>
      </c>
      <c r="GJ2" s="130">
        <f t="shared" si="8"/>
        <v>5</v>
      </c>
      <c r="GK2" s="130">
        <f t="shared" si="8"/>
        <v>5</v>
      </c>
      <c r="GL2" s="130">
        <f t="shared" si="8"/>
        <v>5</v>
      </c>
      <c r="GM2" s="130">
        <f t="shared" si="8"/>
        <v>5</v>
      </c>
      <c r="GN2" s="130">
        <f t="shared" si="8"/>
        <v>5</v>
      </c>
      <c r="GO2" s="130">
        <f t="shared" si="8"/>
        <v>5</v>
      </c>
      <c r="GP2" s="130">
        <f t="shared" si="8"/>
        <v>5</v>
      </c>
      <c r="GQ2" s="130">
        <f t="shared" si="8"/>
        <v>5</v>
      </c>
      <c r="GR2" s="130">
        <f t="shared" si="8"/>
        <v>5</v>
      </c>
      <c r="GS2" s="130">
        <f t="shared" ref="GS2:JD2" si="9">MONTH(GS3)</f>
        <v>5</v>
      </c>
      <c r="GT2" s="130">
        <f t="shared" si="9"/>
        <v>5</v>
      </c>
      <c r="GU2" s="130">
        <f t="shared" si="9"/>
        <v>5</v>
      </c>
      <c r="GV2" s="130">
        <f t="shared" si="9"/>
        <v>5</v>
      </c>
      <c r="GW2" s="130">
        <f t="shared" si="9"/>
        <v>5</v>
      </c>
      <c r="GX2" s="130">
        <f t="shared" si="9"/>
        <v>5</v>
      </c>
      <c r="GY2" s="130">
        <f t="shared" si="9"/>
        <v>5</v>
      </c>
      <c r="GZ2" s="130">
        <f t="shared" si="9"/>
        <v>5</v>
      </c>
      <c r="HA2" s="130">
        <f t="shared" si="9"/>
        <v>5</v>
      </c>
      <c r="HB2" s="130">
        <f t="shared" si="9"/>
        <v>5</v>
      </c>
      <c r="HC2" s="130">
        <f t="shared" si="9"/>
        <v>5</v>
      </c>
      <c r="HD2" s="130">
        <f t="shared" si="9"/>
        <v>5</v>
      </c>
      <c r="HE2" s="130">
        <f t="shared" si="9"/>
        <v>5</v>
      </c>
      <c r="HF2" s="130">
        <f t="shared" si="9"/>
        <v>5</v>
      </c>
      <c r="HG2" s="130">
        <f t="shared" si="9"/>
        <v>5</v>
      </c>
      <c r="HH2" s="130">
        <f t="shared" si="9"/>
        <v>5</v>
      </c>
      <c r="HI2" s="130">
        <f t="shared" si="9"/>
        <v>5</v>
      </c>
      <c r="HJ2" s="130">
        <f t="shared" si="9"/>
        <v>5</v>
      </c>
      <c r="HK2" s="130">
        <f t="shared" si="9"/>
        <v>5</v>
      </c>
      <c r="HL2" s="130">
        <f t="shared" si="9"/>
        <v>6</v>
      </c>
      <c r="HM2" s="130">
        <f t="shared" si="9"/>
        <v>6</v>
      </c>
      <c r="HN2" s="130">
        <f t="shared" si="9"/>
        <v>6</v>
      </c>
      <c r="HO2" s="130">
        <f t="shared" si="9"/>
        <v>6</v>
      </c>
      <c r="HP2" s="130">
        <f t="shared" si="9"/>
        <v>6</v>
      </c>
      <c r="HQ2" s="130">
        <f t="shared" si="9"/>
        <v>6</v>
      </c>
      <c r="HR2" s="130">
        <f t="shared" si="9"/>
        <v>6</v>
      </c>
      <c r="HS2" s="130">
        <f t="shared" si="9"/>
        <v>6</v>
      </c>
      <c r="HT2" s="130">
        <f t="shared" si="9"/>
        <v>6</v>
      </c>
      <c r="HU2" s="130">
        <f t="shared" si="9"/>
        <v>6</v>
      </c>
      <c r="HV2" s="130">
        <f t="shared" si="9"/>
        <v>6</v>
      </c>
      <c r="HW2" s="130">
        <f t="shared" si="9"/>
        <v>6</v>
      </c>
      <c r="HX2" s="130">
        <f t="shared" si="9"/>
        <v>6</v>
      </c>
      <c r="HY2" s="130">
        <f t="shared" si="9"/>
        <v>6</v>
      </c>
      <c r="HZ2" s="130">
        <f t="shared" si="9"/>
        <v>6</v>
      </c>
      <c r="IA2" s="130">
        <f t="shared" si="9"/>
        <v>6</v>
      </c>
      <c r="IB2" s="130">
        <f t="shared" si="9"/>
        <v>6</v>
      </c>
      <c r="IC2" s="130">
        <f t="shared" si="9"/>
        <v>6</v>
      </c>
      <c r="ID2" s="130">
        <f t="shared" si="9"/>
        <v>6</v>
      </c>
      <c r="IE2" s="130">
        <f t="shared" si="9"/>
        <v>6</v>
      </c>
      <c r="IF2" s="130">
        <f t="shared" si="9"/>
        <v>6</v>
      </c>
      <c r="IG2" s="130">
        <f t="shared" si="9"/>
        <v>6</v>
      </c>
      <c r="IH2" s="130">
        <f t="shared" si="9"/>
        <v>6</v>
      </c>
      <c r="II2" s="130">
        <f t="shared" si="9"/>
        <v>6</v>
      </c>
      <c r="IJ2" s="130">
        <f t="shared" si="9"/>
        <v>6</v>
      </c>
      <c r="IK2" s="130">
        <f t="shared" si="9"/>
        <v>6</v>
      </c>
      <c r="IL2" s="130">
        <f t="shared" si="9"/>
        <v>6</v>
      </c>
      <c r="IM2" s="130">
        <f t="shared" si="9"/>
        <v>6</v>
      </c>
      <c r="IN2" s="130">
        <f t="shared" si="9"/>
        <v>6</v>
      </c>
      <c r="IO2" s="130">
        <f t="shared" si="9"/>
        <v>6</v>
      </c>
      <c r="IP2" s="130">
        <f t="shared" si="9"/>
        <v>7</v>
      </c>
      <c r="IQ2" s="130">
        <f t="shared" si="9"/>
        <v>7</v>
      </c>
      <c r="IR2" s="130">
        <f t="shared" si="9"/>
        <v>7</v>
      </c>
      <c r="IS2" s="130">
        <f t="shared" si="9"/>
        <v>7</v>
      </c>
      <c r="IT2" s="130">
        <f t="shared" si="9"/>
        <v>7</v>
      </c>
      <c r="IU2" s="130">
        <f t="shared" si="9"/>
        <v>7</v>
      </c>
      <c r="IV2" s="130">
        <f t="shared" si="9"/>
        <v>7</v>
      </c>
      <c r="IW2" s="130">
        <f t="shared" si="9"/>
        <v>7</v>
      </c>
      <c r="IX2" s="130">
        <f t="shared" si="9"/>
        <v>7</v>
      </c>
      <c r="IY2" s="130">
        <f t="shared" si="9"/>
        <v>7</v>
      </c>
      <c r="IZ2" s="130">
        <f t="shared" si="9"/>
        <v>7</v>
      </c>
      <c r="JA2" s="130">
        <f t="shared" si="9"/>
        <v>7</v>
      </c>
      <c r="JB2" s="130">
        <f t="shared" si="9"/>
        <v>7</v>
      </c>
      <c r="JC2" s="130">
        <f t="shared" si="9"/>
        <v>7</v>
      </c>
      <c r="JD2" s="130">
        <f t="shared" si="9"/>
        <v>7</v>
      </c>
      <c r="JE2" s="130">
        <f t="shared" ref="JE2:LP2" si="10">MONTH(JE3)</f>
        <v>7</v>
      </c>
      <c r="JF2" s="130">
        <f t="shared" si="10"/>
        <v>7</v>
      </c>
      <c r="JG2" s="130">
        <f t="shared" si="10"/>
        <v>7</v>
      </c>
      <c r="JH2" s="130">
        <f t="shared" si="10"/>
        <v>7</v>
      </c>
      <c r="JI2" s="130">
        <f t="shared" si="10"/>
        <v>7</v>
      </c>
      <c r="JJ2" s="130">
        <f t="shared" si="10"/>
        <v>7</v>
      </c>
      <c r="JK2" s="130">
        <f t="shared" si="10"/>
        <v>7</v>
      </c>
      <c r="JL2" s="130">
        <f t="shared" si="10"/>
        <v>7</v>
      </c>
      <c r="JM2" s="130">
        <f t="shared" si="10"/>
        <v>7</v>
      </c>
      <c r="JN2" s="130">
        <f t="shared" si="10"/>
        <v>7</v>
      </c>
      <c r="JO2" s="130">
        <f t="shared" si="10"/>
        <v>7</v>
      </c>
      <c r="JP2" s="130">
        <f t="shared" si="10"/>
        <v>7</v>
      </c>
      <c r="JQ2" s="130">
        <f t="shared" si="10"/>
        <v>7</v>
      </c>
      <c r="JR2" s="130">
        <f t="shared" si="10"/>
        <v>7</v>
      </c>
      <c r="JS2" s="130">
        <f t="shared" si="10"/>
        <v>7</v>
      </c>
      <c r="JT2" s="130">
        <f t="shared" si="10"/>
        <v>7</v>
      </c>
      <c r="JU2" s="130">
        <f t="shared" si="10"/>
        <v>8</v>
      </c>
      <c r="JV2" s="130">
        <f t="shared" si="10"/>
        <v>8</v>
      </c>
      <c r="JW2" s="130">
        <f t="shared" si="10"/>
        <v>8</v>
      </c>
      <c r="JX2" s="130">
        <f t="shared" si="10"/>
        <v>8</v>
      </c>
      <c r="JY2" s="130">
        <f t="shared" si="10"/>
        <v>8</v>
      </c>
      <c r="JZ2" s="130">
        <f t="shared" si="10"/>
        <v>8</v>
      </c>
      <c r="KA2" s="130">
        <f t="shared" si="10"/>
        <v>8</v>
      </c>
      <c r="KB2" s="130">
        <f t="shared" si="10"/>
        <v>8</v>
      </c>
      <c r="KC2" s="130">
        <f t="shared" si="10"/>
        <v>8</v>
      </c>
      <c r="KD2" s="130">
        <f t="shared" si="10"/>
        <v>8</v>
      </c>
      <c r="KE2" s="130">
        <f t="shared" si="10"/>
        <v>8</v>
      </c>
      <c r="KF2" s="130">
        <f t="shared" si="10"/>
        <v>8</v>
      </c>
      <c r="KG2" s="130">
        <f t="shared" si="10"/>
        <v>8</v>
      </c>
      <c r="KH2" s="130">
        <f t="shared" si="10"/>
        <v>8</v>
      </c>
      <c r="KI2" s="130">
        <f t="shared" si="10"/>
        <v>8</v>
      </c>
      <c r="KJ2" s="130">
        <f t="shared" si="10"/>
        <v>8</v>
      </c>
      <c r="KK2" s="130">
        <f t="shared" si="10"/>
        <v>8</v>
      </c>
      <c r="KL2" s="130">
        <f t="shared" si="10"/>
        <v>8</v>
      </c>
      <c r="KM2" s="130">
        <f t="shared" si="10"/>
        <v>8</v>
      </c>
      <c r="KN2" s="130">
        <f t="shared" si="10"/>
        <v>8</v>
      </c>
      <c r="KO2" s="130">
        <f t="shared" si="10"/>
        <v>8</v>
      </c>
      <c r="KP2" s="130">
        <f t="shared" si="10"/>
        <v>8</v>
      </c>
      <c r="KQ2" s="130">
        <f t="shared" si="10"/>
        <v>8</v>
      </c>
      <c r="KR2" s="130">
        <f t="shared" si="10"/>
        <v>8</v>
      </c>
      <c r="KS2" s="130">
        <f t="shared" si="10"/>
        <v>8</v>
      </c>
      <c r="KT2" s="130">
        <f t="shared" si="10"/>
        <v>8</v>
      </c>
      <c r="KU2" s="130">
        <f t="shared" si="10"/>
        <v>8</v>
      </c>
      <c r="KV2" s="130">
        <f t="shared" si="10"/>
        <v>8</v>
      </c>
      <c r="KW2" s="130">
        <f t="shared" si="10"/>
        <v>8</v>
      </c>
      <c r="KX2" s="130">
        <f t="shared" si="10"/>
        <v>8</v>
      </c>
      <c r="KY2" s="130">
        <f t="shared" si="10"/>
        <v>8</v>
      </c>
      <c r="KZ2" s="130">
        <f t="shared" si="10"/>
        <v>9</v>
      </c>
      <c r="LA2" s="130">
        <f t="shared" si="10"/>
        <v>9</v>
      </c>
      <c r="LB2" s="130">
        <f t="shared" si="10"/>
        <v>9</v>
      </c>
      <c r="LC2" s="130">
        <f t="shared" si="10"/>
        <v>9</v>
      </c>
      <c r="LD2" s="130">
        <f t="shared" si="10"/>
        <v>9</v>
      </c>
      <c r="LE2" s="130">
        <f t="shared" si="10"/>
        <v>9</v>
      </c>
      <c r="LF2" s="130">
        <f t="shared" si="10"/>
        <v>9</v>
      </c>
      <c r="LG2" s="130">
        <f t="shared" si="10"/>
        <v>9</v>
      </c>
      <c r="LH2" s="130">
        <f t="shared" si="10"/>
        <v>9</v>
      </c>
      <c r="LI2" s="130">
        <f t="shared" si="10"/>
        <v>9</v>
      </c>
      <c r="LJ2" s="130">
        <f t="shared" si="10"/>
        <v>9</v>
      </c>
      <c r="LK2" s="130">
        <f t="shared" si="10"/>
        <v>9</v>
      </c>
      <c r="LL2" s="130">
        <f t="shared" si="10"/>
        <v>9</v>
      </c>
      <c r="LM2" s="130">
        <f t="shared" si="10"/>
        <v>9</v>
      </c>
      <c r="LN2" s="130">
        <f t="shared" si="10"/>
        <v>9</v>
      </c>
      <c r="LO2" s="130">
        <f t="shared" si="10"/>
        <v>9</v>
      </c>
      <c r="LP2" s="130">
        <f t="shared" si="10"/>
        <v>9</v>
      </c>
      <c r="LQ2" s="130">
        <f t="shared" ref="LQ2:NM2" si="11">MONTH(LQ3)</f>
        <v>9</v>
      </c>
      <c r="LR2" s="130">
        <f t="shared" si="11"/>
        <v>9</v>
      </c>
      <c r="LS2" s="130">
        <f t="shared" si="11"/>
        <v>9</v>
      </c>
      <c r="LT2" s="130">
        <f t="shared" si="11"/>
        <v>9</v>
      </c>
      <c r="LU2" s="130">
        <f t="shared" si="11"/>
        <v>9</v>
      </c>
      <c r="LV2" s="130">
        <f t="shared" si="11"/>
        <v>9</v>
      </c>
      <c r="LW2" s="130">
        <f t="shared" si="11"/>
        <v>9</v>
      </c>
      <c r="LX2" s="130">
        <f t="shared" si="11"/>
        <v>9</v>
      </c>
      <c r="LY2" s="130">
        <f t="shared" si="11"/>
        <v>9</v>
      </c>
      <c r="LZ2" s="130">
        <f t="shared" si="11"/>
        <v>9</v>
      </c>
      <c r="MA2" s="130">
        <f t="shared" si="11"/>
        <v>9</v>
      </c>
      <c r="MB2" s="130">
        <f t="shared" si="11"/>
        <v>9</v>
      </c>
      <c r="MC2" s="130">
        <f t="shared" si="11"/>
        <v>9</v>
      </c>
      <c r="MD2" s="130">
        <f t="shared" si="11"/>
        <v>10</v>
      </c>
      <c r="ME2" s="130">
        <f t="shared" si="11"/>
        <v>10</v>
      </c>
      <c r="MF2" s="130">
        <f t="shared" si="11"/>
        <v>10</v>
      </c>
      <c r="MG2" s="130">
        <f t="shared" si="11"/>
        <v>10</v>
      </c>
      <c r="MH2" s="130">
        <f t="shared" si="11"/>
        <v>10</v>
      </c>
      <c r="MI2" s="130">
        <f t="shared" si="11"/>
        <v>10</v>
      </c>
      <c r="MJ2" s="130">
        <f t="shared" si="11"/>
        <v>10</v>
      </c>
      <c r="MK2" s="130">
        <f t="shared" si="11"/>
        <v>10</v>
      </c>
      <c r="ML2" s="130">
        <f t="shared" si="11"/>
        <v>10</v>
      </c>
      <c r="MM2" s="130">
        <f t="shared" si="11"/>
        <v>10</v>
      </c>
      <c r="MN2" s="130">
        <f t="shared" si="11"/>
        <v>10</v>
      </c>
      <c r="MO2" s="130">
        <f t="shared" si="11"/>
        <v>10</v>
      </c>
      <c r="MP2" s="130">
        <f t="shared" si="11"/>
        <v>10</v>
      </c>
      <c r="MQ2" s="130">
        <f t="shared" si="11"/>
        <v>10</v>
      </c>
      <c r="MR2" s="130">
        <f t="shared" si="11"/>
        <v>10</v>
      </c>
      <c r="MS2" s="130">
        <f t="shared" si="11"/>
        <v>10</v>
      </c>
      <c r="MT2" s="130">
        <f t="shared" si="11"/>
        <v>10</v>
      </c>
      <c r="MU2" s="130">
        <f t="shared" si="11"/>
        <v>10</v>
      </c>
      <c r="MV2" s="130">
        <f t="shared" si="11"/>
        <v>10</v>
      </c>
      <c r="MW2" s="130">
        <f t="shared" si="11"/>
        <v>10</v>
      </c>
      <c r="MX2" s="130">
        <f t="shared" si="11"/>
        <v>10</v>
      </c>
      <c r="MY2" s="130">
        <f t="shared" si="11"/>
        <v>10</v>
      </c>
      <c r="MZ2" s="130">
        <f t="shared" si="11"/>
        <v>10</v>
      </c>
      <c r="NA2" s="130">
        <f t="shared" si="11"/>
        <v>10</v>
      </c>
      <c r="NB2" s="130">
        <f t="shared" si="11"/>
        <v>10</v>
      </c>
      <c r="NC2" s="130">
        <f t="shared" si="11"/>
        <v>10</v>
      </c>
      <c r="ND2" s="130">
        <f t="shared" si="11"/>
        <v>10</v>
      </c>
      <c r="NE2" s="130">
        <f t="shared" si="11"/>
        <v>10</v>
      </c>
      <c r="NF2" s="130">
        <f t="shared" si="11"/>
        <v>10</v>
      </c>
      <c r="NG2" s="130">
        <f t="shared" si="11"/>
        <v>10</v>
      </c>
      <c r="NH2" s="130">
        <f t="shared" si="11"/>
        <v>10</v>
      </c>
      <c r="NI2" s="130">
        <f t="shared" si="11"/>
        <v>11</v>
      </c>
      <c r="NJ2" s="130">
        <f t="shared" si="11"/>
        <v>11</v>
      </c>
      <c r="NK2" s="130">
        <f t="shared" si="11"/>
        <v>11</v>
      </c>
      <c r="NL2" s="130">
        <f t="shared" si="11"/>
        <v>11</v>
      </c>
      <c r="NM2" s="130">
        <f t="shared" si="11"/>
        <v>11</v>
      </c>
    </row>
    <row r="3" spans="1:400" ht="16.2" thickBot="1" x14ac:dyDescent="0.35">
      <c r="A3" s="175" t="s">
        <v>136</v>
      </c>
      <c r="B3" s="139" t="s">
        <v>69</v>
      </c>
      <c r="C3" s="139" t="s">
        <v>42</v>
      </c>
      <c r="D3" s="139" t="s">
        <v>71</v>
      </c>
      <c r="E3" s="139" t="s">
        <v>70</v>
      </c>
      <c r="F3" s="131" t="s">
        <v>69</v>
      </c>
      <c r="G3" s="131" t="s">
        <v>42</v>
      </c>
      <c r="H3" s="132">
        <v>44866</v>
      </c>
      <c r="I3" s="132">
        <v>44867</v>
      </c>
      <c r="J3" s="132">
        <v>44868</v>
      </c>
      <c r="K3" s="132">
        <v>44869</v>
      </c>
      <c r="L3" s="132">
        <v>44870</v>
      </c>
      <c r="M3" s="132">
        <v>44871</v>
      </c>
      <c r="N3" s="132">
        <v>44872</v>
      </c>
      <c r="O3" s="132">
        <v>44873</v>
      </c>
      <c r="P3" s="132">
        <v>44874</v>
      </c>
      <c r="Q3" s="132">
        <v>44875</v>
      </c>
      <c r="R3" s="132">
        <v>44876</v>
      </c>
      <c r="S3" s="132">
        <v>44877</v>
      </c>
      <c r="T3" s="132">
        <v>44878</v>
      </c>
      <c r="U3" s="132">
        <v>44879</v>
      </c>
      <c r="V3" s="132">
        <v>44880</v>
      </c>
      <c r="W3" s="132">
        <v>44881</v>
      </c>
      <c r="X3" s="132">
        <v>44882</v>
      </c>
      <c r="Y3" s="132">
        <v>44883</v>
      </c>
      <c r="Z3" s="132">
        <v>44884</v>
      </c>
      <c r="AA3" s="132">
        <v>44885</v>
      </c>
      <c r="AB3" s="132">
        <v>44886</v>
      </c>
      <c r="AC3" s="132">
        <v>44887</v>
      </c>
      <c r="AD3" s="132">
        <v>44888</v>
      </c>
      <c r="AE3" s="132">
        <v>44889</v>
      </c>
      <c r="AF3" s="132">
        <v>44890</v>
      </c>
      <c r="AG3" s="132">
        <v>44891</v>
      </c>
      <c r="AH3" s="132">
        <v>44892</v>
      </c>
      <c r="AI3" s="132">
        <v>44893</v>
      </c>
      <c r="AJ3" s="132">
        <v>44894</v>
      </c>
      <c r="AK3" s="132">
        <v>44895</v>
      </c>
      <c r="AL3" s="132">
        <v>44896</v>
      </c>
      <c r="AM3" s="132">
        <v>44897</v>
      </c>
      <c r="AN3" s="132">
        <v>44898</v>
      </c>
      <c r="AO3" s="132">
        <v>44899</v>
      </c>
      <c r="AP3" s="132">
        <v>44900</v>
      </c>
      <c r="AQ3" s="132">
        <v>44901</v>
      </c>
      <c r="AR3" s="132">
        <v>44902</v>
      </c>
      <c r="AS3" s="132">
        <v>44903</v>
      </c>
      <c r="AT3" s="132">
        <v>44904</v>
      </c>
      <c r="AU3" s="132">
        <v>44905</v>
      </c>
      <c r="AV3" s="132">
        <v>44906</v>
      </c>
      <c r="AW3" s="132">
        <v>44907</v>
      </c>
      <c r="AX3" s="132">
        <v>44908</v>
      </c>
      <c r="AY3" s="132">
        <v>44909</v>
      </c>
      <c r="AZ3" s="132">
        <v>44910</v>
      </c>
      <c r="BA3" s="132">
        <v>44911</v>
      </c>
      <c r="BB3" s="132">
        <v>44912</v>
      </c>
      <c r="BC3" s="132">
        <v>44913</v>
      </c>
      <c r="BD3" s="132">
        <v>44914</v>
      </c>
      <c r="BE3" s="132">
        <v>44915</v>
      </c>
      <c r="BF3" s="132">
        <v>44916</v>
      </c>
      <c r="BG3" s="132">
        <v>44917</v>
      </c>
      <c r="BH3" s="132">
        <v>44918</v>
      </c>
      <c r="BI3" s="132">
        <v>44919</v>
      </c>
      <c r="BJ3" s="132">
        <v>44920</v>
      </c>
      <c r="BK3" s="132">
        <v>44921</v>
      </c>
      <c r="BL3" s="132">
        <v>44922</v>
      </c>
      <c r="BM3" s="132">
        <v>44923</v>
      </c>
      <c r="BN3" s="132">
        <v>44924</v>
      </c>
      <c r="BO3" s="132">
        <v>44925</v>
      </c>
      <c r="BP3" s="132">
        <v>44926</v>
      </c>
      <c r="BQ3" s="132">
        <v>44927</v>
      </c>
      <c r="BR3" s="132">
        <v>44928</v>
      </c>
      <c r="BS3" s="132">
        <v>44929</v>
      </c>
      <c r="BT3" s="132">
        <v>44930</v>
      </c>
      <c r="BU3" s="132">
        <v>44931</v>
      </c>
      <c r="BV3" s="132">
        <v>44932</v>
      </c>
      <c r="BW3" s="132">
        <v>44933</v>
      </c>
      <c r="BX3" s="132">
        <v>44934</v>
      </c>
      <c r="BY3" s="132">
        <v>44935</v>
      </c>
      <c r="BZ3" s="132">
        <v>44936</v>
      </c>
      <c r="CA3" s="132">
        <v>44937</v>
      </c>
      <c r="CB3" s="132">
        <v>44938</v>
      </c>
      <c r="CC3" s="132">
        <v>44939</v>
      </c>
      <c r="CD3" s="132">
        <v>44940</v>
      </c>
      <c r="CE3" s="132">
        <v>44941</v>
      </c>
      <c r="CF3" s="132">
        <v>44942</v>
      </c>
      <c r="CG3" s="132">
        <v>44943</v>
      </c>
      <c r="CH3" s="132">
        <v>44944</v>
      </c>
      <c r="CI3" s="132">
        <v>44945</v>
      </c>
      <c r="CJ3" s="132">
        <v>44946</v>
      </c>
      <c r="CK3" s="132">
        <v>44947</v>
      </c>
      <c r="CL3" s="132">
        <v>44948</v>
      </c>
      <c r="CM3" s="132">
        <v>44949</v>
      </c>
      <c r="CN3" s="132">
        <v>44950</v>
      </c>
      <c r="CO3" s="132">
        <v>44951</v>
      </c>
      <c r="CP3" s="132">
        <v>44952</v>
      </c>
      <c r="CQ3" s="132">
        <v>44953</v>
      </c>
      <c r="CR3" s="132">
        <v>44954</v>
      </c>
      <c r="CS3" s="132">
        <v>44955</v>
      </c>
      <c r="CT3" s="132">
        <v>44956</v>
      </c>
      <c r="CU3" s="132">
        <v>44957</v>
      </c>
      <c r="CV3" s="132">
        <v>44958</v>
      </c>
      <c r="CW3" s="132">
        <v>44959</v>
      </c>
      <c r="CX3" s="132">
        <v>44960</v>
      </c>
      <c r="CY3" s="132">
        <v>44961</v>
      </c>
      <c r="CZ3" s="132">
        <v>44962</v>
      </c>
      <c r="DA3" s="132">
        <v>44963</v>
      </c>
      <c r="DB3" s="132">
        <v>44964</v>
      </c>
      <c r="DC3" s="132">
        <v>44965</v>
      </c>
      <c r="DD3" s="132">
        <v>44966</v>
      </c>
      <c r="DE3" s="132">
        <v>44967</v>
      </c>
      <c r="DF3" s="132">
        <v>44968</v>
      </c>
      <c r="DG3" s="132">
        <v>44969</v>
      </c>
      <c r="DH3" s="132">
        <v>44970</v>
      </c>
      <c r="DI3" s="132">
        <v>44971</v>
      </c>
      <c r="DJ3" s="132">
        <v>44972</v>
      </c>
      <c r="DK3" s="132">
        <v>44973</v>
      </c>
      <c r="DL3" s="132">
        <v>44974</v>
      </c>
      <c r="DM3" s="132">
        <v>44975</v>
      </c>
      <c r="DN3" s="132">
        <v>44976</v>
      </c>
      <c r="DO3" s="132">
        <v>44977</v>
      </c>
      <c r="DP3" s="132">
        <v>44978</v>
      </c>
      <c r="DQ3" s="132">
        <v>44979</v>
      </c>
      <c r="DR3" s="132">
        <v>44980</v>
      </c>
      <c r="DS3" s="132">
        <v>44981</v>
      </c>
      <c r="DT3" s="132">
        <v>44982</v>
      </c>
      <c r="DU3" s="132">
        <v>44983</v>
      </c>
      <c r="DV3" s="132">
        <v>44984</v>
      </c>
      <c r="DW3" s="132">
        <v>44985</v>
      </c>
      <c r="DX3" s="132">
        <v>44986</v>
      </c>
      <c r="DY3" s="132">
        <v>44987</v>
      </c>
      <c r="DZ3" s="132">
        <v>44988</v>
      </c>
      <c r="EA3" s="132">
        <v>44989</v>
      </c>
      <c r="EB3" s="132">
        <v>44990</v>
      </c>
      <c r="EC3" s="132">
        <v>44991</v>
      </c>
      <c r="ED3" s="132">
        <v>44992</v>
      </c>
      <c r="EE3" s="132">
        <v>44993</v>
      </c>
      <c r="EF3" s="132">
        <v>44994</v>
      </c>
      <c r="EG3" s="132">
        <v>44995</v>
      </c>
      <c r="EH3" s="132">
        <v>44996</v>
      </c>
      <c r="EI3" s="132">
        <v>44997</v>
      </c>
      <c r="EJ3" s="132">
        <v>44998</v>
      </c>
      <c r="EK3" s="132">
        <v>44999</v>
      </c>
      <c r="EL3" s="132">
        <v>45000</v>
      </c>
      <c r="EM3" s="132">
        <v>45001</v>
      </c>
      <c r="EN3" s="132">
        <v>45002</v>
      </c>
      <c r="EO3" s="132">
        <v>45003</v>
      </c>
      <c r="EP3" s="132">
        <v>45004</v>
      </c>
      <c r="EQ3" s="132">
        <v>45005</v>
      </c>
      <c r="ER3" s="132">
        <v>45006</v>
      </c>
      <c r="ES3" s="132">
        <v>45007</v>
      </c>
      <c r="ET3" s="132">
        <v>45008</v>
      </c>
      <c r="EU3" s="132">
        <v>45009</v>
      </c>
      <c r="EV3" s="132">
        <v>45010</v>
      </c>
      <c r="EW3" s="132">
        <v>45011</v>
      </c>
      <c r="EX3" s="132">
        <v>45012</v>
      </c>
      <c r="EY3" s="132">
        <v>45013</v>
      </c>
      <c r="EZ3" s="132">
        <v>45014</v>
      </c>
      <c r="FA3" s="132">
        <v>45015</v>
      </c>
      <c r="FB3" s="132">
        <v>45016</v>
      </c>
      <c r="FC3" s="132">
        <v>45017</v>
      </c>
      <c r="FD3" s="132">
        <v>45018</v>
      </c>
      <c r="FE3" s="132">
        <v>45019</v>
      </c>
      <c r="FF3" s="132">
        <v>45020</v>
      </c>
      <c r="FG3" s="132">
        <v>45021</v>
      </c>
      <c r="FH3" s="132">
        <v>45022</v>
      </c>
      <c r="FI3" s="132">
        <v>45023</v>
      </c>
      <c r="FJ3" s="132">
        <v>45024</v>
      </c>
      <c r="FK3" s="132">
        <v>45025</v>
      </c>
      <c r="FL3" s="132">
        <v>45026</v>
      </c>
      <c r="FM3" s="132">
        <v>45027</v>
      </c>
      <c r="FN3" s="132">
        <v>45028</v>
      </c>
      <c r="FO3" s="132">
        <v>45029</v>
      </c>
      <c r="FP3" s="132">
        <v>45030</v>
      </c>
      <c r="FQ3" s="132">
        <v>45031</v>
      </c>
      <c r="FR3" s="132">
        <v>45032</v>
      </c>
      <c r="FS3" s="132">
        <v>45033</v>
      </c>
      <c r="FT3" s="132">
        <v>45034</v>
      </c>
      <c r="FU3" s="132">
        <v>45035</v>
      </c>
      <c r="FV3" s="132">
        <v>45036</v>
      </c>
      <c r="FW3" s="132">
        <v>45037</v>
      </c>
      <c r="FX3" s="132">
        <v>45038</v>
      </c>
      <c r="FY3" s="132">
        <v>45039</v>
      </c>
      <c r="FZ3" s="132">
        <v>45040</v>
      </c>
      <c r="GA3" s="132">
        <v>45041</v>
      </c>
      <c r="GB3" s="132">
        <v>45042</v>
      </c>
      <c r="GC3" s="132">
        <v>45043</v>
      </c>
      <c r="GD3" s="132">
        <v>45044</v>
      </c>
      <c r="GE3" s="132">
        <v>45045</v>
      </c>
      <c r="GF3" s="132">
        <v>45046</v>
      </c>
      <c r="GG3" s="132">
        <v>45047</v>
      </c>
      <c r="GH3" s="132">
        <v>45048</v>
      </c>
      <c r="GI3" s="132">
        <v>45049</v>
      </c>
      <c r="GJ3" s="132">
        <v>45050</v>
      </c>
      <c r="GK3" s="132">
        <v>45051</v>
      </c>
      <c r="GL3" s="132">
        <v>45052</v>
      </c>
      <c r="GM3" s="132">
        <v>45053</v>
      </c>
      <c r="GN3" s="132">
        <v>45054</v>
      </c>
      <c r="GO3" s="132">
        <v>45055</v>
      </c>
      <c r="GP3" s="132">
        <v>45056</v>
      </c>
      <c r="GQ3" s="132">
        <v>45057</v>
      </c>
      <c r="GR3" s="132">
        <v>45058</v>
      </c>
      <c r="GS3" s="132">
        <v>45059</v>
      </c>
      <c r="GT3" s="132">
        <v>45060</v>
      </c>
      <c r="GU3" s="132">
        <v>45061</v>
      </c>
      <c r="GV3" s="132">
        <v>45062</v>
      </c>
      <c r="GW3" s="132">
        <v>45063</v>
      </c>
      <c r="GX3" s="132">
        <v>45064</v>
      </c>
      <c r="GY3" s="132">
        <v>45065</v>
      </c>
      <c r="GZ3" s="132">
        <v>45066</v>
      </c>
      <c r="HA3" s="132">
        <v>45067</v>
      </c>
      <c r="HB3" s="132">
        <v>45068</v>
      </c>
      <c r="HC3" s="132">
        <v>45069</v>
      </c>
      <c r="HD3" s="132">
        <v>45070</v>
      </c>
      <c r="HE3" s="132">
        <v>45071</v>
      </c>
      <c r="HF3" s="132">
        <v>45072</v>
      </c>
      <c r="HG3" s="132">
        <v>45073</v>
      </c>
      <c r="HH3" s="132">
        <v>45074</v>
      </c>
      <c r="HI3" s="132">
        <v>45075</v>
      </c>
      <c r="HJ3" s="132">
        <v>45076</v>
      </c>
      <c r="HK3" s="132">
        <v>45077</v>
      </c>
      <c r="HL3" s="132">
        <v>45078</v>
      </c>
      <c r="HM3" s="132">
        <v>45079</v>
      </c>
      <c r="HN3" s="132">
        <v>45080</v>
      </c>
      <c r="HO3" s="132">
        <v>45081</v>
      </c>
      <c r="HP3" s="132">
        <v>45082</v>
      </c>
      <c r="HQ3" s="132">
        <v>45083</v>
      </c>
      <c r="HR3" s="132">
        <v>45084</v>
      </c>
      <c r="HS3" s="132">
        <v>45085</v>
      </c>
      <c r="HT3" s="132">
        <v>45086</v>
      </c>
      <c r="HU3" s="132">
        <v>45087</v>
      </c>
      <c r="HV3" s="132">
        <v>45088</v>
      </c>
      <c r="HW3" s="132">
        <v>45089</v>
      </c>
      <c r="HX3" s="132">
        <v>45090</v>
      </c>
      <c r="HY3" s="132">
        <v>45091</v>
      </c>
      <c r="HZ3" s="132">
        <v>45092</v>
      </c>
      <c r="IA3" s="132">
        <v>45093</v>
      </c>
      <c r="IB3" s="132">
        <v>45094</v>
      </c>
      <c r="IC3" s="132">
        <v>45095</v>
      </c>
      <c r="ID3" s="132">
        <v>45096</v>
      </c>
      <c r="IE3" s="132">
        <v>45097</v>
      </c>
      <c r="IF3" s="132">
        <v>45098</v>
      </c>
      <c r="IG3" s="132">
        <v>45099</v>
      </c>
      <c r="IH3" s="132">
        <v>45100</v>
      </c>
      <c r="II3" s="132">
        <v>45101</v>
      </c>
      <c r="IJ3" s="132">
        <v>45102</v>
      </c>
      <c r="IK3" s="132">
        <v>45103</v>
      </c>
      <c r="IL3" s="132">
        <v>45104</v>
      </c>
      <c r="IM3" s="132">
        <v>45105</v>
      </c>
      <c r="IN3" s="132">
        <v>45106</v>
      </c>
      <c r="IO3" s="132">
        <v>45107</v>
      </c>
      <c r="IP3" s="132">
        <v>45108</v>
      </c>
      <c r="IQ3" s="132">
        <v>45109</v>
      </c>
      <c r="IR3" s="132">
        <v>45110</v>
      </c>
      <c r="IS3" s="132">
        <v>45111</v>
      </c>
      <c r="IT3" s="132">
        <v>45112</v>
      </c>
      <c r="IU3" s="132">
        <v>45113</v>
      </c>
      <c r="IV3" s="132">
        <v>45114</v>
      </c>
      <c r="IW3" s="132">
        <v>45115</v>
      </c>
      <c r="IX3" s="132">
        <v>45116</v>
      </c>
      <c r="IY3" s="132">
        <v>45117</v>
      </c>
      <c r="IZ3" s="132">
        <v>45118</v>
      </c>
      <c r="JA3" s="132">
        <v>45119</v>
      </c>
      <c r="JB3" s="132">
        <v>45120</v>
      </c>
      <c r="JC3" s="132">
        <v>45121</v>
      </c>
      <c r="JD3" s="132">
        <v>45122</v>
      </c>
      <c r="JE3" s="132">
        <v>45123</v>
      </c>
      <c r="JF3" s="132">
        <v>45124</v>
      </c>
      <c r="JG3" s="132">
        <v>45125</v>
      </c>
      <c r="JH3" s="132">
        <v>45126</v>
      </c>
      <c r="JI3" s="132">
        <v>45127</v>
      </c>
      <c r="JJ3" s="132">
        <v>45128</v>
      </c>
      <c r="JK3" s="132">
        <v>45129</v>
      </c>
      <c r="JL3" s="132">
        <v>45130</v>
      </c>
      <c r="JM3" s="132">
        <v>45131</v>
      </c>
      <c r="JN3" s="132">
        <v>45132</v>
      </c>
      <c r="JO3" s="132">
        <v>45133</v>
      </c>
      <c r="JP3" s="132">
        <v>45134</v>
      </c>
      <c r="JQ3" s="132">
        <v>45135</v>
      </c>
      <c r="JR3" s="132">
        <v>45136</v>
      </c>
      <c r="JS3" s="132">
        <v>45137</v>
      </c>
      <c r="JT3" s="132">
        <v>45138</v>
      </c>
      <c r="JU3" s="132">
        <v>45139</v>
      </c>
      <c r="JV3" s="132">
        <v>45140</v>
      </c>
      <c r="JW3" s="132">
        <v>45141</v>
      </c>
      <c r="JX3" s="132">
        <v>45142</v>
      </c>
      <c r="JY3" s="132">
        <v>45143</v>
      </c>
      <c r="JZ3" s="132">
        <v>45144</v>
      </c>
      <c r="KA3" s="132">
        <v>45145</v>
      </c>
      <c r="KB3" s="132">
        <v>45146</v>
      </c>
      <c r="KC3" s="132">
        <v>45147</v>
      </c>
      <c r="KD3" s="132">
        <v>45148</v>
      </c>
      <c r="KE3" s="132">
        <v>45149</v>
      </c>
      <c r="KF3" s="132">
        <v>45150</v>
      </c>
      <c r="KG3" s="132">
        <v>45151</v>
      </c>
      <c r="KH3" s="132">
        <v>45152</v>
      </c>
      <c r="KI3" s="132">
        <v>45153</v>
      </c>
      <c r="KJ3" s="132">
        <v>45154</v>
      </c>
      <c r="KK3" s="132">
        <v>45155</v>
      </c>
      <c r="KL3" s="132">
        <v>45156</v>
      </c>
      <c r="KM3" s="132">
        <v>45157</v>
      </c>
      <c r="KN3" s="132">
        <v>45158</v>
      </c>
      <c r="KO3" s="132">
        <v>45159</v>
      </c>
      <c r="KP3" s="132">
        <v>45160</v>
      </c>
      <c r="KQ3" s="132">
        <v>45161</v>
      </c>
      <c r="KR3" s="132">
        <v>45162</v>
      </c>
      <c r="KS3" s="132">
        <v>45163</v>
      </c>
      <c r="KT3" s="132">
        <v>45164</v>
      </c>
      <c r="KU3" s="132">
        <v>45165</v>
      </c>
      <c r="KV3" s="132">
        <v>45166</v>
      </c>
      <c r="KW3" s="132">
        <v>45167</v>
      </c>
      <c r="KX3" s="132">
        <v>45168</v>
      </c>
      <c r="KY3" s="132">
        <v>45169</v>
      </c>
      <c r="KZ3" s="132">
        <v>45170</v>
      </c>
      <c r="LA3" s="132">
        <v>45171</v>
      </c>
      <c r="LB3" s="132">
        <v>45172</v>
      </c>
      <c r="LC3" s="132">
        <v>45173</v>
      </c>
      <c r="LD3" s="132">
        <v>45174</v>
      </c>
      <c r="LE3" s="132">
        <v>45175</v>
      </c>
      <c r="LF3" s="132">
        <v>45176</v>
      </c>
      <c r="LG3" s="132">
        <v>45177</v>
      </c>
      <c r="LH3" s="132">
        <v>45178</v>
      </c>
      <c r="LI3" s="132">
        <v>45179</v>
      </c>
      <c r="LJ3" s="132">
        <v>45180</v>
      </c>
      <c r="LK3" s="132">
        <v>45181</v>
      </c>
      <c r="LL3" s="132">
        <v>45182</v>
      </c>
      <c r="LM3" s="132">
        <v>45183</v>
      </c>
      <c r="LN3" s="132">
        <v>45184</v>
      </c>
      <c r="LO3" s="132">
        <v>45185</v>
      </c>
      <c r="LP3" s="132">
        <v>45186</v>
      </c>
      <c r="LQ3" s="132">
        <v>45187</v>
      </c>
      <c r="LR3" s="132">
        <v>45188</v>
      </c>
      <c r="LS3" s="132">
        <v>45189</v>
      </c>
      <c r="LT3" s="132">
        <v>45190</v>
      </c>
      <c r="LU3" s="132">
        <v>45191</v>
      </c>
      <c r="LV3" s="132">
        <v>45192</v>
      </c>
      <c r="LW3" s="132">
        <v>45193</v>
      </c>
      <c r="LX3" s="132">
        <v>45194</v>
      </c>
      <c r="LY3" s="132">
        <v>45195</v>
      </c>
      <c r="LZ3" s="132">
        <v>45196</v>
      </c>
      <c r="MA3" s="132">
        <v>45197</v>
      </c>
      <c r="MB3" s="132">
        <v>45198</v>
      </c>
      <c r="MC3" s="132">
        <v>45199</v>
      </c>
      <c r="MD3" s="132">
        <v>45200</v>
      </c>
      <c r="ME3" s="132">
        <v>45201</v>
      </c>
      <c r="MF3" s="132">
        <v>45202</v>
      </c>
      <c r="MG3" s="132">
        <v>45203</v>
      </c>
      <c r="MH3" s="132">
        <v>45204</v>
      </c>
      <c r="MI3" s="132">
        <v>45205</v>
      </c>
      <c r="MJ3" s="132">
        <v>45206</v>
      </c>
      <c r="MK3" s="132">
        <v>45207</v>
      </c>
      <c r="ML3" s="132">
        <v>45208</v>
      </c>
      <c r="MM3" s="132">
        <v>45209</v>
      </c>
      <c r="MN3" s="132">
        <v>45210</v>
      </c>
      <c r="MO3" s="132">
        <v>45211</v>
      </c>
      <c r="MP3" s="132">
        <v>45212</v>
      </c>
      <c r="MQ3" s="132">
        <v>45213</v>
      </c>
      <c r="MR3" s="132">
        <v>45214</v>
      </c>
      <c r="MS3" s="132">
        <v>45215</v>
      </c>
      <c r="MT3" s="132">
        <v>45216</v>
      </c>
      <c r="MU3" s="132">
        <v>45217</v>
      </c>
      <c r="MV3" s="132">
        <v>45218</v>
      </c>
      <c r="MW3" s="132">
        <v>45219</v>
      </c>
      <c r="MX3" s="132">
        <v>45220</v>
      </c>
      <c r="MY3" s="132">
        <v>45221</v>
      </c>
      <c r="MZ3" s="132">
        <v>45222</v>
      </c>
      <c r="NA3" s="132">
        <v>45223</v>
      </c>
      <c r="NB3" s="132">
        <v>45224</v>
      </c>
      <c r="NC3" s="132">
        <v>45225</v>
      </c>
      <c r="ND3" s="132">
        <v>45226</v>
      </c>
      <c r="NE3" s="132">
        <v>45227</v>
      </c>
      <c r="NF3" s="132">
        <v>45228</v>
      </c>
      <c r="NG3" s="132">
        <v>45229</v>
      </c>
      <c r="NH3" s="132">
        <v>45230</v>
      </c>
      <c r="NI3" s="132">
        <v>45231</v>
      </c>
      <c r="NJ3" s="132">
        <v>45232</v>
      </c>
      <c r="NK3" s="132">
        <v>45233</v>
      </c>
      <c r="NL3" s="132">
        <v>45234</v>
      </c>
      <c r="NM3" s="132">
        <v>45235</v>
      </c>
      <c r="NN3" s="130" t="s">
        <v>31</v>
      </c>
      <c r="NO3" s="130" t="s">
        <v>43</v>
      </c>
      <c r="NR3" s="130" t="s">
        <v>24</v>
      </c>
      <c r="NS3" s="130" t="s">
        <v>25</v>
      </c>
      <c r="NT3" s="130" t="s">
        <v>14</v>
      </c>
      <c r="NU3" s="130" t="s">
        <v>15</v>
      </c>
      <c r="NV3" s="130" t="s">
        <v>16</v>
      </c>
      <c r="NW3" s="130" t="s">
        <v>17</v>
      </c>
      <c r="NX3" s="130" t="s">
        <v>18</v>
      </c>
      <c r="NY3" s="130" t="s">
        <v>19</v>
      </c>
      <c r="NZ3" s="130" t="s">
        <v>20</v>
      </c>
      <c r="OA3" s="130" t="s">
        <v>21</v>
      </c>
      <c r="OB3" s="130" t="s">
        <v>44</v>
      </c>
      <c r="OC3" s="130" t="s">
        <v>23</v>
      </c>
      <c r="OD3" s="130" t="s">
        <v>45</v>
      </c>
      <c r="OE3" s="130" t="s">
        <v>43</v>
      </c>
      <c r="OF3" s="130" t="s">
        <v>68</v>
      </c>
      <c r="OG3" s="130" t="s">
        <v>67</v>
      </c>
      <c r="OH3" s="130" t="s">
        <v>45</v>
      </c>
      <c r="OI3" s="130" t="s">
        <v>43</v>
      </c>
    </row>
    <row r="4" spans="1:400" ht="16.8" x14ac:dyDescent="0.4">
      <c r="A4" s="140" t="s">
        <v>56</v>
      </c>
      <c r="B4" s="138" t="s">
        <v>60</v>
      </c>
      <c r="C4" s="138" t="s">
        <v>64</v>
      </c>
      <c r="D4" s="138">
        <v>7</v>
      </c>
      <c r="E4" s="138">
        <v>100</v>
      </c>
      <c r="F4" s="135">
        <f t="shared" ref="F4:F32" si="12">B4+0</f>
        <v>45220</v>
      </c>
      <c r="G4" s="135">
        <f t="shared" ref="G4:G32" si="13">C4-1</f>
        <v>45226</v>
      </c>
      <c r="H4" s="133">
        <f t="shared" ref="H4:Q13" si="14">IFERROR(IF(AND(H$3&gt;=$F4,H$3&lt;=$G4),1,"0")*$E4/$D4,0)</f>
        <v>0</v>
      </c>
      <c r="I4" s="133">
        <f t="shared" si="14"/>
        <v>0</v>
      </c>
      <c r="J4" s="133">
        <f t="shared" si="14"/>
        <v>0</v>
      </c>
      <c r="K4" s="133">
        <f t="shared" si="14"/>
        <v>0</v>
      </c>
      <c r="L4" s="133">
        <f t="shared" si="14"/>
        <v>0</v>
      </c>
      <c r="M4" s="133">
        <f t="shared" si="14"/>
        <v>0</v>
      </c>
      <c r="N4" s="133">
        <f t="shared" si="14"/>
        <v>0</v>
      </c>
      <c r="O4" s="133">
        <f t="shared" si="14"/>
        <v>0</v>
      </c>
      <c r="P4" s="133">
        <f t="shared" si="14"/>
        <v>0</v>
      </c>
      <c r="Q4" s="133">
        <f t="shared" si="14"/>
        <v>0</v>
      </c>
      <c r="R4" s="133">
        <f t="shared" ref="R4:AA13" si="15">IFERROR(IF(AND(R$3&gt;=$F4,R$3&lt;=$G4),1,"0")*$E4/$D4,0)</f>
        <v>0</v>
      </c>
      <c r="S4" s="133">
        <f t="shared" si="15"/>
        <v>0</v>
      </c>
      <c r="T4" s="133">
        <f t="shared" si="15"/>
        <v>0</v>
      </c>
      <c r="U4" s="133">
        <f t="shared" si="15"/>
        <v>0</v>
      </c>
      <c r="V4" s="133">
        <f t="shared" si="15"/>
        <v>0</v>
      </c>
      <c r="W4" s="133">
        <f t="shared" si="15"/>
        <v>0</v>
      </c>
      <c r="X4" s="133">
        <f t="shared" si="15"/>
        <v>0</v>
      </c>
      <c r="Y4" s="133">
        <f t="shared" si="15"/>
        <v>0</v>
      </c>
      <c r="Z4" s="133">
        <f t="shared" si="15"/>
        <v>0</v>
      </c>
      <c r="AA4" s="133">
        <f t="shared" si="15"/>
        <v>0</v>
      </c>
      <c r="AB4" s="133">
        <f t="shared" ref="AB4:AK13" si="16">IFERROR(IF(AND(AB$3&gt;=$F4,AB$3&lt;=$G4),1,"0")*$E4/$D4,0)</f>
        <v>0</v>
      </c>
      <c r="AC4" s="133">
        <f t="shared" si="16"/>
        <v>0</v>
      </c>
      <c r="AD4" s="133">
        <f t="shared" si="16"/>
        <v>0</v>
      </c>
      <c r="AE4" s="133">
        <f t="shared" si="16"/>
        <v>0</v>
      </c>
      <c r="AF4" s="133">
        <f t="shared" si="16"/>
        <v>0</v>
      </c>
      <c r="AG4" s="133">
        <f t="shared" si="16"/>
        <v>0</v>
      </c>
      <c r="AH4" s="133">
        <f t="shared" si="16"/>
        <v>0</v>
      </c>
      <c r="AI4" s="133">
        <f t="shared" si="16"/>
        <v>0</v>
      </c>
      <c r="AJ4" s="133">
        <f t="shared" si="16"/>
        <v>0</v>
      </c>
      <c r="AK4" s="133">
        <f t="shared" si="16"/>
        <v>0</v>
      </c>
      <c r="AL4" s="133">
        <f t="shared" ref="AL4:AU13" si="17">IFERROR(IF(AND(AL$3&gt;=$F4,AL$3&lt;=$G4),1,"0")*$E4/$D4,0)</f>
        <v>0</v>
      </c>
      <c r="AM4" s="133">
        <f t="shared" si="17"/>
        <v>0</v>
      </c>
      <c r="AN4" s="133">
        <f t="shared" si="17"/>
        <v>0</v>
      </c>
      <c r="AO4" s="133">
        <f t="shared" si="17"/>
        <v>0</v>
      </c>
      <c r="AP4" s="133">
        <f t="shared" si="17"/>
        <v>0</v>
      </c>
      <c r="AQ4" s="133">
        <f t="shared" si="17"/>
        <v>0</v>
      </c>
      <c r="AR4" s="133">
        <f t="shared" si="17"/>
        <v>0</v>
      </c>
      <c r="AS4" s="133">
        <f t="shared" si="17"/>
        <v>0</v>
      </c>
      <c r="AT4" s="133">
        <f t="shared" si="17"/>
        <v>0</v>
      </c>
      <c r="AU4" s="133">
        <f t="shared" si="17"/>
        <v>0</v>
      </c>
      <c r="AV4" s="133">
        <f t="shared" ref="AV4:BE13" si="18">IFERROR(IF(AND(AV$3&gt;=$F4,AV$3&lt;=$G4),1,"0")*$E4/$D4,0)</f>
        <v>0</v>
      </c>
      <c r="AW4" s="133">
        <f t="shared" si="18"/>
        <v>0</v>
      </c>
      <c r="AX4" s="133">
        <f t="shared" si="18"/>
        <v>0</v>
      </c>
      <c r="AY4" s="133">
        <f t="shared" si="18"/>
        <v>0</v>
      </c>
      <c r="AZ4" s="133">
        <f t="shared" si="18"/>
        <v>0</v>
      </c>
      <c r="BA4" s="133">
        <f t="shared" si="18"/>
        <v>0</v>
      </c>
      <c r="BB4" s="133">
        <f t="shared" si="18"/>
        <v>0</v>
      </c>
      <c r="BC4" s="133">
        <f t="shared" si="18"/>
        <v>0</v>
      </c>
      <c r="BD4" s="133">
        <f t="shared" si="18"/>
        <v>0</v>
      </c>
      <c r="BE4" s="133">
        <f t="shared" si="18"/>
        <v>0</v>
      </c>
      <c r="BF4" s="133">
        <f t="shared" ref="BF4:BO13" si="19">IFERROR(IF(AND(BF$3&gt;=$F4,BF$3&lt;=$G4),1,"0")*$E4/$D4,0)</f>
        <v>0</v>
      </c>
      <c r="BG4" s="133">
        <f t="shared" si="19"/>
        <v>0</v>
      </c>
      <c r="BH4" s="133">
        <f t="shared" si="19"/>
        <v>0</v>
      </c>
      <c r="BI4" s="133">
        <f t="shared" si="19"/>
        <v>0</v>
      </c>
      <c r="BJ4" s="133">
        <f t="shared" si="19"/>
        <v>0</v>
      </c>
      <c r="BK4" s="133">
        <f t="shared" si="19"/>
        <v>0</v>
      </c>
      <c r="BL4" s="133">
        <f t="shared" si="19"/>
        <v>0</v>
      </c>
      <c r="BM4" s="133">
        <f t="shared" si="19"/>
        <v>0</v>
      </c>
      <c r="BN4" s="133">
        <f t="shared" si="19"/>
        <v>0</v>
      </c>
      <c r="BO4" s="133">
        <f t="shared" si="19"/>
        <v>0</v>
      </c>
      <c r="BP4" s="133">
        <f t="shared" ref="BP4:BY13" si="20">IFERROR(IF(AND(BP$3&gt;=$F4,BP$3&lt;=$G4),1,"0")*$E4/$D4,0)</f>
        <v>0</v>
      </c>
      <c r="BQ4" s="133">
        <f t="shared" si="20"/>
        <v>0</v>
      </c>
      <c r="BR4" s="133">
        <f t="shared" si="20"/>
        <v>0</v>
      </c>
      <c r="BS4" s="133">
        <f t="shared" si="20"/>
        <v>0</v>
      </c>
      <c r="BT4" s="133">
        <f t="shared" si="20"/>
        <v>0</v>
      </c>
      <c r="BU4" s="133">
        <f t="shared" si="20"/>
        <v>0</v>
      </c>
      <c r="BV4" s="133">
        <f t="shared" si="20"/>
        <v>0</v>
      </c>
      <c r="BW4" s="133">
        <f t="shared" si="20"/>
        <v>0</v>
      </c>
      <c r="BX4" s="133">
        <f t="shared" si="20"/>
        <v>0</v>
      </c>
      <c r="BY4" s="133">
        <f t="shared" si="20"/>
        <v>0</v>
      </c>
      <c r="BZ4" s="133">
        <f t="shared" ref="BZ4:CI13" si="21">IFERROR(IF(AND(BZ$3&gt;=$F4,BZ$3&lt;=$G4),1,"0")*$E4/$D4,0)</f>
        <v>0</v>
      </c>
      <c r="CA4" s="133">
        <f t="shared" si="21"/>
        <v>0</v>
      </c>
      <c r="CB4" s="133">
        <f t="shared" si="21"/>
        <v>0</v>
      </c>
      <c r="CC4" s="133">
        <f t="shared" si="21"/>
        <v>0</v>
      </c>
      <c r="CD4" s="133">
        <f t="shared" si="21"/>
        <v>0</v>
      </c>
      <c r="CE4" s="133">
        <f t="shared" si="21"/>
        <v>0</v>
      </c>
      <c r="CF4" s="133">
        <f t="shared" si="21"/>
        <v>0</v>
      </c>
      <c r="CG4" s="133">
        <f t="shared" si="21"/>
        <v>0</v>
      </c>
      <c r="CH4" s="133">
        <f t="shared" si="21"/>
        <v>0</v>
      </c>
      <c r="CI4" s="133">
        <f t="shared" si="21"/>
        <v>0</v>
      </c>
      <c r="CJ4" s="133">
        <f t="shared" ref="CJ4:CS13" si="22">IFERROR(IF(AND(CJ$3&gt;=$F4,CJ$3&lt;=$G4),1,"0")*$E4/$D4,0)</f>
        <v>0</v>
      </c>
      <c r="CK4" s="133">
        <f t="shared" si="22"/>
        <v>0</v>
      </c>
      <c r="CL4" s="133">
        <f t="shared" si="22"/>
        <v>0</v>
      </c>
      <c r="CM4" s="133">
        <f t="shared" si="22"/>
        <v>0</v>
      </c>
      <c r="CN4" s="133">
        <f t="shared" si="22"/>
        <v>0</v>
      </c>
      <c r="CO4" s="133">
        <f t="shared" si="22"/>
        <v>0</v>
      </c>
      <c r="CP4" s="133">
        <f t="shared" si="22"/>
        <v>0</v>
      </c>
      <c r="CQ4" s="133">
        <f t="shared" si="22"/>
        <v>0</v>
      </c>
      <c r="CR4" s="133">
        <f t="shared" si="22"/>
        <v>0</v>
      </c>
      <c r="CS4" s="133">
        <f t="shared" si="22"/>
        <v>0</v>
      </c>
      <c r="CT4" s="133">
        <f t="shared" ref="CT4:DC13" si="23">IFERROR(IF(AND(CT$3&gt;=$F4,CT$3&lt;=$G4),1,"0")*$E4/$D4,0)</f>
        <v>0</v>
      </c>
      <c r="CU4" s="133">
        <f t="shared" si="23"/>
        <v>0</v>
      </c>
      <c r="CV4" s="133">
        <f t="shared" si="23"/>
        <v>0</v>
      </c>
      <c r="CW4" s="133">
        <f t="shared" si="23"/>
        <v>0</v>
      </c>
      <c r="CX4" s="133">
        <f t="shared" si="23"/>
        <v>0</v>
      </c>
      <c r="CY4" s="133">
        <f t="shared" si="23"/>
        <v>0</v>
      </c>
      <c r="CZ4" s="133">
        <f t="shared" si="23"/>
        <v>0</v>
      </c>
      <c r="DA4" s="133">
        <f t="shared" si="23"/>
        <v>0</v>
      </c>
      <c r="DB4" s="133">
        <f t="shared" si="23"/>
        <v>0</v>
      </c>
      <c r="DC4" s="133">
        <f t="shared" si="23"/>
        <v>0</v>
      </c>
      <c r="DD4" s="133">
        <f t="shared" ref="DD4:DM13" si="24">IFERROR(IF(AND(DD$3&gt;=$F4,DD$3&lt;=$G4),1,"0")*$E4/$D4,0)</f>
        <v>0</v>
      </c>
      <c r="DE4" s="133">
        <f t="shared" si="24"/>
        <v>0</v>
      </c>
      <c r="DF4" s="133">
        <f t="shared" si="24"/>
        <v>0</v>
      </c>
      <c r="DG4" s="133">
        <f t="shared" si="24"/>
        <v>0</v>
      </c>
      <c r="DH4" s="133">
        <f t="shared" si="24"/>
        <v>0</v>
      </c>
      <c r="DI4" s="133">
        <f t="shared" si="24"/>
        <v>0</v>
      </c>
      <c r="DJ4" s="133">
        <f t="shared" si="24"/>
        <v>0</v>
      </c>
      <c r="DK4" s="133">
        <f t="shared" si="24"/>
        <v>0</v>
      </c>
      <c r="DL4" s="133">
        <f t="shared" si="24"/>
        <v>0</v>
      </c>
      <c r="DM4" s="133">
        <f t="shared" si="24"/>
        <v>0</v>
      </c>
      <c r="DN4" s="133">
        <f t="shared" ref="DN4:DW13" si="25">IFERROR(IF(AND(DN$3&gt;=$F4,DN$3&lt;=$G4),1,"0")*$E4/$D4,0)</f>
        <v>0</v>
      </c>
      <c r="DO4" s="133">
        <f t="shared" si="25"/>
        <v>0</v>
      </c>
      <c r="DP4" s="133">
        <f t="shared" si="25"/>
        <v>0</v>
      </c>
      <c r="DQ4" s="133">
        <f t="shared" si="25"/>
        <v>0</v>
      </c>
      <c r="DR4" s="133">
        <f t="shared" si="25"/>
        <v>0</v>
      </c>
      <c r="DS4" s="133">
        <f t="shared" si="25"/>
        <v>0</v>
      </c>
      <c r="DT4" s="133">
        <f t="shared" si="25"/>
        <v>0</v>
      </c>
      <c r="DU4" s="133">
        <f t="shared" si="25"/>
        <v>0</v>
      </c>
      <c r="DV4" s="133">
        <f t="shared" si="25"/>
        <v>0</v>
      </c>
      <c r="DW4" s="133">
        <f t="shared" si="25"/>
        <v>0</v>
      </c>
      <c r="DX4" s="133">
        <f t="shared" ref="DX4:EG13" si="26">IFERROR(IF(AND(DX$3&gt;=$F4,DX$3&lt;=$G4),1,"0")*$E4/$D4,0)</f>
        <v>0</v>
      </c>
      <c r="DY4" s="133">
        <f t="shared" si="26"/>
        <v>0</v>
      </c>
      <c r="DZ4" s="133">
        <f t="shared" si="26"/>
        <v>0</v>
      </c>
      <c r="EA4" s="133">
        <f t="shared" si="26"/>
        <v>0</v>
      </c>
      <c r="EB4" s="133">
        <f t="shared" si="26"/>
        <v>0</v>
      </c>
      <c r="EC4" s="133">
        <f t="shared" si="26"/>
        <v>0</v>
      </c>
      <c r="ED4" s="133">
        <f t="shared" si="26"/>
        <v>0</v>
      </c>
      <c r="EE4" s="133">
        <f t="shared" si="26"/>
        <v>0</v>
      </c>
      <c r="EF4" s="133">
        <f t="shared" si="26"/>
        <v>0</v>
      </c>
      <c r="EG4" s="133">
        <f t="shared" si="26"/>
        <v>0</v>
      </c>
      <c r="EH4" s="133">
        <f t="shared" ref="EH4:EQ13" si="27">IFERROR(IF(AND(EH$3&gt;=$F4,EH$3&lt;=$G4),1,"0")*$E4/$D4,0)</f>
        <v>0</v>
      </c>
      <c r="EI4" s="133">
        <f t="shared" si="27"/>
        <v>0</v>
      </c>
      <c r="EJ4" s="133">
        <f t="shared" si="27"/>
        <v>0</v>
      </c>
      <c r="EK4" s="133">
        <f t="shared" si="27"/>
        <v>0</v>
      </c>
      <c r="EL4" s="133">
        <f t="shared" si="27"/>
        <v>0</v>
      </c>
      <c r="EM4" s="133">
        <f t="shared" si="27"/>
        <v>0</v>
      </c>
      <c r="EN4" s="133">
        <f t="shared" si="27"/>
        <v>0</v>
      </c>
      <c r="EO4" s="133">
        <f t="shared" si="27"/>
        <v>0</v>
      </c>
      <c r="EP4" s="133">
        <f t="shared" si="27"/>
        <v>0</v>
      </c>
      <c r="EQ4" s="133">
        <f t="shared" si="27"/>
        <v>0</v>
      </c>
      <c r="ER4" s="133">
        <f t="shared" ref="ER4:FA13" si="28">IFERROR(IF(AND(ER$3&gt;=$F4,ER$3&lt;=$G4),1,"0")*$E4/$D4,0)</f>
        <v>0</v>
      </c>
      <c r="ES4" s="133">
        <f t="shared" si="28"/>
        <v>0</v>
      </c>
      <c r="ET4" s="133">
        <f t="shared" si="28"/>
        <v>0</v>
      </c>
      <c r="EU4" s="133">
        <f t="shared" si="28"/>
        <v>0</v>
      </c>
      <c r="EV4" s="133">
        <f t="shared" si="28"/>
        <v>0</v>
      </c>
      <c r="EW4" s="133">
        <f t="shared" si="28"/>
        <v>0</v>
      </c>
      <c r="EX4" s="133">
        <f t="shared" si="28"/>
        <v>0</v>
      </c>
      <c r="EY4" s="133">
        <f t="shared" si="28"/>
        <v>0</v>
      </c>
      <c r="EZ4" s="133">
        <f t="shared" si="28"/>
        <v>0</v>
      </c>
      <c r="FA4" s="133">
        <f t="shared" si="28"/>
        <v>0</v>
      </c>
      <c r="FB4" s="133">
        <f t="shared" ref="FB4:FK13" si="29">IFERROR(IF(AND(FB$3&gt;=$F4,FB$3&lt;=$G4),1,"0")*$E4/$D4,0)</f>
        <v>0</v>
      </c>
      <c r="FC4" s="133">
        <f t="shared" si="29"/>
        <v>0</v>
      </c>
      <c r="FD4" s="133">
        <f t="shared" si="29"/>
        <v>0</v>
      </c>
      <c r="FE4" s="133">
        <f t="shared" si="29"/>
        <v>0</v>
      </c>
      <c r="FF4" s="133">
        <f t="shared" si="29"/>
        <v>0</v>
      </c>
      <c r="FG4" s="133">
        <f t="shared" si="29"/>
        <v>0</v>
      </c>
      <c r="FH4" s="133">
        <f t="shared" si="29"/>
        <v>0</v>
      </c>
      <c r="FI4" s="133">
        <f t="shared" si="29"/>
        <v>0</v>
      </c>
      <c r="FJ4" s="133">
        <f t="shared" si="29"/>
        <v>0</v>
      </c>
      <c r="FK4" s="133">
        <f t="shared" si="29"/>
        <v>0</v>
      </c>
      <c r="FL4" s="133">
        <f t="shared" ref="FL4:FU13" si="30">IFERROR(IF(AND(FL$3&gt;=$F4,FL$3&lt;=$G4),1,"0")*$E4/$D4,0)</f>
        <v>0</v>
      </c>
      <c r="FM4" s="133">
        <f t="shared" si="30"/>
        <v>0</v>
      </c>
      <c r="FN4" s="133">
        <f t="shared" si="30"/>
        <v>0</v>
      </c>
      <c r="FO4" s="133">
        <f t="shared" si="30"/>
        <v>0</v>
      </c>
      <c r="FP4" s="133">
        <f t="shared" si="30"/>
        <v>0</v>
      </c>
      <c r="FQ4" s="133">
        <f t="shared" si="30"/>
        <v>0</v>
      </c>
      <c r="FR4" s="133">
        <f t="shared" si="30"/>
        <v>0</v>
      </c>
      <c r="FS4" s="133">
        <f t="shared" si="30"/>
        <v>0</v>
      </c>
      <c r="FT4" s="133">
        <f t="shared" si="30"/>
        <v>0</v>
      </c>
      <c r="FU4" s="133">
        <f t="shared" si="30"/>
        <v>0</v>
      </c>
      <c r="FV4" s="133">
        <f t="shared" ref="FV4:GE13" si="31">IFERROR(IF(AND(FV$3&gt;=$F4,FV$3&lt;=$G4),1,"0")*$E4/$D4,0)</f>
        <v>0</v>
      </c>
      <c r="FW4" s="133">
        <f t="shared" si="31"/>
        <v>0</v>
      </c>
      <c r="FX4" s="133">
        <f t="shared" si="31"/>
        <v>0</v>
      </c>
      <c r="FY4" s="133">
        <f t="shared" si="31"/>
        <v>0</v>
      </c>
      <c r="FZ4" s="133">
        <f t="shared" si="31"/>
        <v>0</v>
      </c>
      <c r="GA4" s="133">
        <f t="shared" si="31"/>
        <v>0</v>
      </c>
      <c r="GB4" s="133">
        <f t="shared" si="31"/>
        <v>0</v>
      </c>
      <c r="GC4" s="133">
        <f t="shared" si="31"/>
        <v>0</v>
      </c>
      <c r="GD4" s="133">
        <f t="shared" si="31"/>
        <v>0</v>
      </c>
      <c r="GE4" s="133">
        <f t="shared" si="31"/>
        <v>0</v>
      </c>
      <c r="GF4" s="133">
        <f t="shared" ref="GF4:GO13" si="32">IFERROR(IF(AND(GF$3&gt;=$F4,GF$3&lt;=$G4),1,"0")*$E4/$D4,0)</f>
        <v>0</v>
      </c>
      <c r="GG4" s="133">
        <f t="shared" si="32"/>
        <v>0</v>
      </c>
      <c r="GH4" s="133">
        <f t="shared" si="32"/>
        <v>0</v>
      </c>
      <c r="GI4" s="133">
        <f t="shared" si="32"/>
        <v>0</v>
      </c>
      <c r="GJ4" s="133">
        <f t="shared" si="32"/>
        <v>0</v>
      </c>
      <c r="GK4" s="133">
        <f t="shared" si="32"/>
        <v>0</v>
      </c>
      <c r="GL4" s="133">
        <f t="shared" si="32"/>
        <v>0</v>
      </c>
      <c r="GM4" s="133">
        <f t="shared" si="32"/>
        <v>0</v>
      </c>
      <c r="GN4" s="133">
        <f t="shared" si="32"/>
        <v>0</v>
      </c>
      <c r="GO4" s="133">
        <f t="shared" si="32"/>
        <v>0</v>
      </c>
      <c r="GP4" s="133">
        <f t="shared" ref="GP4:GY13" si="33">IFERROR(IF(AND(GP$3&gt;=$F4,GP$3&lt;=$G4),1,"0")*$E4/$D4,0)</f>
        <v>0</v>
      </c>
      <c r="GQ4" s="133">
        <f t="shared" si="33"/>
        <v>0</v>
      </c>
      <c r="GR4" s="133">
        <f t="shared" si="33"/>
        <v>0</v>
      </c>
      <c r="GS4" s="133">
        <f t="shared" si="33"/>
        <v>0</v>
      </c>
      <c r="GT4" s="133">
        <f t="shared" si="33"/>
        <v>0</v>
      </c>
      <c r="GU4" s="133">
        <f t="shared" si="33"/>
        <v>0</v>
      </c>
      <c r="GV4" s="133">
        <f t="shared" si="33"/>
        <v>0</v>
      </c>
      <c r="GW4" s="133">
        <f t="shared" si="33"/>
        <v>0</v>
      </c>
      <c r="GX4" s="133">
        <f t="shared" si="33"/>
        <v>0</v>
      </c>
      <c r="GY4" s="133">
        <f t="shared" si="33"/>
        <v>0</v>
      </c>
      <c r="GZ4" s="133">
        <f t="shared" ref="GZ4:HI13" si="34">IFERROR(IF(AND(GZ$3&gt;=$F4,GZ$3&lt;=$G4),1,"0")*$E4/$D4,0)</f>
        <v>0</v>
      </c>
      <c r="HA4" s="133">
        <f t="shared" si="34"/>
        <v>0</v>
      </c>
      <c r="HB4" s="133">
        <f t="shared" si="34"/>
        <v>0</v>
      </c>
      <c r="HC4" s="133">
        <f t="shared" si="34"/>
        <v>0</v>
      </c>
      <c r="HD4" s="133">
        <f t="shared" si="34"/>
        <v>0</v>
      </c>
      <c r="HE4" s="133">
        <f t="shared" si="34"/>
        <v>0</v>
      </c>
      <c r="HF4" s="133">
        <f t="shared" si="34"/>
        <v>0</v>
      </c>
      <c r="HG4" s="133">
        <f t="shared" si="34"/>
        <v>0</v>
      </c>
      <c r="HH4" s="133">
        <f t="shared" si="34"/>
        <v>0</v>
      </c>
      <c r="HI4" s="133">
        <f t="shared" si="34"/>
        <v>0</v>
      </c>
      <c r="HJ4" s="133">
        <f t="shared" ref="HJ4:HS13" si="35">IFERROR(IF(AND(HJ$3&gt;=$F4,HJ$3&lt;=$G4),1,"0")*$E4/$D4,0)</f>
        <v>0</v>
      </c>
      <c r="HK4" s="133">
        <f t="shared" si="35"/>
        <v>0</v>
      </c>
      <c r="HL4" s="133">
        <f t="shared" si="35"/>
        <v>0</v>
      </c>
      <c r="HM4" s="133">
        <f t="shared" si="35"/>
        <v>0</v>
      </c>
      <c r="HN4" s="133">
        <f t="shared" si="35"/>
        <v>0</v>
      </c>
      <c r="HO4" s="133">
        <f t="shared" si="35"/>
        <v>0</v>
      </c>
      <c r="HP4" s="133">
        <f t="shared" si="35"/>
        <v>0</v>
      </c>
      <c r="HQ4" s="133">
        <f t="shared" si="35"/>
        <v>0</v>
      </c>
      <c r="HR4" s="133">
        <f t="shared" si="35"/>
        <v>0</v>
      </c>
      <c r="HS4" s="133">
        <f t="shared" si="35"/>
        <v>0</v>
      </c>
      <c r="HT4" s="133">
        <f t="shared" ref="HT4:IC13" si="36">IFERROR(IF(AND(HT$3&gt;=$F4,HT$3&lt;=$G4),1,"0")*$E4/$D4,0)</f>
        <v>0</v>
      </c>
      <c r="HU4" s="133">
        <f t="shared" si="36"/>
        <v>0</v>
      </c>
      <c r="HV4" s="133">
        <f t="shared" si="36"/>
        <v>0</v>
      </c>
      <c r="HW4" s="133">
        <f t="shared" si="36"/>
        <v>0</v>
      </c>
      <c r="HX4" s="133">
        <f t="shared" si="36"/>
        <v>0</v>
      </c>
      <c r="HY4" s="133">
        <f t="shared" si="36"/>
        <v>0</v>
      </c>
      <c r="HZ4" s="133">
        <f t="shared" si="36"/>
        <v>0</v>
      </c>
      <c r="IA4" s="133">
        <f t="shared" si="36"/>
        <v>0</v>
      </c>
      <c r="IB4" s="133">
        <f t="shared" si="36"/>
        <v>0</v>
      </c>
      <c r="IC4" s="133">
        <f t="shared" si="36"/>
        <v>0</v>
      </c>
      <c r="ID4" s="133">
        <f t="shared" ref="ID4:IM13" si="37">IFERROR(IF(AND(ID$3&gt;=$F4,ID$3&lt;=$G4),1,"0")*$E4/$D4,0)</f>
        <v>0</v>
      </c>
      <c r="IE4" s="133">
        <f t="shared" si="37"/>
        <v>0</v>
      </c>
      <c r="IF4" s="133">
        <f t="shared" si="37"/>
        <v>0</v>
      </c>
      <c r="IG4" s="133">
        <f t="shared" si="37"/>
        <v>0</v>
      </c>
      <c r="IH4" s="133">
        <f t="shared" si="37"/>
        <v>0</v>
      </c>
      <c r="II4" s="133">
        <f t="shared" si="37"/>
        <v>0</v>
      </c>
      <c r="IJ4" s="133">
        <f t="shared" si="37"/>
        <v>0</v>
      </c>
      <c r="IK4" s="133">
        <f t="shared" si="37"/>
        <v>0</v>
      </c>
      <c r="IL4" s="133">
        <f t="shared" si="37"/>
        <v>0</v>
      </c>
      <c r="IM4" s="133">
        <f t="shared" si="37"/>
        <v>0</v>
      </c>
      <c r="IN4" s="133">
        <f t="shared" ref="IN4:IW13" si="38">IFERROR(IF(AND(IN$3&gt;=$F4,IN$3&lt;=$G4),1,"0")*$E4/$D4,0)</f>
        <v>0</v>
      </c>
      <c r="IO4" s="133">
        <f t="shared" si="38"/>
        <v>0</v>
      </c>
      <c r="IP4" s="133">
        <f t="shared" si="38"/>
        <v>0</v>
      </c>
      <c r="IQ4" s="133">
        <f t="shared" si="38"/>
        <v>0</v>
      </c>
      <c r="IR4" s="133">
        <f t="shared" si="38"/>
        <v>0</v>
      </c>
      <c r="IS4" s="133">
        <f t="shared" si="38"/>
        <v>0</v>
      </c>
      <c r="IT4" s="133">
        <f t="shared" si="38"/>
        <v>0</v>
      </c>
      <c r="IU4" s="133">
        <f t="shared" si="38"/>
        <v>0</v>
      </c>
      <c r="IV4" s="133">
        <f t="shared" si="38"/>
        <v>0</v>
      </c>
      <c r="IW4" s="133">
        <f t="shared" si="38"/>
        <v>0</v>
      </c>
      <c r="IX4" s="133">
        <f t="shared" ref="IX4:JG13" si="39">IFERROR(IF(AND(IX$3&gt;=$F4,IX$3&lt;=$G4),1,"0")*$E4/$D4,0)</f>
        <v>0</v>
      </c>
      <c r="IY4" s="133">
        <f t="shared" si="39"/>
        <v>0</v>
      </c>
      <c r="IZ4" s="133">
        <f t="shared" si="39"/>
        <v>0</v>
      </c>
      <c r="JA4" s="133">
        <f t="shared" si="39"/>
        <v>0</v>
      </c>
      <c r="JB4" s="133">
        <f t="shared" si="39"/>
        <v>0</v>
      </c>
      <c r="JC4" s="133">
        <f t="shared" si="39"/>
        <v>0</v>
      </c>
      <c r="JD4" s="133">
        <f t="shared" si="39"/>
        <v>0</v>
      </c>
      <c r="JE4" s="133">
        <f t="shared" si="39"/>
        <v>0</v>
      </c>
      <c r="JF4" s="133">
        <f t="shared" si="39"/>
        <v>0</v>
      </c>
      <c r="JG4" s="133">
        <f t="shared" si="39"/>
        <v>0</v>
      </c>
      <c r="JH4" s="133">
        <f t="shared" ref="JH4:JQ13" si="40">IFERROR(IF(AND(JH$3&gt;=$F4,JH$3&lt;=$G4),1,"0")*$E4/$D4,0)</f>
        <v>0</v>
      </c>
      <c r="JI4" s="133">
        <f t="shared" si="40"/>
        <v>0</v>
      </c>
      <c r="JJ4" s="133">
        <f t="shared" si="40"/>
        <v>0</v>
      </c>
      <c r="JK4" s="133">
        <f t="shared" si="40"/>
        <v>0</v>
      </c>
      <c r="JL4" s="133">
        <f t="shared" si="40"/>
        <v>0</v>
      </c>
      <c r="JM4" s="133">
        <f t="shared" si="40"/>
        <v>0</v>
      </c>
      <c r="JN4" s="133">
        <f t="shared" si="40"/>
        <v>0</v>
      </c>
      <c r="JO4" s="133">
        <f t="shared" si="40"/>
        <v>0</v>
      </c>
      <c r="JP4" s="133">
        <f t="shared" si="40"/>
        <v>0</v>
      </c>
      <c r="JQ4" s="133">
        <f t="shared" si="40"/>
        <v>0</v>
      </c>
      <c r="JR4" s="133">
        <f t="shared" ref="JR4:KA13" si="41">IFERROR(IF(AND(JR$3&gt;=$F4,JR$3&lt;=$G4),1,"0")*$E4/$D4,0)</f>
        <v>0</v>
      </c>
      <c r="JS4" s="133">
        <f t="shared" si="41"/>
        <v>0</v>
      </c>
      <c r="JT4" s="133">
        <f t="shared" si="41"/>
        <v>0</v>
      </c>
      <c r="JU4" s="133">
        <f t="shared" si="41"/>
        <v>0</v>
      </c>
      <c r="JV4" s="133">
        <f t="shared" si="41"/>
        <v>0</v>
      </c>
      <c r="JW4" s="133">
        <f t="shared" si="41"/>
        <v>0</v>
      </c>
      <c r="JX4" s="133">
        <f t="shared" si="41"/>
        <v>0</v>
      </c>
      <c r="JY4" s="133">
        <f t="shared" si="41"/>
        <v>0</v>
      </c>
      <c r="JZ4" s="133">
        <f t="shared" si="41"/>
        <v>0</v>
      </c>
      <c r="KA4" s="133">
        <f t="shared" si="41"/>
        <v>0</v>
      </c>
      <c r="KB4" s="133">
        <f t="shared" ref="KB4:KK13" si="42">IFERROR(IF(AND(KB$3&gt;=$F4,KB$3&lt;=$G4),1,"0")*$E4/$D4,0)</f>
        <v>0</v>
      </c>
      <c r="KC4" s="133">
        <f t="shared" si="42"/>
        <v>0</v>
      </c>
      <c r="KD4" s="133">
        <f t="shared" si="42"/>
        <v>0</v>
      </c>
      <c r="KE4" s="133">
        <f t="shared" si="42"/>
        <v>0</v>
      </c>
      <c r="KF4" s="133">
        <f t="shared" si="42"/>
        <v>0</v>
      </c>
      <c r="KG4" s="133">
        <f t="shared" si="42"/>
        <v>0</v>
      </c>
      <c r="KH4" s="133">
        <f t="shared" si="42"/>
        <v>0</v>
      </c>
      <c r="KI4" s="133">
        <f t="shared" si="42"/>
        <v>0</v>
      </c>
      <c r="KJ4" s="133">
        <f t="shared" si="42"/>
        <v>0</v>
      </c>
      <c r="KK4" s="133">
        <f t="shared" si="42"/>
        <v>0</v>
      </c>
      <c r="KL4" s="133">
        <f t="shared" ref="KL4:KU13" si="43">IFERROR(IF(AND(KL$3&gt;=$F4,KL$3&lt;=$G4),1,"0")*$E4/$D4,0)</f>
        <v>0</v>
      </c>
      <c r="KM4" s="133">
        <f t="shared" si="43"/>
        <v>0</v>
      </c>
      <c r="KN4" s="133">
        <f t="shared" si="43"/>
        <v>0</v>
      </c>
      <c r="KO4" s="133">
        <f t="shared" si="43"/>
        <v>0</v>
      </c>
      <c r="KP4" s="133">
        <f t="shared" si="43"/>
        <v>0</v>
      </c>
      <c r="KQ4" s="133">
        <f t="shared" si="43"/>
        <v>0</v>
      </c>
      <c r="KR4" s="133">
        <f t="shared" si="43"/>
        <v>0</v>
      </c>
      <c r="KS4" s="133">
        <f t="shared" si="43"/>
        <v>0</v>
      </c>
      <c r="KT4" s="133">
        <f t="shared" si="43"/>
        <v>0</v>
      </c>
      <c r="KU4" s="133">
        <f t="shared" si="43"/>
        <v>0</v>
      </c>
      <c r="KV4" s="133">
        <f t="shared" ref="KV4:LE13" si="44">IFERROR(IF(AND(KV$3&gt;=$F4,KV$3&lt;=$G4),1,"0")*$E4/$D4,0)</f>
        <v>0</v>
      </c>
      <c r="KW4" s="133">
        <f t="shared" si="44"/>
        <v>0</v>
      </c>
      <c r="KX4" s="133">
        <f t="shared" si="44"/>
        <v>0</v>
      </c>
      <c r="KY4" s="133">
        <f t="shared" si="44"/>
        <v>0</v>
      </c>
      <c r="KZ4" s="133">
        <f t="shared" si="44"/>
        <v>0</v>
      </c>
      <c r="LA4" s="133">
        <f t="shared" si="44"/>
        <v>0</v>
      </c>
      <c r="LB4" s="133">
        <f t="shared" si="44"/>
        <v>0</v>
      </c>
      <c r="LC4" s="133">
        <f t="shared" si="44"/>
        <v>0</v>
      </c>
      <c r="LD4" s="133">
        <f t="shared" si="44"/>
        <v>0</v>
      </c>
      <c r="LE4" s="133">
        <f t="shared" si="44"/>
        <v>0</v>
      </c>
      <c r="LF4" s="133">
        <f t="shared" ref="LF4:LO13" si="45">IFERROR(IF(AND(LF$3&gt;=$F4,LF$3&lt;=$G4),1,"0")*$E4/$D4,0)</f>
        <v>0</v>
      </c>
      <c r="LG4" s="133">
        <f t="shared" si="45"/>
        <v>0</v>
      </c>
      <c r="LH4" s="133">
        <f t="shared" si="45"/>
        <v>0</v>
      </c>
      <c r="LI4" s="133">
        <f t="shared" si="45"/>
        <v>0</v>
      </c>
      <c r="LJ4" s="133">
        <f t="shared" si="45"/>
        <v>0</v>
      </c>
      <c r="LK4" s="133">
        <f t="shared" si="45"/>
        <v>0</v>
      </c>
      <c r="LL4" s="133">
        <f t="shared" si="45"/>
        <v>0</v>
      </c>
      <c r="LM4" s="133">
        <f t="shared" si="45"/>
        <v>0</v>
      </c>
      <c r="LN4" s="133">
        <f t="shared" si="45"/>
        <v>0</v>
      </c>
      <c r="LO4" s="133">
        <f t="shared" si="45"/>
        <v>0</v>
      </c>
      <c r="LP4" s="133">
        <f t="shared" ref="LP4:LY13" si="46">IFERROR(IF(AND(LP$3&gt;=$F4,LP$3&lt;=$G4),1,"0")*$E4/$D4,0)</f>
        <v>0</v>
      </c>
      <c r="LQ4" s="133">
        <f t="shared" si="46"/>
        <v>0</v>
      </c>
      <c r="LR4" s="133">
        <f t="shared" si="46"/>
        <v>0</v>
      </c>
      <c r="LS4" s="133">
        <f t="shared" si="46"/>
        <v>0</v>
      </c>
      <c r="LT4" s="133">
        <f t="shared" si="46"/>
        <v>0</v>
      </c>
      <c r="LU4" s="133">
        <f t="shared" si="46"/>
        <v>0</v>
      </c>
      <c r="LV4" s="133">
        <f t="shared" si="46"/>
        <v>0</v>
      </c>
      <c r="LW4" s="133">
        <f t="shared" si="46"/>
        <v>0</v>
      </c>
      <c r="LX4" s="133">
        <f t="shared" si="46"/>
        <v>0</v>
      </c>
      <c r="LY4" s="133">
        <f t="shared" si="46"/>
        <v>0</v>
      </c>
      <c r="LZ4" s="133">
        <f t="shared" ref="LZ4:MI13" si="47">IFERROR(IF(AND(LZ$3&gt;=$F4,LZ$3&lt;=$G4),1,"0")*$E4/$D4,0)</f>
        <v>0</v>
      </c>
      <c r="MA4" s="133">
        <f t="shared" si="47"/>
        <v>0</v>
      </c>
      <c r="MB4" s="133">
        <f t="shared" si="47"/>
        <v>0</v>
      </c>
      <c r="MC4" s="133">
        <f t="shared" si="47"/>
        <v>0</v>
      </c>
      <c r="MD4" s="133">
        <f t="shared" si="47"/>
        <v>0</v>
      </c>
      <c r="ME4" s="133">
        <f t="shared" si="47"/>
        <v>0</v>
      </c>
      <c r="MF4" s="133">
        <f t="shared" si="47"/>
        <v>0</v>
      </c>
      <c r="MG4" s="133">
        <f t="shared" si="47"/>
        <v>0</v>
      </c>
      <c r="MH4" s="133">
        <f t="shared" si="47"/>
        <v>0</v>
      </c>
      <c r="MI4" s="133">
        <f t="shared" si="47"/>
        <v>0</v>
      </c>
      <c r="MJ4" s="133">
        <f t="shared" ref="MJ4:MS13" si="48">IFERROR(IF(AND(MJ$3&gt;=$F4,MJ$3&lt;=$G4),1,"0")*$E4/$D4,0)</f>
        <v>0</v>
      </c>
      <c r="MK4" s="133">
        <f t="shared" si="48"/>
        <v>0</v>
      </c>
      <c r="ML4" s="133">
        <f t="shared" si="48"/>
        <v>0</v>
      </c>
      <c r="MM4" s="133">
        <f t="shared" si="48"/>
        <v>0</v>
      </c>
      <c r="MN4" s="133">
        <f t="shared" si="48"/>
        <v>0</v>
      </c>
      <c r="MO4" s="133">
        <f t="shared" si="48"/>
        <v>0</v>
      </c>
      <c r="MP4" s="133">
        <f t="shared" si="48"/>
        <v>0</v>
      </c>
      <c r="MQ4" s="133">
        <f t="shared" si="48"/>
        <v>0</v>
      </c>
      <c r="MR4" s="133">
        <f t="shared" si="48"/>
        <v>0</v>
      </c>
      <c r="MS4" s="133">
        <f t="shared" si="48"/>
        <v>0</v>
      </c>
      <c r="MT4" s="133">
        <f t="shared" ref="MT4:NC13" si="49">IFERROR(IF(AND(MT$3&gt;=$F4,MT$3&lt;=$G4),1,"0")*$E4/$D4,0)</f>
        <v>0</v>
      </c>
      <c r="MU4" s="133">
        <f t="shared" si="49"/>
        <v>0</v>
      </c>
      <c r="MV4" s="133">
        <f t="shared" si="49"/>
        <v>0</v>
      </c>
      <c r="MW4" s="133">
        <f t="shared" si="49"/>
        <v>0</v>
      </c>
      <c r="MX4" s="133">
        <f t="shared" si="49"/>
        <v>14.285714285714286</v>
      </c>
      <c r="MY4" s="133">
        <f t="shared" si="49"/>
        <v>14.285714285714286</v>
      </c>
      <c r="MZ4" s="133">
        <f t="shared" si="49"/>
        <v>14.285714285714286</v>
      </c>
      <c r="NA4" s="133">
        <f t="shared" si="49"/>
        <v>14.285714285714286</v>
      </c>
      <c r="NB4" s="133">
        <f t="shared" si="49"/>
        <v>14.285714285714286</v>
      </c>
      <c r="NC4" s="133">
        <f t="shared" si="49"/>
        <v>14.285714285714286</v>
      </c>
      <c r="ND4" s="133">
        <f t="shared" ref="ND4:NM13" si="50">IFERROR(IF(AND(ND$3&gt;=$F4,ND$3&lt;=$G4),1,"0")*$E4/$D4,0)</f>
        <v>14.285714285714286</v>
      </c>
      <c r="NE4" s="133">
        <f t="shared" si="50"/>
        <v>0</v>
      </c>
      <c r="NF4" s="133">
        <f t="shared" si="50"/>
        <v>0</v>
      </c>
      <c r="NG4" s="133">
        <f t="shared" si="50"/>
        <v>0</v>
      </c>
      <c r="NH4" s="133">
        <f t="shared" si="50"/>
        <v>0</v>
      </c>
      <c r="NI4" s="133">
        <f t="shared" si="50"/>
        <v>0</v>
      </c>
      <c r="NJ4" s="133">
        <f t="shared" si="50"/>
        <v>0</v>
      </c>
      <c r="NK4" s="133">
        <f t="shared" si="50"/>
        <v>0</v>
      </c>
      <c r="NL4" s="133">
        <f t="shared" si="50"/>
        <v>0</v>
      </c>
      <c r="NM4" s="133">
        <f t="shared" si="50"/>
        <v>0</v>
      </c>
      <c r="NN4" s="133">
        <f>SUM(H4:NM4)</f>
        <v>100.00000000000001</v>
      </c>
      <c r="NO4" s="134">
        <f t="shared" ref="NO4:NO32" si="51">+NN4-E4</f>
        <v>0</v>
      </c>
      <c r="NR4" s="130">
        <f>SUM(ME4:NI4)</f>
        <v>100.00000000000001</v>
      </c>
      <c r="NS4" s="130">
        <f>SUM(H4:AK4)</f>
        <v>0</v>
      </c>
      <c r="NT4" s="130">
        <f>SUM(AL4:BP4)</f>
        <v>0</v>
      </c>
      <c r="NU4" s="130">
        <f>SUM(BQ4:CU4)</f>
        <v>0</v>
      </c>
      <c r="NV4" s="130">
        <f>SUM(CV4:DX4)</f>
        <v>0</v>
      </c>
      <c r="NW4" s="130">
        <f>SUM(DY4:FC4)</f>
        <v>0</v>
      </c>
      <c r="NX4" s="130">
        <f>SUM(FC4:GF4)</f>
        <v>0</v>
      </c>
      <c r="NY4" s="130">
        <f>SUM(GH4:HL4)</f>
        <v>0</v>
      </c>
      <c r="NZ4" s="130">
        <f>SUM(HM4:IP4)</f>
        <v>0</v>
      </c>
      <c r="OA4" s="130">
        <f>SUM(IQ4:JU4)</f>
        <v>0</v>
      </c>
      <c r="OB4" s="130">
        <f>SUM(JV4:KZ4)</f>
        <v>0</v>
      </c>
      <c r="OC4" s="130">
        <f>SUM(LA4:MD4)</f>
        <v>0</v>
      </c>
      <c r="OD4" s="130">
        <f t="shared" ref="OD4:OD32" si="52">SUM(NR4:OC4)</f>
        <v>100.00000000000001</v>
      </c>
      <c r="OE4" s="134">
        <f t="shared" ref="OE4:OE32" si="53">+OD4-NN4</f>
        <v>0</v>
      </c>
      <c r="OF4" s="130">
        <f t="shared" ref="OF4:OF32" si="54">SUM(NS4:NX4)</f>
        <v>0</v>
      </c>
      <c r="OG4" s="130">
        <f t="shared" ref="OG4:OG32" si="55">SUM(NR4,NY4:OC4)</f>
        <v>100.00000000000001</v>
      </c>
      <c r="OH4" s="130">
        <f t="shared" ref="OH4:OH32" si="56">SUM(OF4:OG4)</f>
        <v>100.00000000000001</v>
      </c>
      <c r="OI4" s="130">
        <f t="shared" ref="OI4:OI32" si="57">+OH4-NN4</f>
        <v>0</v>
      </c>
      <c r="OJ4" s="130">
        <f>SUM(NX:NX)</f>
        <v>0</v>
      </c>
    </row>
    <row r="5" spans="1:400" ht="16.8" x14ac:dyDescent="0.4">
      <c r="A5" s="140" t="s">
        <v>54</v>
      </c>
      <c r="B5" s="138" t="s">
        <v>127</v>
      </c>
      <c r="C5" s="138" t="s">
        <v>128</v>
      </c>
      <c r="D5" s="138">
        <v>7</v>
      </c>
      <c r="E5" s="138">
        <v>100</v>
      </c>
      <c r="F5" s="135">
        <f t="shared" si="12"/>
        <v>45112</v>
      </c>
      <c r="G5" s="135">
        <f t="shared" si="13"/>
        <v>45118</v>
      </c>
      <c r="H5" s="133">
        <f t="shared" si="14"/>
        <v>0</v>
      </c>
      <c r="I5" s="133">
        <f t="shared" si="14"/>
        <v>0</v>
      </c>
      <c r="J5" s="133">
        <f t="shared" si="14"/>
        <v>0</v>
      </c>
      <c r="K5" s="133">
        <f t="shared" si="14"/>
        <v>0</v>
      </c>
      <c r="L5" s="133">
        <f t="shared" si="14"/>
        <v>0</v>
      </c>
      <c r="M5" s="133">
        <f t="shared" si="14"/>
        <v>0</v>
      </c>
      <c r="N5" s="133">
        <f t="shared" si="14"/>
        <v>0</v>
      </c>
      <c r="O5" s="133">
        <f t="shared" si="14"/>
        <v>0</v>
      </c>
      <c r="P5" s="133">
        <f t="shared" si="14"/>
        <v>0</v>
      </c>
      <c r="Q5" s="133">
        <f t="shared" si="14"/>
        <v>0</v>
      </c>
      <c r="R5" s="133">
        <f t="shared" si="15"/>
        <v>0</v>
      </c>
      <c r="S5" s="133">
        <f t="shared" si="15"/>
        <v>0</v>
      </c>
      <c r="T5" s="133">
        <f t="shared" si="15"/>
        <v>0</v>
      </c>
      <c r="U5" s="133">
        <f t="shared" si="15"/>
        <v>0</v>
      </c>
      <c r="V5" s="133">
        <f t="shared" si="15"/>
        <v>0</v>
      </c>
      <c r="W5" s="133">
        <f t="shared" si="15"/>
        <v>0</v>
      </c>
      <c r="X5" s="133">
        <f t="shared" si="15"/>
        <v>0</v>
      </c>
      <c r="Y5" s="133">
        <f t="shared" si="15"/>
        <v>0</v>
      </c>
      <c r="Z5" s="133">
        <f t="shared" si="15"/>
        <v>0</v>
      </c>
      <c r="AA5" s="133">
        <f t="shared" si="15"/>
        <v>0</v>
      </c>
      <c r="AB5" s="133">
        <f t="shared" si="16"/>
        <v>0</v>
      </c>
      <c r="AC5" s="133">
        <f t="shared" si="16"/>
        <v>0</v>
      </c>
      <c r="AD5" s="133">
        <f t="shared" si="16"/>
        <v>0</v>
      </c>
      <c r="AE5" s="133">
        <f t="shared" si="16"/>
        <v>0</v>
      </c>
      <c r="AF5" s="133">
        <f t="shared" si="16"/>
        <v>0</v>
      </c>
      <c r="AG5" s="133">
        <f t="shared" si="16"/>
        <v>0</v>
      </c>
      <c r="AH5" s="133">
        <f t="shared" si="16"/>
        <v>0</v>
      </c>
      <c r="AI5" s="133">
        <f t="shared" si="16"/>
        <v>0</v>
      </c>
      <c r="AJ5" s="133">
        <f t="shared" si="16"/>
        <v>0</v>
      </c>
      <c r="AK5" s="133">
        <f t="shared" si="16"/>
        <v>0</v>
      </c>
      <c r="AL5" s="133">
        <f t="shared" si="17"/>
        <v>0</v>
      </c>
      <c r="AM5" s="133">
        <f t="shared" si="17"/>
        <v>0</v>
      </c>
      <c r="AN5" s="133">
        <f t="shared" si="17"/>
        <v>0</v>
      </c>
      <c r="AO5" s="133">
        <f t="shared" si="17"/>
        <v>0</v>
      </c>
      <c r="AP5" s="133">
        <f t="shared" si="17"/>
        <v>0</v>
      </c>
      <c r="AQ5" s="133">
        <f t="shared" si="17"/>
        <v>0</v>
      </c>
      <c r="AR5" s="133">
        <f t="shared" si="17"/>
        <v>0</v>
      </c>
      <c r="AS5" s="133">
        <f t="shared" si="17"/>
        <v>0</v>
      </c>
      <c r="AT5" s="133">
        <f t="shared" si="17"/>
        <v>0</v>
      </c>
      <c r="AU5" s="133">
        <f t="shared" si="17"/>
        <v>0</v>
      </c>
      <c r="AV5" s="133">
        <f t="shared" si="18"/>
        <v>0</v>
      </c>
      <c r="AW5" s="133">
        <f t="shared" si="18"/>
        <v>0</v>
      </c>
      <c r="AX5" s="133">
        <f t="shared" si="18"/>
        <v>0</v>
      </c>
      <c r="AY5" s="133">
        <f t="shared" si="18"/>
        <v>0</v>
      </c>
      <c r="AZ5" s="133">
        <f t="shared" si="18"/>
        <v>0</v>
      </c>
      <c r="BA5" s="133">
        <f t="shared" si="18"/>
        <v>0</v>
      </c>
      <c r="BB5" s="133">
        <f t="shared" si="18"/>
        <v>0</v>
      </c>
      <c r="BC5" s="133">
        <f t="shared" si="18"/>
        <v>0</v>
      </c>
      <c r="BD5" s="133">
        <f t="shared" si="18"/>
        <v>0</v>
      </c>
      <c r="BE5" s="133">
        <f t="shared" si="18"/>
        <v>0</v>
      </c>
      <c r="BF5" s="133">
        <f t="shared" si="19"/>
        <v>0</v>
      </c>
      <c r="BG5" s="133">
        <f t="shared" si="19"/>
        <v>0</v>
      </c>
      <c r="BH5" s="133">
        <f t="shared" si="19"/>
        <v>0</v>
      </c>
      <c r="BI5" s="133">
        <f t="shared" si="19"/>
        <v>0</v>
      </c>
      <c r="BJ5" s="133">
        <f t="shared" si="19"/>
        <v>0</v>
      </c>
      <c r="BK5" s="133">
        <f t="shared" si="19"/>
        <v>0</v>
      </c>
      <c r="BL5" s="133">
        <f t="shared" si="19"/>
        <v>0</v>
      </c>
      <c r="BM5" s="133">
        <f t="shared" si="19"/>
        <v>0</v>
      </c>
      <c r="BN5" s="133">
        <f t="shared" si="19"/>
        <v>0</v>
      </c>
      <c r="BO5" s="133">
        <f t="shared" si="19"/>
        <v>0</v>
      </c>
      <c r="BP5" s="133">
        <f t="shared" si="20"/>
        <v>0</v>
      </c>
      <c r="BQ5" s="133">
        <f t="shared" si="20"/>
        <v>0</v>
      </c>
      <c r="BR5" s="133">
        <f t="shared" si="20"/>
        <v>0</v>
      </c>
      <c r="BS5" s="133">
        <f t="shared" si="20"/>
        <v>0</v>
      </c>
      <c r="BT5" s="133">
        <f t="shared" si="20"/>
        <v>0</v>
      </c>
      <c r="BU5" s="133">
        <f t="shared" si="20"/>
        <v>0</v>
      </c>
      <c r="BV5" s="133">
        <f t="shared" si="20"/>
        <v>0</v>
      </c>
      <c r="BW5" s="133">
        <f t="shared" si="20"/>
        <v>0</v>
      </c>
      <c r="BX5" s="133">
        <f t="shared" si="20"/>
        <v>0</v>
      </c>
      <c r="BY5" s="133">
        <f t="shared" si="20"/>
        <v>0</v>
      </c>
      <c r="BZ5" s="133">
        <f t="shared" si="21"/>
        <v>0</v>
      </c>
      <c r="CA5" s="133">
        <f t="shared" si="21"/>
        <v>0</v>
      </c>
      <c r="CB5" s="133">
        <f t="shared" si="21"/>
        <v>0</v>
      </c>
      <c r="CC5" s="133">
        <f t="shared" si="21"/>
        <v>0</v>
      </c>
      <c r="CD5" s="133">
        <f t="shared" si="21"/>
        <v>0</v>
      </c>
      <c r="CE5" s="133">
        <f t="shared" si="21"/>
        <v>0</v>
      </c>
      <c r="CF5" s="133">
        <f t="shared" si="21"/>
        <v>0</v>
      </c>
      <c r="CG5" s="133">
        <f t="shared" si="21"/>
        <v>0</v>
      </c>
      <c r="CH5" s="133">
        <f t="shared" si="21"/>
        <v>0</v>
      </c>
      <c r="CI5" s="133">
        <f t="shared" si="21"/>
        <v>0</v>
      </c>
      <c r="CJ5" s="133">
        <f t="shared" si="22"/>
        <v>0</v>
      </c>
      <c r="CK5" s="133">
        <f t="shared" si="22"/>
        <v>0</v>
      </c>
      <c r="CL5" s="133">
        <f t="shared" si="22"/>
        <v>0</v>
      </c>
      <c r="CM5" s="133">
        <f t="shared" si="22"/>
        <v>0</v>
      </c>
      <c r="CN5" s="133">
        <f t="shared" si="22"/>
        <v>0</v>
      </c>
      <c r="CO5" s="133">
        <f t="shared" si="22"/>
        <v>0</v>
      </c>
      <c r="CP5" s="133">
        <f t="shared" si="22"/>
        <v>0</v>
      </c>
      <c r="CQ5" s="133">
        <f t="shared" si="22"/>
        <v>0</v>
      </c>
      <c r="CR5" s="133">
        <f t="shared" si="22"/>
        <v>0</v>
      </c>
      <c r="CS5" s="133">
        <f t="shared" si="22"/>
        <v>0</v>
      </c>
      <c r="CT5" s="133">
        <f t="shared" si="23"/>
        <v>0</v>
      </c>
      <c r="CU5" s="133">
        <f t="shared" si="23"/>
        <v>0</v>
      </c>
      <c r="CV5" s="133">
        <f t="shared" si="23"/>
        <v>0</v>
      </c>
      <c r="CW5" s="133">
        <f t="shared" si="23"/>
        <v>0</v>
      </c>
      <c r="CX5" s="133">
        <f t="shared" si="23"/>
        <v>0</v>
      </c>
      <c r="CY5" s="133">
        <f t="shared" si="23"/>
        <v>0</v>
      </c>
      <c r="CZ5" s="133">
        <f t="shared" si="23"/>
        <v>0</v>
      </c>
      <c r="DA5" s="133">
        <f t="shared" si="23"/>
        <v>0</v>
      </c>
      <c r="DB5" s="133">
        <f t="shared" si="23"/>
        <v>0</v>
      </c>
      <c r="DC5" s="133">
        <f t="shared" si="23"/>
        <v>0</v>
      </c>
      <c r="DD5" s="133">
        <f t="shared" si="24"/>
        <v>0</v>
      </c>
      <c r="DE5" s="133">
        <f t="shared" si="24"/>
        <v>0</v>
      </c>
      <c r="DF5" s="133">
        <f t="shared" si="24"/>
        <v>0</v>
      </c>
      <c r="DG5" s="133">
        <f t="shared" si="24"/>
        <v>0</v>
      </c>
      <c r="DH5" s="133">
        <f t="shared" si="24"/>
        <v>0</v>
      </c>
      <c r="DI5" s="133">
        <f t="shared" si="24"/>
        <v>0</v>
      </c>
      <c r="DJ5" s="133">
        <f t="shared" si="24"/>
        <v>0</v>
      </c>
      <c r="DK5" s="133">
        <f t="shared" si="24"/>
        <v>0</v>
      </c>
      <c r="DL5" s="133">
        <f t="shared" si="24"/>
        <v>0</v>
      </c>
      <c r="DM5" s="133">
        <f t="shared" si="24"/>
        <v>0</v>
      </c>
      <c r="DN5" s="133">
        <f t="shared" si="25"/>
        <v>0</v>
      </c>
      <c r="DO5" s="133">
        <f t="shared" si="25"/>
        <v>0</v>
      </c>
      <c r="DP5" s="133">
        <f t="shared" si="25"/>
        <v>0</v>
      </c>
      <c r="DQ5" s="133">
        <f t="shared" si="25"/>
        <v>0</v>
      </c>
      <c r="DR5" s="133">
        <f t="shared" si="25"/>
        <v>0</v>
      </c>
      <c r="DS5" s="133">
        <f t="shared" si="25"/>
        <v>0</v>
      </c>
      <c r="DT5" s="133">
        <f t="shared" si="25"/>
        <v>0</v>
      </c>
      <c r="DU5" s="133">
        <f t="shared" si="25"/>
        <v>0</v>
      </c>
      <c r="DV5" s="133">
        <f t="shared" si="25"/>
        <v>0</v>
      </c>
      <c r="DW5" s="133">
        <f t="shared" si="25"/>
        <v>0</v>
      </c>
      <c r="DX5" s="133">
        <f t="shared" si="26"/>
        <v>0</v>
      </c>
      <c r="DY5" s="133">
        <f t="shared" si="26"/>
        <v>0</v>
      </c>
      <c r="DZ5" s="133">
        <f t="shared" si="26"/>
        <v>0</v>
      </c>
      <c r="EA5" s="133">
        <f t="shared" si="26"/>
        <v>0</v>
      </c>
      <c r="EB5" s="133">
        <f t="shared" si="26"/>
        <v>0</v>
      </c>
      <c r="EC5" s="133">
        <f t="shared" si="26"/>
        <v>0</v>
      </c>
      <c r="ED5" s="133">
        <f t="shared" si="26"/>
        <v>0</v>
      </c>
      <c r="EE5" s="133">
        <f t="shared" si="26"/>
        <v>0</v>
      </c>
      <c r="EF5" s="133">
        <f t="shared" si="26"/>
        <v>0</v>
      </c>
      <c r="EG5" s="133">
        <f t="shared" si="26"/>
        <v>0</v>
      </c>
      <c r="EH5" s="133">
        <f t="shared" si="27"/>
        <v>0</v>
      </c>
      <c r="EI5" s="133">
        <f t="shared" si="27"/>
        <v>0</v>
      </c>
      <c r="EJ5" s="133">
        <f t="shared" si="27"/>
        <v>0</v>
      </c>
      <c r="EK5" s="133">
        <f t="shared" si="27"/>
        <v>0</v>
      </c>
      <c r="EL5" s="133">
        <f t="shared" si="27"/>
        <v>0</v>
      </c>
      <c r="EM5" s="133">
        <f t="shared" si="27"/>
        <v>0</v>
      </c>
      <c r="EN5" s="133">
        <f t="shared" si="27"/>
        <v>0</v>
      </c>
      <c r="EO5" s="133">
        <f t="shared" si="27"/>
        <v>0</v>
      </c>
      <c r="EP5" s="133">
        <f t="shared" si="27"/>
        <v>0</v>
      </c>
      <c r="EQ5" s="133">
        <f t="shared" si="27"/>
        <v>0</v>
      </c>
      <c r="ER5" s="133">
        <f t="shared" si="28"/>
        <v>0</v>
      </c>
      <c r="ES5" s="133">
        <f t="shared" si="28"/>
        <v>0</v>
      </c>
      <c r="ET5" s="133">
        <f t="shared" si="28"/>
        <v>0</v>
      </c>
      <c r="EU5" s="133">
        <f t="shared" si="28"/>
        <v>0</v>
      </c>
      <c r="EV5" s="133">
        <f t="shared" si="28"/>
        <v>0</v>
      </c>
      <c r="EW5" s="133">
        <f t="shared" si="28"/>
        <v>0</v>
      </c>
      <c r="EX5" s="133">
        <f t="shared" si="28"/>
        <v>0</v>
      </c>
      <c r="EY5" s="133">
        <f t="shared" si="28"/>
        <v>0</v>
      </c>
      <c r="EZ5" s="133">
        <f t="shared" si="28"/>
        <v>0</v>
      </c>
      <c r="FA5" s="133">
        <f t="shared" si="28"/>
        <v>0</v>
      </c>
      <c r="FB5" s="133">
        <f t="shared" si="29"/>
        <v>0</v>
      </c>
      <c r="FC5" s="133">
        <f t="shared" si="29"/>
        <v>0</v>
      </c>
      <c r="FD5" s="133">
        <f t="shared" si="29"/>
        <v>0</v>
      </c>
      <c r="FE5" s="133">
        <f t="shared" si="29"/>
        <v>0</v>
      </c>
      <c r="FF5" s="133">
        <f t="shared" si="29"/>
        <v>0</v>
      </c>
      <c r="FG5" s="133">
        <f t="shared" si="29"/>
        <v>0</v>
      </c>
      <c r="FH5" s="133">
        <f t="shared" si="29"/>
        <v>0</v>
      </c>
      <c r="FI5" s="133">
        <f t="shared" si="29"/>
        <v>0</v>
      </c>
      <c r="FJ5" s="133">
        <f t="shared" si="29"/>
        <v>0</v>
      </c>
      <c r="FK5" s="133">
        <f t="shared" si="29"/>
        <v>0</v>
      </c>
      <c r="FL5" s="133">
        <f t="shared" si="30"/>
        <v>0</v>
      </c>
      <c r="FM5" s="133">
        <f t="shared" si="30"/>
        <v>0</v>
      </c>
      <c r="FN5" s="133">
        <f t="shared" si="30"/>
        <v>0</v>
      </c>
      <c r="FO5" s="133">
        <f t="shared" si="30"/>
        <v>0</v>
      </c>
      <c r="FP5" s="133">
        <f t="shared" si="30"/>
        <v>0</v>
      </c>
      <c r="FQ5" s="133">
        <f t="shared" si="30"/>
        <v>0</v>
      </c>
      <c r="FR5" s="133">
        <f t="shared" si="30"/>
        <v>0</v>
      </c>
      <c r="FS5" s="133">
        <f t="shared" si="30"/>
        <v>0</v>
      </c>
      <c r="FT5" s="133">
        <f t="shared" si="30"/>
        <v>0</v>
      </c>
      <c r="FU5" s="133">
        <f t="shared" si="30"/>
        <v>0</v>
      </c>
      <c r="FV5" s="133">
        <f t="shared" si="31"/>
        <v>0</v>
      </c>
      <c r="FW5" s="133">
        <f t="shared" si="31"/>
        <v>0</v>
      </c>
      <c r="FX5" s="133">
        <f t="shared" si="31"/>
        <v>0</v>
      </c>
      <c r="FY5" s="133">
        <f t="shared" si="31"/>
        <v>0</v>
      </c>
      <c r="FZ5" s="133">
        <f t="shared" si="31"/>
        <v>0</v>
      </c>
      <c r="GA5" s="133">
        <f t="shared" si="31"/>
        <v>0</v>
      </c>
      <c r="GB5" s="133">
        <f t="shared" si="31"/>
        <v>0</v>
      </c>
      <c r="GC5" s="133">
        <f t="shared" si="31"/>
        <v>0</v>
      </c>
      <c r="GD5" s="133">
        <f t="shared" si="31"/>
        <v>0</v>
      </c>
      <c r="GE5" s="133">
        <f t="shared" si="31"/>
        <v>0</v>
      </c>
      <c r="GF5" s="133">
        <f t="shared" si="32"/>
        <v>0</v>
      </c>
      <c r="GG5" s="133">
        <f t="shared" si="32"/>
        <v>0</v>
      </c>
      <c r="GH5" s="133">
        <f t="shared" si="32"/>
        <v>0</v>
      </c>
      <c r="GI5" s="133">
        <f t="shared" si="32"/>
        <v>0</v>
      </c>
      <c r="GJ5" s="133">
        <f t="shared" si="32"/>
        <v>0</v>
      </c>
      <c r="GK5" s="133">
        <f t="shared" si="32"/>
        <v>0</v>
      </c>
      <c r="GL5" s="133">
        <f t="shared" si="32"/>
        <v>0</v>
      </c>
      <c r="GM5" s="133">
        <f t="shared" si="32"/>
        <v>0</v>
      </c>
      <c r="GN5" s="133">
        <f t="shared" si="32"/>
        <v>0</v>
      </c>
      <c r="GO5" s="133">
        <f t="shared" si="32"/>
        <v>0</v>
      </c>
      <c r="GP5" s="133">
        <f t="shared" si="33"/>
        <v>0</v>
      </c>
      <c r="GQ5" s="133">
        <f t="shared" si="33"/>
        <v>0</v>
      </c>
      <c r="GR5" s="133">
        <f t="shared" si="33"/>
        <v>0</v>
      </c>
      <c r="GS5" s="133">
        <f t="shared" si="33"/>
        <v>0</v>
      </c>
      <c r="GT5" s="133">
        <f t="shared" si="33"/>
        <v>0</v>
      </c>
      <c r="GU5" s="133">
        <f t="shared" si="33"/>
        <v>0</v>
      </c>
      <c r="GV5" s="133">
        <f t="shared" si="33"/>
        <v>0</v>
      </c>
      <c r="GW5" s="133">
        <f t="shared" si="33"/>
        <v>0</v>
      </c>
      <c r="GX5" s="133">
        <f t="shared" si="33"/>
        <v>0</v>
      </c>
      <c r="GY5" s="133">
        <f t="shared" si="33"/>
        <v>0</v>
      </c>
      <c r="GZ5" s="133">
        <f t="shared" si="34"/>
        <v>0</v>
      </c>
      <c r="HA5" s="133">
        <f t="shared" si="34"/>
        <v>0</v>
      </c>
      <c r="HB5" s="133">
        <f t="shared" si="34"/>
        <v>0</v>
      </c>
      <c r="HC5" s="133">
        <f t="shared" si="34"/>
        <v>0</v>
      </c>
      <c r="HD5" s="133">
        <f t="shared" si="34"/>
        <v>0</v>
      </c>
      <c r="HE5" s="133">
        <f t="shared" si="34"/>
        <v>0</v>
      </c>
      <c r="HF5" s="133">
        <f t="shared" si="34"/>
        <v>0</v>
      </c>
      <c r="HG5" s="133">
        <f t="shared" si="34"/>
        <v>0</v>
      </c>
      <c r="HH5" s="133">
        <f t="shared" si="34"/>
        <v>0</v>
      </c>
      <c r="HI5" s="133">
        <f t="shared" si="34"/>
        <v>0</v>
      </c>
      <c r="HJ5" s="133">
        <f t="shared" si="35"/>
        <v>0</v>
      </c>
      <c r="HK5" s="133">
        <f t="shared" si="35"/>
        <v>0</v>
      </c>
      <c r="HL5" s="133">
        <f t="shared" si="35"/>
        <v>0</v>
      </c>
      <c r="HM5" s="133">
        <f t="shared" si="35"/>
        <v>0</v>
      </c>
      <c r="HN5" s="133">
        <f t="shared" si="35"/>
        <v>0</v>
      </c>
      <c r="HO5" s="133">
        <f t="shared" si="35"/>
        <v>0</v>
      </c>
      <c r="HP5" s="133">
        <f t="shared" si="35"/>
        <v>0</v>
      </c>
      <c r="HQ5" s="133">
        <f t="shared" si="35"/>
        <v>0</v>
      </c>
      <c r="HR5" s="133">
        <f t="shared" si="35"/>
        <v>0</v>
      </c>
      <c r="HS5" s="133">
        <f t="shared" si="35"/>
        <v>0</v>
      </c>
      <c r="HT5" s="133">
        <f t="shared" si="36"/>
        <v>0</v>
      </c>
      <c r="HU5" s="133">
        <f t="shared" si="36"/>
        <v>0</v>
      </c>
      <c r="HV5" s="133">
        <f t="shared" si="36"/>
        <v>0</v>
      </c>
      <c r="HW5" s="133">
        <f t="shared" si="36"/>
        <v>0</v>
      </c>
      <c r="HX5" s="133">
        <f t="shared" si="36"/>
        <v>0</v>
      </c>
      <c r="HY5" s="133">
        <f t="shared" si="36"/>
        <v>0</v>
      </c>
      <c r="HZ5" s="133">
        <f t="shared" si="36"/>
        <v>0</v>
      </c>
      <c r="IA5" s="133">
        <f t="shared" si="36"/>
        <v>0</v>
      </c>
      <c r="IB5" s="133">
        <f t="shared" si="36"/>
        <v>0</v>
      </c>
      <c r="IC5" s="133">
        <f t="shared" si="36"/>
        <v>0</v>
      </c>
      <c r="ID5" s="133">
        <f t="shared" si="37"/>
        <v>0</v>
      </c>
      <c r="IE5" s="133">
        <f t="shared" si="37"/>
        <v>0</v>
      </c>
      <c r="IF5" s="133">
        <f t="shared" si="37"/>
        <v>0</v>
      </c>
      <c r="IG5" s="133">
        <f t="shared" si="37"/>
        <v>0</v>
      </c>
      <c r="IH5" s="133">
        <f t="shared" si="37"/>
        <v>0</v>
      </c>
      <c r="II5" s="133">
        <f t="shared" si="37"/>
        <v>0</v>
      </c>
      <c r="IJ5" s="133">
        <f t="shared" si="37"/>
        <v>0</v>
      </c>
      <c r="IK5" s="133">
        <f t="shared" si="37"/>
        <v>0</v>
      </c>
      <c r="IL5" s="133">
        <f t="shared" si="37"/>
        <v>0</v>
      </c>
      <c r="IM5" s="133">
        <f t="shared" si="37"/>
        <v>0</v>
      </c>
      <c r="IN5" s="133">
        <f t="shared" si="38"/>
        <v>0</v>
      </c>
      <c r="IO5" s="133">
        <f t="shared" si="38"/>
        <v>0</v>
      </c>
      <c r="IP5" s="133">
        <f t="shared" si="38"/>
        <v>0</v>
      </c>
      <c r="IQ5" s="133">
        <f t="shared" si="38"/>
        <v>0</v>
      </c>
      <c r="IR5" s="133">
        <f t="shared" si="38"/>
        <v>0</v>
      </c>
      <c r="IS5" s="133">
        <f t="shared" si="38"/>
        <v>0</v>
      </c>
      <c r="IT5" s="133">
        <f t="shared" si="38"/>
        <v>14.285714285714286</v>
      </c>
      <c r="IU5" s="133">
        <f t="shared" si="38"/>
        <v>14.285714285714286</v>
      </c>
      <c r="IV5" s="133">
        <f t="shared" si="38"/>
        <v>14.285714285714286</v>
      </c>
      <c r="IW5" s="133">
        <f t="shared" si="38"/>
        <v>14.285714285714286</v>
      </c>
      <c r="IX5" s="133">
        <f t="shared" si="39"/>
        <v>14.285714285714286</v>
      </c>
      <c r="IY5" s="133">
        <f t="shared" si="39"/>
        <v>14.285714285714286</v>
      </c>
      <c r="IZ5" s="133">
        <f t="shared" si="39"/>
        <v>14.285714285714286</v>
      </c>
      <c r="JA5" s="133">
        <f t="shared" si="39"/>
        <v>0</v>
      </c>
      <c r="JB5" s="133">
        <f t="shared" si="39"/>
        <v>0</v>
      </c>
      <c r="JC5" s="133">
        <f t="shared" si="39"/>
        <v>0</v>
      </c>
      <c r="JD5" s="133">
        <f t="shared" si="39"/>
        <v>0</v>
      </c>
      <c r="JE5" s="133">
        <f t="shared" si="39"/>
        <v>0</v>
      </c>
      <c r="JF5" s="133">
        <f t="shared" si="39"/>
        <v>0</v>
      </c>
      <c r="JG5" s="133">
        <f t="shared" si="39"/>
        <v>0</v>
      </c>
      <c r="JH5" s="133">
        <f t="shared" si="40"/>
        <v>0</v>
      </c>
      <c r="JI5" s="133">
        <f t="shared" si="40"/>
        <v>0</v>
      </c>
      <c r="JJ5" s="133">
        <f t="shared" si="40"/>
        <v>0</v>
      </c>
      <c r="JK5" s="133">
        <f t="shared" si="40"/>
        <v>0</v>
      </c>
      <c r="JL5" s="133">
        <f t="shared" si="40"/>
        <v>0</v>
      </c>
      <c r="JM5" s="133">
        <f t="shared" si="40"/>
        <v>0</v>
      </c>
      <c r="JN5" s="133">
        <f t="shared" si="40"/>
        <v>0</v>
      </c>
      <c r="JO5" s="133">
        <f t="shared" si="40"/>
        <v>0</v>
      </c>
      <c r="JP5" s="133">
        <f t="shared" si="40"/>
        <v>0</v>
      </c>
      <c r="JQ5" s="133">
        <f t="shared" si="40"/>
        <v>0</v>
      </c>
      <c r="JR5" s="133">
        <f t="shared" si="41"/>
        <v>0</v>
      </c>
      <c r="JS5" s="133">
        <f t="shared" si="41"/>
        <v>0</v>
      </c>
      <c r="JT5" s="133">
        <f t="shared" si="41"/>
        <v>0</v>
      </c>
      <c r="JU5" s="133">
        <f t="shared" si="41"/>
        <v>0</v>
      </c>
      <c r="JV5" s="133">
        <f t="shared" si="41"/>
        <v>0</v>
      </c>
      <c r="JW5" s="133">
        <f t="shared" si="41"/>
        <v>0</v>
      </c>
      <c r="JX5" s="133">
        <f t="shared" si="41"/>
        <v>0</v>
      </c>
      <c r="JY5" s="133">
        <f t="shared" si="41"/>
        <v>0</v>
      </c>
      <c r="JZ5" s="133">
        <f t="shared" si="41"/>
        <v>0</v>
      </c>
      <c r="KA5" s="133">
        <f t="shared" si="41"/>
        <v>0</v>
      </c>
      <c r="KB5" s="133">
        <f t="shared" si="42"/>
        <v>0</v>
      </c>
      <c r="KC5" s="133">
        <f t="shared" si="42"/>
        <v>0</v>
      </c>
      <c r="KD5" s="133">
        <f t="shared" si="42"/>
        <v>0</v>
      </c>
      <c r="KE5" s="133">
        <f t="shared" si="42"/>
        <v>0</v>
      </c>
      <c r="KF5" s="133">
        <f t="shared" si="42"/>
        <v>0</v>
      </c>
      <c r="KG5" s="133">
        <f t="shared" si="42"/>
        <v>0</v>
      </c>
      <c r="KH5" s="133">
        <f t="shared" si="42"/>
        <v>0</v>
      </c>
      <c r="KI5" s="133">
        <f t="shared" si="42"/>
        <v>0</v>
      </c>
      <c r="KJ5" s="133">
        <f t="shared" si="42"/>
        <v>0</v>
      </c>
      <c r="KK5" s="133">
        <f t="shared" si="42"/>
        <v>0</v>
      </c>
      <c r="KL5" s="133">
        <f t="shared" si="43"/>
        <v>0</v>
      </c>
      <c r="KM5" s="133">
        <f t="shared" si="43"/>
        <v>0</v>
      </c>
      <c r="KN5" s="133">
        <f t="shared" si="43"/>
        <v>0</v>
      </c>
      <c r="KO5" s="133">
        <f t="shared" si="43"/>
        <v>0</v>
      </c>
      <c r="KP5" s="133">
        <f t="shared" si="43"/>
        <v>0</v>
      </c>
      <c r="KQ5" s="133">
        <f t="shared" si="43"/>
        <v>0</v>
      </c>
      <c r="KR5" s="133">
        <f t="shared" si="43"/>
        <v>0</v>
      </c>
      <c r="KS5" s="133">
        <f t="shared" si="43"/>
        <v>0</v>
      </c>
      <c r="KT5" s="133">
        <f t="shared" si="43"/>
        <v>0</v>
      </c>
      <c r="KU5" s="133">
        <f t="shared" si="43"/>
        <v>0</v>
      </c>
      <c r="KV5" s="133">
        <f t="shared" si="44"/>
        <v>0</v>
      </c>
      <c r="KW5" s="133">
        <f t="shared" si="44"/>
        <v>0</v>
      </c>
      <c r="KX5" s="133">
        <f t="shared" si="44"/>
        <v>0</v>
      </c>
      <c r="KY5" s="133">
        <f t="shared" si="44"/>
        <v>0</v>
      </c>
      <c r="KZ5" s="133">
        <f t="shared" si="44"/>
        <v>0</v>
      </c>
      <c r="LA5" s="133">
        <f t="shared" si="44"/>
        <v>0</v>
      </c>
      <c r="LB5" s="133">
        <f t="shared" si="44"/>
        <v>0</v>
      </c>
      <c r="LC5" s="133">
        <f t="shared" si="44"/>
        <v>0</v>
      </c>
      <c r="LD5" s="133">
        <f t="shared" si="44"/>
        <v>0</v>
      </c>
      <c r="LE5" s="133">
        <f t="shared" si="44"/>
        <v>0</v>
      </c>
      <c r="LF5" s="133">
        <f t="shared" si="45"/>
        <v>0</v>
      </c>
      <c r="LG5" s="133">
        <f t="shared" si="45"/>
        <v>0</v>
      </c>
      <c r="LH5" s="133">
        <f t="shared" si="45"/>
        <v>0</v>
      </c>
      <c r="LI5" s="133">
        <f t="shared" si="45"/>
        <v>0</v>
      </c>
      <c r="LJ5" s="133">
        <f t="shared" si="45"/>
        <v>0</v>
      </c>
      <c r="LK5" s="133">
        <f t="shared" si="45"/>
        <v>0</v>
      </c>
      <c r="LL5" s="133">
        <f t="shared" si="45"/>
        <v>0</v>
      </c>
      <c r="LM5" s="133">
        <f t="shared" si="45"/>
        <v>0</v>
      </c>
      <c r="LN5" s="133">
        <f t="shared" si="45"/>
        <v>0</v>
      </c>
      <c r="LO5" s="133">
        <f t="shared" si="45"/>
        <v>0</v>
      </c>
      <c r="LP5" s="133">
        <f t="shared" si="46"/>
        <v>0</v>
      </c>
      <c r="LQ5" s="133">
        <f t="shared" si="46"/>
        <v>0</v>
      </c>
      <c r="LR5" s="133">
        <f t="shared" si="46"/>
        <v>0</v>
      </c>
      <c r="LS5" s="133">
        <f t="shared" si="46"/>
        <v>0</v>
      </c>
      <c r="LT5" s="133">
        <f t="shared" si="46"/>
        <v>0</v>
      </c>
      <c r="LU5" s="133">
        <f t="shared" si="46"/>
        <v>0</v>
      </c>
      <c r="LV5" s="133">
        <f t="shared" si="46"/>
        <v>0</v>
      </c>
      <c r="LW5" s="133">
        <f t="shared" si="46"/>
        <v>0</v>
      </c>
      <c r="LX5" s="133">
        <f t="shared" si="46"/>
        <v>0</v>
      </c>
      <c r="LY5" s="133">
        <f t="shared" si="46"/>
        <v>0</v>
      </c>
      <c r="LZ5" s="133">
        <f t="shared" si="47"/>
        <v>0</v>
      </c>
      <c r="MA5" s="133">
        <f t="shared" si="47"/>
        <v>0</v>
      </c>
      <c r="MB5" s="133">
        <f t="shared" si="47"/>
        <v>0</v>
      </c>
      <c r="MC5" s="133">
        <f t="shared" si="47"/>
        <v>0</v>
      </c>
      <c r="MD5" s="133">
        <f t="shared" si="47"/>
        <v>0</v>
      </c>
      <c r="ME5" s="133">
        <f t="shared" si="47"/>
        <v>0</v>
      </c>
      <c r="MF5" s="133">
        <f t="shared" si="47"/>
        <v>0</v>
      </c>
      <c r="MG5" s="133">
        <f t="shared" si="47"/>
        <v>0</v>
      </c>
      <c r="MH5" s="133">
        <f t="shared" si="47"/>
        <v>0</v>
      </c>
      <c r="MI5" s="133">
        <f t="shared" si="47"/>
        <v>0</v>
      </c>
      <c r="MJ5" s="133">
        <f t="shared" si="48"/>
        <v>0</v>
      </c>
      <c r="MK5" s="133">
        <f t="shared" si="48"/>
        <v>0</v>
      </c>
      <c r="ML5" s="133">
        <f t="shared" si="48"/>
        <v>0</v>
      </c>
      <c r="MM5" s="133">
        <f t="shared" si="48"/>
        <v>0</v>
      </c>
      <c r="MN5" s="133">
        <f t="shared" si="48"/>
        <v>0</v>
      </c>
      <c r="MO5" s="133">
        <f t="shared" si="48"/>
        <v>0</v>
      </c>
      <c r="MP5" s="133">
        <f t="shared" si="48"/>
        <v>0</v>
      </c>
      <c r="MQ5" s="133">
        <f t="shared" si="48"/>
        <v>0</v>
      </c>
      <c r="MR5" s="133">
        <f t="shared" si="48"/>
        <v>0</v>
      </c>
      <c r="MS5" s="133">
        <f t="shared" si="48"/>
        <v>0</v>
      </c>
      <c r="MT5" s="133">
        <f t="shared" si="49"/>
        <v>0</v>
      </c>
      <c r="MU5" s="133">
        <f t="shared" si="49"/>
        <v>0</v>
      </c>
      <c r="MV5" s="133">
        <f t="shared" si="49"/>
        <v>0</v>
      </c>
      <c r="MW5" s="133">
        <f t="shared" si="49"/>
        <v>0</v>
      </c>
      <c r="MX5" s="133">
        <f t="shared" si="49"/>
        <v>0</v>
      </c>
      <c r="MY5" s="133">
        <f t="shared" si="49"/>
        <v>0</v>
      </c>
      <c r="MZ5" s="133">
        <f t="shared" si="49"/>
        <v>0</v>
      </c>
      <c r="NA5" s="133">
        <f t="shared" si="49"/>
        <v>0</v>
      </c>
      <c r="NB5" s="133">
        <f t="shared" si="49"/>
        <v>0</v>
      </c>
      <c r="NC5" s="133">
        <f t="shared" si="49"/>
        <v>0</v>
      </c>
      <c r="ND5" s="133">
        <f t="shared" si="50"/>
        <v>0</v>
      </c>
      <c r="NE5" s="133">
        <f t="shared" si="50"/>
        <v>0</v>
      </c>
      <c r="NF5" s="133">
        <f t="shared" si="50"/>
        <v>0</v>
      </c>
      <c r="NG5" s="133">
        <f t="shared" si="50"/>
        <v>0</v>
      </c>
      <c r="NH5" s="133">
        <f t="shared" si="50"/>
        <v>0</v>
      </c>
      <c r="NI5" s="133">
        <f t="shared" si="50"/>
        <v>0</v>
      </c>
      <c r="NJ5" s="133">
        <f t="shared" si="50"/>
        <v>0</v>
      </c>
      <c r="NK5" s="133">
        <f t="shared" si="50"/>
        <v>0</v>
      </c>
      <c r="NL5" s="133">
        <f t="shared" si="50"/>
        <v>0</v>
      </c>
      <c r="NM5" s="133">
        <f t="shared" si="50"/>
        <v>0</v>
      </c>
      <c r="NN5" s="133">
        <f t="shared" ref="NN5:NN32" si="58">SUM(H5:NM5)</f>
        <v>100.00000000000001</v>
      </c>
      <c r="NO5" s="134">
        <f t="shared" si="51"/>
        <v>0</v>
      </c>
      <c r="NR5" s="130">
        <f t="shared" ref="NR5:NR32" si="59">SUM(ME5:NI5)</f>
        <v>0</v>
      </c>
      <c r="NS5" s="130">
        <f t="shared" ref="NS5:NS32" si="60">SUM(H5:AK5)</f>
        <v>0</v>
      </c>
      <c r="NT5" s="130">
        <f t="shared" ref="NT5:NT32" si="61">SUM(AL5:BP5)</f>
        <v>0</v>
      </c>
      <c r="NU5" s="130">
        <f t="shared" ref="NU5:NU32" si="62">SUM(BQ5:CU5)</f>
        <v>0</v>
      </c>
      <c r="NV5" s="130">
        <f t="shared" ref="NV5:NV32" si="63">SUM(CV5:DX5)</f>
        <v>0</v>
      </c>
      <c r="NW5" s="130">
        <f t="shared" ref="NW5:NW32" si="64">SUM(DY5:FC5)</f>
        <v>0</v>
      </c>
      <c r="NX5" s="130">
        <f t="shared" ref="NX5:NX32" si="65">SUM(FC5:GF5)</f>
        <v>0</v>
      </c>
      <c r="NY5" s="130">
        <f t="shared" ref="NY5:NY32" si="66">SUM(GH5:HL5)</f>
        <v>0</v>
      </c>
      <c r="NZ5" s="130">
        <f t="shared" ref="NZ5:NZ32" si="67">SUM(HM5:IP5)</f>
        <v>0</v>
      </c>
      <c r="OA5" s="130">
        <f t="shared" ref="OA5:OA32" si="68">SUM(IQ5:JU5)</f>
        <v>100.00000000000001</v>
      </c>
      <c r="OB5" s="130">
        <f t="shared" ref="OB5:OB32" si="69">SUM(JV5:KZ5)</f>
        <v>0</v>
      </c>
      <c r="OC5" s="130">
        <f t="shared" ref="OC5:OC32" si="70">SUM(LA5:MD5)</f>
        <v>0</v>
      </c>
      <c r="OD5" s="130">
        <f t="shared" si="52"/>
        <v>100.00000000000001</v>
      </c>
      <c r="OE5" s="134">
        <f t="shared" si="53"/>
        <v>0</v>
      </c>
      <c r="OF5" s="130">
        <f t="shared" si="54"/>
        <v>0</v>
      </c>
      <c r="OG5" s="130">
        <f t="shared" si="55"/>
        <v>100.00000000000001</v>
      </c>
      <c r="OH5" s="130">
        <f t="shared" si="56"/>
        <v>100.00000000000001</v>
      </c>
      <c r="OI5" s="130">
        <f t="shared" si="57"/>
        <v>0</v>
      </c>
      <c r="OJ5" s="130">
        <f>SUMIF(A:A,"&lt;"&amp;14/4/2023,NX:NX)</f>
        <v>0</v>
      </c>
    </row>
    <row r="6" spans="1:400" ht="16.8" x14ac:dyDescent="0.4">
      <c r="A6" s="140" t="s">
        <v>80</v>
      </c>
      <c r="B6" s="138" t="s">
        <v>57</v>
      </c>
      <c r="C6" s="138" t="s">
        <v>62</v>
      </c>
      <c r="D6" s="138">
        <v>5</v>
      </c>
      <c r="E6" s="138">
        <v>100</v>
      </c>
      <c r="F6" s="135">
        <f t="shared" si="12"/>
        <v>45217</v>
      </c>
      <c r="G6" s="135">
        <f t="shared" si="13"/>
        <v>45221</v>
      </c>
      <c r="H6" s="133">
        <f t="shared" si="14"/>
        <v>0</v>
      </c>
      <c r="I6" s="133">
        <f t="shared" si="14"/>
        <v>0</v>
      </c>
      <c r="J6" s="133">
        <f t="shared" si="14"/>
        <v>0</v>
      </c>
      <c r="K6" s="133">
        <f t="shared" si="14"/>
        <v>0</v>
      </c>
      <c r="L6" s="133">
        <f t="shared" si="14"/>
        <v>0</v>
      </c>
      <c r="M6" s="133">
        <f t="shared" si="14"/>
        <v>0</v>
      </c>
      <c r="N6" s="133">
        <f t="shared" si="14"/>
        <v>0</v>
      </c>
      <c r="O6" s="133">
        <f t="shared" si="14"/>
        <v>0</v>
      </c>
      <c r="P6" s="133">
        <f t="shared" si="14"/>
        <v>0</v>
      </c>
      <c r="Q6" s="133">
        <f t="shared" si="14"/>
        <v>0</v>
      </c>
      <c r="R6" s="133">
        <f t="shared" si="15"/>
        <v>0</v>
      </c>
      <c r="S6" s="133">
        <f t="shared" si="15"/>
        <v>0</v>
      </c>
      <c r="T6" s="133">
        <f t="shared" si="15"/>
        <v>0</v>
      </c>
      <c r="U6" s="133">
        <f t="shared" si="15"/>
        <v>0</v>
      </c>
      <c r="V6" s="133">
        <f t="shared" si="15"/>
        <v>0</v>
      </c>
      <c r="W6" s="133">
        <f t="shared" si="15"/>
        <v>0</v>
      </c>
      <c r="X6" s="133">
        <f t="shared" si="15"/>
        <v>0</v>
      </c>
      <c r="Y6" s="133">
        <f t="shared" si="15"/>
        <v>0</v>
      </c>
      <c r="Z6" s="133">
        <f t="shared" si="15"/>
        <v>0</v>
      </c>
      <c r="AA6" s="133">
        <f t="shared" si="15"/>
        <v>0</v>
      </c>
      <c r="AB6" s="133">
        <f t="shared" si="16"/>
        <v>0</v>
      </c>
      <c r="AC6" s="133">
        <f t="shared" si="16"/>
        <v>0</v>
      </c>
      <c r="AD6" s="133">
        <f t="shared" si="16"/>
        <v>0</v>
      </c>
      <c r="AE6" s="133">
        <f t="shared" si="16"/>
        <v>0</v>
      </c>
      <c r="AF6" s="133">
        <f t="shared" si="16"/>
        <v>0</v>
      </c>
      <c r="AG6" s="133">
        <f t="shared" si="16"/>
        <v>0</v>
      </c>
      <c r="AH6" s="133">
        <f t="shared" si="16"/>
        <v>0</v>
      </c>
      <c r="AI6" s="133">
        <f t="shared" si="16"/>
        <v>0</v>
      </c>
      <c r="AJ6" s="133">
        <f t="shared" si="16"/>
        <v>0</v>
      </c>
      <c r="AK6" s="133">
        <f t="shared" si="16"/>
        <v>0</v>
      </c>
      <c r="AL6" s="133">
        <f t="shared" si="17"/>
        <v>0</v>
      </c>
      <c r="AM6" s="133">
        <f t="shared" si="17"/>
        <v>0</v>
      </c>
      <c r="AN6" s="133">
        <f t="shared" si="17"/>
        <v>0</v>
      </c>
      <c r="AO6" s="133">
        <f t="shared" si="17"/>
        <v>0</v>
      </c>
      <c r="AP6" s="133">
        <f t="shared" si="17"/>
        <v>0</v>
      </c>
      <c r="AQ6" s="133">
        <f t="shared" si="17"/>
        <v>0</v>
      </c>
      <c r="AR6" s="133">
        <f t="shared" si="17"/>
        <v>0</v>
      </c>
      <c r="AS6" s="133">
        <f t="shared" si="17"/>
        <v>0</v>
      </c>
      <c r="AT6" s="133">
        <f t="shared" si="17"/>
        <v>0</v>
      </c>
      <c r="AU6" s="133">
        <f t="shared" si="17"/>
        <v>0</v>
      </c>
      <c r="AV6" s="133">
        <f t="shared" si="18"/>
        <v>0</v>
      </c>
      <c r="AW6" s="133">
        <f t="shared" si="18"/>
        <v>0</v>
      </c>
      <c r="AX6" s="133">
        <f t="shared" si="18"/>
        <v>0</v>
      </c>
      <c r="AY6" s="133">
        <f t="shared" si="18"/>
        <v>0</v>
      </c>
      <c r="AZ6" s="133">
        <f t="shared" si="18"/>
        <v>0</v>
      </c>
      <c r="BA6" s="133">
        <f t="shared" si="18"/>
        <v>0</v>
      </c>
      <c r="BB6" s="133">
        <f t="shared" si="18"/>
        <v>0</v>
      </c>
      <c r="BC6" s="133">
        <f t="shared" si="18"/>
        <v>0</v>
      </c>
      <c r="BD6" s="133">
        <f t="shared" si="18"/>
        <v>0</v>
      </c>
      <c r="BE6" s="133">
        <f t="shared" si="18"/>
        <v>0</v>
      </c>
      <c r="BF6" s="133">
        <f t="shared" si="19"/>
        <v>0</v>
      </c>
      <c r="BG6" s="133">
        <f t="shared" si="19"/>
        <v>0</v>
      </c>
      <c r="BH6" s="133">
        <f t="shared" si="19"/>
        <v>0</v>
      </c>
      <c r="BI6" s="133">
        <f t="shared" si="19"/>
        <v>0</v>
      </c>
      <c r="BJ6" s="133">
        <f t="shared" si="19"/>
        <v>0</v>
      </c>
      <c r="BK6" s="133">
        <f t="shared" si="19"/>
        <v>0</v>
      </c>
      <c r="BL6" s="133">
        <f t="shared" si="19"/>
        <v>0</v>
      </c>
      <c r="BM6" s="133">
        <f t="shared" si="19"/>
        <v>0</v>
      </c>
      <c r="BN6" s="133">
        <f t="shared" si="19"/>
        <v>0</v>
      </c>
      <c r="BO6" s="133">
        <f t="shared" si="19"/>
        <v>0</v>
      </c>
      <c r="BP6" s="133">
        <f t="shared" si="20"/>
        <v>0</v>
      </c>
      <c r="BQ6" s="133">
        <f t="shared" si="20"/>
        <v>0</v>
      </c>
      <c r="BR6" s="133">
        <f t="shared" si="20"/>
        <v>0</v>
      </c>
      <c r="BS6" s="133">
        <f t="shared" si="20"/>
        <v>0</v>
      </c>
      <c r="BT6" s="133">
        <f t="shared" si="20"/>
        <v>0</v>
      </c>
      <c r="BU6" s="133">
        <f t="shared" si="20"/>
        <v>0</v>
      </c>
      <c r="BV6" s="133">
        <f t="shared" si="20"/>
        <v>0</v>
      </c>
      <c r="BW6" s="133">
        <f t="shared" si="20"/>
        <v>0</v>
      </c>
      <c r="BX6" s="133">
        <f t="shared" si="20"/>
        <v>0</v>
      </c>
      <c r="BY6" s="133">
        <f t="shared" si="20"/>
        <v>0</v>
      </c>
      <c r="BZ6" s="133">
        <f t="shared" si="21"/>
        <v>0</v>
      </c>
      <c r="CA6" s="133">
        <f t="shared" si="21"/>
        <v>0</v>
      </c>
      <c r="CB6" s="133">
        <f t="shared" si="21"/>
        <v>0</v>
      </c>
      <c r="CC6" s="133">
        <f t="shared" si="21"/>
        <v>0</v>
      </c>
      <c r="CD6" s="133">
        <f t="shared" si="21"/>
        <v>0</v>
      </c>
      <c r="CE6" s="133">
        <f t="shared" si="21"/>
        <v>0</v>
      </c>
      <c r="CF6" s="133">
        <f t="shared" si="21"/>
        <v>0</v>
      </c>
      <c r="CG6" s="133">
        <f t="shared" si="21"/>
        <v>0</v>
      </c>
      <c r="CH6" s="133">
        <f t="shared" si="21"/>
        <v>0</v>
      </c>
      <c r="CI6" s="133">
        <f t="shared" si="21"/>
        <v>0</v>
      </c>
      <c r="CJ6" s="133">
        <f t="shared" si="22"/>
        <v>0</v>
      </c>
      <c r="CK6" s="133">
        <f t="shared" si="22"/>
        <v>0</v>
      </c>
      <c r="CL6" s="133">
        <f t="shared" si="22"/>
        <v>0</v>
      </c>
      <c r="CM6" s="133">
        <f t="shared" si="22"/>
        <v>0</v>
      </c>
      <c r="CN6" s="133">
        <f t="shared" si="22"/>
        <v>0</v>
      </c>
      <c r="CO6" s="133">
        <f t="shared" si="22"/>
        <v>0</v>
      </c>
      <c r="CP6" s="133">
        <f t="shared" si="22"/>
        <v>0</v>
      </c>
      <c r="CQ6" s="133">
        <f t="shared" si="22"/>
        <v>0</v>
      </c>
      <c r="CR6" s="133">
        <f t="shared" si="22"/>
        <v>0</v>
      </c>
      <c r="CS6" s="133">
        <f t="shared" si="22"/>
        <v>0</v>
      </c>
      <c r="CT6" s="133">
        <f t="shared" si="23"/>
        <v>0</v>
      </c>
      <c r="CU6" s="133">
        <f t="shared" si="23"/>
        <v>0</v>
      </c>
      <c r="CV6" s="133">
        <f t="shared" si="23"/>
        <v>0</v>
      </c>
      <c r="CW6" s="133">
        <f t="shared" si="23"/>
        <v>0</v>
      </c>
      <c r="CX6" s="133">
        <f t="shared" si="23"/>
        <v>0</v>
      </c>
      <c r="CY6" s="133">
        <f t="shared" si="23"/>
        <v>0</v>
      </c>
      <c r="CZ6" s="133">
        <f t="shared" si="23"/>
        <v>0</v>
      </c>
      <c r="DA6" s="133">
        <f t="shared" si="23"/>
        <v>0</v>
      </c>
      <c r="DB6" s="133">
        <f t="shared" si="23"/>
        <v>0</v>
      </c>
      <c r="DC6" s="133">
        <f t="shared" si="23"/>
        <v>0</v>
      </c>
      <c r="DD6" s="133">
        <f t="shared" si="24"/>
        <v>0</v>
      </c>
      <c r="DE6" s="133">
        <f t="shared" si="24"/>
        <v>0</v>
      </c>
      <c r="DF6" s="133">
        <f t="shared" si="24"/>
        <v>0</v>
      </c>
      <c r="DG6" s="133">
        <f t="shared" si="24"/>
        <v>0</v>
      </c>
      <c r="DH6" s="133">
        <f t="shared" si="24"/>
        <v>0</v>
      </c>
      <c r="DI6" s="133">
        <f t="shared" si="24"/>
        <v>0</v>
      </c>
      <c r="DJ6" s="133">
        <f t="shared" si="24"/>
        <v>0</v>
      </c>
      <c r="DK6" s="133">
        <f t="shared" si="24"/>
        <v>0</v>
      </c>
      <c r="DL6" s="133">
        <f t="shared" si="24"/>
        <v>0</v>
      </c>
      <c r="DM6" s="133">
        <f t="shared" si="24"/>
        <v>0</v>
      </c>
      <c r="DN6" s="133">
        <f t="shared" si="25"/>
        <v>0</v>
      </c>
      <c r="DO6" s="133">
        <f t="shared" si="25"/>
        <v>0</v>
      </c>
      <c r="DP6" s="133">
        <f t="shared" si="25"/>
        <v>0</v>
      </c>
      <c r="DQ6" s="133">
        <f t="shared" si="25"/>
        <v>0</v>
      </c>
      <c r="DR6" s="133">
        <f t="shared" si="25"/>
        <v>0</v>
      </c>
      <c r="DS6" s="133">
        <f t="shared" si="25"/>
        <v>0</v>
      </c>
      <c r="DT6" s="133">
        <f t="shared" si="25"/>
        <v>0</v>
      </c>
      <c r="DU6" s="133">
        <f t="shared" si="25"/>
        <v>0</v>
      </c>
      <c r="DV6" s="133">
        <f t="shared" si="25"/>
        <v>0</v>
      </c>
      <c r="DW6" s="133">
        <f t="shared" si="25"/>
        <v>0</v>
      </c>
      <c r="DX6" s="133">
        <f t="shared" si="26"/>
        <v>0</v>
      </c>
      <c r="DY6" s="133">
        <f t="shared" si="26"/>
        <v>0</v>
      </c>
      <c r="DZ6" s="133">
        <f t="shared" si="26"/>
        <v>0</v>
      </c>
      <c r="EA6" s="133">
        <f t="shared" si="26"/>
        <v>0</v>
      </c>
      <c r="EB6" s="133">
        <f t="shared" si="26"/>
        <v>0</v>
      </c>
      <c r="EC6" s="133">
        <f t="shared" si="26"/>
        <v>0</v>
      </c>
      <c r="ED6" s="133">
        <f t="shared" si="26"/>
        <v>0</v>
      </c>
      <c r="EE6" s="133">
        <f t="shared" si="26"/>
        <v>0</v>
      </c>
      <c r="EF6" s="133">
        <f t="shared" si="26"/>
        <v>0</v>
      </c>
      <c r="EG6" s="133">
        <f t="shared" si="26"/>
        <v>0</v>
      </c>
      <c r="EH6" s="133">
        <f t="shared" si="27"/>
        <v>0</v>
      </c>
      <c r="EI6" s="133">
        <f t="shared" si="27"/>
        <v>0</v>
      </c>
      <c r="EJ6" s="133">
        <f t="shared" si="27"/>
        <v>0</v>
      </c>
      <c r="EK6" s="133">
        <f t="shared" si="27"/>
        <v>0</v>
      </c>
      <c r="EL6" s="133">
        <f t="shared" si="27"/>
        <v>0</v>
      </c>
      <c r="EM6" s="133">
        <f t="shared" si="27"/>
        <v>0</v>
      </c>
      <c r="EN6" s="133">
        <f t="shared" si="27"/>
        <v>0</v>
      </c>
      <c r="EO6" s="133">
        <f t="shared" si="27"/>
        <v>0</v>
      </c>
      <c r="EP6" s="133">
        <f t="shared" si="27"/>
        <v>0</v>
      </c>
      <c r="EQ6" s="133">
        <f t="shared" si="27"/>
        <v>0</v>
      </c>
      <c r="ER6" s="133">
        <f t="shared" si="28"/>
        <v>0</v>
      </c>
      <c r="ES6" s="133">
        <f t="shared" si="28"/>
        <v>0</v>
      </c>
      <c r="ET6" s="133">
        <f t="shared" si="28"/>
        <v>0</v>
      </c>
      <c r="EU6" s="133">
        <f t="shared" si="28"/>
        <v>0</v>
      </c>
      <c r="EV6" s="133">
        <f t="shared" si="28"/>
        <v>0</v>
      </c>
      <c r="EW6" s="133">
        <f t="shared" si="28"/>
        <v>0</v>
      </c>
      <c r="EX6" s="133">
        <f t="shared" si="28"/>
        <v>0</v>
      </c>
      <c r="EY6" s="133">
        <f t="shared" si="28"/>
        <v>0</v>
      </c>
      <c r="EZ6" s="133">
        <f t="shared" si="28"/>
        <v>0</v>
      </c>
      <c r="FA6" s="133">
        <f t="shared" si="28"/>
        <v>0</v>
      </c>
      <c r="FB6" s="133">
        <f t="shared" si="29"/>
        <v>0</v>
      </c>
      <c r="FC6" s="133">
        <f t="shared" si="29"/>
        <v>0</v>
      </c>
      <c r="FD6" s="133">
        <f t="shared" si="29"/>
        <v>0</v>
      </c>
      <c r="FE6" s="133">
        <f t="shared" si="29"/>
        <v>0</v>
      </c>
      <c r="FF6" s="133">
        <f t="shared" si="29"/>
        <v>0</v>
      </c>
      <c r="FG6" s="133">
        <f t="shared" si="29"/>
        <v>0</v>
      </c>
      <c r="FH6" s="133">
        <f t="shared" si="29"/>
        <v>0</v>
      </c>
      <c r="FI6" s="133">
        <f t="shared" si="29"/>
        <v>0</v>
      </c>
      <c r="FJ6" s="133">
        <f t="shared" si="29"/>
        <v>0</v>
      </c>
      <c r="FK6" s="133">
        <f t="shared" si="29"/>
        <v>0</v>
      </c>
      <c r="FL6" s="133">
        <f t="shared" si="30"/>
        <v>0</v>
      </c>
      <c r="FM6" s="133">
        <f t="shared" si="30"/>
        <v>0</v>
      </c>
      <c r="FN6" s="133">
        <f t="shared" si="30"/>
        <v>0</v>
      </c>
      <c r="FO6" s="133">
        <f t="shared" si="30"/>
        <v>0</v>
      </c>
      <c r="FP6" s="133">
        <f t="shared" si="30"/>
        <v>0</v>
      </c>
      <c r="FQ6" s="133">
        <f t="shared" si="30"/>
        <v>0</v>
      </c>
      <c r="FR6" s="133">
        <f t="shared" si="30"/>
        <v>0</v>
      </c>
      <c r="FS6" s="133">
        <f t="shared" si="30"/>
        <v>0</v>
      </c>
      <c r="FT6" s="133">
        <f t="shared" si="30"/>
        <v>0</v>
      </c>
      <c r="FU6" s="133">
        <f t="shared" si="30"/>
        <v>0</v>
      </c>
      <c r="FV6" s="133">
        <f t="shared" si="31"/>
        <v>0</v>
      </c>
      <c r="FW6" s="133">
        <f t="shared" si="31"/>
        <v>0</v>
      </c>
      <c r="FX6" s="133">
        <f t="shared" si="31"/>
        <v>0</v>
      </c>
      <c r="FY6" s="133">
        <f t="shared" si="31"/>
        <v>0</v>
      </c>
      <c r="FZ6" s="133">
        <f t="shared" si="31"/>
        <v>0</v>
      </c>
      <c r="GA6" s="133">
        <f t="shared" si="31"/>
        <v>0</v>
      </c>
      <c r="GB6" s="133">
        <f t="shared" si="31"/>
        <v>0</v>
      </c>
      <c r="GC6" s="133">
        <f t="shared" si="31"/>
        <v>0</v>
      </c>
      <c r="GD6" s="133">
        <f t="shared" si="31"/>
        <v>0</v>
      </c>
      <c r="GE6" s="133">
        <f t="shared" si="31"/>
        <v>0</v>
      </c>
      <c r="GF6" s="133">
        <f t="shared" si="32"/>
        <v>0</v>
      </c>
      <c r="GG6" s="133">
        <f t="shared" si="32"/>
        <v>0</v>
      </c>
      <c r="GH6" s="133">
        <f t="shared" si="32"/>
        <v>0</v>
      </c>
      <c r="GI6" s="133">
        <f t="shared" si="32"/>
        <v>0</v>
      </c>
      <c r="GJ6" s="133">
        <f t="shared" si="32"/>
        <v>0</v>
      </c>
      <c r="GK6" s="133">
        <f t="shared" si="32"/>
        <v>0</v>
      </c>
      <c r="GL6" s="133">
        <f t="shared" si="32"/>
        <v>0</v>
      </c>
      <c r="GM6" s="133">
        <f t="shared" si="32"/>
        <v>0</v>
      </c>
      <c r="GN6" s="133">
        <f t="shared" si="32"/>
        <v>0</v>
      </c>
      <c r="GO6" s="133">
        <f t="shared" si="32"/>
        <v>0</v>
      </c>
      <c r="GP6" s="133">
        <f t="shared" si="33"/>
        <v>0</v>
      </c>
      <c r="GQ6" s="133">
        <f t="shared" si="33"/>
        <v>0</v>
      </c>
      <c r="GR6" s="133">
        <f t="shared" si="33"/>
        <v>0</v>
      </c>
      <c r="GS6" s="133">
        <f t="shared" si="33"/>
        <v>0</v>
      </c>
      <c r="GT6" s="133">
        <f t="shared" si="33"/>
        <v>0</v>
      </c>
      <c r="GU6" s="133">
        <f t="shared" si="33"/>
        <v>0</v>
      </c>
      <c r="GV6" s="133">
        <f t="shared" si="33"/>
        <v>0</v>
      </c>
      <c r="GW6" s="133">
        <f t="shared" si="33"/>
        <v>0</v>
      </c>
      <c r="GX6" s="133">
        <f t="shared" si="33"/>
        <v>0</v>
      </c>
      <c r="GY6" s="133">
        <f t="shared" si="33"/>
        <v>0</v>
      </c>
      <c r="GZ6" s="133">
        <f t="shared" si="34"/>
        <v>0</v>
      </c>
      <c r="HA6" s="133">
        <f t="shared" si="34"/>
        <v>0</v>
      </c>
      <c r="HB6" s="133">
        <f t="shared" si="34"/>
        <v>0</v>
      </c>
      <c r="HC6" s="133">
        <f t="shared" si="34"/>
        <v>0</v>
      </c>
      <c r="HD6" s="133">
        <f t="shared" si="34"/>
        <v>0</v>
      </c>
      <c r="HE6" s="133">
        <f t="shared" si="34"/>
        <v>0</v>
      </c>
      <c r="HF6" s="133">
        <f t="shared" si="34"/>
        <v>0</v>
      </c>
      <c r="HG6" s="133">
        <f t="shared" si="34"/>
        <v>0</v>
      </c>
      <c r="HH6" s="133">
        <f t="shared" si="34"/>
        <v>0</v>
      </c>
      <c r="HI6" s="133">
        <f t="shared" si="34"/>
        <v>0</v>
      </c>
      <c r="HJ6" s="133">
        <f t="shared" si="35"/>
        <v>0</v>
      </c>
      <c r="HK6" s="133">
        <f t="shared" si="35"/>
        <v>0</v>
      </c>
      <c r="HL6" s="133">
        <f t="shared" si="35"/>
        <v>0</v>
      </c>
      <c r="HM6" s="133">
        <f t="shared" si="35"/>
        <v>0</v>
      </c>
      <c r="HN6" s="133">
        <f t="shared" si="35"/>
        <v>0</v>
      </c>
      <c r="HO6" s="133">
        <f t="shared" si="35"/>
        <v>0</v>
      </c>
      <c r="HP6" s="133">
        <f t="shared" si="35"/>
        <v>0</v>
      </c>
      <c r="HQ6" s="133">
        <f t="shared" si="35"/>
        <v>0</v>
      </c>
      <c r="HR6" s="133">
        <f t="shared" si="35"/>
        <v>0</v>
      </c>
      <c r="HS6" s="133">
        <f t="shared" si="35"/>
        <v>0</v>
      </c>
      <c r="HT6" s="133">
        <f t="shared" si="36"/>
        <v>0</v>
      </c>
      <c r="HU6" s="133">
        <f t="shared" si="36"/>
        <v>0</v>
      </c>
      <c r="HV6" s="133">
        <f t="shared" si="36"/>
        <v>0</v>
      </c>
      <c r="HW6" s="133">
        <f t="shared" si="36"/>
        <v>0</v>
      </c>
      <c r="HX6" s="133">
        <f t="shared" si="36"/>
        <v>0</v>
      </c>
      <c r="HY6" s="133">
        <f t="shared" si="36"/>
        <v>0</v>
      </c>
      <c r="HZ6" s="133">
        <f t="shared" si="36"/>
        <v>0</v>
      </c>
      <c r="IA6" s="133">
        <f t="shared" si="36"/>
        <v>0</v>
      </c>
      <c r="IB6" s="133">
        <f t="shared" si="36"/>
        <v>0</v>
      </c>
      <c r="IC6" s="133">
        <f t="shared" si="36"/>
        <v>0</v>
      </c>
      <c r="ID6" s="133">
        <f t="shared" si="37"/>
        <v>0</v>
      </c>
      <c r="IE6" s="133">
        <f t="shared" si="37"/>
        <v>0</v>
      </c>
      <c r="IF6" s="133">
        <f t="shared" si="37"/>
        <v>0</v>
      </c>
      <c r="IG6" s="133">
        <f t="shared" si="37"/>
        <v>0</v>
      </c>
      <c r="IH6" s="133">
        <f t="shared" si="37"/>
        <v>0</v>
      </c>
      <c r="II6" s="133">
        <f t="shared" si="37"/>
        <v>0</v>
      </c>
      <c r="IJ6" s="133">
        <f t="shared" si="37"/>
        <v>0</v>
      </c>
      <c r="IK6" s="133">
        <f t="shared" si="37"/>
        <v>0</v>
      </c>
      <c r="IL6" s="133">
        <f t="shared" si="37"/>
        <v>0</v>
      </c>
      <c r="IM6" s="133">
        <f t="shared" si="37"/>
        <v>0</v>
      </c>
      <c r="IN6" s="133">
        <f t="shared" si="38"/>
        <v>0</v>
      </c>
      <c r="IO6" s="133">
        <f t="shared" si="38"/>
        <v>0</v>
      </c>
      <c r="IP6" s="133">
        <f t="shared" si="38"/>
        <v>0</v>
      </c>
      <c r="IQ6" s="133">
        <f t="shared" si="38"/>
        <v>0</v>
      </c>
      <c r="IR6" s="133">
        <f t="shared" si="38"/>
        <v>0</v>
      </c>
      <c r="IS6" s="133">
        <f t="shared" si="38"/>
        <v>0</v>
      </c>
      <c r="IT6" s="133">
        <f t="shared" si="38"/>
        <v>0</v>
      </c>
      <c r="IU6" s="133">
        <f t="shared" si="38"/>
        <v>0</v>
      </c>
      <c r="IV6" s="133">
        <f t="shared" si="38"/>
        <v>0</v>
      </c>
      <c r="IW6" s="133">
        <f t="shared" si="38"/>
        <v>0</v>
      </c>
      <c r="IX6" s="133">
        <f t="shared" si="39"/>
        <v>0</v>
      </c>
      <c r="IY6" s="133">
        <f t="shared" si="39"/>
        <v>0</v>
      </c>
      <c r="IZ6" s="133">
        <f t="shared" si="39"/>
        <v>0</v>
      </c>
      <c r="JA6" s="133">
        <f t="shared" si="39"/>
        <v>0</v>
      </c>
      <c r="JB6" s="133">
        <f t="shared" si="39"/>
        <v>0</v>
      </c>
      <c r="JC6" s="133">
        <f t="shared" si="39"/>
        <v>0</v>
      </c>
      <c r="JD6" s="133">
        <f t="shared" si="39"/>
        <v>0</v>
      </c>
      <c r="JE6" s="133">
        <f t="shared" si="39"/>
        <v>0</v>
      </c>
      <c r="JF6" s="133">
        <f t="shared" si="39"/>
        <v>0</v>
      </c>
      <c r="JG6" s="133">
        <f t="shared" si="39"/>
        <v>0</v>
      </c>
      <c r="JH6" s="133">
        <f t="shared" si="40"/>
        <v>0</v>
      </c>
      <c r="JI6" s="133">
        <f t="shared" si="40"/>
        <v>0</v>
      </c>
      <c r="JJ6" s="133">
        <f t="shared" si="40"/>
        <v>0</v>
      </c>
      <c r="JK6" s="133">
        <f t="shared" si="40"/>
        <v>0</v>
      </c>
      <c r="JL6" s="133">
        <f t="shared" si="40"/>
        <v>0</v>
      </c>
      <c r="JM6" s="133">
        <f t="shared" si="40"/>
        <v>0</v>
      </c>
      <c r="JN6" s="133">
        <f t="shared" si="40"/>
        <v>0</v>
      </c>
      <c r="JO6" s="133">
        <f t="shared" si="40"/>
        <v>0</v>
      </c>
      <c r="JP6" s="133">
        <f t="shared" si="40"/>
        <v>0</v>
      </c>
      <c r="JQ6" s="133">
        <f t="shared" si="40"/>
        <v>0</v>
      </c>
      <c r="JR6" s="133">
        <f t="shared" si="41"/>
        <v>0</v>
      </c>
      <c r="JS6" s="133">
        <f t="shared" si="41"/>
        <v>0</v>
      </c>
      <c r="JT6" s="133">
        <f t="shared" si="41"/>
        <v>0</v>
      </c>
      <c r="JU6" s="133">
        <f t="shared" si="41"/>
        <v>0</v>
      </c>
      <c r="JV6" s="133">
        <f t="shared" si="41"/>
        <v>0</v>
      </c>
      <c r="JW6" s="133">
        <f t="shared" si="41"/>
        <v>0</v>
      </c>
      <c r="JX6" s="133">
        <f t="shared" si="41"/>
        <v>0</v>
      </c>
      <c r="JY6" s="133">
        <f t="shared" si="41"/>
        <v>0</v>
      </c>
      <c r="JZ6" s="133">
        <f t="shared" si="41"/>
        <v>0</v>
      </c>
      <c r="KA6" s="133">
        <f t="shared" si="41"/>
        <v>0</v>
      </c>
      <c r="KB6" s="133">
        <f t="shared" si="42"/>
        <v>0</v>
      </c>
      <c r="KC6" s="133">
        <f t="shared" si="42"/>
        <v>0</v>
      </c>
      <c r="KD6" s="133">
        <f t="shared" si="42"/>
        <v>0</v>
      </c>
      <c r="KE6" s="133">
        <f t="shared" si="42"/>
        <v>0</v>
      </c>
      <c r="KF6" s="133">
        <f t="shared" si="42"/>
        <v>0</v>
      </c>
      <c r="KG6" s="133">
        <f t="shared" si="42"/>
        <v>0</v>
      </c>
      <c r="KH6" s="133">
        <f t="shared" si="42"/>
        <v>0</v>
      </c>
      <c r="KI6" s="133">
        <f t="shared" si="42"/>
        <v>0</v>
      </c>
      <c r="KJ6" s="133">
        <f t="shared" si="42"/>
        <v>0</v>
      </c>
      <c r="KK6" s="133">
        <f t="shared" si="42"/>
        <v>0</v>
      </c>
      <c r="KL6" s="133">
        <f t="shared" si="43"/>
        <v>0</v>
      </c>
      <c r="KM6" s="133">
        <f t="shared" si="43"/>
        <v>0</v>
      </c>
      <c r="KN6" s="133">
        <f t="shared" si="43"/>
        <v>0</v>
      </c>
      <c r="KO6" s="133">
        <f t="shared" si="43"/>
        <v>0</v>
      </c>
      <c r="KP6" s="133">
        <f t="shared" si="43"/>
        <v>0</v>
      </c>
      <c r="KQ6" s="133">
        <f t="shared" si="43"/>
        <v>0</v>
      </c>
      <c r="KR6" s="133">
        <f t="shared" si="43"/>
        <v>0</v>
      </c>
      <c r="KS6" s="133">
        <f t="shared" si="43"/>
        <v>0</v>
      </c>
      <c r="KT6" s="133">
        <f t="shared" si="43"/>
        <v>0</v>
      </c>
      <c r="KU6" s="133">
        <f t="shared" si="43"/>
        <v>0</v>
      </c>
      <c r="KV6" s="133">
        <f t="shared" si="44"/>
        <v>0</v>
      </c>
      <c r="KW6" s="133">
        <f t="shared" si="44"/>
        <v>0</v>
      </c>
      <c r="KX6" s="133">
        <f t="shared" si="44"/>
        <v>0</v>
      </c>
      <c r="KY6" s="133">
        <f t="shared" si="44"/>
        <v>0</v>
      </c>
      <c r="KZ6" s="133">
        <f t="shared" si="44"/>
        <v>0</v>
      </c>
      <c r="LA6" s="133">
        <f t="shared" si="44"/>
        <v>0</v>
      </c>
      <c r="LB6" s="133">
        <f t="shared" si="44"/>
        <v>0</v>
      </c>
      <c r="LC6" s="133">
        <f t="shared" si="44"/>
        <v>0</v>
      </c>
      <c r="LD6" s="133">
        <f t="shared" si="44"/>
        <v>0</v>
      </c>
      <c r="LE6" s="133">
        <f t="shared" si="44"/>
        <v>0</v>
      </c>
      <c r="LF6" s="133">
        <f t="shared" si="45"/>
        <v>0</v>
      </c>
      <c r="LG6" s="133">
        <f t="shared" si="45"/>
        <v>0</v>
      </c>
      <c r="LH6" s="133">
        <f t="shared" si="45"/>
        <v>0</v>
      </c>
      <c r="LI6" s="133">
        <f t="shared" si="45"/>
        <v>0</v>
      </c>
      <c r="LJ6" s="133">
        <f t="shared" si="45"/>
        <v>0</v>
      </c>
      <c r="LK6" s="133">
        <f t="shared" si="45"/>
        <v>0</v>
      </c>
      <c r="LL6" s="133">
        <f t="shared" si="45"/>
        <v>0</v>
      </c>
      <c r="LM6" s="133">
        <f t="shared" si="45"/>
        <v>0</v>
      </c>
      <c r="LN6" s="133">
        <f t="shared" si="45"/>
        <v>0</v>
      </c>
      <c r="LO6" s="133">
        <f t="shared" si="45"/>
        <v>0</v>
      </c>
      <c r="LP6" s="133">
        <f t="shared" si="46"/>
        <v>0</v>
      </c>
      <c r="LQ6" s="133">
        <f t="shared" si="46"/>
        <v>0</v>
      </c>
      <c r="LR6" s="133">
        <f t="shared" si="46"/>
        <v>0</v>
      </c>
      <c r="LS6" s="133">
        <f t="shared" si="46"/>
        <v>0</v>
      </c>
      <c r="LT6" s="133">
        <f t="shared" si="46"/>
        <v>0</v>
      </c>
      <c r="LU6" s="133">
        <f t="shared" si="46"/>
        <v>0</v>
      </c>
      <c r="LV6" s="133">
        <f t="shared" si="46"/>
        <v>0</v>
      </c>
      <c r="LW6" s="133">
        <f t="shared" si="46"/>
        <v>0</v>
      </c>
      <c r="LX6" s="133">
        <f t="shared" si="46"/>
        <v>0</v>
      </c>
      <c r="LY6" s="133">
        <f t="shared" si="46"/>
        <v>0</v>
      </c>
      <c r="LZ6" s="133">
        <f t="shared" si="47"/>
        <v>0</v>
      </c>
      <c r="MA6" s="133">
        <f t="shared" si="47"/>
        <v>0</v>
      </c>
      <c r="MB6" s="133">
        <f t="shared" si="47"/>
        <v>0</v>
      </c>
      <c r="MC6" s="133">
        <f t="shared" si="47"/>
        <v>0</v>
      </c>
      <c r="MD6" s="133">
        <f t="shared" si="47"/>
        <v>0</v>
      </c>
      <c r="ME6" s="133">
        <f t="shared" si="47"/>
        <v>0</v>
      </c>
      <c r="MF6" s="133">
        <f t="shared" si="47"/>
        <v>0</v>
      </c>
      <c r="MG6" s="133">
        <f t="shared" si="47"/>
        <v>0</v>
      </c>
      <c r="MH6" s="133">
        <f t="shared" si="47"/>
        <v>0</v>
      </c>
      <c r="MI6" s="133">
        <f t="shared" si="47"/>
        <v>0</v>
      </c>
      <c r="MJ6" s="133">
        <f t="shared" si="48"/>
        <v>0</v>
      </c>
      <c r="MK6" s="133">
        <f t="shared" si="48"/>
        <v>0</v>
      </c>
      <c r="ML6" s="133">
        <f t="shared" si="48"/>
        <v>0</v>
      </c>
      <c r="MM6" s="133">
        <f t="shared" si="48"/>
        <v>0</v>
      </c>
      <c r="MN6" s="133">
        <f t="shared" si="48"/>
        <v>0</v>
      </c>
      <c r="MO6" s="133">
        <f t="shared" si="48"/>
        <v>0</v>
      </c>
      <c r="MP6" s="133">
        <f t="shared" si="48"/>
        <v>0</v>
      </c>
      <c r="MQ6" s="133">
        <f t="shared" si="48"/>
        <v>0</v>
      </c>
      <c r="MR6" s="133">
        <f t="shared" si="48"/>
        <v>0</v>
      </c>
      <c r="MS6" s="133">
        <f t="shared" si="48"/>
        <v>0</v>
      </c>
      <c r="MT6" s="133">
        <f t="shared" si="49"/>
        <v>0</v>
      </c>
      <c r="MU6" s="133">
        <f t="shared" si="49"/>
        <v>20</v>
      </c>
      <c r="MV6" s="133">
        <f t="shared" si="49"/>
        <v>20</v>
      </c>
      <c r="MW6" s="133">
        <f t="shared" si="49"/>
        <v>20</v>
      </c>
      <c r="MX6" s="133">
        <f t="shared" si="49"/>
        <v>20</v>
      </c>
      <c r="MY6" s="133">
        <f t="shared" si="49"/>
        <v>20</v>
      </c>
      <c r="MZ6" s="133">
        <f t="shared" si="49"/>
        <v>0</v>
      </c>
      <c r="NA6" s="133">
        <f t="shared" si="49"/>
        <v>0</v>
      </c>
      <c r="NB6" s="133">
        <f t="shared" si="49"/>
        <v>0</v>
      </c>
      <c r="NC6" s="133">
        <f t="shared" si="49"/>
        <v>0</v>
      </c>
      <c r="ND6" s="133">
        <f t="shared" si="50"/>
        <v>0</v>
      </c>
      <c r="NE6" s="133">
        <f t="shared" si="50"/>
        <v>0</v>
      </c>
      <c r="NF6" s="133">
        <f t="shared" si="50"/>
        <v>0</v>
      </c>
      <c r="NG6" s="133">
        <f t="shared" si="50"/>
        <v>0</v>
      </c>
      <c r="NH6" s="133">
        <f t="shared" si="50"/>
        <v>0</v>
      </c>
      <c r="NI6" s="133">
        <f t="shared" si="50"/>
        <v>0</v>
      </c>
      <c r="NJ6" s="133">
        <f t="shared" si="50"/>
        <v>0</v>
      </c>
      <c r="NK6" s="133">
        <f t="shared" si="50"/>
        <v>0</v>
      </c>
      <c r="NL6" s="133">
        <f t="shared" si="50"/>
        <v>0</v>
      </c>
      <c r="NM6" s="133">
        <f t="shared" si="50"/>
        <v>0</v>
      </c>
      <c r="NN6" s="133">
        <f t="shared" si="58"/>
        <v>100</v>
      </c>
      <c r="NO6" s="134">
        <f t="shared" si="51"/>
        <v>0</v>
      </c>
      <c r="NR6" s="130">
        <f t="shared" si="59"/>
        <v>100</v>
      </c>
      <c r="NS6" s="130">
        <f t="shared" si="60"/>
        <v>0</v>
      </c>
      <c r="NT6" s="130">
        <f t="shared" si="61"/>
        <v>0</v>
      </c>
      <c r="NU6" s="130">
        <f t="shared" si="62"/>
        <v>0</v>
      </c>
      <c r="NV6" s="130">
        <f t="shared" si="63"/>
        <v>0</v>
      </c>
      <c r="NW6" s="130">
        <f t="shared" si="64"/>
        <v>0</v>
      </c>
      <c r="NX6" s="130">
        <f t="shared" si="65"/>
        <v>0</v>
      </c>
      <c r="NY6" s="130">
        <f t="shared" si="66"/>
        <v>0</v>
      </c>
      <c r="NZ6" s="130">
        <f t="shared" si="67"/>
        <v>0</v>
      </c>
      <c r="OA6" s="130">
        <f t="shared" si="68"/>
        <v>0</v>
      </c>
      <c r="OB6" s="130">
        <f t="shared" si="69"/>
        <v>0</v>
      </c>
      <c r="OC6" s="130">
        <f t="shared" si="70"/>
        <v>0</v>
      </c>
      <c r="OD6" s="130">
        <f t="shared" si="52"/>
        <v>100</v>
      </c>
      <c r="OE6" s="134">
        <f t="shared" si="53"/>
        <v>0</v>
      </c>
      <c r="OF6" s="130">
        <f t="shared" si="54"/>
        <v>0</v>
      </c>
      <c r="OG6" s="130">
        <f t="shared" si="55"/>
        <v>100</v>
      </c>
      <c r="OH6" s="130">
        <f t="shared" si="56"/>
        <v>100</v>
      </c>
      <c r="OI6" s="130">
        <f t="shared" si="57"/>
        <v>0</v>
      </c>
    </row>
    <row r="7" spans="1:400" ht="16.8" x14ac:dyDescent="0.4">
      <c r="A7" s="140" t="s">
        <v>81</v>
      </c>
      <c r="B7" s="138" t="s">
        <v>64</v>
      </c>
      <c r="C7" s="138" t="s">
        <v>65</v>
      </c>
      <c r="D7" s="138">
        <v>2</v>
      </c>
      <c r="E7" s="138">
        <v>100</v>
      </c>
      <c r="F7" s="135">
        <f t="shared" si="12"/>
        <v>45227</v>
      </c>
      <c r="G7" s="135">
        <f t="shared" si="13"/>
        <v>45228</v>
      </c>
      <c r="H7" s="133">
        <f t="shared" si="14"/>
        <v>0</v>
      </c>
      <c r="I7" s="133">
        <f t="shared" si="14"/>
        <v>0</v>
      </c>
      <c r="J7" s="133">
        <f t="shared" si="14"/>
        <v>0</v>
      </c>
      <c r="K7" s="133">
        <f t="shared" si="14"/>
        <v>0</v>
      </c>
      <c r="L7" s="133">
        <f t="shared" si="14"/>
        <v>0</v>
      </c>
      <c r="M7" s="133">
        <f t="shared" si="14"/>
        <v>0</v>
      </c>
      <c r="N7" s="133">
        <f t="shared" si="14"/>
        <v>0</v>
      </c>
      <c r="O7" s="133">
        <f t="shared" si="14"/>
        <v>0</v>
      </c>
      <c r="P7" s="133">
        <f t="shared" si="14"/>
        <v>0</v>
      </c>
      <c r="Q7" s="133">
        <f t="shared" si="14"/>
        <v>0</v>
      </c>
      <c r="R7" s="133">
        <f t="shared" si="15"/>
        <v>0</v>
      </c>
      <c r="S7" s="133">
        <f t="shared" si="15"/>
        <v>0</v>
      </c>
      <c r="T7" s="133">
        <f t="shared" si="15"/>
        <v>0</v>
      </c>
      <c r="U7" s="133">
        <f t="shared" si="15"/>
        <v>0</v>
      </c>
      <c r="V7" s="133">
        <f t="shared" si="15"/>
        <v>0</v>
      </c>
      <c r="W7" s="133">
        <f t="shared" si="15"/>
        <v>0</v>
      </c>
      <c r="X7" s="133">
        <f t="shared" si="15"/>
        <v>0</v>
      </c>
      <c r="Y7" s="133">
        <f t="shared" si="15"/>
        <v>0</v>
      </c>
      <c r="Z7" s="133">
        <f t="shared" si="15"/>
        <v>0</v>
      </c>
      <c r="AA7" s="133">
        <f t="shared" si="15"/>
        <v>0</v>
      </c>
      <c r="AB7" s="133">
        <f t="shared" si="16"/>
        <v>0</v>
      </c>
      <c r="AC7" s="133">
        <f t="shared" si="16"/>
        <v>0</v>
      </c>
      <c r="AD7" s="133">
        <f t="shared" si="16"/>
        <v>0</v>
      </c>
      <c r="AE7" s="133">
        <f t="shared" si="16"/>
        <v>0</v>
      </c>
      <c r="AF7" s="133">
        <f t="shared" si="16"/>
        <v>0</v>
      </c>
      <c r="AG7" s="133">
        <f t="shared" si="16"/>
        <v>0</v>
      </c>
      <c r="AH7" s="133">
        <f t="shared" si="16"/>
        <v>0</v>
      </c>
      <c r="AI7" s="133">
        <f t="shared" si="16"/>
        <v>0</v>
      </c>
      <c r="AJ7" s="133">
        <f t="shared" si="16"/>
        <v>0</v>
      </c>
      <c r="AK7" s="133">
        <f t="shared" si="16"/>
        <v>0</v>
      </c>
      <c r="AL7" s="133">
        <f t="shared" si="17"/>
        <v>0</v>
      </c>
      <c r="AM7" s="133">
        <f t="shared" si="17"/>
        <v>0</v>
      </c>
      <c r="AN7" s="133">
        <f t="shared" si="17"/>
        <v>0</v>
      </c>
      <c r="AO7" s="133">
        <f t="shared" si="17"/>
        <v>0</v>
      </c>
      <c r="AP7" s="133">
        <f t="shared" si="17"/>
        <v>0</v>
      </c>
      <c r="AQ7" s="133">
        <f t="shared" si="17"/>
        <v>0</v>
      </c>
      <c r="AR7" s="133">
        <f t="shared" si="17"/>
        <v>0</v>
      </c>
      <c r="AS7" s="133">
        <f t="shared" si="17"/>
        <v>0</v>
      </c>
      <c r="AT7" s="133">
        <f t="shared" si="17"/>
        <v>0</v>
      </c>
      <c r="AU7" s="133">
        <f t="shared" si="17"/>
        <v>0</v>
      </c>
      <c r="AV7" s="133">
        <f t="shared" si="18"/>
        <v>0</v>
      </c>
      <c r="AW7" s="133">
        <f t="shared" si="18"/>
        <v>0</v>
      </c>
      <c r="AX7" s="133">
        <f t="shared" si="18"/>
        <v>0</v>
      </c>
      <c r="AY7" s="133">
        <f t="shared" si="18"/>
        <v>0</v>
      </c>
      <c r="AZ7" s="133">
        <f t="shared" si="18"/>
        <v>0</v>
      </c>
      <c r="BA7" s="133">
        <f t="shared" si="18"/>
        <v>0</v>
      </c>
      <c r="BB7" s="133">
        <f t="shared" si="18"/>
        <v>0</v>
      </c>
      <c r="BC7" s="133">
        <f t="shared" si="18"/>
        <v>0</v>
      </c>
      <c r="BD7" s="133">
        <f t="shared" si="18"/>
        <v>0</v>
      </c>
      <c r="BE7" s="133">
        <f t="shared" si="18"/>
        <v>0</v>
      </c>
      <c r="BF7" s="133">
        <f t="shared" si="19"/>
        <v>0</v>
      </c>
      <c r="BG7" s="133">
        <f t="shared" si="19"/>
        <v>0</v>
      </c>
      <c r="BH7" s="133">
        <f t="shared" si="19"/>
        <v>0</v>
      </c>
      <c r="BI7" s="133">
        <f t="shared" si="19"/>
        <v>0</v>
      </c>
      <c r="BJ7" s="133">
        <f t="shared" si="19"/>
        <v>0</v>
      </c>
      <c r="BK7" s="133">
        <f t="shared" si="19"/>
        <v>0</v>
      </c>
      <c r="BL7" s="133">
        <f t="shared" si="19"/>
        <v>0</v>
      </c>
      <c r="BM7" s="133">
        <f t="shared" si="19"/>
        <v>0</v>
      </c>
      <c r="BN7" s="133">
        <f t="shared" si="19"/>
        <v>0</v>
      </c>
      <c r="BO7" s="133">
        <f t="shared" si="19"/>
        <v>0</v>
      </c>
      <c r="BP7" s="133">
        <f t="shared" si="20"/>
        <v>0</v>
      </c>
      <c r="BQ7" s="133">
        <f t="shared" si="20"/>
        <v>0</v>
      </c>
      <c r="BR7" s="133">
        <f t="shared" si="20"/>
        <v>0</v>
      </c>
      <c r="BS7" s="133">
        <f t="shared" si="20"/>
        <v>0</v>
      </c>
      <c r="BT7" s="133">
        <f t="shared" si="20"/>
        <v>0</v>
      </c>
      <c r="BU7" s="133">
        <f t="shared" si="20"/>
        <v>0</v>
      </c>
      <c r="BV7" s="133">
        <f t="shared" si="20"/>
        <v>0</v>
      </c>
      <c r="BW7" s="133">
        <f t="shared" si="20"/>
        <v>0</v>
      </c>
      <c r="BX7" s="133">
        <f t="shared" si="20"/>
        <v>0</v>
      </c>
      <c r="BY7" s="133">
        <f t="shared" si="20"/>
        <v>0</v>
      </c>
      <c r="BZ7" s="133">
        <f t="shared" si="21"/>
        <v>0</v>
      </c>
      <c r="CA7" s="133">
        <f t="shared" si="21"/>
        <v>0</v>
      </c>
      <c r="CB7" s="133">
        <f t="shared" si="21"/>
        <v>0</v>
      </c>
      <c r="CC7" s="133">
        <f t="shared" si="21"/>
        <v>0</v>
      </c>
      <c r="CD7" s="133">
        <f t="shared" si="21"/>
        <v>0</v>
      </c>
      <c r="CE7" s="133">
        <f t="shared" si="21"/>
        <v>0</v>
      </c>
      <c r="CF7" s="133">
        <f t="shared" si="21"/>
        <v>0</v>
      </c>
      <c r="CG7" s="133">
        <f t="shared" si="21"/>
        <v>0</v>
      </c>
      <c r="CH7" s="133">
        <f t="shared" si="21"/>
        <v>0</v>
      </c>
      <c r="CI7" s="133">
        <f t="shared" si="21"/>
        <v>0</v>
      </c>
      <c r="CJ7" s="133">
        <f t="shared" si="22"/>
        <v>0</v>
      </c>
      <c r="CK7" s="133">
        <f t="shared" si="22"/>
        <v>0</v>
      </c>
      <c r="CL7" s="133">
        <f t="shared" si="22"/>
        <v>0</v>
      </c>
      <c r="CM7" s="133">
        <f t="shared" si="22"/>
        <v>0</v>
      </c>
      <c r="CN7" s="133">
        <f t="shared" si="22"/>
        <v>0</v>
      </c>
      <c r="CO7" s="133">
        <f t="shared" si="22"/>
        <v>0</v>
      </c>
      <c r="CP7" s="133">
        <f t="shared" si="22"/>
        <v>0</v>
      </c>
      <c r="CQ7" s="133">
        <f t="shared" si="22"/>
        <v>0</v>
      </c>
      <c r="CR7" s="133">
        <f t="shared" si="22"/>
        <v>0</v>
      </c>
      <c r="CS7" s="133">
        <f t="shared" si="22"/>
        <v>0</v>
      </c>
      <c r="CT7" s="133">
        <f t="shared" si="23"/>
        <v>0</v>
      </c>
      <c r="CU7" s="133">
        <f t="shared" si="23"/>
        <v>0</v>
      </c>
      <c r="CV7" s="133">
        <f t="shared" si="23"/>
        <v>0</v>
      </c>
      <c r="CW7" s="133">
        <f t="shared" si="23"/>
        <v>0</v>
      </c>
      <c r="CX7" s="133">
        <f t="shared" si="23"/>
        <v>0</v>
      </c>
      <c r="CY7" s="133">
        <f t="shared" si="23"/>
        <v>0</v>
      </c>
      <c r="CZ7" s="133">
        <f t="shared" si="23"/>
        <v>0</v>
      </c>
      <c r="DA7" s="133">
        <f t="shared" si="23"/>
        <v>0</v>
      </c>
      <c r="DB7" s="133">
        <f t="shared" si="23"/>
        <v>0</v>
      </c>
      <c r="DC7" s="133">
        <f t="shared" si="23"/>
        <v>0</v>
      </c>
      <c r="DD7" s="133">
        <f t="shared" si="24"/>
        <v>0</v>
      </c>
      <c r="DE7" s="133">
        <f t="shared" si="24"/>
        <v>0</v>
      </c>
      <c r="DF7" s="133">
        <f t="shared" si="24"/>
        <v>0</v>
      </c>
      <c r="DG7" s="133">
        <f t="shared" si="24"/>
        <v>0</v>
      </c>
      <c r="DH7" s="133">
        <f t="shared" si="24"/>
        <v>0</v>
      </c>
      <c r="DI7" s="133">
        <f t="shared" si="24"/>
        <v>0</v>
      </c>
      <c r="DJ7" s="133">
        <f t="shared" si="24"/>
        <v>0</v>
      </c>
      <c r="DK7" s="133">
        <f t="shared" si="24"/>
        <v>0</v>
      </c>
      <c r="DL7" s="133">
        <f t="shared" si="24"/>
        <v>0</v>
      </c>
      <c r="DM7" s="133">
        <f t="shared" si="24"/>
        <v>0</v>
      </c>
      <c r="DN7" s="133">
        <f t="shared" si="25"/>
        <v>0</v>
      </c>
      <c r="DO7" s="133">
        <f t="shared" si="25"/>
        <v>0</v>
      </c>
      <c r="DP7" s="133">
        <f t="shared" si="25"/>
        <v>0</v>
      </c>
      <c r="DQ7" s="133">
        <f t="shared" si="25"/>
        <v>0</v>
      </c>
      <c r="DR7" s="133">
        <f t="shared" si="25"/>
        <v>0</v>
      </c>
      <c r="DS7" s="133">
        <f t="shared" si="25"/>
        <v>0</v>
      </c>
      <c r="DT7" s="133">
        <f t="shared" si="25"/>
        <v>0</v>
      </c>
      <c r="DU7" s="133">
        <f t="shared" si="25"/>
        <v>0</v>
      </c>
      <c r="DV7" s="133">
        <f t="shared" si="25"/>
        <v>0</v>
      </c>
      <c r="DW7" s="133">
        <f t="shared" si="25"/>
        <v>0</v>
      </c>
      <c r="DX7" s="133">
        <f t="shared" si="26"/>
        <v>0</v>
      </c>
      <c r="DY7" s="133">
        <f t="shared" si="26"/>
        <v>0</v>
      </c>
      <c r="DZ7" s="133">
        <f t="shared" si="26"/>
        <v>0</v>
      </c>
      <c r="EA7" s="133">
        <f t="shared" si="26"/>
        <v>0</v>
      </c>
      <c r="EB7" s="133">
        <f t="shared" si="26"/>
        <v>0</v>
      </c>
      <c r="EC7" s="133">
        <f t="shared" si="26"/>
        <v>0</v>
      </c>
      <c r="ED7" s="133">
        <f t="shared" si="26"/>
        <v>0</v>
      </c>
      <c r="EE7" s="133">
        <f t="shared" si="26"/>
        <v>0</v>
      </c>
      <c r="EF7" s="133">
        <f t="shared" si="26"/>
        <v>0</v>
      </c>
      <c r="EG7" s="133">
        <f t="shared" si="26"/>
        <v>0</v>
      </c>
      <c r="EH7" s="133">
        <f t="shared" si="27"/>
        <v>0</v>
      </c>
      <c r="EI7" s="133">
        <f t="shared" si="27"/>
        <v>0</v>
      </c>
      <c r="EJ7" s="133">
        <f t="shared" si="27"/>
        <v>0</v>
      </c>
      <c r="EK7" s="133">
        <f t="shared" si="27"/>
        <v>0</v>
      </c>
      <c r="EL7" s="133">
        <f t="shared" si="27"/>
        <v>0</v>
      </c>
      <c r="EM7" s="133">
        <f t="shared" si="27"/>
        <v>0</v>
      </c>
      <c r="EN7" s="133">
        <f t="shared" si="27"/>
        <v>0</v>
      </c>
      <c r="EO7" s="133">
        <f t="shared" si="27"/>
        <v>0</v>
      </c>
      <c r="EP7" s="133">
        <f t="shared" si="27"/>
        <v>0</v>
      </c>
      <c r="EQ7" s="133">
        <f t="shared" si="27"/>
        <v>0</v>
      </c>
      <c r="ER7" s="133">
        <f t="shared" si="28"/>
        <v>0</v>
      </c>
      <c r="ES7" s="133">
        <f t="shared" si="28"/>
        <v>0</v>
      </c>
      <c r="ET7" s="133">
        <f t="shared" si="28"/>
        <v>0</v>
      </c>
      <c r="EU7" s="133">
        <f t="shared" si="28"/>
        <v>0</v>
      </c>
      <c r="EV7" s="133">
        <f t="shared" si="28"/>
        <v>0</v>
      </c>
      <c r="EW7" s="133">
        <f t="shared" si="28"/>
        <v>0</v>
      </c>
      <c r="EX7" s="133">
        <f t="shared" si="28"/>
        <v>0</v>
      </c>
      <c r="EY7" s="133">
        <f t="shared" si="28"/>
        <v>0</v>
      </c>
      <c r="EZ7" s="133">
        <f t="shared" si="28"/>
        <v>0</v>
      </c>
      <c r="FA7" s="133">
        <f t="shared" si="28"/>
        <v>0</v>
      </c>
      <c r="FB7" s="133">
        <f t="shared" si="29"/>
        <v>0</v>
      </c>
      <c r="FC7" s="133">
        <f t="shared" si="29"/>
        <v>0</v>
      </c>
      <c r="FD7" s="133">
        <f t="shared" si="29"/>
        <v>0</v>
      </c>
      <c r="FE7" s="133">
        <f t="shared" si="29"/>
        <v>0</v>
      </c>
      <c r="FF7" s="133">
        <f t="shared" si="29"/>
        <v>0</v>
      </c>
      <c r="FG7" s="133">
        <f t="shared" si="29"/>
        <v>0</v>
      </c>
      <c r="FH7" s="133">
        <f t="shared" si="29"/>
        <v>0</v>
      </c>
      <c r="FI7" s="133">
        <f t="shared" si="29"/>
        <v>0</v>
      </c>
      <c r="FJ7" s="133">
        <f t="shared" si="29"/>
        <v>0</v>
      </c>
      <c r="FK7" s="133">
        <f t="shared" si="29"/>
        <v>0</v>
      </c>
      <c r="FL7" s="133">
        <f t="shared" si="30"/>
        <v>0</v>
      </c>
      <c r="FM7" s="133">
        <f t="shared" si="30"/>
        <v>0</v>
      </c>
      <c r="FN7" s="133">
        <f t="shared" si="30"/>
        <v>0</v>
      </c>
      <c r="FO7" s="133">
        <f t="shared" si="30"/>
        <v>0</v>
      </c>
      <c r="FP7" s="133">
        <f t="shared" si="30"/>
        <v>0</v>
      </c>
      <c r="FQ7" s="133">
        <f t="shared" si="30"/>
        <v>0</v>
      </c>
      <c r="FR7" s="133">
        <f t="shared" si="30"/>
        <v>0</v>
      </c>
      <c r="FS7" s="133">
        <f t="shared" si="30"/>
        <v>0</v>
      </c>
      <c r="FT7" s="133">
        <f t="shared" si="30"/>
        <v>0</v>
      </c>
      <c r="FU7" s="133">
        <f t="shared" si="30"/>
        <v>0</v>
      </c>
      <c r="FV7" s="133">
        <f t="shared" si="31"/>
        <v>0</v>
      </c>
      <c r="FW7" s="133">
        <f t="shared" si="31"/>
        <v>0</v>
      </c>
      <c r="FX7" s="133">
        <f t="shared" si="31"/>
        <v>0</v>
      </c>
      <c r="FY7" s="133">
        <f t="shared" si="31"/>
        <v>0</v>
      </c>
      <c r="FZ7" s="133">
        <f t="shared" si="31"/>
        <v>0</v>
      </c>
      <c r="GA7" s="133">
        <f t="shared" si="31"/>
        <v>0</v>
      </c>
      <c r="GB7" s="133">
        <f t="shared" si="31"/>
        <v>0</v>
      </c>
      <c r="GC7" s="133">
        <f t="shared" si="31"/>
        <v>0</v>
      </c>
      <c r="GD7" s="133">
        <f t="shared" si="31"/>
        <v>0</v>
      </c>
      <c r="GE7" s="133">
        <f t="shared" si="31"/>
        <v>0</v>
      </c>
      <c r="GF7" s="133">
        <f t="shared" si="32"/>
        <v>0</v>
      </c>
      <c r="GG7" s="133">
        <f t="shared" si="32"/>
        <v>0</v>
      </c>
      <c r="GH7" s="133">
        <f t="shared" si="32"/>
        <v>0</v>
      </c>
      <c r="GI7" s="133">
        <f t="shared" si="32"/>
        <v>0</v>
      </c>
      <c r="GJ7" s="133">
        <f t="shared" si="32"/>
        <v>0</v>
      </c>
      <c r="GK7" s="133">
        <f t="shared" si="32"/>
        <v>0</v>
      </c>
      <c r="GL7" s="133">
        <f t="shared" si="32"/>
        <v>0</v>
      </c>
      <c r="GM7" s="133">
        <f t="shared" si="32"/>
        <v>0</v>
      </c>
      <c r="GN7" s="133">
        <f t="shared" si="32"/>
        <v>0</v>
      </c>
      <c r="GO7" s="133">
        <f t="shared" si="32"/>
        <v>0</v>
      </c>
      <c r="GP7" s="133">
        <f t="shared" si="33"/>
        <v>0</v>
      </c>
      <c r="GQ7" s="133">
        <f t="shared" si="33"/>
        <v>0</v>
      </c>
      <c r="GR7" s="133">
        <f t="shared" si="33"/>
        <v>0</v>
      </c>
      <c r="GS7" s="133">
        <f t="shared" si="33"/>
        <v>0</v>
      </c>
      <c r="GT7" s="133">
        <f t="shared" si="33"/>
        <v>0</v>
      </c>
      <c r="GU7" s="133">
        <f t="shared" si="33"/>
        <v>0</v>
      </c>
      <c r="GV7" s="133">
        <f t="shared" si="33"/>
        <v>0</v>
      </c>
      <c r="GW7" s="133">
        <f t="shared" si="33"/>
        <v>0</v>
      </c>
      <c r="GX7" s="133">
        <f t="shared" si="33"/>
        <v>0</v>
      </c>
      <c r="GY7" s="133">
        <f t="shared" si="33"/>
        <v>0</v>
      </c>
      <c r="GZ7" s="133">
        <f t="shared" si="34"/>
        <v>0</v>
      </c>
      <c r="HA7" s="133">
        <f t="shared" si="34"/>
        <v>0</v>
      </c>
      <c r="HB7" s="133">
        <f t="shared" si="34"/>
        <v>0</v>
      </c>
      <c r="HC7" s="133">
        <f t="shared" si="34"/>
        <v>0</v>
      </c>
      <c r="HD7" s="133">
        <f t="shared" si="34"/>
        <v>0</v>
      </c>
      <c r="HE7" s="133">
        <f t="shared" si="34"/>
        <v>0</v>
      </c>
      <c r="HF7" s="133">
        <f t="shared" si="34"/>
        <v>0</v>
      </c>
      <c r="HG7" s="133">
        <f t="shared" si="34"/>
        <v>0</v>
      </c>
      <c r="HH7" s="133">
        <f t="shared" si="34"/>
        <v>0</v>
      </c>
      <c r="HI7" s="133">
        <f t="shared" si="34"/>
        <v>0</v>
      </c>
      <c r="HJ7" s="133">
        <f t="shared" si="35"/>
        <v>0</v>
      </c>
      <c r="HK7" s="133">
        <f t="shared" si="35"/>
        <v>0</v>
      </c>
      <c r="HL7" s="133">
        <f t="shared" si="35"/>
        <v>0</v>
      </c>
      <c r="HM7" s="133">
        <f t="shared" si="35"/>
        <v>0</v>
      </c>
      <c r="HN7" s="133">
        <f t="shared" si="35"/>
        <v>0</v>
      </c>
      <c r="HO7" s="133">
        <f t="shared" si="35"/>
        <v>0</v>
      </c>
      <c r="HP7" s="133">
        <f t="shared" si="35"/>
        <v>0</v>
      </c>
      <c r="HQ7" s="133">
        <f t="shared" si="35"/>
        <v>0</v>
      </c>
      <c r="HR7" s="133">
        <f t="shared" si="35"/>
        <v>0</v>
      </c>
      <c r="HS7" s="133">
        <f t="shared" si="35"/>
        <v>0</v>
      </c>
      <c r="HT7" s="133">
        <f t="shared" si="36"/>
        <v>0</v>
      </c>
      <c r="HU7" s="133">
        <f t="shared" si="36"/>
        <v>0</v>
      </c>
      <c r="HV7" s="133">
        <f t="shared" si="36"/>
        <v>0</v>
      </c>
      <c r="HW7" s="133">
        <f t="shared" si="36"/>
        <v>0</v>
      </c>
      <c r="HX7" s="133">
        <f t="shared" si="36"/>
        <v>0</v>
      </c>
      <c r="HY7" s="133">
        <f t="shared" si="36"/>
        <v>0</v>
      </c>
      <c r="HZ7" s="133">
        <f t="shared" si="36"/>
        <v>0</v>
      </c>
      <c r="IA7" s="133">
        <f t="shared" si="36"/>
        <v>0</v>
      </c>
      <c r="IB7" s="133">
        <f t="shared" si="36"/>
        <v>0</v>
      </c>
      <c r="IC7" s="133">
        <f t="shared" si="36"/>
        <v>0</v>
      </c>
      <c r="ID7" s="133">
        <f t="shared" si="37"/>
        <v>0</v>
      </c>
      <c r="IE7" s="133">
        <f t="shared" si="37"/>
        <v>0</v>
      </c>
      <c r="IF7" s="133">
        <f t="shared" si="37"/>
        <v>0</v>
      </c>
      <c r="IG7" s="133">
        <f t="shared" si="37"/>
        <v>0</v>
      </c>
      <c r="IH7" s="133">
        <f t="shared" si="37"/>
        <v>0</v>
      </c>
      <c r="II7" s="133">
        <f t="shared" si="37"/>
        <v>0</v>
      </c>
      <c r="IJ7" s="133">
        <f t="shared" si="37"/>
        <v>0</v>
      </c>
      <c r="IK7" s="133">
        <f t="shared" si="37"/>
        <v>0</v>
      </c>
      <c r="IL7" s="133">
        <f t="shared" si="37"/>
        <v>0</v>
      </c>
      <c r="IM7" s="133">
        <f t="shared" si="37"/>
        <v>0</v>
      </c>
      <c r="IN7" s="133">
        <f t="shared" si="38"/>
        <v>0</v>
      </c>
      <c r="IO7" s="133">
        <f t="shared" si="38"/>
        <v>0</v>
      </c>
      <c r="IP7" s="133">
        <f t="shared" si="38"/>
        <v>0</v>
      </c>
      <c r="IQ7" s="133">
        <f t="shared" si="38"/>
        <v>0</v>
      </c>
      <c r="IR7" s="133">
        <f t="shared" si="38"/>
        <v>0</v>
      </c>
      <c r="IS7" s="133">
        <f t="shared" si="38"/>
        <v>0</v>
      </c>
      <c r="IT7" s="133">
        <f t="shared" si="38"/>
        <v>0</v>
      </c>
      <c r="IU7" s="133">
        <f t="shared" si="38"/>
        <v>0</v>
      </c>
      <c r="IV7" s="133">
        <f t="shared" si="38"/>
        <v>0</v>
      </c>
      <c r="IW7" s="133">
        <f t="shared" si="38"/>
        <v>0</v>
      </c>
      <c r="IX7" s="133">
        <f t="shared" si="39"/>
        <v>0</v>
      </c>
      <c r="IY7" s="133">
        <f t="shared" si="39"/>
        <v>0</v>
      </c>
      <c r="IZ7" s="133">
        <f t="shared" si="39"/>
        <v>0</v>
      </c>
      <c r="JA7" s="133">
        <f t="shared" si="39"/>
        <v>0</v>
      </c>
      <c r="JB7" s="133">
        <f t="shared" si="39"/>
        <v>0</v>
      </c>
      <c r="JC7" s="133">
        <f t="shared" si="39"/>
        <v>0</v>
      </c>
      <c r="JD7" s="133">
        <f t="shared" si="39"/>
        <v>0</v>
      </c>
      <c r="JE7" s="133">
        <f t="shared" si="39"/>
        <v>0</v>
      </c>
      <c r="JF7" s="133">
        <f t="shared" si="39"/>
        <v>0</v>
      </c>
      <c r="JG7" s="133">
        <f t="shared" si="39"/>
        <v>0</v>
      </c>
      <c r="JH7" s="133">
        <f t="shared" si="40"/>
        <v>0</v>
      </c>
      <c r="JI7" s="133">
        <f t="shared" si="40"/>
        <v>0</v>
      </c>
      <c r="JJ7" s="133">
        <f t="shared" si="40"/>
        <v>0</v>
      </c>
      <c r="JK7" s="133">
        <f t="shared" si="40"/>
        <v>0</v>
      </c>
      <c r="JL7" s="133">
        <f t="shared" si="40"/>
        <v>0</v>
      </c>
      <c r="JM7" s="133">
        <f t="shared" si="40"/>
        <v>0</v>
      </c>
      <c r="JN7" s="133">
        <f t="shared" si="40"/>
        <v>0</v>
      </c>
      <c r="JO7" s="133">
        <f t="shared" si="40"/>
        <v>0</v>
      </c>
      <c r="JP7" s="133">
        <f t="shared" si="40"/>
        <v>0</v>
      </c>
      <c r="JQ7" s="133">
        <f t="shared" si="40"/>
        <v>0</v>
      </c>
      <c r="JR7" s="133">
        <f t="shared" si="41"/>
        <v>0</v>
      </c>
      <c r="JS7" s="133">
        <f t="shared" si="41"/>
        <v>0</v>
      </c>
      <c r="JT7" s="133">
        <f t="shared" si="41"/>
        <v>0</v>
      </c>
      <c r="JU7" s="133">
        <f t="shared" si="41"/>
        <v>0</v>
      </c>
      <c r="JV7" s="133">
        <f t="shared" si="41"/>
        <v>0</v>
      </c>
      <c r="JW7" s="133">
        <f t="shared" si="41"/>
        <v>0</v>
      </c>
      <c r="JX7" s="133">
        <f t="shared" si="41"/>
        <v>0</v>
      </c>
      <c r="JY7" s="133">
        <f t="shared" si="41"/>
        <v>0</v>
      </c>
      <c r="JZ7" s="133">
        <f t="shared" si="41"/>
        <v>0</v>
      </c>
      <c r="KA7" s="133">
        <f t="shared" si="41"/>
        <v>0</v>
      </c>
      <c r="KB7" s="133">
        <f t="shared" si="42"/>
        <v>0</v>
      </c>
      <c r="KC7" s="133">
        <f t="shared" si="42"/>
        <v>0</v>
      </c>
      <c r="KD7" s="133">
        <f t="shared" si="42"/>
        <v>0</v>
      </c>
      <c r="KE7" s="133">
        <f t="shared" si="42"/>
        <v>0</v>
      </c>
      <c r="KF7" s="133">
        <f t="shared" si="42"/>
        <v>0</v>
      </c>
      <c r="KG7" s="133">
        <f t="shared" si="42"/>
        <v>0</v>
      </c>
      <c r="KH7" s="133">
        <f t="shared" si="42"/>
        <v>0</v>
      </c>
      <c r="KI7" s="133">
        <f t="shared" si="42"/>
        <v>0</v>
      </c>
      <c r="KJ7" s="133">
        <f t="shared" si="42"/>
        <v>0</v>
      </c>
      <c r="KK7" s="133">
        <f t="shared" si="42"/>
        <v>0</v>
      </c>
      <c r="KL7" s="133">
        <f t="shared" si="43"/>
        <v>0</v>
      </c>
      <c r="KM7" s="133">
        <f t="shared" si="43"/>
        <v>0</v>
      </c>
      <c r="KN7" s="133">
        <f t="shared" si="43"/>
        <v>0</v>
      </c>
      <c r="KO7" s="133">
        <f t="shared" si="43"/>
        <v>0</v>
      </c>
      <c r="KP7" s="133">
        <f t="shared" si="43"/>
        <v>0</v>
      </c>
      <c r="KQ7" s="133">
        <f t="shared" si="43"/>
        <v>0</v>
      </c>
      <c r="KR7" s="133">
        <f t="shared" si="43"/>
        <v>0</v>
      </c>
      <c r="KS7" s="133">
        <f t="shared" si="43"/>
        <v>0</v>
      </c>
      <c r="KT7" s="133">
        <f t="shared" si="43"/>
        <v>0</v>
      </c>
      <c r="KU7" s="133">
        <f t="shared" si="43"/>
        <v>0</v>
      </c>
      <c r="KV7" s="133">
        <f t="shared" si="44"/>
        <v>0</v>
      </c>
      <c r="KW7" s="133">
        <f t="shared" si="44"/>
        <v>0</v>
      </c>
      <c r="KX7" s="133">
        <f t="shared" si="44"/>
        <v>0</v>
      </c>
      <c r="KY7" s="133">
        <f t="shared" si="44"/>
        <v>0</v>
      </c>
      <c r="KZ7" s="133">
        <f t="shared" si="44"/>
        <v>0</v>
      </c>
      <c r="LA7" s="133">
        <f t="shared" si="44"/>
        <v>0</v>
      </c>
      <c r="LB7" s="133">
        <f t="shared" si="44"/>
        <v>0</v>
      </c>
      <c r="LC7" s="133">
        <f t="shared" si="44"/>
        <v>0</v>
      </c>
      <c r="LD7" s="133">
        <f t="shared" si="44"/>
        <v>0</v>
      </c>
      <c r="LE7" s="133">
        <f t="shared" si="44"/>
        <v>0</v>
      </c>
      <c r="LF7" s="133">
        <f t="shared" si="45"/>
        <v>0</v>
      </c>
      <c r="LG7" s="133">
        <f t="shared" si="45"/>
        <v>0</v>
      </c>
      <c r="LH7" s="133">
        <f t="shared" si="45"/>
        <v>0</v>
      </c>
      <c r="LI7" s="133">
        <f t="shared" si="45"/>
        <v>0</v>
      </c>
      <c r="LJ7" s="133">
        <f t="shared" si="45"/>
        <v>0</v>
      </c>
      <c r="LK7" s="133">
        <f t="shared" si="45"/>
        <v>0</v>
      </c>
      <c r="LL7" s="133">
        <f t="shared" si="45"/>
        <v>0</v>
      </c>
      <c r="LM7" s="133">
        <f t="shared" si="45"/>
        <v>0</v>
      </c>
      <c r="LN7" s="133">
        <f t="shared" si="45"/>
        <v>0</v>
      </c>
      <c r="LO7" s="133">
        <f t="shared" si="45"/>
        <v>0</v>
      </c>
      <c r="LP7" s="133">
        <f t="shared" si="46"/>
        <v>0</v>
      </c>
      <c r="LQ7" s="133">
        <f t="shared" si="46"/>
        <v>0</v>
      </c>
      <c r="LR7" s="133">
        <f t="shared" si="46"/>
        <v>0</v>
      </c>
      <c r="LS7" s="133">
        <f t="shared" si="46"/>
        <v>0</v>
      </c>
      <c r="LT7" s="133">
        <f t="shared" si="46"/>
        <v>0</v>
      </c>
      <c r="LU7" s="133">
        <f t="shared" si="46"/>
        <v>0</v>
      </c>
      <c r="LV7" s="133">
        <f t="shared" si="46"/>
        <v>0</v>
      </c>
      <c r="LW7" s="133">
        <f t="shared" si="46"/>
        <v>0</v>
      </c>
      <c r="LX7" s="133">
        <f t="shared" si="46"/>
        <v>0</v>
      </c>
      <c r="LY7" s="133">
        <f t="shared" si="46"/>
        <v>0</v>
      </c>
      <c r="LZ7" s="133">
        <f t="shared" si="47"/>
        <v>0</v>
      </c>
      <c r="MA7" s="133">
        <f t="shared" si="47"/>
        <v>0</v>
      </c>
      <c r="MB7" s="133">
        <f t="shared" si="47"/>
        <v>0</v>
      </c>
      <c r="MC7" s="133">
        <f t="shared" si="47"/>
        <v>0</v>
      </c>
      <c r="MD7" s="133">
        <f t="shared" si="47"/>
        <v>0</v>
      </c>
      <c r="ME7" s="133">
        <f t="shared" si="47"/>
        <v>0</v>
      </c>
      <c r="MF7" s="133">
        <f t="shared" si="47"/>
        <v>0</v>
      </c>
      <c r="MG7" s="133">
        <f t="shared" si="47"/>
        <v>0</v>
      </c>
      <c r="MH7" s="133">
        <f t="shared" si="47"/>
        <v>0</v>
      </c>
      <c r="MI7" s="133">
        <f t="shared" si="47"/>
        <v>0</v>
      </c>
      <c r="MJ7" s="133">
        <f t="shared" si="48"/>
        <v>0</v>
      </c>
      <c r="MK7" s="133">
        <f t="shared" si="48"/>
        <v>0</v>
      </c>
      <c r="ML7" s="133">
        <f t="shared" si="48"/>
        <v>0</v>
      </c>
      <c r="MM7" s="133">
        <f t="shared" si="48"/>
        <v>0</v>
      </c>
      <c r="MN7" s="133">
        <f t="shared" si="48"/>
        <v>0</v>
      </c>
      <c r="MO7" s="133">
        <f t="shared" si="48"/>
        <v>0</v>
      </c>
      <c r="MP7" s="133">
        <f t="shared" si="48"/>
        <v>0</v>
      </c>
      <c r="MQ7" s="133">
        <f t="shared" si="48"/>
        <v>0</v>
      </c>
      <c r="MR7" s="133">
        <f t="shared" si="48"/>
        <v>0</v>
      </c>
      <c r="MS7" s="133">
        <f t="shared" si="48"/>
        <v>0</v>
      </c>
      <c r="MT7" s="133">
        <f t="shared" si="49"/>
        <v>0</v>
      </c>
      <c r="MU7" s="133">
        <f t="shared" si="49"/>
        <v>0</v>
      </c>
      <c r="MV7" s="133">
        <f t="shared" si="49"/>
        <v>0</v>
      </c>
      <c r="MW7" s="133">
        <f t="shared" si="49"/>
        <v>0</v>
      </c>
      <c r="MX7" s="133">
        <f t="shared" si="49"/>
        <v>0</v>
      </c>
      <c r="MY7" s="133">
        <f t="shared" si="49"/>
        <v>0</v>
      </c>
      <c r="MZ7" s="133">
        <f t="shared" si="49"/>
        <v>0</v>
      </c>
      <c r="NA7" s="133">
        <f t="shared" si="49"/>
        <v>0</v>
      </c>
      <c r="NB7" s="133">
        <f t="shared" si="49"/>
        <v>0</v>
      </c>
      <c r="NC7" s="133">
        <f t="shared" si="49"/>
        <v>0</v>
      </c>
      <c r="ND7" s="133">
        <f t="shared" si="50"/>
        <v>0</v>
      </c>
      <c r="NE7" s="133">
        <f t="shared" si="50"/>
        <v>50</v>
      </c>
      <c r="NF7" s="133">
        <f t="shared" si="50"/>
        <v>50</v>
      </c>
      <c r="NG7" s="133">
        <f t="shared" si="50"/>
        <v>0</v>
      </c>
      <c r="NH7" s="133">
        <f t="shared" si="50"/>
        <v>0</v>
      </c>
      <c r="NI7" s="133">
        <f t="shared" si="50"/>
        <v>0</v>
      </c>
      <c r="NJ7" s="133">
        <f t="shared" si="50"/>
        <v>0</v>
      </c>
      <c r="NK7" s="133">
        <f t="shared" si="50"/>
        <v>0</v>
      </c>
      <c r="NL7" s="133">
        <f t="shared" si="50"/>
        <v>0</v>
      </c>
      <c r="NM7" s="133">
        <f t="shared" si="50"/>
        <v>0</v>
      </c>
      <c r="NN7" s="133">
        <f t="shared" si="58"/>
        <v>100</v>
      </c>
      <c r="NO7" s="134">
        <f t="shared" si="51"/>
        <v>0</v>
      </c>
      <c r="NR7" s="130">
        <f t="shared" si="59"/>
        <v>100</v>
      </c>
      <c r="NS7" s="130">
        <f t="shared" si="60"/>
        <v>0</v>
      </c>
      <c r="NT7" s="130">
        <f t="shared" si="61"/>
        <v>0</v>
      </c>
      <c r="NU7" s="130">
        <f t="shared" si="62"/>
        <v>0</v>
      </c>
      <c r="NV7" s="130">
        <f t="shared" si="63"/>
        <v>0</v>
      </c>
      <c r="NW7" s="130">
        <f t="shared" si="64"/>
        <v>0</v>
      </c>
      <c r="NX7" s="130">
        <f t="shared" si="65"/>
        <v>0</v>
      </c>
      <c r="NY7" s="130">
        <f t="shared" si="66"/>
        <v>0</v>
      </c>
      <c r="NZ7" s="130">
        <f t="shared" si="67"/>
        <v>0</v>
      </c>
      <c r="OA7" s="130">
        <f t="shared" si="68"/>
        <v>0</v>
      </c>
      <c r="OB7" s="130">
        <f t="shared" si="69"/>
        <v>0</v>
      </c>
      <c r="OC7" s="130">
        <f t="shared" si="70"/>
        <v>0</v>
      </c>
      <c r="OD7" s="130">
        <f t="shared" si="52"/>
        <v>100</v>
      </c>
      <c r="OE7" s="134">
        <f t="shared" si="53"/>
        <v>0</v>
      </c>
      <c r="OF7" s="130">
        <f t="shared" si="54"/>
        <v>0</v>
      </c>
      <c r="OG7" s="130">
        <f t="shared" si="55"/>
        <v>100</v>
      </c>
      <c r="OH7" s="130">
        <f t="shared" si="56"/>
        <v>100</v>
      </c>
      <c r="OI7" s="130">
        <f t="shared" si="57"/>
        <v>0</v>
      </c>
    </row>
    <row r="8" spans="1:400" ht="16.8" x14ac:dyDescent="0.4">
      <c r="A8" s="140" t="s">
        <v>81</v>
      </c>
      <c r="B8" s="138" t="s">
        <v>60</v>
      </c>
      <c r="C8" s="138" t="s">
        <v>64</v>
      </c>
      <c r="D8" s="138">
        <v>7</v>
      </c>
      <c r="E8" s="138">
        <v>100</v>
      </c>
      <c r="F8" s="135">
        <f t="shared" si="12"/>
        <v>45220</v>
      </c>
      <c r="G8" s="135">
        <f t="shared" si="13"/>
        <v>45226</v>
      </c>
      <c r="H8" s="133">
        <f t="shared" si="14"/>
        <v>0</v>
      </c>
      <c r="I8" s="133">
        <f t="shared" si="14"/>
        <v>0</v>
      </c>
      <c r="J8" s="133">
        <f t="shared" si="14"/>
        <v>0</v>
      </c>
      <c r="K8" s="133">
        <f t="shared" si="14"/>
        <v>0</v>
      </c>
      <c r="L8" s="133">
        <f t="shared" si="14"/>
        <v>0</v>
      </c>
      <c r="M8" s="133">
        <f t="shared" si="14"/>
        <v>0</v>
      </c>
      <c r="N8" s="133">
        <f t="shared" si="14"/>
        <v>0</v>
      </c>
      <c r="O8" s="133">
        <f t="shared" si="14"/>
        <v>0</v>
      </c>
      <c r="P8" s="133">
        <f t="shared" si="14"/>
        <v>0</v>
      </c>
      <c r="Q8" s="133">
        <f t="shared" si="14"/>
        <v>0</v>
      </c>
      <c r="R8" s="133">
        <f t="shared" si="15"/>
        <v>0</v>
      </c>
      <c r="S8" s="133">
        <f t="shared" si="15"/>
        <v>0</v>
      </c>
      <c r="T8" s="133">
        <f t="shared" si="15"/>
        <v>0</v>
      </c>
      <c r="U8" s="133">
        <f t="shared" si="15"/>
        <v>0</v>
      </c>
      <c r="V8" s="133">
        <f t="shared" si="15"/>
        <v>0</v>
      </c>
      <c r="W8" s="133">
        <f t="shared" si="15"/>
        <v>0</v>
      </c>
      <c r="X8" s="133">
        <f t="shared" si="15"/>
        <v>0</v>
      </c>
      <c r="Y8" s="133">
        <f t="shared" si="15"/>
        <v>0</v>
      </c>
      <c r="Z8" s="133">
        <f t="shared" si="15"/>
        <v>0</v>
      </c>
      <c r="AA8" s="133">
        <f t="shared" si="15"/>
        <v>0</v>
      </c>
      <c r="AB8" s="133">
        <f t="shared" si="16"/>
        <v>0</v>
      </c>
      <c r="AC8" s="133">
        <f t="shared" si="16"/>
        <v>0</v>
      </c>
      <c r="AD8" s="133">
        <f t="shared" si="16"/>
        <v>0</v>
      </c>
      <c r="AE8" s="133">
        <f t="shared" si="16"/>
        <v>0</v>
      </c>
      <c r="AF8" s="133">
        <f t="shared" si="16"/>
        <v>0</v>
      </c>
      <c r="AG8" s="133">
        <f t="shared" si="16"/>
        <v>0</v>
      </c>
      <c r="AH8" s="133">
        <f t="shared" si="16"/>
        <v>0</v>
      </c>
      <c r="AI8" s="133">
        <f t="shared" si="16"/>
        <v>0</v>
      </c>
      <c r="AJ8" s="133">
        <f t="shared" si="16"/>
        <v>0</v>
      </c>
      <c r="AK8" s="133">
        <f t="shared" si="16"/>
        <v>0</v>
      </c>
      <c r="AL8" s="133">
        <f t="shared" si="17"/>
        <v>0</v>
      </c>
      <c r="AM8" s="133">
        <f t="shared" si="17"/>
        <v>0</v>
      </c>
      <c r="AN8" s="133">
        <f t="shared" si="17"/>
        <v>0</v>
      </c>
      <c r="AO8" s="133">
        <f t="shared" si="17"/>
        <v>0</v>
      </c>
      <c r="AP8" s="133">
        <f t="shared" si="17"/>
        <v>0</v>
      </c>
      <c r="AQ8" s="133">
        <f t="shared" si="17"/>
        <v>0</v>
      </c>
      <c r="AR8" s="133">
        <f t="shared" si="17"/>
        <v>0</v>
      </c>
      <c r="AS8" s="133">
        <f t="shared" si="17"/>
        <v>0</v>
      </c>
      <c r="AT8" s="133">
        <f t="shared" si="17"/>
        <v>0</v>
      </c>
      <c r="AU8" s="133">
        <f t="shared" si="17"/>
        <v>0</v>
      </c>
      <c r="AV8" s="133">
        <f t="shared" si="18"/>
        <v>0</v>
      </c>
      <c r="AW8" s="133">
        <f t="shared" si="18"/>
        <v>0</v>
      </c>
      <c r="AX8" s="133">
        <f t="shared" si="18"/>
        <v>0</v>
      </c>
      <c r="AY8" s="133">
        <f t="shared" si="18"/>
        <v>0</v>
      </c>
      <c r="AZ8" s="133">
        <f t="shared" si="18"/>
        <v>0</v>
      </c>
      <c r="BA8" s="133">
        <f t="shared" si="18"/>
        <v>0</v>
      </c>
      <c r="BB8" s="133">
        <f t="shared" si="18"/>
        <v>0</v>
      </c>
      <c r="BC8" s="133">
        <f t="shared" si="18"/>
        <v>0</v>
      </c>
      <c r="BD8" s="133">
        <f t="shared" si="18"/>
        <v>0</v>
      </c>
      <c r="BE8" s="133">
        <f t="shared" si="18"/>
        <v>0</v>
      </c>
      <c r="BF8" s="133">
        <f t="shared" si="19"/>
        <v>0</v>
      </c>
      <c r="BG8" s="133">
        <f t="shared" si="19"/>
        <v>0</v>
      </c>
      <c r="BH8" s="133">
        <f t="shared" si="19"/>
        <v>0</v>
      </c>
      <c r="BI8" s="133">
        <f t="shared" si="19"/>
        <v>0</v>
      </c>
      <c r="BJ8" s="133">
        <f t="shared" si="19"/>
        <v>0</v>
      </c>
      <c r="BK8" s="133">
        <f t="shared" si="19"/>
        <v>0</v>
      </c>
      <c r="BL8" s="133">
        <f t="shared" si="19"/>
        <v>0</v>
      </c>
      <c r="BM8" s="133">
        <f t="shared" si="19"/>
        <v>0</v>
      </c>
      <c r="BN8" s="133">
        <f t="shared" si="19"/>
        <v>0</v>
      </c>
      <c r="BO8" s="133">
        <f t="shared" si="19"/>
        <v>0</v>
      </c>
      <c r="BP8" s="133">
        <f t="shared" si="20"/>
        <v>0</v>
      </c>
      <c r="BQ8" s="133">
        <f t="shared" si="20"/>
        <v>0</v>
      </c>
      <c r="BR8" s="133">
        <f t="shared" si="20"/>
        <v>0</v>
      </c>
      <c r="BS8" s="133">
        <f t="shared" si="20"/>
        <v>0</v>
      </c>
      <c r="BT8" s="133">
        <f t="shared" si="20"/>
        <v>0</v>
      </c>
      <c r="BU8" s="133">
        <f t="shared" si="20"/>
        <v>0</v>
      </c>
      <c r="BV8" s="133">
        <f t="shared" si="20"/>
        <v>0</v>
      </c>
      <c r="BW8" s="133">
        <f t="shared" si="20"/>
        <v>0</v>
      </c>
      <c r="BX8" s="133">
        <f t="shared" si="20"/>
        <v>0</v>
      </c>
      <c r="BY8" s="133">
        <f t="shared" si="20"/>
        <v>0</v>
      </c>
      <c r="BZ8" s="133">
        <f t="shared" si="21"/>
        <v>0</v>
      </c>
      <c r="CA8" s="133">
        <f t="shared" si="21"/>
        <v>0</v>
      </c>
      <c r="CB8" s="133">
        <f t="shared" si="21"/>
        <v>0</v>
      </c>
      <c r="CC8" s="133">
        <f t="shared" si="21"/>
        <v>0</v>
      </c>
      <c r="CD8" s="133">
        <f t="shared" si="21"/>
        <v>0</v>
      </c>
      <c r="CE8" s="133">
        <f t="shared" si="21"/>
        <v>0</v>
      </c>
      <c r="CF8" s="133">
        <f t="shared" si="21"/>
        <v>0</v>
      </c>
      <c r="CG8" s="133">
        <f t="shared" si="21"/>
        <v>0</v>
      </c>
      <c r="CH8" s="133">
        <f t="shared" si="21"/>
        <v>0</v>
      </c>
      <c r="CI8" s="133">
        <f t="shared" si="21"/>
        <v>0</v>
      </c>
      <c r="CJ8" s="133">
        <f t="shared" si="22"/>
        <v>0</v>
      </c>
      <c r="CK8" s="133">
        <f t="shared" si="22"/>
        <v>0</v>
      </c>
      <c r="CL8" s="133">
        <f t="shared" si="22"/>
        <v>0</v>
      </c>
      <c r="CM8" s="133">
        <f t="shared" si="22"/>
        <v>0</v>
      </c>
      <c r="CN8" s="133">
        <f t="shared" si="22"/>
        <v>0</v>
      </c>
      <c r="CO8" s="133">
        <f t="shared" si="22"/>
        <v>0</v>
      </c>
      <c r="CP8" s="133">
        <f t="shared" si="22"/>
        <v>0</v>
      </c>
      <c r="CQ8" s="133">
        <f t="shared" si="22"/>
        <v>0</v>
      </c>
      <c r="CR8" s="133">
        <f t="shared" si="22"/>
        <v>0</v>
      </c>
      <c r="CS8" s="133">
        <f t="shared" si="22"/>
        <v>0</v>
      </c>
      <c r="CT8" s="133">
        <f t="shared" si="23"/>
        <v>0</v>
      </c>
      <c r="CU8" s="133">
        <f t="shared" si="23"/>
        <v>0</v>
      </c>
      <c r="CV8" s="133">
        <f t="shared" si="23"/>
        <v>0</v>
      </c>
      <c r="CW8" s="133">
        <f t="shared" si="23"/>
        <v>0</v>
      </c>
      <c r="CX8" s="133">
        <f t="shared" si="23"/>
        <v>0</v>
      </c>
      <c r="CY8" s="133">
        <f t="shared" si="23"/>
        <v>0</v>
      </c>
      <c r="CZ8" s="133">
        <f t="shared" si="23"/>
        <v>0</v>
      </c>
      <c r="DA8" s="133">
        <f t="shared" si="23"/>
        <v>0</v>
      </c>
      <c r="DB8" s="133">
        <f t="shared" si="23"/>
        <v>0</v>
      </c>
      <c r="DC8" s="133">
        <f t="shared" si="23"/>
        <v>0</v>
      </c>
      <c r="DD8" s="133">
        <f t="shared" si="24"/>
        <v>0</v>
      </c>
      <c r="DE8" s="133">
        <f t="shared" si="24"/>
        <v>0</v>
      </c>
      <c r="DF8" s="133">
        <f t="shared" si="24"/>
        <v>0</v>
      </c>
      <c r="DG8" s="133">
        <f t="shared" si="24"/>
        <v>0</v>
      </c>
      <c r="DH8" s="133">
        <f t="shared" si="24"/>
        <v>0</v>
      </c>
      <c r="DI8" s="133">
        <f t="shared" si="24"/>
        <v>0</v>
      </c>
      <c r="DJ8" s="133">
        <f t="shared" si="24"/>
        <v>0</v>
      </c>
      <c r="DK8" s="133">
        <f t="shared" si="24"/>
        <v>0</v>
      </c>
      <c r="DL8" s="133">
        <f t="shared" si="24"/>
        <v>0</v>
      </c>
      <c r="DM8" s="133">
        <f t="shared" si="24"/>
        <v>0</v>
      </c>
      <c r="DN8" s="133">
        <f t="shared" si="25"/>
        <v>0</v>
      </c>
      <c r="DO8" s="133">
        <f t="shared" si="25"/>
        <v>0</v>
      </c>
      <c r="DP8" s="133">
        <f t="shared" si="25"/>
        <v>0</v>
      </c>
      <c r="DQ8" s="133">
        <f t="shared" si="25"/>
        <v>0</v>
      </c>
      <c r="DR8" s="133">
        <f t="shared" si="25"/>
        <v>0</v>
      </c>
      <c r="DS8" s="133">
        <f t="shared" si="25"/>
        <v>0</v>
      </c>
      <c r="DT8" s="133">
        <f t="shared" si="25"/>
        <v>0</v>
      </c>
      <c r="DU8" s="133">
        <f t="shared" si="25"/>
        <v>0</v>
      </c>
      <c r="DV8" s="133">
        <f t="shared" si="25"/>
        <v>0</v>
      </c>
      <c r="DW8" s="133">
        <f t="shared" si="25"/>
        <v>0</v>
      </c>
      <c r="DX8" s="133">
        <f t="shared" si="26"/>
        <v>0</v>
      </c>
      <c r="DY8" s="133">
        <f t="shared" si="26"/>
        <v>0</v>
      </c>
      <c r="DZ8" s="133">
        <f t="shared" si="26"/>
        <v>0</v>
      </c>
      <c r="EA8" s="133">
        <f t="shared" si="26"/>
        <v>0</v>
      </c>
      <c r="EB8" s="133">
        <f t="shared" si="26"/>
        <v>0</v>
      </c>
      <c r="EC8" s="133">
        <f t="shared" si="26"/>
        <v>0</v>
      </c>
      <c r="ED8" s="133">
        <f t="shared" si="26"/>
        <v>0</v>
      </c>
      <c r="EE8" s="133">
        <f t="shared" si="26"/>
        <v>0</v>
      </c>
      <c r="EF8" s="133">
        <f t="shared" si="26"/>
        <v>0</v>
      </c>
      <c r="EG8" s="133">
        <f t="shared" si="26"/>
        <v>0</v>
      </c>
      <c r="EH8" s="133">
        <f t="shared" si="27"/>
        <v>0</v>
      </c>
      <c r="EI8" s="133">
        <f t="shared" si="27"/>
        <v>0</v>
      </c>
      <c r="EJ8" s="133">
        <f t="shared" si="27"/>
        <v>0</v>
      </c>
      <c r="EK8" s="133">
        <f t="shared" si="27"/>
        <v>0</v>
      </c>
      <c r="EL8" s="133">
        <f t="shared" si="27"/>
        <v>0</v>
      </c>
      <c r="EM8" s="133">
        <f t="shared" si="27"/>
        <v>0</v>
      </c>
      <c r="EN8" s="133">
        <f t="shared" si="27"/>
        <v>0</v>
      </c>
      <c r="EO8" s="133">
        <f t="shared" si="27"/>
        <v>0</v>
      </c>
      <c r="EP8" s="133">
        <f t="shared" si="27"/>
        <v>0</v>
      </c>
      <c r="EQ8" s="133">
        <f t="shared" si="27"/>
        <v>0</v>
      </c>
      <c r="ER8" s="133">
        <f t="shared" si="28"/>
        <v>0</v>
      </c>
      <c r="ES8" s="133">
        <f t="shared" si="28"/>
        <v>0</v>
      </c>
      <c r="ET8" s="133">
        <f t="shared" si="28"/>
        <v>0</v>
      </c>
      <c r="EU8" s="133">
        <f t="shared" si="28"/>
        <v>0</v>
      </c>
      <c r="EV8" s="133">
        <f t="shared" si="28"/>
        <v>0</v>
      </c>
      <c r="EW8" s="133">
        <f t="shared" si="28"/>
        <v>0</v>
      </c>
      <c r="EX8" s="133">
        <f t="shared" si="28"/>
        <v>0</v>
      </c>
      <c r="EY8" s="133">
        <f t="shared" si="28"/>
        <v>0</v>
      </c>
      <c r="EZ8" s="133">
        <f t="shared" si="28"/>
        <v>0</v>
      </c>
      <c r="FA8" s="133">
        <f t="shared" si="28"/>
        <v>0</v>
      </c>
      <c r="FB8" s="133">
        <f t="shared" si="29"/>
        <v>0</v>
      </c>
      <c r="FC8" s="133">
        <f t="shared" si="29"/>
        <v>0</v>
      </c>
      <c r="FD8" s="133">
        <f t="shared" si="29"/>
        <v>0</v>
      </c>
      <c r="FE8" s="133">
        <f t="shared" si="29"/>
        <v>0</v>
      </c>
      <c r="FF8" s="133">
        <f t="shared" si="29"/>
        <v>0</v>
      </c>
      <c r="FG8" s="133">
        <f t="shared" si="29"/>
        <v>0</v>
      </c>
      <c r="FH8" s="133">
        <f t="shared" si="29"/>
        <v>0</v>
      </c>
      <c r="FI8" s="133">
        <f t="shared" si="29"/>
        <v>0</v>
      </c>
      <c r="FJ8" s="133">
        <f t="shared" si="29"/>
        <v>0</v>
      </c>
      <c r="FK8" s="133">
        <f t="shared" si="29"/>
        <v>0</v>
      </c>
      <c r="FL8" s="133">
        <f t="shared" si="30"/>
        <v>0</v>
      </c>
      <c r="FM8" s="133">
        <f t="shared" si="30"/>
        <v>0</v>
      </c>
      <c r="FN8" s="133">
        <f t="shared" si="30"/>
        <v>0</v>
      </c>
      <c r="FO8" s="133">
        <f t="shared" si="30"/>
        <v>0</v>
      </c>
      <c r="FP8" s="133">
        <f t="shared" si="30"/>
        <v>0</v>
      </c>
      <c r="FQ8" s="133">
        <f t="shared" si="30"/>
        <v>0</v>
      </c>
      <c r="FR8" s="133">
        <f t="shared" si="30"/>
        <v>0</v>
      </c>
      <c r="FS8" s="133">
        <f t="shared" si="30"/>
        <v>0</v>
      </c>
      <c r="FT8" s="133">
        <f t="shared" si="30"/>
        <v>0</v>
      </c>
      <c r="FU8" s="133">
        <f t="shared" si="30"/>
        <v>0</v>
      </c>
      <c r="FV8" s="133">
        <f t="shared" si="31"/>
        <v>0</v>
      </c>
      <c r="FW8" s="133">
        <f t="shared" si="31"/>
        <v>0</v>
      </c>
      <c r="FX8" s="133">
        <f t="shared" si="31"/>
        <v>0</v>
      </c>
      <c r="FY8" s="133">
        <f t="shared" si="31"/>
        <v>0</v>
      </c>
      <c r="FZ8" s="133">
        <f t="shared" si="31"/>
        <v>0</v>
      </c>
      <c r="GA8" s="133">
        <f t="shared" si="31"/>
        <v>0</v>
      </c>
      <c r="GB8" s="133">
        <f t="shared" si="31"/>
        <v>0</v>
      </c>
      <c r="GC8" s="133">
        <f t="shared" si="31"/>
        <v>0</v>
      </c>
      <c r="GD8" s="133">
        <f t="shared" si="31"/>
        <v>0</v>
      </c>
      <c r="GE8" s="133">
        <f t="shared" si="31"/>
        <v>0</v>
      </c>
      <c r="GF8" s="133">
        <f t="shared" si="32"/>
        <v>0</v>
      </c>
      <c r="GG8" s="133">
        <f t="shared" si="32"/>
        <v>0</v>
      </c>
      <c r="GH8" s="133">
        <f t="shared" si="32"/>
        <v>0</v>
      </c>
      <c r="GI8" s="133">
        <f t="shared" si="32"/>
        <v>0</v>
      </c>
      <c r="GJ8" s="133">
        <f t="shared" si="32"/>
        <v>0</v>
      </c>
      <c r="GK8" s="133">
        <f t="shared" si="32"/>
        <v>0</v>
      </c>
      <c r="GL8" s="133">
        <f t="shared" si="32"/>
        <v>0</v>
      </c>
      <c r="GM8" s="133">
        <f t="shared" si="32"/>
        <v>0</v>
      </c>
      <c r="GN8" s="133">
        <f t="shared" si="32"/>
        <v>0</v>
      </c>
      <c r="GO8" s="133">
        <f t="shared" si="32"/>
        <v>0</v>
      </c>
      <c r="GP8" s="133">
        <f t="shared" si="33"/>
        <v>0</v>
      </c>
      <c r="GQ8" s="133">
        <f t="shared" si="33"/>
        <v>0</v>
      </c>
      <c r="GR8" s="133">
        <f t="shared" si="33"/>
        <v>0</v>
      </c>
      <c r="GS8" s="133">
        <f t="shared" si="33"/>
        <v>0</v>
      </c>
      <c r="GT8" s="133">
        <f t="shared" si="33"/>
        <v>0</v>
      </c>
      <c r="GU8" s="133">
        <f t="shared" si="33"/>
        <v>0</v>
      </c>
      <c r="GV8" s="133">
        <f t="shared" si="33"/>
        <v>0</v>
      </c>
      <c r="GW8" s="133">
        <f t="shared" si="33"/>
        <v>0</v>
      </c>
      <c r="GX8" s="133">
        <f t="shared" si="33"/>
        <v>0</v>
      </c>
      <c r="GY8" s="133">
        <f t="shared" si="33"/>
        <v>0</v>
      </c>
      <c r="GZ8" s="133">
        <f t="shared" si="34"/>
        <v>0</v>
      </c>
      <c r="HA8" s="133">
        <f t="shared" si="34"/>
        <v>0</v>
      </c>
      <c r="HB8" s="133">
        <f t="shared" si="34"/>
        <v>0</v>
      </c>
      <c r="HC8" s="133">
        <f t="shared" si="34"/>
        <v>0</v>
      </c>
      <c r="HD8" s="133">
        <f t="shared" si="34"/>
        <v>0</v>
      </c>
      <c r="HE8" s="133">
        <f t="shared" si="34"/>
        <v>0</v>
      </c>
      <c r="HF8" s="133">
        <f t="shared" si="34"/>
        <v>0</v>
      </c>
      <c r="HG8" s="133">
        <f t="shared" si="34"/>
        <v>0</v>
      </c>
      <c r="HH8" s="133">
        <f t="shared" si="34"/>
        <v>0</v>
      </c>
      <c r="HI8" s="133">
        <f t="shared" si="34"/>
        <v>0</v>
      </c>
      <c r="HJ8" s="133">
        <f t="shared" si="35"/>
        <v>0</v>
      </c>
      <c r="HK8" s="133">
        <f t="shared" si="35"/>
        <v>0</v>
      </c>
      <c r="HL8" s="133">
        <f t="shared" si="35"/>
        <v>0</v>
      </c>
      <c r="HM8" s="133">
        <f t="shared" si="35"/>
        <v>0</v>
      </c>
      <c r="HN8" s="133">
        <f t="shared" si="35"/>
        <v>0</v>
      </c>
      <c r="HO8" s="133">
        <f t="shared" si="35"/>
        <v>0</v>
      </c>
      <c r="HP8" s="133">
        <f t="shared" si="35"/>
        <v>0</v>
      </c>
      <c r="HQ8" s="133">
        <f t="shared" si="35"/>
        <v>0</v>
      </c>
      <c r="HR8" s="133">
        <f t="shared" si="35"/>
        <v>0</v>
      </c>
      <c r="HS8" s="133">
        <f t="shared" si="35"/>
        <v>0</v>
      </c>
      <c r="HT8" s="133">
        <f t="shared" si="36"/>
        <v>0</v>
      </c>
      <c r="HU8" s="133">
        <f t="shared" si="36"/>
        <v>0</v>
      </c>
      <c r="HV8" s="133">
        <f t="shared" si="36"/>
        <v>0</v>
      </c>
      <c r="HW8" s="133">
        <f t="shared" si="36"/>
        <v>0</v>
      </c>
      <c r="HX8" s="133">
        <f t="shared" si="36"/>
        <v>0</v>
      </c>
      <c r="HY8" s="133">
        <f t="shared" si="36"/>
        <v>0</v>
      </c>
      <c r="HZ8" s="133">
        <f t="shared" si="36"/>
        <v>0</v>
      </c>
      <c r="IA8" s="133">
        <f t="shared" si="36"/>
        <v>0</v>
      </c>
      <c r="IB8" s="133">
        <f t="shared" si="36"/>
        <v>0</v>
      </c>
      <c r="IC8" s="133">
        <f t="shared" si="36"/>
        <v>0</v>
      </c>
      <c r="ID8" s="133">
        <f t="shared" si="37"/>
        <v>0</v>
      </c>
      <c r="IE8" s="133">
        <f t="shared" si="37"/>
        <v>0</v>
      </c>
      <c r="IF8" s="133">
        <f t="shared" si="37"/>
        <v>0</v>
      </c>
      <c r="IG8" s="133">
        <f t="shared" si="37"/>
        <v>0</v>
      </c>
      <c r="IH8" s="133">
        <f t="shared" si="37"/>
        <v>0</v>
      </c>
      <c r="II8" s="133">
        <f t="shared" si="37"/>
        <v>0</v>
      </c>
      <c r="IJ8" s="133">
        <f t="shared" si="37"/>
        <v>0</v>
      </c>
      <c r="IK8" s="133">
        <f t="shared" si="37"/>
        <v>0</v>
      </c>
      <c r="IL8" s="133">
        <f t="shared" si="37"/>
        <v>0</v>
      </c>
      <c r="IM8" s="133">
        <f t="shared" si="37"/>
        <v>0</v>
      </c>
      <c r="IN8" s="133">
        <f t="shared" si="38"/>
        <v>0</v>
      </c>
      <c r="IO8" s="133">
        <f t="shared" si="38"/>
        <v>0</v>
      </c>
      <c r="IP8" s="133">
        <f t="shared" si="38"/>
        <v>0</v>
      </c>
      <c r="IQ8" s="133">
        <f t="shared" si="38"/>
        <v>0</v>
      </c>
      <c r="IR8" s="133">
        <f t="shared" si="38"/>
        <v>0</v>
      </c>
      <c r="IS8" s="133">
        <f t="shared" si="38"/>
        <v>0</v>
      </c>
      <c r="IT8" s="133">
        <f t="shared" si="38"/>
        <v>0</v>
      </c>
      <c r="IU8" s="133">
        <f t="shared" si="38"/>
        <v>0</v>
      </c>
      <c r="IV8" s="133">
        <f t="shared" si="38"/>
        <v>0</v>
      </c>
      <c r="IW8" s="133">
        <f t="shared" si="38"/>
        <v>0</v>
      </c>
      <c r="IX8" s="133">
        <f t="shared" si="39"/>
        <v>0</v>
      </c>
      <c r="IY8" s="133">
        <f t="shared" si="39"/>
        <v>0</v>
      </c>
      <c r="IZ8" s="133">
        <f t="shared" si="39"/>
        <v>0</v>
      </c>
      <c r="JA8" s="133">
        <f t="shared" si="39"/>
        <v>0</v>
      </c>
      <c r="JB8" s="133">
        <f t="shared" si="39"/>
        <v>0</v>
      </c>
      <c r="JC8" s="133">
        <f t="shared" si="39"/>
        <v>0</v>
      </c>
      <c r="JD8" s="133">
        <f t="shared" si="39"/>
        <v>0</v>
      </c>
      <c r="JE8" s="133">
        <f t="shared" si="39"/>
        <v>0</v>
      </c>
      <c r="JF8" s="133">
        <f t="shared" si="39"/>
        <v>0</v>
      </c>
      <c r="JG8" s="133">
        <f t="shared" si="39"/>
        <v>0</v>
      </c>
      <c r="JH8" s="133">
        <f t="shared" si="40"/>
        <v>0</v>
      </c>
      <c r="JI8" s="133">
        <f t="shared" si="40"/>
        <v>0</v>
      </c>
      <c r="JJ8" s="133">
        <f t="shared" si="40"/>
        <v>0</v>
      </c>
      <c r="JK8" s="133">
        <f t="shared" si="40"/>
        <v>0</v>
      </c>
      <c r="JL8" s="133">
        <f t="shared" si="40"/>
        <v>0</v>
      </c>
      <c r="JM8" s="133">
        <f t="shared" si="40"/>
        <v>0</v>
      </c>
      <c r="JN8" s="133">
        <f t="shared" si="40"/>
        <v>0</v>
      </c>
      <c r="JO8" s="133">
        <f t="shared" si="40"/>
        <v>0</v>
      </c>
      <c r="JP8" s="133">
        <f t="shared" si="40"/>
        <v>0</v>
      </c>
      <c r="JQ8" s="133">
        <f t="shared" si="40"/>
        <v>0</v>
      </c>
      <c r="JR8" s="133">
        <f t="shared" si="41"/>
        <v>0</v>
      </c>
      <c r="JS8" s="133">
        <f t="shared" si="41"/>
        <v>0</v>
      </c>
      <c r="JT8" s="133">
        <f t="shared" si="41"/>
        <v>0</v>
      </c>
      <c r="JU8" s="133">
        <f t="shared" si="41"/>
        <v>0</v>
      </c>
      <c r="JV8" s="133">
        <f t="shared" si="41"/>
        <v>0</v>
      </c>
      <c r="JW8" s="133">
        <f t="shared" si="41"/>
        <v>0</v>
      </c>
      <c r="JX8" s="133">
        <f t="shared" si="41"/>
        <v>0</v>
      </c>
      <c r="JY8" s="133">
        <f t="shared" si="41"/>
        <v>0</v>
      </c>
      <c r="JZ8" s="133">
        <f t="shared" si="41"/>
        <v>0</v>
      </c>
      <c r="KA8" s="133">
        <f t="shared" si="41"/>
        <v>0</v>
      </c>
      <c r="KB8" s="133">
        <f t="shared" si="42"/>
        <v>0</v>
      </c>
      <c r="KC8" s="133">
        <f t="shared" si="42"/>
        <v>0</v>
      </c>
      <c r="KD8" s="133">
        <f t="shared" si="42"/>
        <v>0</v>
      </c>
      <c r="KE8" s="133">
        <f t="shared" si="42"/>
        <v>0</v>
      </c>
      <c r="KF8" s="133">
        <f t="shared" si="42"/>
        <v>0</v>
      </c>
      <c r="KG8" s="133">
        <f t="shared" si="42"/>
        <v>0</v>
      </c>
      <c r="KH8" s="133">
        <f t="shared" si="42"/>
        <v>0</v>
      </c>
      <c r="KI8" s="133">
        <f t="shared" si="42"/>
        <v>0</v>
      </c>
      <c r="KJ8" s="133">
        <f t="shared" si="42"/>
        <v>0</v>
      </c>
      <c r="KK8" s="133">
        <f t="shared" si="42"/>
        <v>0</v>
      </c>
      <c r="KL8" s="133">
        <f t="shared" si="43"/>
        <v>0</v>
      </c>
      <c r="KM8" s="133">
        <f t="shared" si="43"/>
        <v>0</v>
      </c>
      <c r="KN8" s="133">
        <f t="shared" si="43"/>
        <v>0</v>
      </c>
      <c r="KO8" s="133">
        <f t="shared" si="43"/>
        <v>0</v>
      </c>
      <c r="KP8" s="133">
        <f t="shared" si="43"/>
        <v>0</v>
      </c>
      <c r="KQ8" s="133">
        <f t="shared" si="43"/>
        <v>0</v>
      </c>
      <c r="KR8" s="133">
        <f t="shared" si="43"/>
        <v>0</v>
      </c>
      <c r="KS8" s="133">
        <f t="shared" si="43"/>
        <v>0</v>
      </c>
      <c r="KT8" s="133">
        <f t="shared" si="43"/>
        <v>0</v>
      </c>
      <c r="KU8" s="133">
        <f t="shared" si="43"/>
        <v>0</v>
      </c>
      <c r="KV8" s="133">
        <f t="shared" si="44"/>
        <v>0</v>
      </c>
      <c r="KW8" s="133">
        <f t="shared" si="44"/>
        <v>0</v>
      </c>
      <c r="KX8" s="133">
        <f t="shared" si="44"/>
        <v>0</v>
      </c>
      <c r="KY8" s="133">
        <f t="shared" si="44"/>
        <v>0</v>
      </c>
      <c r="KZ8" s="133">
        <f t="shared" si="44"/>
        <v>0</v>
      </c>
      <c r="LA8" s="133">
        <f t="shared" si="44"/>
        <v>0</v>
      </c>
      <c r="LB8" s="133">
        <f t="shared" si="44"/>
        <v>0</v>
      </c>
      <c r="LC8" s="133">
        <f t="shared" si="44"/>
        <v>0</v>
      </c>
      <c r="LD8" s="133">
        <f t="shared" si="44"/>
        <v>0</v>
      </c>
      <c r="LE8" s="133">
        <f t="shared" si="44"/>
        <v>0</v>
      </c>
      <c r="LF8" s="133">
        <f t="shared" si="45"/>
        <v>0</v>
      </c>
      <c r="LG8" s="133">
        <f t="shared" si="45"/>
        <v>0</v>
      </c>
      <c r="LH8" s="133">
        <f t="shared" si="45"/>
        <v>0</v>
      </c>
      <c r="LI8" s="133">
        <f t="shared" si="45"/>
        <v>0</v>
      </c>
      <c r="LJ8" s="133">
        <f t="shared" si="45"/>
        <v>0</v>
      </c>
      <c r="LK8" s="133">
        <f t="shared" si="45"/>
        <v>0</v>
      </c>
      <c r="LL8" s="133">
        <f t="shared" si="45"/>
        <v>0</v>
      </c>
      <c r="LM8" s="133">
        <f t="shared" si="45"/>
        <v>0</v>
      </c>
      <c r="LN8" s="133">
        <f t="shared" si="45"/>
        <v>0</v>
      </c>
      <c r="LO8" s="133">
        <f t="shared" si="45"/>
        <v>0</v>
      </c>
      <c r="LP8" s="133">
        <f t="shared" si="46"/>
        <v>0</v>
      </c>
      <c r="LQ8" s="133">
        <f t="shared" si="46"/>
        <v>0</v>
      </c>
      <c r="LR8" s="133">
        <f t="shared" si="46"/>
        <v>0</v>
      </c>
      <c r="LS8" s="133">
        <f t="shared" si="46"/>
        <v>0</v>
      </c>
      <c r="LT8" s="133">
        <f t="shared" si="46"/>
        <v>0</v>
      </c>
      <c r="LU8" s="133">
        <f t="shared" si="46"/>
        <v>0</v>
      </c>
      <c r="LV8" s="133">
        <f t="shared" si="46"/>
        <v>0</v>
      </c>
      <c r="LW8" s="133">
        <f t="shared" si="46"/>
        <v>0</v>
      </c>
      <c r="LX8" s="133">
        <f t="shared" si="46"/>
        <v>0</v>
      </c>
      <c r="LY8" s="133">
        <f t="shared" si="46"/>
        <v>0</v>
      </c>
      <c r="LZ8" s="133">
        <f t="shared" si="47"/>
        <v>0</v>
      </c>
      <c r="MA8" s="133">
        <f t="shared" si="47"/>
        <v>0</v>
      </c>
      <c r="MB8" s="133">
        <f t="shared" si="47"/>
        <v>0</v>
      </c>
      <c r="MC8" s="133">
        <f t="shared" si="47"/>
        <v>0</v>
      </c>
      <c r="MD8" s="133">
        <f t="shared" si="47"/>
        <v>0</v>
      </c>
      <c r="ME8" s="133">
        <f t="shared" si="47"/>
        <v>0</v>
      </c>
      <c r="MF8" s="133">
        <f t="shared" si="47"/>
        <v>0</v>
      </c>
      <c r="MG8" s="133">
        <f t="shared" si="47"/>
        <v>0</v>
      </c>
      <c r="MH8" s="133">
        <f t="shared" si="47"/>
        <v>0</v>
      </c>
      <c r="MI8" s="133">
        <f t="shared" si="47"/>
        <v>0</v>
      </c>
      <c r="MJ8" s="133">
        <f t="shared" si="48"/>
        <v>0</v>
      </c>
      <c r="MK8" s="133">
        <f t="shared" si="48"/>
        <v>0</v>
      </c>
      <c r="ML8" s="133">
        <f t="shared" si="48"/>
        <v>0</v>
      </c>
      <c r="MM8" s="133">
        <f t="shared" si="48"/>
        <v>0</v>
      </c>
      <c r="MN8" s="133">
        <f t="shared" si="48"/>
        <v>0</v>
      </c>
      <c r="MO8" s="133">
        <f t="shared" si="48"/>
        <v>0</v>
      </c>
      <c r="MP8" s="133">
        <f t="shared" si="48"/>
        <v>0</v>
      </c>
      <c r="MQ8" s="133">
        <f t="shared" si="48"/>
        <v>0</v>
      </c>
      <c r="MR8" s="133">
        <f t="shared" si="48"/>
        <v>0</v>
      </c>
      <c r="MS8" s="133">
        <f t="shared" si="48"/>
        <v>0</v>
      </c>
      <c r="MT8" s="133">
        <f t="shared" si="49"/>
        <v>0</v>
      </c>
      <c r="MU8" s="133">
        <f t="shared" si="49"/>
        <v>0</v>
      </c>
      <c r="MV8" s="133">
        <f t="shared" si="49"/>
        <v>0</v>
      </c>
      <c r="MW8" s="133">
        <f t="shared" si="49"/>
        <v>0</v>
      </c>
      <c r="MX8" s="133">
        <f t="shared" si="49"/>
        <v>14.285714285714286</v>
      </c>
      <c r="MY8" s="133">
        <f t="shared" si="49"/>
        <v>14.285714285714286</v>
      </c>
      <c r="MZ8" s="133">
        <f t="shared" si="49"/>
        <v>14.285714285714286</v>
      </c>
      <c r="NA8" s="133">
        <f t="shared" si="49"/>
        <v>14.285714285714286</v>
      </c>
      <c r="NB8" s="133">
        <f t="shared" si="49"/>
        <v>14.285714285714286</v>
      </c>
      <c r="NC8" s="133">
        <f t="shared" si="49"/>
        <v>14.285714285714286</v>
      </c>
      <c r="ND8" s="133">
        <f t="shared" si="50"/>
        <v>14.285714285714286</v>
      </c>
      <c r="NE8" s="133">
        <f t="shared" si="50"/>
        <v>0</v>
      </c>
      <c r="NF8" s="133">
        <f t="shared" si="50"/>
        <v>0</v>
      </c>
      <c r="NG8" s="133">
        <f t="shared" si="50"/>
        <v>0</v>
      </c>
      <c r="NH8" s="133">
        <f t="shared" si="50"/>
        <v>0</v>
      </c>
      <c r="NI8" s="133">
        <f t="shared" si="50"/>
        <v>0</v>
      </c>
      <c r="NJ8" s="133">
        <f t="shared" si="50"/>
        <v>0</v>
      </c>
      <c r="NK8" s="133">
        <f t="shared" si="50"/>
        <v>0</v>
      </c>
      <c r="NL8" s="133">
        <f t="shared" si="50"/>
        <v>0</v>
      </c>
      <c r="NM8" s="133">
        <f t="shared" si="50"/>
        <v>0</v>
      </c>
      <c r="NN8" s="133">
        <f t="shared" si="58"/>
        <v>100.00000000000001</v>
      </c>
      <c r="NO8" s="134">
        <f t="shared" si="51"/>
        <v>0</v>
      </c>
      <c r="NR8" s="130">
        <f t="shared" si="59"/>
        <v>100.00000000000001</v>
      </c>
      <c r="NS8" s="130">
        <f t="shared" si="60"/>
        <v>0</v>
      </c>
      <c r="NT8" s="130">
        <f t="shared" si="61"/>
        <v>0</v>
      </c>
      <c r="NU8" s="130">
        <f t="shared" si="62"/>
        <v>0</v>
      </c>
      <c r="NV8" s="130">
        <f t="shared" si="63"/>
        <v>0</v>
      </c>
      <c r="NW8" s="130">
        <f t="shared" si="64"/>
        <v>0</v>
      </c>
      <c r="NX8" s="130">
        <f t="shared" si="65"/>
        <v>0</v>
      </c>
      <c r="NY8" s="130">
        <f t="shared" si="66"/>
        <v>0</v>
      </c>
      <c r="NZ8" s="130">
        <f t="shared" si="67"/>
        <v>0</v>
      </c>
      <c r="OA8" s="130">
        <f t="shared" si="68"/>
        <v>0</v>
      </c>
      <c r="OB8" s="130">
        <f t="shared" si="69"/>
        <v>0</v>
      </c>
      <c r="OC8" s="130">
        <f t="shared" si="70"/>
        <v>0</v>
      </c>
      <c r="OD8" s="130">
        <f t="shared" si="52"/>
        <v>100.00000000000001</v>
      </c>
      <c r="OE8" s="134">
        <f t="shared" si="53"/>
        <v>0</v>
      </c>
      <c r="OF8" s="130">
        <f t="shared" si="54"/>
        <v>0</v>
      </c>
      <c r="OG8" s="130">
        <f t="shared" si="55"/>
        <v>100.00000000000001</v>
      </c>
      <c r="OH8" s="130">
        <f t="shared" si="56"/>
        <v>100.00000000000001</v>
      </c>
      <c r="OI8" s="130">
        <f t="shared" si="57"/>
        <v>0</v>
      </c>
    </row>
    <row r="9" spans="1:400" ht="16.8" x14ac:dyDescent="0.4">
      <c r="A9" s="140" t="s">
        <v>53</v>
      </c>
      <c r="B9" s="138" t="s">
        <v>55</v>
      </c>
      <c r="C9" s="138" t="s">
        <v>82</v>
      </c>
      <c r="D9" s="138">
        <v>2</v>
      </c>
      <c r="E9" s="138">
        <v>100</v>
      </c>
      <c r="F9" s="135">
        <f t="shared" si="12"/>
        <v>45212</v>
      </c>
      <c r="G9" s="135">
        <f t="shared" si="13"/>
        <v>45213</v>
      </c>
      <c r="H9" s="133">
        <f t="shared" si="14"/>
        <v>0</v>
      </c>
      <c r="I9" s="133">
        <f t="shared" si="14"/>
        <v>0</v>
      </c>
      <c r="J9" s="133">
        <f t="shared" si="14"/>
        <v>0</v>
      </c>
      <c r="K9" s="133">
        <f t="shared" si="14"/>
        <v>0</v>
      </c>
      <c r="L9" s="133">
        <f t="shared" si="14"/>
        <v>0</v>
      </c>
      <c r="M9" s="133">
        <f t="shared" si="14"/>
        <v>0</v>
      </c>
      <c r="N9" s="133">
        <f t="shared" si="14"/>
        <v>0</v>
      </c>
      <c r="O9" s="133">
        <f t="shared" si="14"/>
        <v>0</v>
      </c>
      <c r="P9" s="133">
        <f t="shared" si="14"/>
        <v>0</v>
      </c>
      <c r="Q9" s="133">
        <f t="shared" si="14"/>
        <v>0</v>
      </c>
      <c r="R9" s="133">
        <f t="shared" si="15"/>
        <v>0</v>
      </c>
      <c r="S9" s="133">
        <f t="shared" si="15"/>
        <v>0</v>
      </c>
      <c r="T9" s="133">
        <f t="shared" si="15"/>
        <v>0</v>
      </c>
      <c r="U9" s="133">
        <f t="shared" si="15"/>
        <v>0</v>
      </c>
      <c r="V9" s="133">
        <f t="shared" si="15"/>
        <v>0</v>
      </c>
      <c r="W9" s="133">
        <f t="shared" si="15"/>
        <v>0</v>
      </c>
      <c r="X9" s="133">
        <f t="shared" si="15"/>
        <v>0</v>
      </c>
      <c r="Y9" s="133">
        <f t="shared" si="15"/>
        <v>0</v>
      </c>
      <c r="Z9" s="133">
        <f t="shared" si="15"/>
        <v>0</v>
      </c>
      <c r="AA9" s="133">
        <f t="shared" si="15"/>
        <v>0</v>
      </c>
      <c r="AB9" s="133">
        <f t="shared" si="16"/>
        <v>0</v>
      </c>
      <c r="AC9" s="133">
        <f t="shared" si="16"/>
        <v>0</v>
      </c>
      <c r="AD9" s="133">
        <f t="shared" si="16"/>
        <v>0</v>
      </c>
      <c r="AE9" s="133">
        <f t="shared" si="16"/>
        <v>0</v>
      </c>
      <c r="AF9" s="133">
        <f t="shared" si="16"/>
        <v>0</v>
      </c>
      <c r="AG9" s="133">
        <f t="shared" si="16"/>
        <v>0</v>
      </c>
      <c r="AH9" s="133">
        <f t="shared" si="16"/>
        <v>0</v>
      </c>
      <c r="AI9" s="133">
        <f t="shared" si="16"/>
        <v>0</v>
      </c>
      <c r="AJ9" s="133">
        <f t="shared" si="16"/>
        <v>0</v>
      </c>
      <c r="AK9" s="133">
        <f t="shared" si="16"/>
        <v>0</v>
      </c>
      <c r="AL9" s="133">
        <f t="shared" si="17"/>
        <v>0</v>
      </c>
      <c r="AM9" s="133">
        <f t="shared" si="17"/>
        <v>0</v>
      </c>
      <c r="AN9" s="133">
        <f t="shared" si="17"/>
        <v>0</v>
      </c>
      <c r="AO9" s="133">
        <f t="shared" si="17"/>
        <v>0</v>
      </c>
      <c r="AP9" s="133">
        <f t="shared" si="17"/>
        <v>0</v>
      </c>
      <c r="AQ9" s="133">
        <f t="shared" si="17"/>
        <v>0</v>
      </c>
      <c r="AR9" s="133">
        <f t="shared" si="17"/>
        <v>0</v>
      </c>
      <c r="AS9" s="133">
        <f t="shared" si="17"/>
        <v>0</v>
      </c>
      <c r="AT9" s="133">
        <f t="shared" si="17"/>
        <v>0</v>
      </c>
      <c r="AU9" s="133">
        <f t="shared" si="17"/>
        <v>0</v>
      </c>
      <c r="AV9" s="133">
        <f t="shared" si="18"/>
        <v>0</v>
      </c>
      <c r="AW9" s="133">
        <f t="shared" si="18"/>
        <v>0</v>
      </c>
      <c r="AX9" s="133">
        <f t="shared" si="18"/>
        <v>0</v>
      </c>
      <c r="AY9" s="133">
        <f t="shared" si="18"/>
        <v>0</v>
      </c>
      <c r="AZ9" s="133">
        <f t="shared" si="18"/>
        <v>0</v>
      </c>
      <c r="BA9" s="133">
        <f t="shared" si="18"/>
        <v>0</v>
      </c>
      <c r="BB9" s="133">
        <f t="shared" si="18"/>
        <v>0</v>
      </c>
      <c r="BC9" s="133">
        <f t="shared" si="18"/>
        <v>0</v>
      </c>
      <c r="BD9" s="133">
        <f t="shared" si="18"/>
        <v>0</v>
      </c>
      <c r="BE9" s="133">
        <f t="shared" si="18"/>
        <v>0</v>
      </c>
      <c r="BF9" s="133">
        <f t="shared" si="19"/>
        <v>0</v>
      </c>
      <c r="BG9" s="133">
        <f t="shared" si="19"/>
        <v>0</v>
      </c>
      <c r="BH9" s="133">
        <f t="shared" si="19"/>
        <v>0</v>
      </c>
      <c r="BI9" s="133">
        <f t="shared" si="19"/>
        <v>0</v>
      </c>
      <c r="BJ9" s="133">
        <f t="shared" si="19"/>
        <v>0</v>
      </c>
      <c r="BK9" s="133">
        <f t="shared" si="19"/>
        <v>0</v>
      </c>
      <c r="BL9" s="133">
        <f t="shared" si="19"/>
        <v>0</v>
      </c>
      <c r="BM9" s="133">
        <f t="shared" si="19"/>
        <v>0</v>
      </c>
      <c r="BN9" s="133">
        <f t="shared" si="19"/>
        <v>0</v>
      </c>
      <c r="BO9" s="133">
        <f t="shared" si="19"/>
        <v>0</v>
      </c>
      <c r="BP9" s="133">
        <f t="shared" si="20"/>
        <v>0</v>
      </c>
      <c r="BQ9" s="133">
        <f t="shared" si="20"/>
        <v>0</v>
      </c>
      <c r="BR9" s="133">
        <f t="shared" si="20"/>
        <v>0</v>
      </c>
      <c r="BS9" s="133">
        <f t="shared" si="20"/>
        <v>0</v>
      </c>
      <c r="BT9" s="133">
        <f t="shared" si="20"/>
        <v>0</v>
      </c>
      <c r="BU9" s="133">
        <f t="shared" si="20"/>
        <v>0</v>
      </c>
      <c r="BV9" s="133">
        <f t="shared" si="20"/>
        <v>0</v>
      </c>
      <c r="BW9" s="133">
        <f t="shared" si="20"/>
        <v>0</v>
      </c>
      <c r="BX9" s="133">
        <f t="shared" si="20"/>
        <v>0</v>
      </c>
      <c r="BY9" s="133">
        <f t="shared" si="20"/>
        <v>0</v>
      </c>
      <c r="BZ9" s="133">
        <f t="shared" si="21"/>
        <v>0</v>
      </c>
      <c r="CA9" s="133">
        <f t="shared" si="21"/>
        <v>0</v>
      </c>
      <c r="CB9" s="133">
        <f t="shared" si="21"/>
        <v>0</v>
      </c>
      <c r="CC9" s="133">
        <f t="shared" si="21"/>
        <v>0</v>
      </c>
      <c r="CD9" s="133">
        <f t="shared" si="21"/>
        <v>0</v>
      </c>
      <c r="CE9" s="133">
        <f t="shared" si="21"/>
        <v>0</v>
      </c>
      <c r="CF9" s="133">
        <f t="shared" si="21"/>
        <v>0</v>
      </c>
      <c r="CG9" s="133">
        <f t="shared" si="21"/>
        <v>0</v>
      </c>
      <c r="CH9" s="133">
        <f t="shared" si="21"/>
        <v>0</v>
      </c>
      <c r="CI9" s="133">
        <f t="shared" si="21"/>
        <v>0</v>
      </c>
      <c r="CJ9" s="133">
        <f t="shared" si="22"/>
        <v>0</v>
      </c>
      <c r="CK9" s="133">
        <f t="shared" si="22"/>
        <v>0</v>
      </c>
      <c r="CL9" s="133">
        <f t="shared" si="22"/>
        <v>0</v>
      </c>
      <c r="CM9" s="133">
        <f t="shared" si="22"/>
        <v>0</v>
      </c>
      <c r="CN9" s="133">
        <f t="shared" si="22"/>
        <v>0</v>
      </c>
      <c r="CO9" s="133">
        <f t="shared" si="22"/>
        <v>0</v>
      </c>
      <c r="CP9" s="133">
        <f t="shared" si="22"/>
        <v>0</v>
      </c>
      <c r="CQ9" s="133">
        <f t="shared" si="22"/>
        <v>0</v>
      </c>
      <c r="CR9" s="133">
        <f t="shared" si="22"/>
        <v>0</v>
      </c>
      <c r="CS9" s="133">
        <f t="shared" si="22"/>
        <v>0</v>
      </c>
      <c r="CT9" s="133">
        <f t="shared" si="23"/>
        <v>0</v>
      </c>
      <c r="CU9" s="133">
        <f t="shared" si="23"/>
        <v>0</v>
      </c>
      <c r="CV9" s="133">
        <f t="shared" si="23"/>
        <v>0</v>
      </c>
      <c r="CW9" s="133">
        <f t="shared" si="23"/>
        <v>0</v>
      </c>
      <c r="CX9" s="133">
        <f t="shared" si="23"/>
        <v>0</v>
      </c>
      <c r="CY9" s="133">
        <f t="shared" si="23"/>
        <v>0</v>
      </c>
      <c r="CZ9" s="133">
        <f t="shared" si="23"/>
        <v>0</v>
      </c>
      <c r="DA9" s="133">
        <f t="shared" si="23"/>
        <v>0</v>
      </c>
      <c r="DB9" s="133">
        <f t="shared" si="23"/>
        <v>0</v>
      </c>
      <c r="DC9" s="133">
        <f t="shared" si="23"/>
        <v>0</v>
      </c>
      <c r="DD9" s="133">
        <f t="shared" si="24"/>
        <v>0</v>
      </c>
      <c r="DE9" s="133">
        <f t="shared" si="24"/>
        <v>0</v>
      </c>
      <c r="DF9" s="133">
        <f t="shared" si="24"/>
        <v>0</v>
      </c>
      <c r="DG9" s="133">
        <f t="shared" si="24"/>
        <v>0</v>
      </c>
      <c r="DH9" s="133">
        <f t="shared" si="24"/>
        <v>0</v>
      </c>
      <c r="DI9" s="133">
        <f t="shared" si="24"/>
        <v>0</v>
      </c>
      <c r="DJ9" s="133">
        <f t="shared" si="24"/>
        <v>0</v>
      </c>
      <c r="DK9" s="133">
        <f t="shared" si="24"/>
        <v>0</v>
      </c>
      <c r="DL9" s="133">
        <f t="shared" si="24"/>
        <v>0</v>
      </c>
      <c r="DM9" s="133">
        <f t="shared" si="24"/>
        <v>0</v>
      </c>
      <c r="DN9" s="133">
        <f t="shared" si="25"/>
        <v>0</v>
      </c>
      <c r="DO9" s="133">
        <f t="shared" si="25"/>
        <v>0</v>
      </c>
      <c r="DP9" s="133">
        <f t="shared" si="25"/>
        <v>0</v>
      </c>
      <c r="DQ9" s="133">
        <f t="shared" si="25"/>
        <v>0</v>
      </c>
      <c r="DR9" s="133">
        <f t="shared" si="25"/>
        <v>0</v>
      </c>
      <c r="DS9" s="133">
        <f t="shared" si="25"/>
        <v>0</v>
      </c>
      <c r="DT9" s="133">
        <f t="shared" si="25"/>
        <v>0</v>
      </c>
      <c r="DU9" s="133">
        <f t="shared" si="25"/>
        <v>0</v>
      </c>
      <c r="DV9" s="133">
        <f t="shared" si="25"/>
        <v>0</v>
      </c>
      <c r="DW9" s="133">
        <f t="shared" si="25"/>
        <v>0</v>
      </c>
      <c r="DX9" s="133">
        <f t="shared" si="26"/>
        <v>0</v>
      </c>
      <c r="DY9" s="133">
        <f t="shared" si="26"/>
        <v>0</v>
      </c>
      <c r="DZ9" s="133">
        <f t="shared" si="26"/>
        <v>0</v>
      </c>
      <c r="EA9" s="133">
        <f t="shared" si="26"/>
        <v>0</v>
      </c>
      <c r="EB9" s="133">
        <f t="shared" si="26"/>
        <v>0</v>
      </c>
      <c r="EC9" s="133">
        <f t="shared" si="26"/>
        <v>0</v>
      </c>
      <c r="ED9" s="133">
        <f t="shared" si="26"/>
        <v>0</v>
      </c>
      <c r="EE9" s="133">
        <f t="shared" si="26"/>
        <v>0</v>
      </c>
      <c r="EF9" s="133">
        <f t="shared" si="26"/>
        <v>0</v>
      </c>
      <c r="EG9" s="133">
        <f t="shared" si="26"/>
        <v>0</v>
      </c>
      <c r="EH9" s="133">
        <f t="shared" si="27"/>
        <v>0</v>
      </c>
      <c r="EI9" s="133">
        <f t="shared" si="27"/>
        <v>0</v>
      </c>
      <c r="EJ9" s="133">
        <f t="shared" si="27"/>
        <v>0</v>
      </c>
      <c r="EK9" s="133">
        <f t="shared" si="27"/>
        <v>0</v>
      </c>
      <c r="EL9" s="133">
        <f t="shared" si="27"/>
        <v>0</v>
      </c>
      <c r="EM9" s="133">
        <f t="shared" si="27"/>
        <v>0</v>
      </c>
      <c r="EN9" s="133">
        <f t="shared" si="27"/>
        <v>0</v>
      </c>
      <c r="EO9" s="133">
        <f t="shared" si="27"/>
        <v>0</v>
      </c>
      <c r="EP9" s="133">
        <f t="shared" si="27"/>
        <v>0</v>
      </c>
      <c r="EQ9" s="133">
        <f t="shared" si="27"/>
        <v>0</v>
      </c>
      <c r="ER9" s="133">
        <f t="shared" si="28"/>
        <v>0</v>
      </c>
      <c r="ES9" s="133">
        <f t="shared" si="28"/>
        <v>0</v>
      </c>
      <c r="ET9" s="133">
        <f t="shared" si="28"/>
        <v>0</v>
      </c>
      <c r="EU9" s="133">
        <f t="shared" si="28"/>
        <v>0</v>
      </c>
      <c r="EV9" s="133">
        <f t="shared" si="28"/>
        <v>0</v>
      </c>
      <c r="EW9" s="133">
        <f t="shared" si="28"/>
        <v>0</v>
      </c>
      <c r="EX9" s="133">
        <f t="shared" si="28"/>
        <v>0</v>
      </c>
      <c r="EY9" s="133">
        <f t="shared" si="28"/>
        <v>0</v>
      </c>
      <c r="EZ9" s="133">
        <f t="shared" si="28"/>
        <v>0</v>
      </c>
      <c r="FA9" s="133">
        <f t="shared" si="28"/>
        <v>0</v>
      </c>
      <c r="FB9" s="133">
        <f t="shared" si="29"/>
        <v>0</v>
      </c>
      <c r="FC9" s="133">
        <f t="shared" si="29"/>
        <v>0</v>
      </c>
      <c r="FD9" s="133">
        <f t="shared" si="29"/>
        <v>0</v>
      </c>
      <c r="FE9" s="133">
        <f t="shared" si="29"/>
        <v>0</v>
      </c>
      <c r="FF9" s="133">
        <f t="shared" si="29"/>
        <v>0</v>
      </c>
      <c r="FG9" s="133">
        <f t="shared" si="29"/>
        <v>0</v>
      </c>
      <c r="FH9" s="133">
        <f t="shared" si="29"/>
        <v>0</v>
      </c>
      <c r="FI9" s="133">
        <f t="shared" si="29"/>
        <v>0</v>
      </c>
      <c r="FJ9" s="133">
        <f t="shared" si="29"/>
        <v>0</v>
      </c>
      <c r="FK9" s="133">
        <f t="shared" si="29"/>
        <v>0</v>
      </c>
      <c r="FL9" s="133">
        <f t="shared" si="30"/>
        <v>0</v>
      </c>
      <c r="FM9" s="133">
        <f t="shared" si="30"/>
        <v>0</v>
      </c>
      <c r="FN9" s="133">
        <f t="shared" si="30"/>
        <v>0</v>
      </c>
      <c r="FO9" s="133">
        <f t="shared" si="30"/>
        <v>0</v>
      </c>
      <c r="FP9" s="133">
        <f t="shared" si="30"/>
        <v>0</v>
      </c>
      <c r="FQ9" s="133">
        <f t="shared" si="30"/>
        <v>0</v>
      </c>
      <c r="FR9" s="133">
        <f t="shared" si="30"/>
        <v>0</v>
      </c>
      <c r="FS9" s="133">
        <f t="shared" si="30"/>
        <v>0</v>
      </c>
      <c r="FT9" s="133">
        <f t="shared" si="30"/>
        <v>0</v>
      </c>
      <c r="FU9" s="133">
        <f t="shared" si="30"/>
        <v>0</v>
      </c>
      <c r="FV9" s="133">
        <f t="shared" si="31"/>
        <v>0</v>
      </c>
      <c r="FW9" s="133">
        <f t="shared" si="31"/>
        <v>0</v>
      </c>
      <c r="FX9" s="133">
        <f t="shared" si="31"/>
        <v>0</v>
      </c>
      <c r="FY9" s="133">
        <f t="shared" si="31"/>
        <v>0</v>
      </c>
      <c r="FZ9" s="133">
        <f t="shared" si="31"/>
        <v>0</v>
      </c>
      <c r="GA9" s="133">
        <f t="shared" si="31"/>
        <v>0</v>
      </c>
      <c r="GB9" s="133">
        <f t="shared" si="31"/>
        <v>0</v>
      </c>
      <c r="GC9" s="133">
        <f t="shared" si="31"/>
        <v>0</v>
      </c>
      <c r="GD9" s="133">
        <f t="shared" si="31"/>
        <v>0</v>
      </c>
      <c r="GE9" s="133">
        <f t="shared" si="31"/>
        <v>0</v>
      </c>
      <c r="GF9" s="133">
        <f t="shared" si="32"/>
        <v>0</v>
      </c>
      <c r="GG9" s="133">
        <f t="shared" si="32"/>
        <v>0</v>
      </c>
      <c r="GH9" s="133">
        <f t="shared" si="32"/>
        <v>0</v>
      </c>
      <c r="GI9" s="133">
        <f t="shared" si="32"/>
        <v>0</v>
      </c>
      <c r="GJ9" s="133">
        <f t="shared" si="32"/>
        <v>0</v>
      </c>
      <c r="GK9" s="133">
        <f t="shared" si="32"/>
        <v>0</v>
      </c>
      <c r="GL9" s="133">
        <f t="shared" si="32"/>
        <v>0</v>
      </c>
      <c r="GM9" s="133">
        <f t="shared" si="32"/>
        <v>0</v>
      </c>
      <c r="GN9" s="133">
        <f t="shared" si="32"/>
        <v>0</v>
      </c>
      <c r="GO9" s="133">
        <f t="shared" si="32"/>
        <v>0</v>
      </c>
      <c r="GP9" s="133">
        <f t="shared" si="33"/>
        <v>0</v>
      </c>
      <c r="GQ9" s="133">
        <f t="shared" si="33"/>
        <v>0</v>
      </c>
      <c r="GR9" s="133">
        <f t="shared" si="33"/>
        <v>0</v>
      </c>
      <c r="GS9" s="133">
        <f t="shared" si="33"/>
        <v>0</v>
      </c>
      <c r="GT9" s="133">
        <f t="shared" si="33"/>
        <v>0</v>
      </c>
      <c r="GU9" s="133">
        <f t="shared" si="33"/>
        <v>0</v>
      </c>
      <c r="GV9" s="133">
        <f t="shared" si="33"/>
        <v>0</v>
      </c>
      <c r="GW9" s="133">
        <f t="shared" si="33"/>
        <v>0</v>
      </c>
      <c r="GX9" s="133">
        <f t="shared" si="33"/>
        <v>0</v>
      </c>
      <c r="GY9" s="133">
        <f t="shared" si="33"/>
        <v>0</v>
      </c>
      <c r="GZ9" s="133">
        <f t="shared" si="34"/>
        <v>0</v>
      </c>
      <c r="HA9" s="133">
        <f t="shared" si="34"/>
        <v>0</v>
      </c>
      <c r="HB9" s="133">
        <f t="shared" si="34"/>
        <v>0</v>
      </c>
      <c r="HC9" s="133">
        <f t="shared" si="34"/>
        <v>0</v>
      </c>
      <c r="HD9" s="133">
        <f t="shared" si="34"/>
        <v>0</v>
      </c>
      <c r="HE9" s="133">
        <f t="shared" si="34"/>
        <v>0</v>
      </c>
      <c r="HF9" s="133">
        <f t="shared" si="34"/>
        <v>0</v>
      </c>
      <c r="HG9" s="133">
        <f t="shared" si="34"/>
        <v>0</v>
      </c>
      <c r="HH9" s="133">
        <f t="shared" si="34"/>
        <v>0</v>
      </c>
      <c r="HI9" s="133">
        <f t="shared" si="34"/>
        <v>0</v>
      </c>
      <c r="HJ9" s="133">
        <f t="shared" si="35"/>
        <v>0</v>
      </c>
      <c r="HK9" s="133">
        <f t="shared" si="35"/>
        <v>0</v>
      </c>
      <c r="HL9" s="133">
        <f t="shared" si="35"/>
        <v>0</v>
      </c>
      <c r="HM9" s="133">
        <f t="shared" si="35"/>
        <v>0</v>
      </c>
      <c r="HN9" s="133">
        <f t="shared" si="35"/>
        <v>0</v>
      </c>
      <c r="HO9" s="133">
        <f t="shared" si="35"/>
        <v>0</v>
      </c>
      <c r="HP9" s="133">
        <f t="shared" si="35"/>
        <v>0</v>
      </c>
      <c r="HQ9" s="133">
        <f t="shared" si="35"/>
        <v>0</v>
      </c>
      <c r="HR9" s="133">
        <f t="shared" si="35"/>
        <v>0</v>
      </c>
      <c r="HS9" s="133">
        <f t="shared" si="35"/>
        <v>0</v>
      </c>
      <c r="HT9" s="133">
        <f t="shared" si="36"/>
        <v>0</v>
      </c>
      <c r="HU9" s="133">
        <f t="shared" si="36"/>
        <v>0</v>
      </c>
      <c r="HV9" s="133">
        <f t="shared" si="36"/>
        <v>0</v>
      </c>
      <c r="HW9" s="133">
        <f t="shared" si="36"/>
        <v>0</v>
      </c>
      <c r="HX9" s="133">
        <f t="shared" si="36"/>
        <v>0</v>
      </c>
      <c r="HY9" s="133">
        <f t="shared" si="36"/>
        <v>0</v>
      </c>
      <c r="HZ9" s="133">
        <f t="shared" si="36"/>
        <v>0</v>
      </c>
      <c r="IA9" s="133">
        <f t="shared" si="36"/>
        <v>0</v>
      </c>
      <c r="IB9" s="133">
        <f t="shared" si="36"/>
        <v>0</v>
      </c>
      <c r="IC9" s="133">
        <f t="shared" si="36"/>
        <v>0</v>
      </c>
      <c r="ID9" s="133">
        <f t="shared" si="37"/>
        <v>0</v>
      </c>
      <c r="IE9" s="133">
        <f t="shared" si="37"/>
        <v>0</v>
      </c>
      <c r="IF9" s="133">
        <f t="shared" si="37"/>
        <v>0</v>
      </c>
      <c r="IG9" s="133">
        <f t="shared" si="37"/>
        <v>0</v>
      </c>
      <c r="IH9" s="133">
        <f t="shared" si="37"/>
        <v>0</v>
      </c>
      <c r="II9" s="133">
        <f t="shared" si="37"/>
        <v>0</v>
      </c>
      <c r="IJ9" s="133">
        <f t="shared" si="37"/>
        <v>0</v>
      </c>
      <c r="IK9" s="133">
        <f t="shared" si="37"/>
        <v>0</v>
      </c>
      <c r="IL9" s="133">
        <f t="shared" si="37"/>
        <v>0</v>
      </c>
      <c r="IM9" s="133">
        <f t="shared" si="37"/>
        <v>0</v>
      </c>
      <c r="IN9" s="133">
        <f t="shared" si="38"/>
        <v>0</v>
      </c>
      <c r="IO9" s="133">
        <f t="shared" si="38"/>
        <v>0</v>
      </c>
      <c r="IP9" s="133">
        <f t="shared" si="38"/>
        <v>0</v>
      </c>
      <c r="IQ9" s="133">
        <f t="shared" si="38"/>
        <v>0</v>
      </c>
      <c r="IR9" s="133">
        <f t="shared" si="38"/>
        <v>0</v>
      </c>
      <c r="IS9" s="133">
        <f t="shared" si="38"/>
        <v>0</v>
      </c>
      <c r="IT9" s="133">
        <f t="shared" si="38"/>
        <v>0</v>
      </c>
      <c r="IU9" s="133">
        <f t="shared" si="38"/>
        <v>0</v>
      </c>
      <c r="IV9" s="133">
        <f t="shared" si="38"/>
        <v>0</v>
      </c>
      <c r="IW9" s="133">
        <f t="shared" si="38"/>
        <v>0</v>
      </c>
      <c r="IX9" s="133">
        <f t="shared" si="39"/>
        <v>0</v>
      </c>
      <c r="IY9" s="133">
        <f t="shared" si="39"/>
        <v>0</v>
      </c>
      <c r="IZ9" s="133">
        <f t="shared" si="39"/>
        <v>0</v>
      </c>
      <c r="JA9" s="133">
        <f t="shared" si="39"/>
        <v>0</v>
      </c>
      <c r="JB9" s="133">
        <f t="shared" si="39"/>
        <v>0</v>
      </c>
      <c r="JC9" s="133">
        <f t="shared" si="39"/>
        <v>0</v>
      </c>
      <c r="JD9" s="133">
        <f t="shared" si="39"/>
        <v>0</v>
      </c>
      <c r="JE9" s="133">
        <f t="shared" si="39"/>
        <v>0</v>
      </c>
      <c r="JF9" s="133">
        <f t="shared" si="39"/>
        <v>0</v>
      </c>
      <c r="JG9" s="133">
        <f t="shared" si="39"/>
        <v>0</v>
      </c>
      <c r="JH9" s="133">
        <f t="shared" si="40"/>
        <v>0</v>
      </c>
      <c r="JI9" s="133">
        <f t="shared" si="40"/>
        <v>0</v>
      </c>
      <c r="JJ9" s="133">
        <f t="shared" si="40"/>
        <v>0</v>
      </c>
      <c r="JK9" s="133">
        <f t="shared" si="40"/>
        <v>0</v>
      </c>
      <c r="JL9" s="133">
        <f t="shared" si="40"/>
        <v>0</v>
      </c>
      <c r="JM9" s="133">
        <f t="shared" si="40"/>
        <v>0</v>
      </c>
      <c r="JN9" s="133">
        <f t="shared" si="40"/>
        <v>0</v>
      </c>
      <c r="JO9" s="133">
        <f t="shared" si="40"/>
        <v>0</v>
      </c>
      <c r="JP9" s="133">
        <f t="shared" si="40"/>
        <v>0</v>
      </c>
      <c r="JQ9" s="133">
        <f t="shared" si="40"/>
        <v>0</v>
      </c>
      <c r="JR9" s="133">
        <f t="shared" si="41"/>
        <v>0</v>
      </c>
      <c r="JS9" s="133">
        <f t="shared" si="41"/>
        <v>0</v>
      </c>
      <c r="JT9" s="133">
        <f t="shared" si="41"/>
        <v>0</v>
      </c>
      <c r="JU9" s="133">
        <f t="shared" si="41"/>
        <v>0</v>
      </c>
      <c r="JV9" s="133">
        <f t="shared" si="41"/>
        <v>0</v>
      </c>
      <c r="JW9" s="133">
        <f t="shared" si="41"/>
        <v>0</v>
      </c>
      <c r="JX9" s="133">
        <f t="shared" si="41"/>
        <v>0</v>
      </c>
      <c r="JY9" s="133">
        <f t="shared" si="41"/>
        <v>0</v>
      </c>
      <c r="JZ9" s="133">
        <f t="shared" si="41"/>
        <v>0</v>
      </c>
      <c r="KA9" s="133">
        <f t="shared" si="41"/>
        <v>0</v>
      </c>
      <c r="KB9" s="133">
        <f t="shared" si="42"/>
        <v>0</v>
      </c>
      <c r="KC9" s="133">
        <f t="shared" si="42"/>
        <v>0</v>
      </c>
      <c r="KD9" s="133">
        <f t="shared" si="42"/>
        <v>0</v>
      </c>
      <c r="KE9" s="133">
        <f t="shared" si="42"/>
        <v>0</v>
      </c>
      <c r="KF9" s="133">
        <f t="shared" si="42"/>
        <v>0</v>
      </c>
      <c r="KG9" s="133">
        <f t="shared" si="42"/>
        <v>0</v>
      </c>
      <c r="KH9" s="133">
        <f t="shared" si="42"/>
        <v>0</v>
      </c>
      <c r="KI9" s="133">
        <f t="shared" si="42"/>
        <v>0</v>
      </c>
      <c r="KJ9" s="133">
        <f t="shared" si="42"/>
        <v>0</v>
      </c>
      <c r="KK9" s="133">
        <f t="shared" si="42"/>
        <v>0</v>
      </c>
      <c r="KL9" s="133">
        <f t="shared" si="43"/>
        <v>0</v>
      </c>
      <c r="KM9" s="133">
        <f t="shared" si="43"/>
        <v>0</v>
      </c>
      <c r="KN9" s="133">
        <f t="shared" si="43"/>
        <v>0</v>
      </c>
      <c r="KO9" s="133">
        <f t="shared" si="43"/>
        <v>0</v>
      </c>
      <c r="KP9" s="133">
        <f t="shared" si="43"/>
        <v>0</v>
      </c>
      <c r="KQ9" s="133">
        <f t="shared" si="43"/>
        <v>0</v>
      </c>
      <c r="KR9" s="133">
        <f t="shared" si="43"/>
        <v>0</v>
      </c>
      <c r="KS9" s="133">
        <f t="shared" si="43"/>
        <v>0</v>
      </c>
      <c r="KT9" s="133">
        <f t="shared" si="43"/>
        <v>0</v>
      </c>
      <c r="KU9" s="133">
        <f t="shared" si="43"/>
        <v>0</v>
      </c>
      <c r="KV9" s="133">
        <f t="shared" si="44"/>
        <v>0</v>
      </c>
      <c r="KW9" s="133">
        <f t="shared" si="44"/>
        <v>0</v>
      </c>
      <c r="KX9" s="133">
        <f t="shared" si="44"/>
        <v>0</v>
      </c>
      <c r="KY9" s="133">
        <f t="shared" si="44"/>
        <v>0</v>
      </c>
      <c r="KZ9" s="133">
        <f t="shared" si="44"/>
        <v>0</v>
      </c>
      <c r="LA9" s="133">
        <f t="shared" si="44"/>
        <v>0</v>
      </c>
      <c r="LB9" s="133">
        <f t="shared" si="44"/>
        <v>0</v>
      </c>
      <c r="LC9" s="133">
        <f t="shared" si="44"/>
        <v>0</v>
      </c>
      <c r="LD9" s="133">
        <f t="shared" si="44"/>
        <v>0</v>
      </c>
      <c r="LE9" s="133">
        <f t="shared" si="44"/>
        <v>0</v>
      </c>
      <c r="LF9" s="133">
        <f t="shared" si="45"/>
        <v>0</v>
      </c>
      <c r="LG9" s="133">
        <f t="shared" si="45"/>
        <v>0</v>
      </c>
      <c r="LH9" s="133">
        <f t="shared" si="45"/>
        <v>0</v>
      </c>
      <c r="LI9" s="133">
        <f t="shared" si="45"/>
        <v>0</v>
      </c>
      <c r="LJ9" s="133">
        <f t="shared" si="45"/>
        <v>0</v>
      </c>
      <c r="LK9" s="133">
        <f t="shared" si="45"/>
        <v>0</v>
      </c>
      <c r="LL9" s="133">
        <f t="shared" si="45"/>
        <v>0</v>
      </c>
      <c r="LM9" s="133">
        <f t="shared" si="45"/>
        <v>0</v>
      </c>
      <c r="LN9" s="133">
        <f t="shared" si="45"/>
        <v>0</v>
      </c>
      <c r="LO9" s="133">
        <f t="shared" si="45"/>
        <v>0</v>
      </c>
      <c r="LP9" s="133">
        <f t="shared" si="46"/>
        <v>0</v>
      </c>
      <c r="LQ9" s="133">
        <f t="shared" si="46"/>
        <v>0</v>
      </c>
      <c r="LR9" s="133">
        <f t="shared" si="46"/>
        <v>0</v>
      </c>
      <c r="LS9" s="133">
        <f t="shared" si="46"/>
        <v>0</v>
      </c>
      <c r="LT9" s="133">
        <f t="shared" si="46"/>
        <v>0</v>
      </c>
      <c r="LU9" s="133">
        <f t="shared" si="46"/>
        <v>0</v>
      </c>
      <c r="LV9" s="133">
        <f t="shared" si="46"/>
        <v>0</v>
      </c>
      <c r="LW9" s="133">
        <f t="shared" si="46"/>
        <v>0</v>
      </c>
      <c r="LX9" s="133">
        <f t="shared" si="46"/>
        <v>0</v>
      </c>
      <c r="LY9" s="133">
        <f t="shared" si="46"/>
        <v>0</v>
      </c>
      <c r="LZ9" s="133">
        <f t="shared" si="47"/>
        <v>0</v>
      </c>
      <c r="MA9" s="133">
        <f t="shared" si="47"/>
        <v>0</v>
      </c>
      <c r="MB9" s="133">
        <f t="shared" si="47"/>
        <v>0</v>
      </c>
      <c r="MC9" s="133">
        <f t="shared" si="47"/>
        <v>0</v>
      </c>
      <c r="MD9" s="133">
        <f t="shared" si="47"/>
        <v>0</v>
      </c>
      <c r="ME9" s="133">
        <f t="shared" si="47"/>
        <v>0</v>
      </c>
      <c r="MF9" s="133">
        <f t="shared" si="47"/>
        <v>0</v>
      </c>
      <c r="MG9" s="133">
        <f t="shared" si="47"/>
        <v>0</v>
      </c>
      <c r="MH9" s="133">
        <f t="shared" si="47"/>
        <v>0</v>
      </c>
      <c r="MI9" s="133">
        <f t="shared" si="47"/>
        <v>0</v>
      </c>
      <c r="MJ9" s="133">
        <f t="shared" si="48"/>
        <v>0</v>
      </c>
      <c r="MK9" s="133">
        <f t="shared" si="48"/>
        <v>0</v>
      </c>
      <c r="ML9" s="133">
        <f t="shared" si="48"/>
        <v>0</v>
      </c>
      <c r="MM9" s="133">
        <f t="shared" si="48"/>
        <v>0</v>
      </c>
      <c r="MN9" s="133">
        <f t="shared" si="48"/>
        <v>0</v>
      </c>
      <c r="MO9" s="133">
        <f t="shared" si="48"/>
        <v>0</v>
      </c>
      <c r="MP9" s="133">
        <f t="shared" si="48"/>
        <v>50</v>
      </c>
      <c r="MQ9" s="133">
        <f t="shared" si="48"/>
        <v>50</v>
      </c>
      <c r="MR9" s="133">
        <f t="shared" si="48"/>
        <v>0</v>
      </c>
      <c r="MS9" s="133">
        <f t="shared" si="48"/>
        <v>0</v>
      </c>
      <c r="MT9" s="133">
        <f t="shared" si="49"/>
        <v>0</v>
      </c>
      <c r="MU9" s="133">
        <f t="shared" si="49"/>
        <v>0</v>
      </c>
      <c r="MV9" s="133">
        <f t="shared" si="49"/>
        <v>0</v>
      </c>
      <c r="MW9" s="133">
        <f t="shared" si="49"/>
        <v>0</v>
      </c>
      <c r="MX9" s="133">
        <f t="shared" si="49"/>
        <v>0</v>
      </c>
      <c r="MY9" s="133">
        <f t="shared" si="49"/>
        <v>0</v>
      </c>
      <c r="MZ9" s="133">
        <f t="shared" si="49"/>
        <v>0</v>
      </c>
      <c r="NA9" s="133">
        <f t="shared" si="49"/>
        <v>0</v>
      </c>
      <c r="NB9" s="133">
        <f t="shared" si="49"/>
        <v>0</v>
      </c>
      <c r="NC9" s="133">
        <f t="shared" si="49"/>
        <v>0</v>
      </c>
      <c r="ND9" s="133">
        <f t="shared" si="50"/>
        <v>0</v>
      </c>
      <c r="NE9" s="133">
        <f t="shared" si="50"/>
        <v>0</v>
      </c>
      <c r="NF9" s="133">
        <f t="shared" si="50"/>
        <v>0</v>
      </c>
      <c r="NG9" s="133">
        <f t="shared" si="50"/>
        <v>0</v>
      </c>
      <c r="NH9" s="133">
        <f t="shared" si="50"/>
        <v>0</v>
      </c>
      <c r="NI9" s="133">
        <f t="shared" si="50"/>
        <v>0</v>
      </c>
      <c r="NJ9" s="133">
        <f t="shared" si="50"/>
        <v>0</v>
      </c>
      <c r="NK9" s="133">
        <f t="shared" si="50"/>
        <v>0</v>
      </c>
      <c r="NL9" s="133">
        <f t="shared" si="50"/>
        <v>0</v>
      </c>
      <c r="NM9" s="133">
        <f t="shared" si="50"/>
        <v>0</v>
      </c>
      <c r="NN9" s="133">
        <f t="shared" si="58"/>
        <v>100</v>
      </c>
      <c r="NO9" s="134">
        <f t="shared" si="51"/>
        <v>0</v>
      </c>
      <c r="NR9" s="130">
        <f t="shared" si="59"/>
        <v>100</v>
      </c>
      <c r="NS9" s="130">
        <f t="shared" si="60"/>
        <v>0</v>
      </c>
      <c r="NT9" s="130">
        <f t="shared" si="61"/>
        <v>0</v>
      </c>
      <c r="NU9" s="130">
        <f t="shared" si="62"/>
        <v>0</v>
      </c>
      <c r="NV9" s="130">
        <f t="shared" si="63"/>
        <v>0</v>
      </c>
      <c r="NW9" s="130">
        <f t="shared" si="64"/>
        <v>0</v>
      </c>
      <c r="NX9" s="130">
        <f t="shared" si="65"/>
        <v>0</v>
      </c>
      <c r="NY9" s="130">
        <f t="shared" si="66"/>
        <v>0</v>
      </c>
      <c r="NZ9" s="130">
        <f t="shared" si="67"/>
        <v>0</v>
      </c>
      <c r="OA9" s="130">
        <f t="shared" si="68"/>
        <v>0</v>
      </c>
      <c r="OB9" s="130">
        <f t="shared" si="69"/>
        <v>0</v>
      </c>
      <c r="OC9" s="130">
        <f t="shared" si="70"/>
        <v>0</v>
      </c>
      <c r="OD9" s="130">
        <f t="shared" si="52"/>
        <v>100</v>
      </c>
      <c r="OE9" s="134">
        <f t="shared" si="53"/>
        <v>0</v>
      </c>
      <c r="OF9" s="130">
        <f t="shared" si="54"/>
        <v>0</v>
      </c>
      <c r="OG9" s="130">
        <f t="shared" si="55"/>
        <v>100</v>
      </c>
      <c r="OH9" s="130">
        <f t="shared" si="56"/>
        <v>100</v>
      </c>
      <c r="OI9" s="130">
        <f t="shared" si="57"/>
        <v>0</v>
      </c>
    </row>
    <row r="10" spans="1:400" ht="16.8" x14ac:dyDescent="0.4">
      <c r="A10" s="140" t="s">
        <v>53</v>
      </c>
      <c r="B10" s="138" t="s">
        <v>81</v>
      </c>
      <c r="C10" s="138" t="s">
        <v>54</v>
      </c>
      <c r="D10" s="138">
        <v>2</v>
      </c>
      <c r="E10" s="138">
        <v>100</v>
      </c>
      <c r="F10" s="135">
        <f t="shared" si="12"/>
        <v>45209</v>
      </c>
      <c r="G10" s="135">
        <f t="shared" si="13"/>
        <v>45210</v>
      </c>
      <c r="H10" s="133">
        <f t="shared" si="14"/>
        <v>0</v>
      </c>
      <c r="I10" s="133">
        <f t="shared" si="14"/>
        <v>0</v>
      </c>
      <c r="J10" s="133">
        <f t="shared" si="14"/>
        <v>0</v>
      </c>
      <c r="K10" s="133">
        <f t="shared" si="14"/>
        <v>0</v>
      </c>
      <c r="L10" s="133">
        <f t="shared" si="14"/>
        <v>0</v>
      </c>
      <c r="M10" s="133">
        <f t="shared" si="14"/>
        <v>0</v>
      </c>
      <c r="N10" s="133">
        <f t="shared" si="14"/>
        <v>0</v>
      </c>
      <c r="O10" s="133">
        <f t="shared" si="14"/>
        <v>0</v>
      </c>
      <c r="P10" s="133">
        <f t="shared" si="14"/>
        <v>0</v>
      </c>
      <c r="Q10" s="133">
        <f t="shared" si="14"/>
        <v>0</v>
      </c>
      <c r="R10" s="133">
        <f t="shared" si="15"/>
        <v>0</v>
      </c>
      <c r="S10" s="133">
        <f t="shared" si="15"/>
        <v>0</v>
      </c>
      <c r="T10" s="133">
        <f t="shared" si="15"/>
        <v>0</v>
      </c>
      <c r="U10" s="133">
        <f t="shared" si="15"/>
        <v>0</v>
      </c>
      <c r="V10" s="133">
        <f t="shared" si="15"/>
        <v>0</v>
      </c>
      <c r="W10" s="133">
        <f t="shared" si="15"/>
        <v>0</v>
      </c>
      <c r="X10" s="133">
        <f t="shared" si="15"/>
        <v>0</v>
      </c>
      <c r="Y10" s="133">
        <f t="shared" si="15"/>
        <v>0</v>
      </c>
      <c r="Z10" s="133">
        <f t="shared" si="15"/>
        <v>0</v>
      </c>
      <c r="AA10" s="133">
        <f t="shared" si="15"/>
        <v>0</v>
      </c>
      <c r="AB10" s="133">
        <f t="shared" si="16"/>
        <v>0</v>
      </c>
      <c r="AC10" s="133">
        <f t="shared" si="16"/>
        <v>0</v>
      </c>
      <c r="AD10" s="133">
        <f t="shared" si="16"/>
        <v>0</v>
      </c>
      <c r="AE10" s="133">
        <f t="shared" si="16"/>
        <v>0</v>
      </c>
      <c r="AF10" s="133">
        <f t="shared" si="16"/>
        <v>0</v>
      </c>
      <c r="AG10" s="133">
        <f t="shared" si="16"/>
        <v>0</v>
      </c>
      <c r="AH10" s="133">
        <f t="shared" si="16"/>
        <v>0</v>
      </c>
      <c r="AI10" s="133">
        <f t="shared" si="16"/>
        <v>0</v>
      </c>
      <c r="AJ10" s="133">
        <f t="shared" si="16"/>
        <v>0</v>
      </c>
      <c r="AK10" s="133">
        <f t="shared" si="16"/>
        <v>0</v>
      </c>
      <c r="AL10" s="133">
        <f t="shared" si="17"/>
        <v>0</v>
      </c>
      <c r="AM10" s="133">
        <f t="shared" si="17"/>
        <v>0</v>
      </c>
      <c r="AN10" s="133">
        <f t="shared" si="17"/>
        <v>0</v>
      </c>
      <c r="AO10" s="133">
        <f t="shared" si="17"/>
        <v>0</v>
      </c>
      <c r="AP10" s="133">
        <f t="shared" si="17"/>
        <v>0</v>
      </c>
      <c r="AQ10" s="133">
        <f t="shared" si="17"/>
        <v>0</v>
      </c>
      <c r="AR10" s="133">
        <f t="shared" si="17"/>
        <v>0</v>
      </c>
      <c r="AS10" s="133">
        <f t="shared" si="17"/>
        <v>0</v>
      </c>
      <c r="AT10" s="133">
        <f t="shared" si="17"/>
        <v>0</v>
      </c>
      <c r="AU10" s="133">
        <f t="shared" si="17"/>
        <v>0</v>
      </c>
      <c r="AV10" s="133">
        <f t="shared" si="18"/>
        <v>0</v>
      </c>
      <c r="AW10" s="133">
        <f t="shared" si="18"/>
        <v>0</v>
      </c>
      <c r="AX10" s="133">
        <f t="shared" si="18"/>
        <v>0</v>
      </c>
      <c r="AY10" s="133">
        <f t="shared" si="18"/>
        <v>0</v>
      </c>
      <c r="AZ10" s="133">
        <f t="shared" si="18"/>
        <v>0</v>
      </c>
      <c r="BA10" s="133">
        <f t="shared" si="18"/>
        <v>0</v>
      </c>
      <c r="BB10" s="133">
        <f t="shared" si="18"/>
        <v>0</v>
      </c>
      <c r="BC10" s="133">
        <f t="shared" si="18"/>
        <v>0</v>
      </c>
      <c r="BD10" s="133">
        <f t="shared" si="18"/>
        <v>0</v>
      </c>
      <c r="BE10" s="133">
        <f t="shared" si="18"/>
        <v>0</v>
      </c>
      <c r="BF10" s="133">
        <f t="shared" si="19"/>
        <v>0</v>
      </c>
      <c r="BG10" s="133">
        <f t="shared" si="19"/>
        <v>0</v>
      </c>
      <c r="BH10" s="133">
        <f t="shared" si="19"/>
        <v>0</v>
      </c>
      <c r="BI10" s="133">
        <f t="shared" si="19"/>
        <v>0</v>
      </c>
      <c r="BJ10" s="133">
        <f t="shared" si="19"/>
        <v>0</v>
      </c>
      <c r="BK10" s="133">
        <f t="shared" si="19"/>
        <v>0</v>
      </c>
      <c r="BL10" s="133">
        <f t="shared" si="19"/>
        <v>0</v>
      </c>
      <c r="BM10" s="133">
        <f t="shared" si="19"/>
        <v>0</v>
      </c>
      <c r="BN10" s="133">
        <f t="shared" si="19"/>
        <v>0</v>
      </c>
      <c r="BO10" s="133">
        <f t="shared" si="19"/>
        <v>0</v>
      </c>
      <c r="BP10" s="133">
        <f t="shared" si="20"/>
        <v>0</v>
      </c>
      <c r="BQ10" s="133">
        <f t="shared" si="20"/>
        <v>0</v>
      </c>
      <c r="BR10" s="133">
        <f t="shared" si="20"/>
        <v>0</v>
      </c>
      <c r="BS10" s="133">
        <f t="shared" si="20"/>
        <v>0</v>
      </c>
      <c r="BT10" s="133">
        <f t="shared" si="20"/>
        <v>0</v>
      </c>
      <c r="BU10" s="133">
        <f t="shared" si="20"/>
        <v>0</v>
      </c>
      <c r="BV10" s="133">
        <f t="shared" si="20"/>
        <v>0</v>
      </c>
      <c r="BW10" s="133">
        <f t="shared" si="20"/>
        <v>0</v>
      </c>
      <c r="BX10" s="133">
        <f t="shared" si="20"/>
        <v>0</v>
      </c>
      <c r="BY10" s="133">
        <f t="shared" si="20"/>
        <v>0</v>
      </c>
      <c r="BZ10" s="133">
        <f t="shared" si="21"/>
        <v>0</v>
      </c>
      <c r="CA10" s="133">
        <f t="shared" si="21"/>
        <v>0</v>
      </c>
      <c r="CB10" s="133">
        <f t="shared" si="21"/>
        <v>0</v>
      </c>
      <c r="CC10" s="133">
        <f t="shared" si="21"/>
        <v>0</v>
      </c>
      <c r="CD10" s="133">
        <f t="shared" si="21"/>
        <v>0</v>
      </c>
      <c r="CE10" s="133">
        <f t="shared" si="21"/>
        <v>0</v>
      </c>
      <c r="CF10" s="133">
        <f t="shared" si="21"/>
        <v>0</v>
      </c>
      <c r="CG10" s="133">
        <f t="shared" si="21"/>
        <v>0</v>
      </c>
      <c r="CH10" s="133">
        <f t="shared" si="21"/>
        <v>0</v>
      </c>
      <c r="CI10" s="133">
        <f t="shared" si="21"/>
        <v>0</v>
      </c>
      <c r="CJ10" s="133">
        <f t="shared" si="22"/>
        <v>0</v>
      </c>
      <c r="CK10" s="133">
        <f t="shared" si="22"/>
        <v>0</v>
      </c>
      <c r="CL10" s="133">
        <f t="shared" si="22"/>
        <v>0</v>
      </c>
      <c r="CM10" s="133">
        <f t="shared" si="22"/>
        <v>0</v>
      </c>
      <c r="CN10" s="133">
        <f t="shared" si="22"/>
        <v>0</v>
      </c>
      <c r="CO10" s="133">
        <f t="shared" si="22"/>
        <v>0</v>
      </c>
      <c r="CP10" s="133">
        <f t="shared" si="22"/>
        <v>0</v>
      </c>
      <c r="CQ10" s="133">
        <f t="shared" si="22"/>
        <v>0</v>
      </c>
      <c r="CR10" s="133">
        <f t="shared" si="22"/>
        <v>0</v>
      </c>
      <c r="CS10" s="133">
        <f t="shared" si="22"/>
        <v>0</v>
      </c>
      <c r="CT10" s="133">
        <f t="shared" si="23"/>
        <v>0</v>
      </c>
      <c r="CU10" s="133">
        <f t="shared" si="23"/>
        <v>0</v>
      </c>
      <c r="CV10" s="133">
        <f t="shared" si="23"/>
        <v>0</v>
      </c>
      <c r="CW10" s="133">
        <f t="shared" si="23"/>
        <v>0</v>
      </c>
      <c r="CX10" s="133">
        <f t="shared" si="23"/>
        <v>0</v>
      </c>
      <c r="CY10" s="133">
        <f t="shared" si="23"/>
        <v>0</v>
      </c>
      <c r="CZ10" s="133">
        <f t="shared" si="23"/>
        <v>0</v>
      </c>
      <c r="DA10" s="133">
        <f t="shared" si="23"/>
        <v>0</v>
      </c>
      <c r="DB10" s="133">
        <f t="shared" si="23"/>
        <v>0</v>
      </c>
      <c r="DC10" s="133">
        <f t="shared" si="23"/>
        <v>0</v>
      </c>
      <c r="DD10" s="133">
        <f t="shared" si="24"/>
        <v>0</v>
      </c>
      <c r="DE10" s="133">
        <f t="shared" si="24"/>
        <v>0</v>
      </c>
      <c r="DF10" s="133">
        <f t="shared" si="24"/>
        <v>0</v>
      </c>
      <c r="DG10" s="133">
        <f t="shared" si="24"/>
        <v>0</v>
      </c>
      <c r="DH10" s="133">
        <f t="shared" si="24"/>
        <v>0</v>
      </c>
      <c r="DI10" s="133">
        <f t="shared" si="24"/>
        <v>0</v>
      </c>
      <c r="DJ10" s="133">
        <f t="shared" si="24"/>
        <v>0</v>
      </c>
      <c r="DK10" s="133">
        <f t="shared" si="24"/>
        <v>0</v>
      </c>
      <c r="DL10" s="133">
        <f t="shared" si="24"/>
        <v>0</v>
      </c>
      <c r="DM10" s="133">
        <f t="shared" si="24"/>
        <v>0</v>
      </c>
      <c r="DN10" s="133">
        <f t="shared" si="25"/>
        <v>0</v>
      </c>
      <c r="DO10" s="133">
        <f t="shared" si="25"/>
        <v>0</v>
      </c>
      <c r="DP10" s="133">
        <f t="shared" si="25"/>
        <v>0</v>
      </c>
      <c r="DQ10" s="133">
        <f t="shared" si="25"/>
        <v>0</v>
      </c>
      <c r="DR10" s="133">
        <f t="shared" si="25"/>
        <v>0</v>
      </c>
      <c r="DS10" s="133">
        <f t="shared" si="25"/>
        <v>0</v>
      </c>
      <c r="DT10" s="133">
        <f t="shared" si="25"/>
        <v>0</v>
      </c>
      <c r="DU10" s="133">
        <f t="shared" si="25"/>
        <v>0</v>
      </c>
      <c r="DV10" s="133">
        <f t="shared" si="25"/>
        <v>0</v>
      </c>
      <c r="DW10" s="133">
        <f t="shared" si="25"/>
        <v>0</v>
      </c>
      <c r="DX10" s="133">
        <f t="shared" si="26"/>
        <v>0</v>
      </c>
      <c r="DY10" s="133">
        <f t="shared" si="26"/>
        <v>0</v>
      </c>
      <c r="DZ10" s="133">
        <f t="shared" si="26"/>
        <v>0</v>
      </c>
      <c r="EA10" s="133">
        <f t="shared" si="26"/>
        <v>0</v>
      </c>
      <c r="EB10" s="133">
        <f t="shared" si="26"/>
        <v>0</v>
      </c>
      <c r="EC10" s="133">
        <f t="shared" si="26"/>
        <v>0</v>
      </c>
      <c r="ED10" s="133">
        <f t="shared" si="26"/>
        <v>0</v>
      </c>
      <c r="EE10" s="133">
        <f t="shared" si="26"/>
        <v>0</v>
      </c>
      <c r="EF10" s="133">
        <f t="shared" si="26"/>
        <v>0</v>
      </c>
      <c r="EG10" s="133">
        <f t="shared" si="26"/>
        <v>0</v>
      </c>
      <c r="EH10" s="133">
        <f t="shared" si="27"/>
        <v>0</v>
      </c>
      <c r="EI10" s="133">
        <f t="shared" si="27"/>
        <v>0</v>
      </c>
      <c r="EJ10" s="133">
        <f t="shared" si="27"/>
        <v>0</v>
      </c>
      <c r="EK10" s="133">
        <f t="shared" si="27"/>
        <v>0</v>
      </c>
      <c r="EL10" s="133">
        <f t="shared" si="27"/>
        <v>0</v>
      </c>
      <c r="EM10" s="133">
        <f t="shared" si="27"/>
        <v>0</v>
      </c>
      <c r="EN10" s="133">
        <f t="shared" si="27"/>
        <v>0</v>
      </c>
      <c r="EO10" s="133">
        <f t="shared" si="27"/>
        <v>0</v>
      </c>
      <c r="EP10" s="133">
        <f t="shared" si="27"/>
        <v>0</v>
      </c>
      <c r="EQ10" s="133">
        <f t="shared" si="27"/>
        <v>0</v>
      </c>
      <c r="ER10" s="133">
        <f t="shared" si="28"/>
        <v>0</v>
      </c>
      <c r="ES10" s="133">
        <f t="shared" si="28"/>
        <v>0</v>
      </c>
      <c r="ET10" s="133">
        <f t="shared" si="28"/>
        <v>0</v>
      </c>
      <c r="EU10" s="133">
        <f t="shared" si="28"/>
        <v>0</v>
      </c>
      <c r="EV10" s="133">
        <f t="shared" si="28"/>
        <v>0</v>
      </c>
      <c r="EW10" s="133">
        <f t="shared" si="28"/>
        <v>0</v>
      </c>
      <c r="EX10" s="133">
        <f t="shared" si="28"/>
        <v>0</v>
      </c>
      <c r="EY10" s="133">
        <f t="shared" si="28"/>
        <v>0</v>
      </c>
      <c r="EZ10" s="133">
        <f t="shared" si="28"/>
        <v>0</v>
      </c>
      <c r="FA10" s="133">
        <f t="shared" si="28"/>
        <v>0</v>
      </c>
      <c r="FB10" s="133">
        <f t="shared" si="29"/>
        <v>0</v>
      </c>
      <c r="FC10" s="133">
        <f t="shared" si="29"/>
        <v>0</v>
      </c>
      <c r="FD10" s="133">
        <f t="shared" si="29"/>
        <v>0</v>
      </c>
      <c r="FE10" s="133">
        <f t="shared" si="29"/>
        <v>0</v>
      </c>
      <c r="FF10" s="133">
        <f t="shared" si="29"/>
        <v>0</v>
      </c>
      <c r="FG10" s="133">
        <f t="shared" si="29"/>
        <v>0</v>
      </c>
      <c r="FH10" s="133">
        <f t="shared" si="29"/>
        <v>0</v>
      </c>
      <c r="FI10" s="133">
        <f t="shared" si="29"/>
        <v>0</v>
      </c>
      <c r="FJ10" s="133">
        <f t="shared" si="29"/>
        <v>0</v>
      </c>
      <c r="FK10" s="133">
        <f t="shared" si="29"/>
        <v>0</v>
      </c>
      <c r="FL10" s="133">
        <f t="shared" si="30"/>
        <v>0</v>
      </c>
      <c r="FM10" s="133">
        <f t="shared" si="30"/>
        <v>0</v>
      </c>
      <c r="FN10" s="133">
        <f t="shared" si="30"/>
        <v>0</v>
      </c>
      <c r="FO10" s="133">
        <f t="shared" si="30"/>
        <v>0</v>
      </c>
      <c r="FP10" s="133">
        <f t="shared" si="30"/>
        <v>0</v>
      </c>
      <c r="FQ10" s="133">
        <f t="shared" si="30"/>
        <v>0</v>
      </c>
      <c r="FR10" s="133">
        <f t="shared" si="30"/>
        <v>0</v>
      </c>
      <c r="FS10" s="133">
        <f t="shared" si="30"/>
        <v>0</v>
      </c>
      <c r="FT10" s="133">
        <f t="shared" si="30"/>
        <v>0</v>
      </c>
      <c r="FU10" s="133">
        <f t="shared" si="30"/>
        <v>0</v>
      </c>
      <c r="FV10" s="133">
        <f t="shared" si="31"/>
        <v>0</v>
      </c>
      <c r="FW10" s="133">
        <f t="shared" si="31"/>
        <v>0</v>
      </c>
      <c r="FX10" s="133">
        <f t="shared" si="31"/>
        <v>0</v>
      </c>
      <c r="FY10" s="133">
        <f t="shared" si="31"/>
        <v>0</v>
      </c>
      <c r="FZ10" s="133">
        <f t="shared" si="31"/>
        <v>0</v>
      </c>
      <c r="GA10" s="133">
        <f t="shared" si="31"/>
        <v>0</v>
      </c>
      <c r="GB10" s="133">
        <f t="shared" si="31"/>
        <v>0</v>
      </c>
      <c r="GC10" s="133">
        <f t="shared" si="31"/>
        <v>0</v>
      </c>
      <c r="GD10" s="133">
        <f t="shared" si="31"/>
        <v>0</v>
      </c>
      <c r="GE10" s="133">
        <f t="shared" si="31"/>
        <v>0</v>
      </c>
      <c r="GF10" s="133">
        <f t="shared" si="32"/>
        <v>0</v>
      </c>
      <c r="GG10" s="133">
        <f t="shared" si="32"/>
        <v>0</v>
      </c>
      <c r="GH10" s="133">
        <f t="shared" si="32"/>
        <v>0</v>
      </c>
      <c r="GI10" s="133">
        <f t="shared" si="32"/>
        <v>0</v>
      </c>
      <c r="GJ10" s="133">
        <f t="shared" si="32"/>
        <v>0</v>
      </c>
      <c r="GK10" s="133">
        <f t="shared" si="32"/>
        <v>0</v>
      </c>
      <c r="GL10" s="133">
        <f t="shared" si="32"/>
        <v>0</v>
      </c>
      <c r="GM10" s="133">
        <f t="shared" si="32"/>
        <v>0</v>
      </c>
      <c r="GN10" s="133">
        <f t="shared" si="32"/>
        <v>0</v>
      </c>
      <c r="GO10" s="133">
        <f t="shared" si="32"/>
        <v>0</v>
      </c>
      <c r="GP10" s="133">
        <f t="shared" si="33"/>
        <v>0</v>
      </c>
      <c r="GQ10" s="133">
        <f t="shared" si="33"/>
        <v>0</v>
      </c>
      <c r="GR10" s="133">
        <f t="shared" si="33"/>
        <v>0</v>
      </c>
      <c r="GS10" s="133">
        <f t="shared" si="33"/>
        <v>0</v>
      </c>
      <c r="GT10" s="133">
        <f t="shared" si="33"/>
        <v>0</v>
      </c>
      <c r="GU10" s="133">
        <f t="shared" si="33"/>
        <v>0</v>
      </c>
      <c r="GV10" s="133">
        <f t="shared" si="33"/>
        <v>0</v>
      </c>
      <c r="GW10" s="133">
        <f t="shared" si="33"/>
        <v>0</v>
      </c>
      <c r="GX10" s="133">
        <f t="shared" si="33"/>
        <v>0</v>
      </c>
      <c r="GY10" s="133">
        <f t="shared" si="33"/>
        <v>0</v>
      </c>
      <c r="GZ10" s="133">
        <f t="shared" si="34"/>
        <v>0</v>
      </c>
      <c r="HA10" s="133">
        <f t="shared" si="34"/>
        <v>0</v>
      </c>
      <c r="HB10" s="133">
        <f t="shared" si="34"/>
        <v>0</v>
      </c>
      <c r="HC10" s="133">
        <f t="shared" si="34"/>
        <v>0</v>
      </c>
      <c r="HD10" s="133">
        <f t="shared" si="34"/>
        <v>0</v>
      </c>
      <c r="HE10" s="133">
        <f t="shared" si="34"/>
        <v>0</v>
      </c>
      <c r="HF10" s="133">
        <f t="shared" si="34"/>
        <v>0</v>
      </c>
      <c r="HG10" s="133">
        <f t="shared" si="34"/>
        <v>0</v>
      </c>
      <c r="HH10" s="133">
        <f t="shared" si="34"/>
        <v>0</v>
      </c>
      <c r="HI10" s="133">
        <f t="shared" si="34"/>
        <v>0</v>
      </c>
      <c r="HJ10" s="133">
        <f t="shared" si="35"/>
        <v>0</v>
      </c>
      <c r="HK10" s="133">
        <f t="shared" si="35"/>
        <v>0</v>
      </c>
      <c r="HL10" s="133">
        <f t="shared" si="35"/>
        <v>0</v>
      </c>
      <c r="HM10" s="133">
        <f t="shared" si="35"/>
        <v>0</v>
      </c>
      <c r="HN10" s="133">
        <f t="shared" si="35"/>
        <v>0</v>
      </c>
      <c r="HO10" s="133">
        <f t="shared" si="35"/>
        <v>0</v>
      </c>
      <c r="HP10" s="133">
        <f t="shared" si="35"/>
        <v>0</v>
      </c>
      <c r="HQ10" s="133">
        <f t="shared" si="35"/>
        <v>0</v>
      </c>
      <c r="HR10" s="133">
        <f t="shared" si="35"/>
        <v>0</v>
      </c>
      <c r="HS10" s="133">
        <f t="shared" si="35"/>
        <v>0</v>
      </c>
      <c r="HT10" s="133">
        <f t="shared" si="36"/>
        <v>0</v>
      </c>
      <c r="HU10" s="133">
        <f t="shared" si="36"/>
        <v>0</v>
      </c>
      <c r="HV10" s="133">
        <f t="shared" si="36"/>
        <v>0</v>
      </c>
      <c r="HW10" s="133">
        <f t="shared" si="36"/>
        <v>0</v>
      </c>
      <c r="HX10" s="133">
        <f t="shared" si="36"/>
        <v>0</v>
      </c>
      <c r="HY10" s="133">
        <f t="shared" si="36"/>
        <v>0</v>
      </c>
      <c r="HZ10" s="133">
        <f t="shared" si="36"/>
        <v>0</v>
      </c>
      <c r="IA10" s="133">
        <f t="shared" si="36"/>
        <v>0</v>
      </c>
      <c r="IB10" s="133">
        <f t="shared" si="36"/>
        <v>0</v>
      </c>
      <c r="IC10" s="133">
        <f t="shared" si="36"/>
        <v>0</v>
      </c>
      <c r="ID10" s="133">
        <f t="shared" si="37"/>
        <v>0</v>
      </c>
      <c r="IE10" s="133">
        <f t="shared" si="37"/>
        <v>0</v>
      </c>
      <c r="IF10" s="133">
        <f t="shared" si="37"/>
        <v>0</v>
      </c>
      <c r="IG10" s="133">
        <f t="shared" si="37"/>
        <v>0</v>
      </c>
      <c r="IH10" s="133">
        <f t="shared" si="37"/>
        <v>0</v>
      </c>
      <c r="II10" s="133">
        <f t="shared" si="37"/>
        <v>0</v>
      </c>
      <c r="IJ10" s="133">
        <f t="shared" si="37"/>
        <v>0</v>
      </c>
      <c r="IK10" s="133">
        <f t="shared" si="37"/>
        <v>0</v>
      </c>
      <c r="IL10" s="133">
        <f t="shared" si="37"/>
        <v>0</v>
      </c>
      <c r="IM10" s="133">
        <f t="shared" si="37"/>
        <v>0</v>
      </c>
      <c r="IN10" s="133">
        <f t="shared" si="38"/>
        <v>0</v>
      </c>
      <c r="IO10" s="133">
        <f t="shared" si="38"/>
        <v>0</v>
      </c>
      <c r="IP10" s="133">
        <f t="shared" si="38"/>
        <v>0</v>
      </c>
      <c r="IQ10" s="133">
        <f t="shared" si="38"/>
        <v>0</v>
      </c>
      <c r="IR10" s="133">
        <f t="shared" si="38"/>
        <v>0</v>
      </c>
      <c r="IS10" s="133">
        <f t="shared" si="38"/>
        <v>0</v>
      </c>
      <c r="IT10" s="133">
        <f t="shared" si="38"/>
        <v>0</v>
      </c>
      <c r="IU10" s="133">
        <f t="shared" si="38"/>
        <v>0</v>
      </c>
      <c r="IV10" s="133">
        <f t="shared" si="38"/>
        <v>0</v>
      </c>
      <c r="IW10" s="133">
        <f t="shared" si="38"/>
        <v>0</v>
      </c>
      <c r="IX10" s="133">
        <f t="shared" si="39"/>
        <v>0</v>
      </c>
      <c r="IY10" s="133">
        <f t="shared" si="39"/>
        <v>0</v>
      </c>
      <c r="IZ10" s="133">
        <f t="shared" si="39"/>
        <v>0</v>
      </c>
      <c r="JA10" s="133">
        <f t="shared" si="39"/>
        <v>0</v>
      </c>
      <c r="JB10" s="133">
        <f t="shared" si="39"/>
        <v>0</v>
      </c>
      <c r="JC10" s="133">
        <f t="shared" si="39"/>
        <v>0</v>
      </c>
      <c r="JD10" s="133">
        <f t="shared" si="39"/>
        <v>0</v>
      </c>
      <c r="JE10" s="133">
        <f t="shared" si="39"/>
        <v>0</v>
      </c>
      <c r="JF10" s="133">
        <f t="shared" si="39"/>
        <v>0</v>
      </c>
      <c r="JG10" s="133">
        <f t="shared" si="39"/>
        <v>0</v>
      </c>
      <c r="JH10" s="133">
        <f t="shared" si="40"/>
        <v>0</v>
      </c>
      <c r="JI10" s="133">
        <f t="shared" si="40"/>
        <v>0</v>
      </c>
      <c r="JJ10" s="133">
        <f t="shared" si="40"/>
        <v>0</v>
      </c>
      <c r="JK10" s="133">
        <f t="shared" si="40"/>
        <v>0</v>
      </c>
      <c r="JL10" s="133">
        <f t="shared" si="40"/>
        <v>0</v>
      </c>
      <c r="JM10" s="133">
        <f t="shared" si="40"/>
        <v>0</v>
      </c>
      <c r="JN10" s="133">
        <f t="shared" si="40"/>
        <v>0</v>
      </c>
      <c r="JO10" s="133">
        <f t="shared" si="40"/>
        <v>0</v>
      </c>
      <c r="JP10" s="133">
        <f t="shared" si="40"/>
        <v>0</v>
      </c>
      <c r="JQ10" s="133">
        <f t="shared" si="40"/>
        <v>0</v>
      </c>
      <c r="JR10" s="133">
        <f t="shared" si="41"/>
        <v>0</v>
      </c>
      <c r="JS10" s="133">
        <f t="shared" si="41"/>
        <v>0</v>
      </c>
      <c r="JT10" s="133">
        <f t="shared" si="41"/>
        <v>0</v>
      </c>
      <c r="JU10" s="133">
        <f t="shared" si="41"/>
        <v>0</v>
      </c>
      <c r="JV10" s="133">
        <f t="shared" si="41"/>
        <v>0</v>
      </c>
      <c r="JW10" s="133">
        <f t="shared" si="41"/>
        <v>0</v>
      </c>
      <c r="JX10" s="133">
        <f t="shared" si="41"/>
        <v>0</v>
      </c>
      <c r="JY10" s="133">
        <f t="shared" si="41"/>
        <v>0</v>
      </c>
      <c r="JZ10" s="133">
        <f t="shared" si="41"/>
        <v>0</v>
      </c>
      <c r="KA10" s="133">
        <f t="shared" si="41"/>
        <v>0</v>
      </c>
      <c r="KB10" s="133">
        <f t="shared" si="42"/>
        <v>0</v>
      </c>
      <c r="KC10" s="133">
        <f t="shared" si="42"/>
        <v>0</v>
      </c>
      <c r="KD10" s="133">
        <f t="shared" si="42"/>
        <v>0</v>
      </c>
      <c r="KE10" s="133">
        <f t="shared" si="42"/>
        <v>0</v>
      </c>
      <c r="KF10" s="133">
        <f t="shared" si="42"/>
        <v>0</v>
      </c>
      <c r="KG10" s="133">
        <f t="shared" si="42"/>
        <v>0</v>
      </c>
      <c r="KH10" s="133">
        <f t="shared" si="42"/>
        <v>0</v>
      </c>
      <c r="KI10" s="133">
        <f t="shared" si="42"/>
        <v>0</v>
      </c>
      <c r="KJ10" s="133">
        <f t="shared" si="42"/>
        <v>0</v>
      </c>
      <c r="KK10" s="133">
        <f t="shared" si="42"/>
        <v>0</v>
      </c>
      <c r="KL10" s="133">
        <f t="shared" si="43"/>
        <v>0</v>
      </c>
      <c r="KM10" s="133">
        <f t="shared" si="43"/>
        <v>0</v>
      </c>
      <c r="KN10" s="133">
        <f t="shared" si="43"/>
        <v>0</v>
      </c>
      <c r="KO10" s="133">
        <f t="shared" si="43"/>
        <v>0</v>
      </c>
      <c r="KP10" s="133">
        <f t="shared" si="43"/>
        <v>0</v>
      </c>
      <c r="KQ10" s="133">
        <f t="shared" si="43"/>
        <v>0</v>
      </c>
      <c r="KR10" s="133">
        <f t="shared" si="43"/>
        <v>0</v>
      </c>
      <c r="KS10" s="133">
        <f t="shared" si="43"/>
        <v>0</v>
      </c>
      <c r="KT10" s="133">
        <f t="shared" si="43"/>
        <v>0</v>
      </c>
      <c r="KU10" s="133">
        <f t="shared" si="43"/>
        <v>0</v>
      </c>
      <c r="KV10" s="133">
        <f t="shared" si="44"/>
        <v>0</v>
      </c>
      <c r="KW10" s="133">
        <f t="shared" si="44"/>
        <v>0</v>
      </c>
      <c r="KX10" s="133">
        <f t="shared" si="44"/>
        <v>0</v>
      </c>
      <c r="KY10" s="133">
        <f t="shared" si="44"/>
        <v>0</v>
      </c>
      <c r="KZ10" s="133">
        <f t="shared" si="44"/>
        <v>0</v>
      </c>
      <c r="LA10" s="133">
        <f t="shared" si="44"/>
        <v>0</v>
      </c>
      <c r="LB10" s="133">
        <f t="shared" si="44"/>
        <v>0</v>
      </c>
      <c r="LC10" s="133">
        <f t="shared" si="44"/>
        <v>0</v>
      </c>
      <c r="LD10" s="133">
        <f t="shared" si="44"/>
        <v>0</v>
      </c>
      <c r="LE10" s="133">
        <f t="shared" si="44"/>
        <v>0</v>
      </c>
      <c r="LF10" s="133">
        <f t="shared" si="45"/>
        <v>0</v>
      </c>
      <c r="LG10" s="133">
        <f t="shared" si="45"/>
        <v>0</v>
      </c>
      <c r="LH10" s="133">
        <f t="shared" si="45"/>
        <v>0</v>
      </c>
      <c r="LI10" s="133">
        <f t="shared" si="45"/>
        <v>0</v>
      </c>
      <c r="LJ10" s="133">
        <f t="shared" si="45"/>
        <v>0</v>
      </c>
      <c r="LK10" s="133">
        <f t="shared" si="45"/>
        <v>0</v>
      </c>
      <c r="LL10" s="133">
        <f t="shared" si="45"/>
        <v>0</v>
      </c>
      <c r="LM10" s="133">
        <f t="shared" si="45"/>
        <v>0</v>
      </c>
      <c r="LN10" s="133">
        <f t="shared" si="45"/>
        <v>0</v>
      </c>
      <c r="LO10" s="133">
        <f t="shared" si="45"/>
        <v>0</v>
      </c>
      <c r="LP10" s="133">
        <f t="shared" si="46"/>
        <v>0</v>
      </c>
      <c r="LQ10" s="133">
        <f t="shared" si="46"/>
        <v>0</v>
      </c>
      <c r="LR10" s="133">
        <f t="shared" si="46"/>
        <v>0</v>
      </c>
      <c r="LS10" s="133">
        <f t="shared" si="46"/>
        <v>0</v>
      </c>
      <c r="LT10" s="133">
        <f t="shared" si="46"/>
        <v>0</v>
      </c>
      <c r="LU10" s="133">
        <f t="shared" si="46"/>
        <v>0</v>
      </c>
      <c r="LV10" s="133">
        <f t="shared" si="46"/>
        <v>0</v>
      </c>
      <c r="LW10" s="133">
        <f t="shared" si="46"/>
        <v>0</v>
      </c>
      <c r="LX10" s="133">
        <f t="shared" si="46"/>
        <v>0</v>
      </c>
      <c r="LY10" s="133">
        <f t="shared" si="46"/>
        <v>0</v>
      </c>
      <c r="LZ10" s="133">
        <f t="shared" si="47"/>
        <v>0</v>
      </c>
      <c r="MA10" s="133">
        <f t="shared" si="47"/>
        <v>0</v>
      </c>
      <c r="MB10" s="133">
        <f t="shared" si="47"/>
        <v>0</v>
      </c>
      <c r="MC10" s="133">
        <f t="shared" si="47"/>
        <v>0</v>
      </c>
      <c r="MD10" s="133">
        <f t="shared" si="47"/>
        <v>0</v>
      </c>
      <c r="ME10" s="133">
        <f t="shared" si="47"/>
        <v>0</v>
      </c>
      <c r="MF10" s="133">
        <f t="shared" si="47"/>
        <v>0</v>
      </c>
      <c r="MG10" s="133">
        <f t="shared" si="47"/>
        <v>0</v>
      </c>
      <c r="MH10" s="133">
        <f t="shared" si="47"/>
        <v>0</v>
      </c>
      <c r="MI10" s="133">
        <f t="shared" si="47"/>
        <v>0</v>
      </c>
      <c r="MJ10" s="133">
        <f t="shared" si="48"/>
        <v>0</v>
      </c>
      <c r="MK10" s="133">
        <f t="shared" si="48"/>
        <v>0</v>
      </c>
      <c r="ML10" s="133">
        <f t="shared" si="48"/>
        <v>0</v>
      </c>
      <c r="MM10" s="133">
        <f t="shared" si="48"/>
        <v>50</v>
      </c>
      <c r="MN10" s="133">
        <f t="shared" si="48"/>
        <v>50</v>
      </c>
      <c r="MO10" s="133">
        <f t="shared" si="48"/>
        <v>0</v>
      </c>
      <c r="MP10" s="133">
        <f t="shared" si="48"/>
        <v>0</v>
      </c>
      <c r="MQ10" s="133">
        <f t="shared" si="48"/>
        <v>0</v>
      </c>
      <c r="MR10" s="133">
        <f t="shared" si="48"/>
        <v>0</v>
      </c>
      <c r="MS10" s="133">
        <f t="shared" si="48"/>
        <v>0</v>
      </c>
      <c r="MT10" s="133">
        <f t="shared" si="49"/>
        <v>0</v>
      </c>
      <c r="MU10" s="133">
        <f t="shared" si="49"/>
        <v>0</v>
      </c>
      <c r="MV10" s="133">
        <f t="shared" si="49"/>
        <v>0</v>
      </c>
      <c r="MW10" s="133">
        <f t="shared" si="49"/>
        <v>0</v>
      </c>
      <c r="MX10" s="133">
        <f t="shared" si="49"/>
        <v>0</v>
      </c>
      <c r="MY10" s="133">
        <f t="shared" si="49"/>
        <v>0</v>
      </c>
      <c r="MZ10" s="133">
        <f t="shared" si="49"/>
        <v>0</v>
      </c>
      <c r="NA10" s="133">
        <f t="shared" si="49"/>
        <v>0</v>
      </c>
      <c r="NB10" s="133">
        <f t="shared" si="49"/>
        <v>0</v>
      </c>
      <c r="NC10" s="133">
        <f t="shared" si="49"/>
        <v>0</v>
      </c>
      <c r="ND10" s="133">
        <f t="shared" si="50"/>
        <v>0</v>
      </c>
      <c r="NE10" s="133">
        <f t="shared" si="50"/>
        <v>0</v>
      </c>
      <c r="NF10" s="133">
        <f t="shared" si="50"/>
        <v>0</v>
      </c>
      <c r="NG10" s="133">
        <f t="shared" si="50"/>
        <v>0</v>
      </c>
      <c r="NH10" s="133">
        <f t="shared" si="50"/>
        <v>0</v>
      </c>
      <c r="NI10" s="133">
        <f t="shared" si="50"/>
        <v>0</v>
      </c>
      <c r="NJ10" s="133">
        <f t="shared" si="50"/>
        <v>0</v>
      </c>
      <c r="NK10" s="133">
        <f t="shared" si="50"/>
        <v>0</v>
      </c>
      <c r="NL10" s="133">
        <f t="shared" si="50"/>
        <v>0</v>
      </c>
      <c r="NM10" s="133">
        <f t="shared" si="50"/>
        <v>0</v>
      </c>
      <c r="NN10" s="133">
        <f t="shared" si="58"/>
        <v>100</v>
      </c>
      <c r="NO10" s="134">
        <f t="shared" si="51"/>
        <v>0</v>
      </c>
      <c r="NR10" s="130">
        <f t="shared" si="59"/>
        <v>100</v>
      </c>
      <c r="NS10" s="130">
        <f t="shared" si="60"/>
        <v>0</v>
      </c>
      <c r="NT10" s="130">
        <f t="shared" si="61"/>
        <v>0</v>
      </c>
      <c r="NU10" s="130">
        <f t="shared" si="62"/>
        <v>0</v>
      </c>
      <c r="NV10" s="130">
        <f t="shared" si="63"/>
        <v>0</v>
      </c>
      <c r="NW10" s="130">
        <f t="shared" si="64"/>
        <v>0</v>
      </c>
      <c r="NX10" s="130">
        <f t="shared" si="65"/>
        <v>0</v>
      </c>
      <c r="NY10" s="130">
        <f t="shared" si="66"/>
        <v>0</v>
      </c>
      <c r="NZ10" s="130">
        <f t="shared" si="67"/>
        <v>0</v>
      </c>
      <c r="OA10" s="130">
        <f t="shared" si="68"/>
        <v>0</v>
      </c>
      <c r="OB10" s="130">
        <f t="shared" si="69"/>
        <v>0</v>
      </c>
      <c r="OC10" s="130">
        <f t="shared" si="70"/>
        <v>0</v>
      </c>
      <c r="OD10" s="130">
        <f t="shared" si="52"/>
        <v>100</v>
      </c>
      <c r="OE10" s="134">
        <f t="shared" si="53"/>
        <v>0</v>
      </c>
      <c r="OF10" s="130">
        <f t="shared" si="54"/>
        <v>0</v>
      </c>
      <c r="OG10" s="130">
        <f t="shared" si="55"/>
        <v>100</v>
      </c>
      <c r="OH10" s="130">
        <f t="shared" si="56"/>
        <v>100</v>
      </c>
      <c r="OI10" s="130">
        <f t="shared" si="57"/>
        <v>0</v>
      </c>
    </row>
    <row r="11" spans="1:400" ht="16.8" x14ac:dyDescent="0.4">
      <c r="A11" s="140" t="s">
        <v>53</v>
      </c>
      <c r="B11" s="138" t="s">
        <v>55</v>
      </c>
      <c r="C11" s="138" t="s">
        <v>82</v>
      </c>
      <c r="D11" s="138">
        <v>2</v>
      </c>
      <c r="E11" s="138">
        <v>100</v>
      </c>
      <c r="F11" s="135">
        <f t="shared" si="12"/>
        <v>45212</v>
      </c>
      <c r="G11" s="135">
        <f t="shared" si="13"/>
        <v>45213</v>
      </c>
      <c r="H11" s="133">
        <f t="shared" si="14"/>
        <v>0</v>
      </c>
      <c r="I11" s="133">
        <f t="shared" si="14"/>
        <v>0</v>
      </c>
      <c r="J11" s="133">
        <f t="shared" si="14"/>
        <v>0</v>
      </c>
      <c r="K11" s="133">
        <f t="shared" si="14"/>
        <v>0</v>
      </c>
      <c r="L11" s="133">
        <f t="shared" si="14"/>
        <v>0</v>
      </c>
      <c r="M11" s="133">
        <f t="shared" si="14"/>
        <v>0</v>
      </c>
      <c r="N11" s="133">
        <f t="shared" si="14"/>
        <v>0</v>
      </c>
      <c r="O11" s="133">
        <f t="shared" si="14"/>
        <v>0</v>
      </c>
      <c r="P11" s="133">
        <f t="shared" si="14"/>
        <v>0</v>
      </c>
      <c r="Q11" s="133">
        <f t="shared" si="14"/>
        <v>0</v>
      </c>
      <c r="R11" s="133">
        <f t="shared" si="15"/>
        <v>0</v>
      </c>
      <c r="S11" s="133">
        <f t="shared" si="15"/>
        <v>0</v>
      </c>
      <c r="T11" s="133">
        <f t="shared" si="15"/>
        <v>0</v>
      </c>
      <c r="U11" s="133">
        <f t="shared" si="15"/>
        <v>0</v>
      </c>
      <c r="V11" s="133">
        <f t="shared" si="15"/>
        <v>0</v>
      </c>
      <c r="W11" s="133">
        <f t="shared" si="15"/>
        <v>0</v>
      </c>
      <c r="X11" s="133">
        <f t="shared" si="15"/>
        <v>0</v>
      </c>
      <c r="Y11" s="133">
        <f t="shared" si="15"/>
        <v>0</v>
      </c>
      <c r="Z11" s="133">
        <f t="shared" si="15"/>
        <v>0</v>
      </c>
      <c r="AA11" s="133">
        <f t="shared" si="15"/>
        <v>0</v>
      </c>
      <c r="AB11" s="133">
        <f t="shared" si="16"/>
        <v>0</v>
      </c>
      <c r="AC11" s="133">
        <f t="shared" si="16"/>
        <v>0</v>
      </c>
      <c r="AD11" s="133">
        <f t="shared" si="16"/>
        <v>0</v>
      </c>
      <c r="AE11" s="133">
        <f t="shared" si="16"/>
        <v>0</v>
      </c>
      <c r="AF11" s="133">
        <f t="shared" si="16"/>
        <v>0</v>
      </c>
      <c r="AG11" s="133">
        <f t="shared" si="16"/>
        <v>0</v>
      </c>
      <c r="AH11" s="133">
        <f t="shared" si="16"/>
        <v>0</v>
      </c>
      <c r="AI11" s="133">
        <f t="shared" si="16"/>
        <v>0</v>
      </c>
      <c r="AJ11" s="133">
        <f t="shared" si="16"/>
        <v>0</v>
      </c>
      <c r="AK11" s="133">
        <f t="shared" si="16"/>
        <v>0</v>
      </c>
      <c r="AL11" s="133">
        <f t="shared" si="17"/>
        <v>0</v>
      </c>
      <c r="AM11" s="133">
        <f t="shared" si="17"/>
        <v>0</v>
      </c>
      <c r="AN11" s="133">
        <f t="shared" si="17"/>
        <v>0</v>
      </c>
      <c r="AO11" s="133">
        <f t="shared" si="17"/>
        <v>0</v>
      </c>
      <c r="AP11" s="133">
        <f t="shared" si="17"/>
        <v>0</v>
      </c>
      <c r="AQ11" s="133">
        <f t="shared" si="17"/>
        <v>0</v>
      </c>
      <c r="AR11" s="133">
        <f t="shared" si="17"/>
        <v>0</v>
      </c>
      <c r="AS11" s="133">
        <f t="shared" si="17"/>
        <v>0</v>
      </c>
      <c r="AT11" s="133">
        <f t="shared" si="17"/>
        <v>0</v>
      </c>
      <c r="AU11" s="133">
        <f t="shared" si="17"/>
        <v>0</v>
      </c>
      <c r="AV11" s="133">
        <f t="shared" si="18"/>
        <v>0</v>
      </c>
      <c r="AW11" s="133">
        <f t="shared" si="18"/>
        <v>0</v>
      </c>
      <c r="AX11" s="133">
        <f t="shared" si="18"/>
        <v>0</v>
      </c>
      <c r="AY11" s="133">
        <f t="shared" si="18"/>
        <v>0</v>
      </c>
      <c r="AZ11" s="133">
        <f t="shared" si="18"/>
        <v>0</v>
      </c>
      <c r="BA11" s="133">
        <f t="shared" si="18"/>
        <v>0</v>
      </c>
      <c r="BB11" s="133">
        <f t="shared" si="18"/>
        <v>0</v>
      </c>
      <c r="BC11" s="133">
        <f t="shared" si="18"/>
        <v>0</v>
      </c>
      <c r="BD11" s="133">
        <f t="shared" si="18"/>
        <v>0</v>
      </c>
      <c r="BE11" s="133">
        <f t="shared" si="18"/>
        <v>0</v>
      </c>
      <c r="BF11" s="133">
        <f t="shared" si="19"/>
        <v>0</v>
      </c>
      <c r="BG11" s="133">
        <f t="shared" si="19"/>
        <v>0</v>
      </c>
      <c r="BH11" s="133">
        <f t="shared" si="19"/>
        <v>0</v>
      </c>
      <c r="BI11" s="133">
        <f t="shared" si="19"/>
        <v>0</v>
      </c>
      <c r="BJ11" s="133">
        <f t="shared" si="19"/>
        <v>0</v>
      </c>
      <c r="BK11" s="133">
        <f t="shared" si="19"/>
        <v>0</v>
      </c>
      <c r="BL11" s="133">
        <f t="shared" si="19"/>
        <v>0</v>
      </c>
      <c r="BM11" s="133">
        <f t="shared" si="19"/>
        <v>0</v>
      </c>
      <c r="BN11" s="133">
        <f t="shared" si="19"/>
        <v>0</v>
      </c>
      <c r="BO11" s="133">
        <f t="shared" si="19"/>
        <v>0</v>
      </c>
      <c r="BP11" s="133">
        <f t="shared" si="20"/>
        <v>0</v>
      </c>
      <c r="BQ11" s="133">
        <f t="shared" si="20"/>
        <v>0</v>
      </c>
      <c r="BR11" s="133">
        <f t="shared" si="20"/>
        <v>0</v>
      </c>
      <c r="BS11" s="133">
        <f t="shared" si="20"/>
        <v>0</v>
      </c>
      <c r="BT11" s="133">
        <f t="shared" si="20"/>
        <v>0</v>
      </c>
      <c r="BU11" s="133">
        <f t="shared" si="20"/>
        <v>0</v>
      </c>
      <c r="BV11" s="133">
        <f t="shared" si="20"/>
        <v>0</v>
      </c>
      <c r="BW11" s="133">
        <f t="shared" si="20"/>
        <v>0</v>
      </c>
      <c r="BX11" s="133">
        <f t="shared" si="20"/>
        <v>0</v>
      </c>
      <c r="BY11" s="133">
        <f t="shared" si="20"/>
        <v>0</v>
      </c>
      <c r="BZ11" s="133">
        <f t="shared" si="21"/>
        <v>0</v>
      </c>
      <c r="CA11" s="133">
        <f t="shared" si="21"/>
        <v>0</v>
      </c>
      <c r="CB11" s="133">
        <f t="shared" si="21"/>
        <v>0</v>
      </c>
      <c r="CC11" s="133">
        <f t="shared" si="21"/>
        <v>0</v>
      </c>
      <c r="CD11" s="133">
        <f t="shared" si="21"/>
        <v>0</v>
      </c>
      <c r="CE11" s="133">
        <f t="shared" si="21"/>
        <v>0</v>
      </c>
      <c r="CF11" s="133">
        <f t="shared" si="21"/>
        <v>0</v>
      </c>
      <c r="CG11" s="133">
        <f t="shared" si="21"/>
        <v>0</v>
      </c>
      <c r="CH11" s="133">
        <f t="shared" si="21"/>
        <v>0</v>
      </c>
      <c r="CI11" s="133">
        <f t="shared" si="21"/>
        <v>0</v>
      </c>
      <c r="CJ11" s="133">
        <f t="shared" si="22"/>
        <v>0</v>
      </c>
      <c r="CK11" s="133">
        <f t="shared" si="22"/>
        <v>0</v>
      </c>
      <c r="CL11" s="133">
        <f t="shared" si="22"/>
        <v>0</v>
      </c>
      <c r="CM11" s="133">
        <f t="shared" si="22"/>
        <v>0</v>
      </c>
      <c r="CN11" s="133">
        <f t="shared" si="22"/>
        <v>0</v>
      </c>
      <c r="CO11" s="133">
        <f t="shared" si="22"/>
        <v>0</v>
      </c>
      <c r="CP11" s="133">
        <f t="shared" si="22"/>
        <v>0</v>
      </c>
      <c r="CQ11" s="133">
        <f t="shared" si="22"/>
        <v>0</v>
      </c>
      <c r="CR11" s="133">
        <f t="shared" si="22"/>
        <v>0</v>
      </c>
      <c r="CS11" s="133">
        <f t="shared" si="22"/>
        <v>0</v>
      </c>
      <c r="CT11" s="133">
        <f t="shared" si="23"/>
        <v>0</v>
      </c>
      <c r="CU11" s="133">
        <f t="shared" si="23"/>
        <v>0</v>
      </c>
      <c r="CV11" s="133">
        <f t="shared" si="23"/>
        <v>0</v>
      </c>
      <c r="CW11" s="133">
        <f t="shared" si="23"/>
        <v>0</v>
      </c>
      <c r="CX11" s="133">
        <f t="shared" si="23"/>
        <v>0</v>
      </c>
      <c r="CY11" s="133">
        <f t="shared" si="23"/>
        <v>0</v>
      </c>
      <c r="CZ11" s="133">
        <f t="shared" si="23"/>
        <v>0</v>
      </c>
      <c r="DA11" s="133">
        <f t="shared" si="23"/>
        <v>0</v>
      </c>
      <c r="DB11" s="133">
        <f t="shared" si="23"/>
        <v>0</v>
      </c>
      <c r="DC11" s="133">
        <f t="shared" si="23"/>
        <v>0</v>
      </c>
      <c r="DD11" s="133">
        <f t="shared" si="24"/>
        <v>0</v>
      </c>
      <c r="DE11" s="133">
        <f t="shared" si="24"/>
        <v>0</v>
      </c>
      <c r="DF11" s="133">
        <f t="shared" si="24"/>
        <v>0</v>
      </c>
      <c r="DG11" s="133">
        <f t="shared" si="24"/>
        <v>0</v>
      </c>
      <c r="DH11" s="133">
        <f t="shared" si="24"/>
        <v>0</v>
      </c>
      <c r="DI11" s="133">
        <f t="shared" si="24"/>
        <v>0</v>
      </c>
      <c r="DJ11" s="133">
        <f t="shared" si="24"/>
        <v>0</v>
      </c>
      <c r="DK11" s="133">
        <f t="shared" si="24"/>
        <v>0</v>
      </c>
      <c r="DL11" s="133">
        <f t="shared" si="24"/>
        <v>0</v>
      </c>
      <c r="DM11" s="133">
        <f t="shared" si="24"/>
        <v>0</v>
      </c>
      <c r="DN11" s="133">
        <f t="shared" si="25"/>
        <v>0</v>
      </c>
      <c r="DO11" s="133">
        <f t="shared" si="25"/>
        <v>0</v>
      </c>
      <c r="DP11" s="133">
        <f t="shared" si="25"/>
        <v>0</v>
      </c>
      <c r="DQ11" s="133">
        <f t="shared" si="25"/>
        <v>0</v>
      </c>
      <c r="DR11" s="133">
        <f t="shared" si="25"/>
        <v>0</v>
      </c>
      <c r="DS11" s="133">
        <f t="shared" si="25"/>
        <v>0</v>
      </c>
      <c r="DT11" s="133">
        <f t="shared" si="25"/>
        <v>0</v>
      </c>
      <c r="DU11" s="133">
        <f t="shared" si="25"/>
        <v>0</v>
      </c>
      <c r="DV11" s="133">
        <f t="shared" si="25"/>
        <v>0</v>
      </c>
      <c r="DW11" s="133">
        <f t="shared" si="25"/>
        <v>0</v>
      </c>
      <c r="DX11" s="133">
        <f t="shared" si="26"/>
        <v>0</v>
      </c>
      <c r="DY11" s="133">
        <f t="shared" si="26"/>
        <v>0</v>
      </c>
      <c r="DZ11" s="133">
        <f t="shared" si="26"/>
        <v>0</v>
      </c>
      <c r="EA11" s="133">
        <f t="shared" si="26"/>
        <v>0</v>
      </c>
      <c r="EB11" s="133">
        <f t="shared" si="26"/>
        <v>0</v>
      </c>
      <c r="EC11" s="133">
        <f t="shared" si="26"/>
        <v>0</v>
      </c>
      <c r="ED11" s="133">
        <f t="shared" si="26"/>
        <v>0</v>
      </c>
      <c r="EE11" s="133">
        <f t="shared" si="26"/>
        <v>0</v>
      </c>
      <c r="EF11" s="133">
        <f t="shared" si="26"/>
        <v>0</v>
      </c>
      <c r="EG11" s="133">
        <f t="shared" si="26"/>
        <v>0</v>
      </c>
      <c r="EH11" s="133">
        <f t="shared" si="27"/>
        <v>0</v>
      </c>
      <c r="EI11" s="133">
        <f t="shared" si="27"/>
        <v>0</v>
      </c>
      <c r="EJ11" s="133">
        <f t="shared" si="27"/>
        <v>0</v>
      </c>
      <c r="EK11" s="133">
        <f t="shared" si="27"/>
        <v>0</v>
      </c>
      <c r="EL11" s="133">
        <f t="shared" si="27"/>
        <v>0</v>
      </c>
      <c r="EM11" s="133">
        <f t="shared" si="27"/>
        <v>0</v>
      </c>
      <c r="EN11" s="133">
        <f t="shared" si="27"/>
        <v>0</v>
      </c>
      <c r="EO11" s="133">
        <f t="shared" si="27"/>
        <v>0</v>
      </c>
      <c r="EP11" s="133">
        <f t="shared" si="27"/>
        <v>0</v>
      </c>
      <c r="EQ11" s="133">
        <f t="shared" si="27"/>
        <v>0</v>
      </c>
      <c r="ER11" s="133">
        <f t="shared" si="28"/>
        <v>0</v>
      </c>
      <c r="ES11" s="133">
        <f t="shared" si="28"/>
        <v>0</v>
      </c>
      <c r="ET11" s="133">
        <f t="shared" si="28"/>
        <v>0</v>
      </c>
      <c r="EU11" s="133">
        <f t="shared" si="28"/>
        <v>0</v>
      </c>
      <c r="EV11" s="133">
        <f t="shared" si="28"/>
        <v>0</v>
      </c>
      <c r="EW11" s="133">
        <f t="shared" si="28"/>
        <v>0</v>
      </c>
      <c r="EX11" s="133">
        <f t="shared" si="28"/>
        <v>0</v>
      </c>
      <c r="EY11" s="133">
        <f t="shared" si="28"/>
        <v>0</v>
      </c>
      <c r="EZ11" s="133">
        <f t="shared" si="28"/>
        <v>0</v>
      </c>
      <c r="FA11" s="133">
        <f t="shared" si="28"/>
        <v>0</v>
      </c>
      <c r="FB11" s="133">
        <f t="shared" si="29"/>
        <v>0</v>
      </c>
      <c r="FC11" s="133">
        <f t="shared" si="29"/>
        <v>0</v>
      </c>
      <c r="FD11" s="133">
        <f t="shared" si="29"/>
        <v>0</v>
      </c>
      <c r="FE11" s="133">
        <f t="shared" si="29"/>
        <v>0</v>
      </c>
      <c r="FF11" s="133">
        <f t="shared" si="29"/>
        <v>0</v>
      </c>
      <c r="FG11" s="133">
        <f t="shared" si="29"/>
        <v>0</v>
      </c>
      <c r="FH11" s="133">
        <f t="shared" si="29"/>
        <v>0</v>
      </c>
      <c r="FI11" s="133">
        <f t="shared" si="29"/>
        <v>0</v>
      </c>
      <c r="FJ11" s="133">
        <f t="shared" si="29"/>
        <v>0</v>
      </c>
      <c r="FK11" s="133">
        <f t="shared" si="29"/>
        <v>0</v>
      </c>
      <c r="FL11" s="133">
        <f t="shared" si="30"/>
        <v>0</v>
      </c>
      <c r="FM11" s="133">
        <f t="shared" si="30"/>
        <v>0</v>
      </c>
      <c r="FN11" s="133">
        <f t="shared" si="30"/>
        <v>0</v>
      </c>
      <c r="FO11" s="133">
        <f t="shared" si="30"/>
        <v>0</v>
      </c>
      <c r="FP11" s="133">
        <f t="shared" si="30"/>
        <v>0</v>
      </c>
      <c r="FQ11" s="133">
        <f t="shared" si="30"/>
        <v>0</v>
      </c>
      <c r="FR11" s="133">
        <f t="shared" si="30"/>
        <v>0</v>
      </c>
      <c r="FS11" s="133">
        <f t="shared" si="30"/>
        <v>0</v>
      </c>
      <c r="FT11" s="133">
        <f t="shared" si="30"/>
        <v>0</v>
      </c>
      <c r="FU11" s="133">
        <f t="shared" si="30"/>
        <v>0</v>
      </c>
      <c r="FV11" s="133">
        <f t="shared" si="31"/>
        <v>0</v>
      </c>
      <c r="FW11" s="133">
        <f t="shared" si="31"/>
        <v>0</v>
      </c>
      <c r="FX11" s="133">
        <f t="shared" si="31"/>
        <v>0</v>
      </c>
      <c r="FY11" s="133">
        <f t="shared" si="31"/>
        <v>0</v>
      </c>
      <c r="FZ11" s="133">
        <f t="shared" si="31"/>
        <v>0</v>
      </c>
      <c r="GA11" s="133">
        <f t="shared" si="31"/>
        <v>0</v>
      </c>
      <c r="GB11" s="133">
        <f t="shared" si="31"/>
        <v>0</v>
      </c>
      <c r="GC11" s="133">
        <f t="shared" si="31"/>
        <v>0</v>
      </c>
      <c r="GD11" s="133">
        <f t="shared" si="31"/>
        <v>0</v>
      </c>
      <c r="GE11" s="133">
        <f t="shared" si="31"/>
        <v>0</v>
      </c>
      <c r="GF11" s="133">
        <f t="shared" si="32"/>
        <v>0</v>
      </c>
      <c r="GG11" s="133">
        <f t="shared" si="32"/>
        <v>0</v>
      </c>
      <c r="GH11" s="133">
        <f t="shared" si="32"/>
        <v>0</v>
      </c>
      <c r="GI11" s="133">
        <f t="shared" si="32"/>
        <v>0</v>
      </c>
      <c r="GJ11" s="133">
        <f t="shared" si="32"/>
        <v>0</v>
      </c>
      <c r="GK11" s="133">
        <f t="shared" si="32"/>
        <v>0</v>
      </c>
      <c r="GL11" s="133">
        <f t="shared" si="32"/>
        <v>0</v>
      </c>
      <c r="GM11" s="133">
        <f t="shared" si="32"/>
        <v>0</v>
      </c>
      <c r="GN11" s="133">
        <f t="shared" si="32"/>
        <v>0</v>
      </c>
      <c r="GO11" s="133">
        <f t="shared" si="32"/>
        <v>0</v>
      </c>
      <c r="GP11" s="133">
        <f t="shared" si="33"/>
        <v>0</v>
      </c>
      <c r="GQ11" s="133">
        <f t="shared" si="33"/>
        <v>0</v>
      </c>
      <c r="GR11" s="133">
        <f t="shared" si="33"/>
        <v>0</v>
      </c>
      <c r="GS11" s="133">
        <f t="shared" si="33"/>
        <v>0</v>
      </c>
      <c r="GT11" s="133">
        <f t="shared" si="33"/>
        <v>0</v>
      </c>
      <c r="GU11" s="133">
        <f t="shared" si="33"/>
        <v>0</v>
      </c>
      <c r="GV11" s="133">
        <f t="shared" si="33"/>
        <v>0</v>
      </c>
      <c r="GW11" s="133">
        <f t="shared" si="33"/>
        <v>0</v>
      </c>
      <c r="GX11" s="133">
        <f t="shared" si="33"/>
        <v>0</v>
      </c>
      <c r="GY11" s="133">
        <f t="shared" si="33"/>
        <v>0</v>
      </c>
      <c r="GZ11" s="133">
        <f t="shared" si="34"/>
        <v>0</v>
      </c>
      <c r="HA11" s="133">
        <f t="shared" si="34"/>
        <v>0</v>
      </c>
      <c r="HB11" s="133">
        <f t="shared" si="34"/>
        <v>0</v>
      </c>
      <c r="HC11" s="133">
        <f t="shared" si="34"/>
        <v>0</v>
      </c>
      <c r="HD11" s="133">
        <f t="shared" si="34"/>
        <v>0</v>
      </c>
      <c r="HE11" s="133">
        <f t="shared" si="34"/>
        <v>0</v>
      </c>
      <c r="HF11" s="133">
        <f t="shared" si="34"/>
        <v>0</v>
      </c>
      <c r="HG11" s="133">
        <f t="shared" si="34"/>
        <v>0</v>
      </c>
      <c r="HH11" s="133">
        <f t="shared" si="34"/>
        <v>0</v>
      </c>
      <c r="HI11" s="133">
        <f t="shared" si="34"/>
        <v>0</v>
      </c>
      <c r="HJ11" s="133">
        <f t="shared" si="35"/>
        <v>0</v>
      </c>
      <c r="HK11" s="133">
        <f t="shared" si="35"/>
        <v>0</v>
      </c>
      <c r="HL11" s="133">
        <f t="shared" si="35"/>
        <v>0</v>
      </c>
      <c r="HM11" s="133">
        <f t="shared" si="35"/>
        <v>0</v>
      </c>
      <c r="HN11" s="133">
        <f t="shared" si="35"/>
        <v>0</v>
      </c>
      <c r="HO11" s="133">
        <f t="shared" si="35"/>
        <v>0</v>
      </c>
      <c r="HP11" s="133">
        <f t="shared" si="35"/>
        <v>0</v>
      </c>
      <c r="HQ11" s="133">
        <f t="shared" si="35"/>
        <v>0</v>
      </c>
      <c r="HR11" s="133">
        <f t="shared" si="35"/>
        <v>0</v>
      </c>
      <c r="HS11" s="133">
        <f t="shared" si="35"/>
        <v>0</v>
      </c>
      <c r="HT11" s="133">
        <f t="shared" si="36"/>
        <v>0</v>
      </c>
      <c r="HU11" s="133">
        <f t="shared" si="36"/>
        <v>0</v>
      </c>
      <c r="HV11" s="133">
        <f t="shared" si="36"/>
        <v>0</v>
      </c>
      <c r="HW11" s="133">
        <f t="shared" si="36"/>
        <v>0</v>
      </c>
      <c r="HX11" s="133">
        <f t="shared" si="36"/>
        <v>0</v>
      </c>
      <c r="HY11" s="133">
        <f t="shared" si="36"/>
        <v>0</v>
      </c>
      <c r="HZ11" s="133">
        <f t="shared" si="36"/>
        <v>0</v>
      </c>
      <c r="IA11" s="133">
        <f t="shared" si="36"/>
        <v>0</v>
      </c>
      <c r="IB11" s="133">
        <f t="shared" si="36"/>
        <v>0</v>
      </c>
      <c r="IC11" s="133">
        <f t="shared" si="36"/>
        <v>0</v>
      </c>
      <c r="ID11" s="133">
        <f t="shared" si="37"/>
        <v>0</v>
      </c>
      <c r="IE11" s="133">
        <f t="shared" si="37"/>
        <v>0</v>
      </c>
      <c r="IF11" s="133">
        <f t="shared" si="37"/>
        <v>0</v>
      </c>
      <c r="IG11" s="133">
        <f t="shared" si="37"/>
        <v>0</v>
      </c>
      <c r="IH11" s="133">
        <f t="shared" si="37"/>
        <v>0</v>
      </c>
      <c r="II11" s="133">
        <f t="shared" si="37"/>
        <v>0</v>
      </c>
      <c r="IJ11" s="133">
        <f t="shared" si="37"/>
        <v>0</v>
      </c>
      <c r="IK11" s="133">
        <f t="shared" si="37"/>
        <v>0</v>
      </c>
      <c r="IL11" s="133">
        <f t="shared" si="37"/>
        <v>0</v>
      </c>
      <c r="IM11" s="133">
        <f t="shared" si="37"/>
        <v>0</v>
      </c>
      <c r="IN11" s="133">
        <f t="shared" si="38"/>
        <v>0</v>
      </c>
      <c r="IO11" s="133">
        <f t="shared" si="38"/>
        <v>0</v>
      </c>
      <c r="IP11" s="133">
        <f t="shared" si="38"/>
        <v>0</v>
      </c>
      <c r="IQ11" s="133">
        <f t="shared" si="38"/>
        <v>0</v>
      </c>
      <c r="IR11" s="133">
        <f t="shared" si="38"/>
        <v>0</v>
      </c>
      <c r="IS11" s="133">
        <f t="shared" si="38"/>
        <v>0</v>
      </c>
      <c r="IT11" s="133">
        <f t="shared" si="38"/>
        <v>0</v>
      </c>
      <c r="IU11" s="133">
        <f t="shared" si="38"/>
        <v>0</v>
      </c>
      <c r="IV11" s="133">
        <f t="shared" si="38"/>
        <v>0</v>
      </c>
      <c r="IW11" s="133">
        <f t="shared" si="38"/>
        <v>0</v>
      </c>
      <c r="IX11" s="133">
        <f t="shared" si="39"/>
        <v>0</v>
      </c>
      <c r="IY11" s="133">
        <f t="shared" si="39"/>
        <v>0</v>
      </c>
      <c r="IZ11" s="133">
        <f t="shared" si="39"/>
        <v>0</v>
      </c>
      <c r="JA11" s="133">
        <f t="shared" si="39"/>
        <v>0</v>
      </c>
      <c r="JB11" s="133">
        <f t="shared" si="39"/>
        <v>0</v>
      </c>
      <c r="JC11" s="133">
        <f t="shared" si="39"/>
        <v>0</v>
      </c>
      <c r="JD11" s="133">
        <f t="shared" si="39"/>
        <v>0</v>
      </c>
      <c r="JE11" s="133">
        <f t="shared" si="39"/>
        <v>0</v>
      </c>
      <c r="JF11" s="133">
        <f t="shared" si="39"/>
        <v>0</v>
      </c>
      <c r="JG11" s="133">
        <f t="shared" si="39"/>
        <v>0</v>
      </c>
      <c r="JH11" s="133">
        <f t="shared" si="40"/>
        <v>0</v>
      </c>
      <c r="JI11" s="133">
        <f t="shared" si="40"/>
        <v>0</v>
      </c>
      <c r="JJ11" s="133">
        <f t="shared" si="40"/>
        <v>0</v>
      </c>
      <c r="JK11" s="133">
        <f t="shared" si="40"/>
        <v>0</v>
      </c>
      <c r="JL11" s="133">
        <f t="shared" si="40"/>
        <v>0</v>
      </c>
      <c r="JM11" s="133">
        <f t="shared" si="40"/>
        <v>0</v>
      </c>
      <c r="JN11" s="133">
        <f t="shared" si="40"/>
        <v>0</v>
      </c>
      <c r="JO11" s="133">
        <f t="shared" si="40"/>
        <v>0</v>
      </c>
      <c r="JP11" s="133">
        <f t="shared" si="40"/>
        <v>0</v>
      </c>
      <c r="JQ11" s="133">
        <f t="shared" si="40"/>
        <v>0</v>
      </c>
      <c r="JR11" s="133">
        <f t="shared" si="41"/>
        <v>0</v>
      </c>
      <c r="JS11" s="133">
        <f t="shared" si="41"/>
        <v>0</v>
      </c>
      <c r="JT11" s="133">
        <f t="shared" si="41"/>
        <v>0</v>
      </c>
      <c r="JU11" s="133">
        <f t="shared" si="41"/>
        <v>0</v>
      </c>
      <c r="JV11" s="133">
        <f t="shared" si="41"/>
        <v>0</v>
      </c>
      <c r="JW11" s="133">
        <f t="shared" si="41"/>
        <v>0</v>
      </c>
      <c r="JX11" s="133">
        <f t="shared" si="41"/>
        <v>0</v>
      </c>
      <c r="JY11" s="133">
        <f t="shared" si="41"/>
        <v>0</v>
      </c>
      <c r="JZ11" s="133">
        <f t="shared" si="41"/>
        <v>0</v>
      </c>
      <c r="KA11" s="133">
        <f t="shared" si="41"/>
        <v>0</v>
      </c>
      <c r="KB11" s="133">
        <f t="shared" si="42"/>
        <v>0</v>
      </c>
      <c r="KC11" s="133">
        <f t="shared" si="42"/>
        <v>0</v>
      </c>
      <c r="KD11" s="133">
        <f t="shared" si="42"/>
        <v>0</v>
      </c>
      <c r="KE11" s="133">
        <f t="shared" si="42"/>
        <v>0</v>
      </c>
      <c r="KF11" s="133">
        <f t="shared" si="42"/>
        <v>0</v>
      </c>
      <c r="KG11" s="133">
        <f t="shared" si="42"/>
        <v>0</v>
      </c>
      <c r="KH11" s="133">
        <f t="shared" si="42"/>
        <v>0</v>
      </c>
      <c r="KI11" s="133">
        <f t="shared" si="42"/>
        <v>0</v>
      </c>
      <c r="KJ11" s="133">
        <f t="shared" si="42"/>
        <v>0</v>
      </c>
      <c r="KK11" s="133">
        <f t="shared" si="42"/>
        <v>0</v>
      </c>
      <c r="KL11" s="133">
        <f t="shared" si="43"/>
        <v>0</v>
      </c>
      <c r="KM11" s="133">
        <f t="shared" si="43"/>
        <v>0</v>
      </c>
      <c r="KN11" s="133">
        <f t="shared" si="43"/>
        <v>0</v>
      </c>
      <c r="KO11" s="133">
        <f t="shared" si="43"/>
        <v>0</v>
      </c>
      <c r="KP11" s="133">
        <f t="shared" si="43"/>
        <v>0</v>
      </c>
      <c r="KQ11" s="133">
        <f t="shared" si="43"/>
        <v>0</v>
      </c>
      <c r="KR11" s="133">
        <f t="shared" si="43"/>
        <v>0</v>
      </c>
      <c r="KS11" s="133">
        <f t="shared" si="43"/>
        <v>0</v>
      </c>
      <c r="KT11" s="133">
        <f t="shared" si="43"/>
        <v>0</v>
      </c>
      <c r="KU11" s="133">
        <f t="shared" si="43"/>
        <v>0</v>
      </c>
      <c r="KV11" s="133">
        <f t="shared" si="44"/>
        <v>0</v>
      </c>
      <c r="KW11" s="133">
        <f t="shared" si="44"/>
        <v>0</v>
      </c>
      <c r="KX11" s="133">
        <f t="shared" si="44"/>
        <v>0</v>
      </c>
      <c r="KY11" s="133">
        <f t="shared" si="44"/>
        <v>0</v>
      </c>
      <c r="KZ11" s="133">
        <f t="shared" si="44"/>
        <v>0</v>
      </c>
      <c r="LA11" s="133">
        <f t="shared" si="44"/>
        <v>0</v>
      </c>
      <c r="LB11" s="133">
        <f t="shared" si="44"/>
        <v>0</v>
      </c>
      <c r="LC11" s="133">
        <f t="shared" si="44"/>
        <v>0</v>
      </c>
      <c r="LD11" s="133">
        <f t="shared" si="44"/>
        <v>0</v>
      </c>
      <c r="LE11" s="133">
        <f t="shared" si="44"/>
        <v>0</v>
      </c>
      <c r="LF11" s="133">
        <f t="shared" si="45"/>
        <v>0</v>
      </c>
      <c r="LG11" s="133">
        <f t="shared" si="45"/>
        <v>0</v>
      </c>
      <c r="LH11" s="133">
        <f t="shared" si="45"/>
        <v>0</v>
      </c>
      <c r="LI11" s="133">
        <f t="shared" si="45"/>
        <v>0</v>
      </c>
      <c r="LJ11" s="133">
        <f t="shared" si="45"/>
        <v>0</v>
      </c>
      <c r="LK11" s="133">
        <f t="shared" si="45"/>
        <v>0</v>
      </c>
      <c r="LL11" s="133">
        <f t="shared" si="45"/>
        <v>0</v>
      </c>
      <c r="LM11" s="133">
        <f t="shared" si="45"/>
        <v>0</v>
      </c>
      <c r="LN11" s="133">
        <f t="shared" si="45"/>
        <v>0</v>
      </c>
      <c r="LO11" s="133">
        <f t="shared" si="45"/>
        <v>0</v>
      </c>
      <c r="LP11" s="133">
        <f t="shared" si="46"/>
        <v>0</v>
      </c>
      <c r="LQ11" s="133">
        <f t="shared" si="46"/>
        <v>0</v>
      </c>
      <c r="LR11" s="133">
        <f t="shared" si="46"/>
        <v>0</v>
      </c>
      <c r="LS11" s="133">
        <f t="shared" si="46"/>
        <v>0</v>
      </c>
      <c r="LT11" s="133">
        <f t="shared" si="46"/>
        <v>0</v>
      </c>
      <c r="LU11" s="133">
        <f t="shared" si="46"/>
        <v>0</v>
      </c>
      <c r="LV11" s="133">
        <f t="shared" si="46"/>
        <v>0</v>
      </c>
      <c r="LW11" s="133">
        <f t="shared" si="46"/>
        <v>0</v>
      </c>
      <c r="LX11" s="133">
        <f t="shared" si="46"/>
        <v>0</v>
      </c>
      <c r="LY11" s="133">
        <f t="shared" si="46"/>
        <v>0</v>
      </c>
      <c r="LZ11" s="133">
        <f t="shared" si="47"/>
        <v>0</v>
      </c>
      <c r="MA11" s="133">
        <f t="shared" si="47"/>
        <v>0</v>
      </c>
      <c r="MB11" s="133">
        <f t="shared" si="47"/>
        <v>0</v>
      </c>
      <c r="MC11" s="133">
        <f t="shared" si="47"/>
        <v>0</v>
      </c>
      <c r="MD11" s="133">
        <f t="shared" si="47"/>
        <v>0</v>
      </c>
      <c r="ME11" s="133">
        <f t="shared" si="47"/>
        <v>0</v>
      </c>
      <c r="MF11" s="133">
        <f t="shared" si="47"/>
        <v>0</v>
      </c>
      <c r="MG11" s="133">
        <f t="shared" si="47"/>
        <v>0</v>
      </c>
      <c r="MH11" s="133">
        <f t="shared" si="47"/>
        <v>0</v>
      </c>
      <c r="MI11" s="133">
        <f t="shared" si="47"/>
        <v>0</v>
      </c>
      <c r="MJ11" s="133">
        <f t="shared" si="48"/>
        <v>0</v>
      </c>
      <c r="MK11" s="133">
        <f t="shared" si="48"/>
        <v>0</v>
      </c>
      <c r="ML11" s="133">
        <f t="shared" si="48"/>
        <v>0</v>
      </c>
      <c r="MM11" s="133">
        <f t="shared" si="48"/>
        <v>0</v>
      </c>
      <c r="MN11" s="133">
        <f t="shared" si="48"/>
        <v>0</v>
      </c>
      <c r="MO11" s="133">
        <f t="shared" si="48"/>
        <v>0</v>
      </c>
      <c r="MP11" s="133">
        <f t="shared" si="48"/>
        <v>50</v>
      </c>
      <c r="MQ11" s="133">
        <f t="shared" si="48"/>
        <v>50</v>
      </c>
      <c r="MR11" s="133">
        <f t="shared" si="48"/>
        <v>0</v>
      </c>
      <c r="MS11" s="133">
        <f t="shared" si="48"/>
        <v>0</v>
      </c>
      <c r="MT11" s="133">
        <f t="shared" si="49"/>
        <v>0</v>
      </c>
      <c r="MU11" s="133">
        <f t="shared" si="49"/>
        <v>0</v>
      </c>
      <c r="MV11" s="133">
        <f t="shared" si="49"/>
        <v>0</v>
      </c>
      <c r="MW11" s="133">
        <f t="shared" si="49"/>
        <v>0</v>
      </c>
      <c r="MX11" s="133">
        <f t="shared" si="49"/>
        <v>0</v>
      </c>
      <c r="MY11" s="133">
        <f t="shared" si="49"/>
        <v>0</v>
      </c>
      <c r="MZ11" s="133">
        <f t="shared" si="49"/>
        <v>0</v>
      </c>
      <c r="NA11" s="133">
        <f t="shared" si="49"/>
        <v>0</v>
      </c>
      <c r="NB11" s="133">
        <f t="shared" si="49"/>
        <v>0</v>
      </c>
      <c r="NC11" s="133">
        <f t="shared" si="49"/>
        <v>0</v>
      </c>
      <c r="ND11" s="133">
        <f t="shared" si="50"/>
        <v>0</v>
      </c>
      <c r="NE11" s="133">
        <f t="shared" si="50"/>
        <v>0</v>
      </c>
      <c r="NF11" s="133">
        <f t="shared" si="50"/>
        <v>0</v>
      </c>
      <c r="NG11" s="133">
        <f t="shared" si="50"/>
        <v>0</v>
      </c>
      <c r="NH11" s="133">
        <f t="shared" si="50"/>
        <v>0</v>
      </c>
      <c r="NI11" s="133">
        <f t="shared" si="50"/>
        <v>0</v>
      </c>
      <c r="NJ11" s="133">
        <f t="shared" si="50"/>
        <v>0</v>
      </c>
      <c r="NK11" s="133">
        <f t="shared" si="50"/>
        <v>0</v>
      </c>
      <c r="NL11" s="133">
        <f t="shared" si="50"/>
        <v>0</v>
      </c>
      <c r="NM11" s="133">
        <f t="shared" si="50"/>
        <v>0</v>
      </c>
      <c r="NN11" s="133">
        <f t="shared" si="58"/>
        <v>100</v>
      </c>
      <c r="NO11" s="134">
        <f t="shared" si="51"/>
        <v>0</v>
      </c>
      <c r="NR11" s="130">
        <f t="shared" si="59"/>
        <v>100</v>
      </c>
      <c r="NS11" s="130">
        <f t="shared" si="60"/>
        <v>0</v>
      </c>
      <c r="NT11" s="130">
        <f t="shared" si="61"/>
        <v>0</v>
      </c>
      <c r="NU11" s="130">
        <f t="shared" si="62"/>
        <v>0</v>
      </c>
      <c r="NV11" s="130">
        <f t="shared" si="63"/>
        <v>0</v>
      </c>
      <c r="NW11" s="130">
        <f t="shared" si="64"/>
        <v>0</v>
      </c>
      <c r="NX11" s="130">
        <f t="shared" si="65"/>
        <v>0</v>
      </c>
      <c r="NY11" s="130">
        <f t="shared" si="66"/>
        <v>0</v>
      </c>
      <c r="NZ11" s="130">
        <f t="shared" si="67"/>
        <v>0</v>
      </c>
      <c r="OA11" s="130">
        <f t="shared" si="68"/>
        <v>0</v>
      </c>
      <c r="OB11" s="130">
        <f t="shared" si="69"/>
        <v>0</v>
      </c>
      <c r="OC11" s="130">
        <f t="shared" si="70"/>
        <v>0</v>
      </c>
      <c r="OD11" s="130">
        <f t="shared" si="52"/>
        <v>100</v>
      </c>
      <c r="OE11" s="134">
        <f t="shared" si="53"/>
        <v>0</v>
      </c>
      <c r="OF11" s="130">
        <f t="shared" si="54"/>
        <v>0</v>
      </c>
      <c r="OG11" s="130">
        <f t="shared" si="55"/>
        <v>100</v>
      </c>
      <c r="OH11" s="130">
        <f t="shared" si="56"/>
        <v>100</v>
      </c>
      <c r="OI11" s="130">
        <f t="shared" si="57"/>
        <v>0</v>
      </c>
    </row>
    <row r="12" spans="1:400" ht="16.8" x14ac:dyDescent="0.4">
      <c r="A12" s="140" t="s">
        <v>52</v>
      </c>
      <c r="B12" s="138" t="s">
        <v>76</v>
      </c>
      <c r="C12" s="138" t="s">
        <v>58</v>
      </c>
      <c r="D12" s="138">
        <v>2</v>
      </c>
      <c r="E12" s="138">
        <v>100</v>
      </c>
      <c r="F12" s="135">
        <f t="shared" si="12"/>
        <v>45216</v>
      </c>
      <c r="G12" s="135">
        <f t="shared" si="13"/>
        <v>45217</v>
      </c>
      <c r="H12" s="133">
        <f t="shared" si="14"/>
        <v>0</v>
      </c>
      <c r="I12" s="133">
        <f t="shared" si="14"/>
        <v>0</v>
      </c>
      <c r="J12" s="133">
        <f t="shared" si="14"/>
        <v>0</v>
      </c>
      <c r="K12" s="133">
        <f t="shared" si="14"/>
        <v>0</v>
      </c>
      <c r="L12" s="133">
        <f t="shared" si="14"/>
        <v>0</v>
      </c>
      <c r="M12" s="133">
        <f t="shared" si="14"/>
        <v>0</v>
      </c>
      <c r="N12" s="133">
        <f t="shared" si="14"/>
        <v>0</v>
      </c>
      <c r="O12" s="133">
        <f t="shared" si="14"/>
        <v>0</v>
      </c>
      <c r="P12" s="133">
        <f t="shared" si="14"/>
        <v>0</v>
      </c>
      <c r="Q12" s="133">
        <f t="shared" si="14"/>
        <v>0</v>
      </c>
      <c r="R12" s="133">
        <f t="shared" si="15"/>
        <v>0</v>
      </c>
      <c r="S12" s="133">
        <f t="shared" si="15"/>
        <v>0</v>
      </c>
      <c r="T12" s="133">
        <f t="shared" si="15"/>
        <v>0</v>
      </c>
      <c r="U12" s="133">
        <f t="shared" si="15"/>
        <v>0</v>
      </c>
      <c r="V12" s="133">
        <f t="shared" si="15"/>
        <v>0</v>
      </c>
      <c r="W12" s="133">
        <f t="shared" si="15"/>
        <v>0</v>
      </c>
      <c r="X12" s="133">
        <f t="shared" si="15"/>
        <v>0</v>
      </c>
      <c r="Y12" s="133">
        <f t="shared" si="15"/>
        <v>0</v>
      </c>
      <c r="Z12" s="133">
        <f t="shared" si="15"/>
        <v>0</v>
      </c>
      <c r="AA12" s="133">
        <f t="shared" si="15"/>
        <v>0</v>
      </c>
      <c r="AB12" s="133">
        <f t="shared" si="16"/>
        <v>0</v>
      </c>
      <c r="AC12" s="133">
        <f t="shared" si="16"/>
        <v>0</v>
      </c>
      <c r="AD12" s="133">
        <f t="shared" si="16"/>
        <v>0</v>
      </c>
      <c r="AE12" s="133">
        <f t="shared" si="16"/>
        <v>0</v>
      </c>
      <c r="AF12" s="133">
        <f t="shared" si="16"/>
        <v>0</v>
      </c>
      <c r="AG12" s="133">
        <f t="shared" si="16"/>
        <v>0</v>
      </c>
      <c r="AH12" s="133">
        <f t="shared" si="16"/>
        <v>0</v>
      </c>
      <c r="AI12" s="133">
        <f t="shared" si="16"/>
        <v>0</v>
      </c>
      <c r="AJ12" s="133">
        <f t="shared" si="16"/>
        <v>0</v>
      </c>
      <c r="AK12" s="133">
        <f t="shared" si="16"/>
        <v>0</v>
      </c>
      <c r="AL12" s="133">
        <f t="shared" si="17"/>
        <v>0</v>
      </c>
      <c r="AM12" s="133">
        <f t="shared" si="17"/>
        <v>0</v>
      </c>
      <c r="AN12" s="133">
        <f t="shared" si="17"/>
        <v>0</v>
      </c>
      <c r="AO12" s="133">
        <f t="shared" si="17"/>
        <v>0</v>
      </c>
      <c r="AP12" s="133">
        <f t="shared" si="17"/>
        <v>0</v>
      </c>
      <c r="AQ12" s="133">
        <f t="shared" si="17"/>
        <v>0</v>
      </c>
      <c r="AR12" s="133">
        <f t="shared" si="17"/>
        <v>0</v>
      </c>
      <c r="AS12" s="133">
        <f t="shared" si="17"/>
        <v>0</v>
      </c>
      <c r="AT12" s="133">
        <f t="shared" si="17"/>
        <v>0</v>
      </c>
      <c r="AU12" s="133">
        <f t="shared" si="17"/>
        <v>0</v>
      </c>
      <c r="AV12" s="133">
        <f t="shared" si="18"/>
        <v>0</v>
      </c>
      <c r="AW12" s="133">
        <f t="shared" si="18"/>
        <v>0</v>
      </c>
      <c r="AX12" s="133">
        <f t="shared" si="18"/>
        <v>0</v>
      </c>
      <c r="AY12" s="133">
        <f t="shared" si="18"/>
        <v>0</v>
      </c>
      <c r="AZ12" s="133">
        <f t="shared" si="18"/>
        <v>0</v>
      </c>
      <c r="BA12" s="133">
        <f t="shared" si="18"/>
        <v>0</v>
      </c>
      <c r="BB12" s="133">
        <f t="shared" si="18"/>
        <v>0</v>
      </c>
      <c r="BC12" s="133">
        <f t="shared" si="18"/>
        <v>0</v>
      </c>
      <c r="BD12" s="133">
        <f t="shared" si="18"/>
        <v>0</v>
      </c>
      <c r="BE12" s="133">
        <f t="shared" si="18"/>
        <v>0</v>
      </c>
      <c r="BF12" s="133">
        <f t="shared" si="19"/>
        <v>0</v>
      </c>
      <c r="BG12" s="133">
        <f t="shared" si="19"/>
        <v>0</v>
      </c>
      <c r="BH12" s="133">
        <f t="shared" si="19"/>
        <v>0</v>
      </c>
      <c r="BI12" s="133">
        <f t="shared" si="19"/>
        <v>0</v>
      </c>
      <c r="BJ12" s="133">
        <f t="shared" si="19"/>
        <v>0</v>
      </c>
      <c r="BK12" s="133">
        <f t="shared" si="19"/>
        <v>0</v>
      </c>
      <c r="BL12" s="133">
        <f t="shared" si="19"/>
        <v>0</v>
      </c>
      <c r="BM12" s="133">
        <f t="shared" si="19"/>
        <v>0</v>
      </c>
      <c r="BN12" s="133">
        <f t="shared" si="19"/>
        <v>0</v>
      </c>
      <c r="BO12" s="133">
        <f t="shared" si="19"/>
        <v>0</v>
      </c>
      <c r="BP12" s="133">
        <f t="shared" si="20"/>
        <v>0</v>
      </c>
      <c r="BQ12" s="133">
        <f t="shared" si="20"/>
        <v>0</v>
      </c>
      <c r="BR12" s="133">
        <f t="shared" si="20"/>
        <v>0</v>
      </c>
      <c r="BS12" s="133">
        <f t="shared" si="20"/>
        <v>0</v>
      </c>
      <c r="BT12" s="133">
        <f t="shared" si="20"/>
        <v>0</v>
      </c>
      <c r="BU12" s="133">
        <f t="shared" si="20"/>
        <v>0</v>
      </c>
      <c r="BV12" s="133">
        <f t="shared" si="20"/>
        <v>0</v>
      </c>
      <c r="BW12" s="133">
        <f t="shared" si="20"/>
        <v>0</v>
      </c>
      <c r="BX12" s="133">
        <f t="shared" si="20"/>
        <v>0</v>
      </c>
      <c r="BY12" s="133">
        <f t="shared" si="20"/>
        <v>0</v>
      </c>
      <c r="BZ12" s="133">
        <f t="shared" si="21"/>
        <v>0</v>
      </c>
      <c r="CA12" s="133">
        <f t="shared" si="21"/>
        <v>0</v>
      </c>
      <c r="CB12" s="133">
        <f t="shared" si="21"/>
        <v>0</v>
      </c>
      <c r="CC12" s="133">
        <f t="shared" si="21"/>
        <v>0</v>
      </c>
      <c r="CD12" s="133">
        <f t="shared" si="21"/>
        <v>0</v>
      </c>
      <c r="CE12" s="133">
        <f t="shared" si="21"/>
        <v>0</v>
      </c>
      <c r="CF12" s="133">
        <f t="shared" si="21"/>
        <v>0</v>
      </c>
      <c r="CG12" s="133">
        <f t="shared" si="21"/>
        <v>0</v>
      </c>
      <c r="CH12" s="133">
        <f t="shared" si="21"/>
        <v>0</v>
      </c>
      <c r="CI12" s="133">
        <f t="shared" si="21"/>
        <v>0</v>
      </c>
      <c r="CJ12" s="133">
        <f t="shared" si="22"/>
        <v>0</v>
      </c>
      <c r="CK12" s="133">
        <f t="shared" si="22"/>
        <v>0</v>
      </c>
      <c r="CL12" s="133">
        <f t="shared" si="22"/>
        <v>0</v>
      </c>
      <c r="CM12" s="133">
        <f t="shared" si="22"/>
        <v>0</v>
      </c>
      <c r="CN12" s="133">
        <f t="shared" si="22"/>
        <v>0</v>
      </c>
      <c r="CO12" s="133">
        <f t="shared" si="22"/>
        <v>0</v>
      </c>
      <c r="CP12" s="133">
        <f t="shared" si="22"/>
        <v>0</v>
      </c>
      <c r="CQ12" s="133">
        <f t="shared" si="22"/>
        <v>0</v>
      </c>
      <c r="CR12" s="133">
        <f t="shared" si="22"/>
        <v>0</v>
      </c>
      <c r="CS12" s="133">
        <f t="shared" si="22"/>
        <v>0</v>
      </c>
      <c r="CT12" s="133">
        <f t="shared" si="23"/>
        <v>0</v>
      </c>
      <c r="CU12" s="133">
        <f t="shared" si="23"/>
        <v>0</v>
      </c>
      <c r="CV12" s="133">
        <f t="shared" si="23"/>
        <v>0</v>
      </c>
      <c r="CW12" s="133">
        <f t="shared" si="23"/>
        <v>0</v>
      </c>
      <c r="CX12" s="133">
        <f t="shared" si="23"/>
        <v>0</v>
      </c>
      <c r="CY12" s="133">
        <f t="shared" si="23"/>
        <v>0</v>
      </c>
      <c r="CZ12" s="133">
        <f t="shared" si="23"/>
        <v>0</v>
      </c>
      <c r="DA12" s="133">
        <f t="shared" si="23"/>
        <v>0</v>
      </c>
      <c r="DB12" s="133">
        <f t="shared" si="23"/>
        <v>0</v>
      </c>
      <c r="DC12" s="133">
        <f t="shared" si="23"/>
        <v>0</v>
      </c>
      <c r="DD12" s="133">
        <f t="shared" si="24"/>
        <v>0</v>
      </c>
      <c r="DE12" s="133">
        <f t="shared" si="24"/>
        <v>0</v>
      </c>
      <c r="DF12" s="133">
        <f t="shared" si="24"/>
        <v>0</v>
      </c>
      <c r="DG12" s="133">
        <f t="shared" si="24"/>
        <v>0</v>
      </c>
      <c r="DH12" s="133">
        <f t="shared" si="24"/>
        <v>0</v>
      </c>
      <c r="DI12" s="133">
        <f t="shared" si="24"/>
        <v>0</v>
      </c>
      <c r="DJ12" s="133">
        <f t="shared" si="24"/>
        <v>0</v>
      </c>
      <c r="DK12" s="133">
        <f t="shared" si="24"/>
        <v>0</v>
      </c>
      <c r="DL12" s="133">
        <f t="shared" si="24"/>
        <v>0</v>
      </c>
      <c r="DM12" s="133">
        <f t="shared" si="24"/>
        <v>0</v>
      </c>
      <c r="DN12" s="133">
        <f t="shared" si="25"/>
        <v>0</v>
      </c>
      <c r="DO12" s="133">
        <f t="shared" si="25"/>
        <v>0</v>
      </c>
      <c r="DP12" s="133">
        <f t="shared" si="25"/>
        <v>0</v>
      </c>
      <c r="DQ12" s="133">
        <f t="shared" si="25"/>
        <v>0</v>
      </c>
      <c r="DR12" s="133">
        <f t="shared" si="25"/>
        <v>0</v>
      </c>
      <c r="DS12" s="133">
        <f t="shared" si="25"/>
        <v>0</v>
      </c>
      <c r="DT12" s="133">
        <f t="shared" si="25"/>
        <v>0</v>
      </c>
      <c r="DU12" s="133">
        <f t="shared" si="25"/>
        <v>0</v>
      </c>
      <c r="DV12" s="133">
        <f t="shared" si="25"/>
        <v>0</v>
      </c>
      <c r="DW12" s="133">
        <f t="shared" si="25"/>
        <v>0</v>
      </c>
      <c r="DX12" s="133">
        <f t="shared" si="26"/>
        <v>0</v>
      </c>
      <c r="DY12" s="133">
        <f t="shared" si="26"/>
        <v>0</v>
      </c>
      <c r="DZ12" s="133">
        <f t="shared" si="26"/>
        <v>0</v>
      </c>
      <c r="EA12" s="133">
        <f t="shared" si="26"/>
        <v>0</v>
      </c>
      <c r="EB12" s="133">
        <f t="shared" si="26"/>
        <v>0</v>
      </c>
      <c r="EC12" s="133">
        <f t="shared" si="26"/>
        <v>0</v>
      </c>
      <c r="ED12" s="133">
        <f t="shared" si="26"/>
        <v>0</v>
      </c>
      <c r="EE12" s="133">
        <f t="shared" si="26"/>
        <v>0</v>
      </c>
      <c r="EF12" s="133">
        <f t="shared" si="26"/>
        <v>0</v>
      </c>
      <c r="EG12" s="133">
        <f t="shared" si="26"/>
        <v>0</v>
      </c>
      <c r="EH12" s="133">
        <f t="shared" si="27"/>
        <v>0</v>
      </c>
      <c r="EI12" s="133">
        <f t="shared" si="27"/>
        <v>0</v>
      </c>
      <c r="EJ12" s="133">
        <f t="shared" si="27"/>
        <v>0</v>
      </c>
      <c r="EK12" s="133">
        <f t="shared" si="27"/>
        <v>0</v>
      </c>
      <c r="EL12" s="133">
        <f t="shared" si="27"/>
        <v>0</v>
      </c>
      <c r="EM12" s="133">
        <f t="shared" si="27"/>
        <v>0</v>
      </c>
      <c r="EN12" s="133">
        <f t="shared" si="27"/>
        <v>0</v>
      </c>
      <c r="EO12" s="133">
        <f t="shared" si="27"/>
        <v>0</v>
      </c>
      <c r="EP12" s="133">
        <f t="shared" si="27"/>
        <v>0</v>
      </c>
      <c r="EQ12" s="133">
        <f t="shared" si="27"/>
        <v>0</v>
      </c>
      <c r="ER12" s="133">
        <f t="shared" si="28"/>
        <v>0</v>
      </c>
      <c r="ES12" s="133">
        <f t="shared" si="28"/>
        <v>0</v>
      </c>
      <c r="ET12" s="133">
        <f t="shared" si="28"/>
        <v>0</v>
      </c>
      <c r="EU12" s="133">
        <f t="shared" si="28"/>
        <v>0</v>
      </c>
      <c r="EV12" s="133">
        <f t="shared" si="28"/>
        <v>0</v>
      </c>
      <c r="EW12" s="133">
        <f t="shared" si="28"/>
        <v>0</v>
      </c>
      <c r="EX12" s="133">
        <f t="shared" si="28"/>
        <v>0</v>
      </c>
      <c r="EY12" s="133">
        <f t="shared" si="28"/>
        <v>0</v>
      </c>
      <c r="EZ12" s="133">
        <f t="shared" si="28"/>
        <v>0</v>
      </c>
      <c r="FA12" s="133">
        <f t="shared" si="28"/>
        <v>0</v>
      </c>
      <c r="FB12" s="133">
        <f t="shared" si="29"/>
        <v>0</v>
      </c>
      <c r="FC12" s="133">
        <f t="shared" si="29"/>
        <v>0</v>
      </c>
      <c r="FD12" s="133">
        <f t="shared" si="29"/>
        <v>0</v>
      </c>
      <c r="FE12" s="133">
        <f t="shared" si="29"/>
        <v>0</v>
      </c>
      <c r="FF12" s="133">
        <f t="shared" si="29"/>
        <v>0</v>
      </c>
      <c r="FG12" s="133">
        <f t="shared" si="29"/>
        <v>0</v>
      </c>
      <c r="FH12" s="133">
        <f t="shared" si="29"/>
        <v>0</v>
      </c>
      <c r="FI12" s="133">
        <f t="shared" si="29"/>
        <v>0</v>
      </c>
      <c r="FJ12" s="133">
        <f t="shared" si="29"/>
        <v>0</v>
      </c>
      <c r="FK12" s="133">
        <f t="shared" si="29"/>
        <v>0</v>
      </c>
      <c r="FL12" s="133">
        <f t="shared" si="30"/>
        <v>0</v>
      </c>
      <c r="FM12" s="133">
        <f t="shared" si="30"/>
        <v>0</v>
      </c>
      <c r="FN12" s="133">
        <f t="shared" si="30"/>
        <v>0</v>
      </c>
      <c r="FO12" s="133">
        <f t="shared" si="30"/>
        <v>0</v>
      </c>
      <c r="FP12" s="133">
        <f t="shared" si="30"/>
        <v>0</v>
      </c>
      <c r="FQ12" s="133">
        <f t="shared" si="30"/>
        <v>0</v>
      </c>
      <c r="FR12" s="133">
        <f t="shared" si="30"/>
        <v>0</v>
      </c>
      <c r="FS12" s="133">
        <f t="shared" si="30"/>
        <v>0</v>
      </c>
      <c r="FT12" s="133">
        <f t="shared" si="30"/>
        <v>0</v>
      </c>
      <c r="FU12" s="133">
        <f t="shared" si="30"/>
        <v>0</v>
      </c>
      <c r="FV12" s="133">
        <f t="shared" si="31"/>
        <v>0</v>
      </c>
      <c r="FW12" s="133">
        <f t="shared" si="31"/>
        <v>0</v>
      </c>
      <c r="FX12" s="133">
        <f t="shared" si="31"/>
        <v>0</v>
      </c>
      <c r="FY12" s="133">
        <f t="shared" si="31"/>
        <v>0</v>
      </c>
      <c r="FZ12" s="133">
        <f t="shared" si="31"/>
        <v>0</v>
      </c>
      <c r="GA12" s="133">
        <f t="shared" si="31"/>
        <v>0</v>
      </c>
      <c r="GB12" s="133">
        <f t="shared" si="31"/>
        <v>0</v>
      </c>
      <c r="GC12" s="133">
        <f t="shared" si="31"/>
        <v>0</v>
      </c>
      <c r="GD12" s="133">
        <f t="shared" si="31"/>
        <v>0</v>
      </c>
      <c r="GE12" s="133">
        <f t="shared" si="31"/>
        <v>0</v>
      </c>
      <c r="GF12" s="133">
        <f t="shared" si="32"/>
        <v>0</v>
      </c>
      <c r="GG12" s="133">
        <f t="shared" si="32"/>
        <v>0</v>
      </c>
      <c r="GH12" s="133">
        <f t="shared" si="32"/>
        <v>0</v>
      </c>
      <c r="GI12" s="133">
        <f t="shared" si="32"/>
        <v>0</v>
      </c>
      <c r="GJ12" s="133">
        <f t="shared" si="32"/>
        <v>0</v>
      </c>
      <c r="GK12" s="133">
        <f t="shared" si="32"/>
        <v>0</v>
      </c>
      <c r="GL12" s="133">
        <f t="shared" si="32"/>
        <v>0</v>
      </c>
      <c r="GM12" s="133">
        <f t="shared" si="32"/>
        <v>0</v>
      </c>
      <c r="GN12" s="133">
        <f t="shared" si="32"/>
        <v>0</v>
      </c>
      <c r="GO12" s="133">
        <f t="shared" si="32"/>
        <v>0</v>
      </c>
      <c r="GP12" s="133">
        <f t="shared" si="33"/>
        <v>0</v>
      </c>
      <c r="GQ12" s="133">
        <f t="shared" si="33"/>
        <v>0</v>
      </c>
      <c r="GR12" s="133">
        <f t="shared" si="33"/>
        <v>0</v>
      </c>
      <c r="GS12" s="133">
        <f t="shared" si="33"/>
        <v>0</v>
      </c>
      <c r="GT12" s="133">
        <f t="shared" si="33"/>
        <v>0</v>
      </c>
      <c r="GU12" s="133">
        <f t="shared" si="33"/>
        <v>0</v>
      </c>
      <c r="GV12" s="133">
        <f t="shared" si="33"/>
        <v>0</v>
      </c>
      <c r="GW12" s="133">
        <f t="shared" si="33"/>
        <v>0</v>
      </c>
      <c r="GX12" s="133">
        <f t="shared" si="33"/>
        <v>0</v>
      </c>
      <c r="GY12" s="133">
        <f t="shared" si="33"/>
        <v>0</v>
      </c>
      <c r="GZ12" s="133">
        <f t="shared" si="34"/>
        <v>0</v>
      </c>
      <c r="HA12" s="133">
        <f t="shared" si="34"/>
        <v>0</v>
      </c>
      <c r="HB12" s="133">
        <f t="shared" si="34"/>
        <v>0</v>
      </c>
      <c r="HC12" s="133">
        <f t="shared" si="34"/>
        <v>0</v>
      </c>
      <c r="HD12" s="133">
        <f t="shared" si="34"/>
        <v>0</v>
      </c>
      <c r="HE12" s="133">
        <f t="shared" si="34"/>
        <v>0</v>
      </c>
      <c r="HF12" s="133">
        <f t="shared" si="34"/>
        <v>0</v>
      </c>
      <c r="HG12" s="133">
        <f t="shared" si="34"/>
        <v>0</v>
      </c>
      <c r="HH12" s="133">
        <f t="shared" si="34"/>
        <v>0</v>
      </c>
      <c r="HI12" s="133">
        <f t="shared" si="34"/>
        <v>0</v>
      </c>
      <c r="HJ12" s="133">
        <f t="shared" si="35"/>
        <v>0</v>
      </c>
      <c r="HK12" s="133">
        <f t="shared" si="35"/>
        <v>0</v>
      </c>
      <c r="HL12" s="133">
        <f t="shared" si="35"/>
        <v>0</v>
      </c>
      <c r="HM12" s="133">
        <f t="shared" si="35"/>
        <v>0</v>
      </c>
      <c r="HN12" s="133">
        <f t="shared" si="35"/>
        <v>0</v>
      </c>
      <c r="HO12" s="133">
        <f t="shared" si="35"/>
        <v>0</v>
      </c>
      <c r="HP12" s="133">
        <f t="shared" si="35"/>
        <v>0</v>
      </c>
      <c r="HQ12" s="133">
        <f t="shared" si="35"/>
        <v>0</v>
      </c>
      <c r="HR12" s="133">
        <f t="shared" si="35"/>
        <v>0</v>
      </c>
      <c r="HS12" s="133">
        <f t="shared" si="35"/>
        <v>0</v>
      </c>
      <c r="HT12" s="133">
        <f t="shared" si="36"/>
        <v>0</v>
      </c>
      <c r="HU12" s="133">
        <f t="shared" si="36"/>
        <v>0</v>
      </c>
      <c r="HV12" s="133">
        <f t="shared" si="36"/>
        <v>0</v>
      </c>
      <c r="HW12" s="133">
        <f t="shared" si="36"/>
        <v>0</v>
      </c>
      <c r="HX12" s="133">
        <f t="shared" si="36"/>
        <v>0</v>
      </c>
      <c r="HY12" s="133">
        <f t="shared" si="36"/>
        <v>0</v>
      </c>
      <c r="HZ12" s="133">
        <f t="shared" si="36"/>
        <v>0</v>
      </c>
      <c r="IA12" s="133">
        <f t="shared" si="36"/>
        <v>0</v>
      </c>
      <c r="IB12" s="133">
        <f t="shared" si="36"/>
        <v>0</v>
      </c>
      <c r="IC12" s="133">
        <f t="shared" si="36"/>
        <v>0</v>
      </c>
      <c r="ID12" s="133">
        <f t="shared" si="37"/>
        <v>0</v>
      </c>
      <c r="IE12" s="133">
        <f t="shared" si="37"/>
        <v>0</v>
      </c>
      <c r="IF12" s="133">
        <f t="shared" si="37"/>
        <v>0</v>
      </c>
      <c r="IG12" s="133">
        <f t="shared" si="37"/>
        <v>0</v>
      </c>
      <c r="IH12" s="133">
        <f t="shared" si="37"/>
        <v>0</v>
      </c>
      <c r="II12" s="133">
        <f t="shared" si="37"/>
        <v>0</v>
      </c>
      <c r="IJ12" s="133">
        <f t="shared" si="37"/>
        <v>0</v>
      </c>
      <c r="IK12" s="133">
        <f t="shared" si="37"/>
        <v>0</v>
      </c>
      <c r="IL12" s="133">
        <f t="shared" si="37"/>
        <v>0</v>
      </c>
      <c r="IM12" s="133">
        <f t="shared" si="37"/>
        <v>0</v>
      </c>
      <c r="IN12" s="133">
        <f t="shared" si="38"/>
        <v>0</v>
      </c>
      <c r="IO12" s="133">
        <f t="shared" si="38"/>
        <v>0</v>
      </c>
      <c r="IP12" s="133">
        <f t="shared" si="38"/>
        <v>0</v>
      </c>
      <c r="IQ12" s="133">
        <f t="shared" si="38"/>
        <v>0</v>
      </c>
      <c r="IR12" s="133">
        <f t="shared" si="38"/>
        <v>0</v>
      </c>
      <c r="IS12" s="133">
        <f t="shared" si="38"/>
        <v>0</v>
      </c>
      <c r="IT12" s="133">
        <f t="shared" si="38"/>
        <v>0</v>
      </c>
      <c r="IU12" s="133">
        <f t="shared" si="38"/>
        <v>0</v>
      </c>
      <c r="IV12" s="133">
        <f t="shared" si="38"/>
        <v>0</v>
      </c>
      <c r="IW12" s="133">
        <f t="shared" si="38"/>
        <v>0</v>
      </c>
      <c r="IX12" s="133">
        <f t="shared" si="39"/>
        <v>0</v>
      </c>
      <c r="IY12" s="133">
        <f t="shared" si="39"/>
        <v>0</v>
      </c>
      <c r="IZ12" s="133">
        <f t="shared" si="39"/>
        <v>0</v>
      </c>
      <c r="JA12" s="133">
        <f t="shared" si="39"/>
        <v>0</v>
      </c>
      <c r="JB12" s="133">
        <f t="shared" si="39"/>
        <v>0</v>
      </c>
      <c r="JC12" s="133">
        <f t="shared" si="39"/>
        <v>0</v>
      </c>
      <c r="JD12" s="133">
        <f t="shared" si="39"/>
        <v>0</v>
      </c>
      <c r="JE12" s="133">
        <f t="shared" si="39"/>
        <v>0</v>
      </c>
      <c r="JF12" s="133">
        <f t="shared" si="39"/>
        <v>0</v>
      </c>
      <c r="JG12" s="133">
        <f t="shared" si="39"/>
        <v>0</v>
      </c>
      <c r="JH12" s="133">
        <f t="shared" si="40"/>
        <v>0</v>
      </c>
      <c r="JI12" s="133">
        <f t="shared" si="40"/>
        <v>0</v>
      </c>
      <c r="JJ12" s="133">
        <f t="shared" si="40"/>
        <v>0</v>
      </c>
      <c r="JK12" s="133">
        <f t="shared" si="40"/>
        <v>0</v>
      </c>
      <c r="JL12" s="133">
        <f t="shared" si="40"/>
        <v>0</v>
      </c>
      <c r="JM12" s="133">
        <f t="shared" si="40"/>
        <v>0</v>
      </c>
      <c r="JN12" s="133">
        <f t="shared" si="40"/>
        <v>0</v>
      </c>
      <c r="JO12" s="133">
        <f t="shared" si="40"/>
        <v>0</v>
      </c>
      <c r="JP12" s="133">
        <f t="shared" si="40"/>
        <v>0</v>
      </c>
      <c r="JQ12" s="133">
        <f t="shared" si="40"/>
        <v>0</v>
      </c>
      <c r="JR12" s="133">
        <f t="shared" si="41"/>
        <v>0</v>
      </c>
      <c r="JS12" s="133">
        <f t="shared" si="41"/>
        <v>0</v>
      </c>
      <c r="JT12" s="133">
        <f t="shared" si="41"/>
        <v>0</v>
      </c>
      <c r="JU12" s="133">
        <f t="shared" si="41"/>
        <v>0</v>
      </c>
      <c r="JV12" s="133">
        <f t="shared" si="41"/>
        <v>0</v>
      </c>
      <c r="JW12" s="133">
        <f t="shared" si="41"/>
        <v>0</v>
      </c>
      <c r="JX12" s="133">
        <f t="shared" si="41"/>
        <v>0</v>
      </c>
      <c r="JY12" s="133">
        <f t="shared" si="41"/>
        <v>0</v>
      </c>
      <c r="JZ12" s="133">
        <f t="shared" si="41"/>
        <v>0</v>
      </c>
      <c r="KA12" s="133">
        <f t="shared" si="41"/>
        <v>0</v>
      </c>
      <c r="KB12" s="133">
        <f t="shared" si="42"/>
        <v>0</v>
      </c>
      <c r="KC12" s="133">
        <f t="shared" si="42"/>
        <v>0</v>
      </c>
      <c r="KD12" s="133">
        <f t="shared" si="42"/>
        <v>0</v>
      </c>
      <c r="KE12" s="133">
        <f t="shared" si="42"/>
        <v>0</v>
      </c>
      <c r="KF12" s="133">
        <f t="shared" si="42"/>
        <v>0</v>
      </c>
      <c r="KG12" s="133">
        <f t="shared" si="42"/>
        <v>0</v>
      </c>
      <c r="KH12" s="133">
        <f t="shared" si="42"/>
        <v>0</v>
      </c>
      <c r="KI12" s="133">
        <f t="shared" si="42"/>
        <v>0</v>
      </c>
      <c r="KJ12" s="133">
        <f t="shared" si="42"/>
        <v>0</v>
      </c>
      <c r="KK12" s="133">
        <f t="shared" si="42"/>
        <v>0</v>
      </c>
      <c r="KL12" s="133">
        <f t="shared" si="43"/>
        <v>0</v>
      </c>
      <c r="KM12" s="133">
        <f t="shared" si="43"/>
        <v>0</v>
      </c>
      <c r="KN12" s="133">
        <f t="shared" si="43"/>
        <v>0</v>
      </c>
      <c r="KO12" s="133">
        <f t="shared" si="43"/>
        <v>0</v>
      </c>
      <c r="KP12" s="133">
        <f t="shared" si="43"/>
        <v>0</v>
      </c>
      <c r="KQ12" s="133">
        <f t="shared" si="43"/>
        <v>0</v>
      </c>
      <c r="KR12" s="133">
        <f t="shared" si="43"/>
        <v>0</v>
      </c>
      <c r="KS12" s="133">
        <f t="shared" si="43"/>
        <v>0</v>
      </c>
      <c r="KT12" s="133">
        <f t="shared" si="43"/>
        <v>0</v>
      </c>
      <c r="KU12" s="133">
        <f t="shared" si="43"/>
        <v>0</v>
      </c>
      <c r="KV12" s="133">
        <f t="shared" si="44"/>
        <v>0</v>
      </c>
      <c r="KW12" s="133">
        <f t="shared" si="44"/>
        <v>0</v>
      </c>
      <c r="KX12" s="133">
        <f t="shared" si="44"/>
        <v>0</v>
      </c>
      <c r="KY12" s="133">
        <f t="shared" si="44"/>
        <v>0</v>
      </c>
      <c r="KZ12" s="133">
        <f t="shared" si="44"/>
        <v>0</v>
      </c>
      <c r="LA12" s="133">
        <f t="shared" si="44"/>
        <v>0</v>
      </c>
      <c r="LB12" s="133">
        <f t="shared" si="44"/>
        <v>0</v>
      </c>
      <c r="LC12" s="133">
        <f t="shared" si="44"/>
        <v>0</v>
      </c>
      <c r="LD12" s="133">
        <f t="shared" si="44"/>
        <v>0</v>
      </c>
      <c r="LE12" s="133">
        <f t="shared" si="44"/>
        <v>0</v>
      </c>
      <c r="LF12" s="133">
        <f t="shared" si="45"/>
        <v>0</v>
      </c>
      <c r="LG12" s="133">
        <f t="shared" si="45"/>
        <v>0</v>
      </c>
      <c r="LH12" s="133">
        <f t="shared" si="45"/>
        <v>0</v>
      </c>
      <c r="LI12" s="133">
        <f t="shared" si="45"/>
        <v>0</v>
      </c>
      <c r="LJ12" s="133">
        <f t="shared" si="45"/>
        <v>0</v>
      </c>
      <c r="LK12" s="133">
        <f t="shared" si="45"/>
        <v>0</v>
      </c>
      <c r="LL12" s="133">
        <f t="shared" si="45"/>
        <v>0</v>
      </c>
      <c r="LM12" s="133">
        <f t="shared" si="45"/>
        <v>0</v>
      </c>
      <c r="LN12" s="133">
        <f t="shared" si="45"/>
        <v>0</v>
      </c>
      <c r="LO12" s="133">
        <f t="shared" si="45"/>
        <v>0</v>
      </c>
      <c r="LP12" s="133">
        <f t="shared" si="46"/>
        <v>0</v>
      </c>
      <c r="LQ12" s="133">
        <f t="shared" si="46"/>
        <v>0</v>
      </c>
      <c r="LR12" s="133">
        <f t="shared" si="46"/>
        <v>0</v>
      </c>
      <c r="LS12" s="133">
        <f t="shared" si="46"/>
        <v>0</v>
      </c>
      <c r="LT12" s="133">
        <f t="shared" si="46"/>
        <v>0</v>
      </c>
      <c r="LU12" s="133">
        <f t="shared" si="46"/>
        <v>0</v>
      </c>
      <c r="LV12" s="133">
        <f t="shared" si="46"/>
        <v>0</v>
      </c>
      <c r="LW12" s="133">
        <f t="shared" si="46"/>
        <v>0</v>
      </c>
      <c r="LX12" s="133">
        <f t="shared" si="46"/>
        <v>0</v>
      </c>
      <c r="LY12" s="133">
        <f t="shared" si="46"/>
        <v>0</v>
      </c>
      <c r="LZ12" s="133">
        <f t="shared" si="47"/>
        <v>0</v>
      </c>
      <c r="MA12" s="133">
        <f t="shared" si="47"/>
        <v>0</v>
      </c>
      <c r="MB12" s="133">
        <f t="shared" si="47"/>
        <v>0</v>
      </c>
      <c r="MC12" s="133">
        <f t="shared" si="47"/>
        <v>0</v>
      </c>
      <c r="MD12" s="133">
        <f t="shared" si="47"/>
        <v>0</v>
      </c>
      <c r="ME12" s="133">
        <f t="shared" si="47"/>
        <v>0</v>
      </c>
      <c r="MF12" s="133">
        <f t="shared" si="47"/>
        <v>0</v>
      </c>
      <c r="MG12" s="133">
        <f t="shared" si="47"/>
        <v>0</v>
      </c>
      <c r="MH12" s="133">
        <f t="shared" si="47"/>
        <v>0</v>
      </c>
      <c r="MI12" s="133">
        <f t="shared" si="47"/>
        <v>0</v>
      </c>
      <c r="MJ12" s="133">
        <f t="shared" si="48"/>
        <v>0</v>
      </c>
      <c r="MK12" s="133">
        <f t="shared" si="48"/>
        <v>0</v>
      </c>
      <c r="ML12" s="133">
        <f t="shared" si="48"/>
        <v>0</v>
      </c>
      <c r="MM12" s="133">
        <f t="shared" si="48"/>
        <v>0</v>
      </c>
      <c r="MN12" s="133">
        <f t="shared" si="48"/>
        <v>0</v>
      </c>
      <c r="MO12" s="133">
        <f t="shared" si="48"/>
        <v>0</v>
      </c>
      <c r="MP12" s="133">
        <f t="shared" si="48"/>
        <v>0</v>
      </c>
      <c r="MQ12" s="133">
        <f t="shared" si="48"/>
        <v>0</v>
      </c>
      <c r="MR12" s="133">
        <f t="shared" si="48"/>
        <v>0</v>
      </c>
      <c r="MS12" s="133">
        <f t="shared" si="48"/>
        <v>0</v>
      </c>
      <c r="MT12" s="133">
        <f t="shared" si="49"/>
        <v>50</v>
      </c>
      <c r="MU12" s="133">
        <f t="shared" si="49"/>
        <v>50</v>
      </c>
      <c r="MV12" s="133">
        <f t="shared" si="49"/>
        <v>0</v>
      </c>
      <c r="MW12" s="133">
        <f t="shared" si="49"/>
        <v>0</v>
      </c>
      <c r="MX12" s="133">
        <f t="shared" si="49"/>
        <v>0</v>
      </c>
      <c r="MY12" s="133">
        <f t="shared" si="49"/>
        <v>0</v>
      </c>
      <c r="MZ12" s="133">
        <f t="shared" si="49"/>
        <v>0</v>
      </c>
      <c r="NA12" s="133">
        <f t="shared" si="49"/>
        <v>0</v>
      </c>
      <c r="NB12" s="133">
        <f t="shared" si="49"/>
        <v>0</v>
      </c>
      <c r="NC12" s="133">
        <f t="shared" si="49"/>
        <v>0</v>
      </c>
      <c r="ND12" s="133">
        <f t="shared" si="50"/>
        <v>0</v>
      </c>
      <c r="NE12" s="133">
        <f t="shared" si="50"/>
        <v>0</v>
      </c>
      <c r="NF12" s="133">
        <f t="shared" si="50"/>
        <v>0</v>
      </c>
      <c r="NG12" s="133">
        <f t="shared" si="50"/>
        <v>0</v>
      </c>
      <c r="NH12" s="133">
        <f t="shared" si="50"/>
        <v>0</v>
      </c>
      <c r="NI12" s="133">
        <f t="shared" si="50"/>
        <v>0</v>
      </c>
      <c r="NJ12" s="133">
        <f t="shared" si="50"/>
        <v>0</v>
      </c>
      <c r="NK12" s="133">
        <f t="shared" si="50"/>
        <v>0</v>
      </c>
      <c r="NL12" s="133">
        <f t="shared" si="50"/>
        <v>0</v>
      </c>
      <c r="NM12" s="133">
        <f t="shared" si="50"/>
        <v>0</v>
      </c>
      <c r="NN12" s="133">
        <f t="shared" si="58"/>
        <v>100</v>
      </c>
      <c r="NO12" s="134">
        <f t="shared" si="51"/>
        <v>0</v>
      </c>
      <c r="NR12" s="130">
        <f t="shared" si="59"/>
        <v>100</v>
      </c>
      <c r="NS12" s="130">
        <f t="shared" si="60"/>
        <v>0</v>
      </c>
      <c r="NT12" s="130">
        <f t="shared" si="61"/>
        <v>0</v>
      </c>
      <c r="NU12" s="130">
        <f t="shared" si="62"/>
        <v>0</v>
      </c>
      <c r="NV12" s="130">
        <f t="shared" si="63"/>
        <v>0</v>
      </c>
      <c r="NW12" s="130">
        <f t="shared" si="64"/>
        <v>0</v>
      </c>
      <c r="NX12" s="130">
        <f t="shared" si="65"/>
        <v>0</v>
      </c>
      <c r="NY12" s="130">
        <f t="shared" si="66"/>
        <v>0</v>
      </c>
      <c r="NZ12" s="130">
        <f t="shared" si="67"/>
        <v>0</v>
      </c>
      <c r="OA12" s="130">
        <f t="shared" si="68"/>
        <v>0</v>
      </c>
      <c r="OB12" s="130">
        <f t="shared" si="69"/>
        <v>0</v>
      </c>
      <c r="OC12" s="130">
        <f t="shared" si="70"/>
        <v>0</v>
      </c>
      <c r="OD12" s="130">
        <f t="shared" si="52"/>
        <v>100</v>
      </c>
      <c r="OE12" s="134">
        <f t="shared" si="53"/>
        <v>0</v>
      </c>
      <c r="OF12" s="130">
        <f t="shared" si="54"/>
        <v>0</v>
      </c>
      <c r="OG12" s="130">
        <f t="shared" si="55"/>
        <v>100</v>
      </c>
      <c r="OH12" s="130">
        <f t="shared" si="56"/>
        <v>100</v>
      </c>
      <c r="OI12" s="130">
        <f t="shared" si="57"/>
        <v>0</v>
      </c>
    </row>
    <row r="13" spans="1:400" ht="16.8" x14ac:dyDescent="0.4">
      <c r="A13" s="140" t="s">
        <v>52</v>
      </c>
      <c r="B13" s="138" t="s">
        <v>81</v>
      </c>
      <c r="C13" s="138" t="s">
        <v>54</v>
      </c>
      <c r="D13" s="138">
        <v>2</v>
      </c>
      <c r="E13" s="138">
        <v>100</v>
      </c>
      <c r="F13" s="135">
        <f t="shared" si="12"/>
        <v>45209</v>
      </c>
      <c r="G13" s="135">
        <f t="shared" si="13"/>
        <v>45210</v>
      </c>
      <c r="H13" s="133">
        <f t="shared" si="14"/>
        <v>0</v>
      </c>
      <c r="I13" s="133">
        <f t="shared" si="14"/>
        <v>0</v>
      </c>
      <c r="J13" s="133">
        <f t="shared" si="14"/>
        <v>0</v>
      </c>
      <c r="K13" s="133">
        <f t="shared" si="14"/>
        <v>0</v>
      </c>
      <c r="L13" s="133">
        <f t="shared" si="14"/>
        <v>0</v>
      </c>
      <c r="M13" s="133">
        <f t="shared" si="14"/>
        <v>0</v>
      </c>
      <c r="N13" s="133">
        <f t="shared" si="14"/>
        <v>0</v>
      </c>
      <c r="O13" s="133">
        <f t="shared" si="14"/>
        <v>0</v>
      </c>
      <c r="P13" s="133">
        <f t="shared" si="14"/>
        <v>0</v>
      </c>
      <c r="Q13" s="133">
        <f t="shared" si="14"/>
        <v>0</v>
      </c>
      <c r="R13" s="133">
        <f t="shared" si="15"/>
        <v>0</v>
      </c>
      <c r="S13" s="133">
        <f t="shared" si="15"/>
        <v>0</v>
      </c>
      <c r="T13" s="133">
        <f t="shared" si="15"/>
        <v>0</v>
      </c>
      <c r="U13" s="133">
        <f t="shared" si="15"/>
        <v>0</v>
      </c>
      <c r="V13" s="133">
        <f t="shared" si="15"/>
        <v>0</v>
      </c>
      <c r="W13" s="133">
        <f t="shared" si="15"/>
        <v>0</v>
      </c>
      <c r="X13" s="133">
        <f t="shared" si="15"/>
        <v>0</v>
      </c>
      <c r="Y13" s="133">
        <f t="shared" si="15"/>
        <v>0</v>
      </c>
      <c r="Z13" s="133">
        <f t="shared" si="15"/>
        <v>0</v>
      </c>
      <c r="AA13" s="133">
        <f t="shared" si="15"/>
        <v>0</v>
      </c>
      <c r="AB13" s="133">
        <f t="shared" si="16"/>
        <v>0</v>
      </c>
      <c r="AC13" s="133">
        <f t="shared" si="16"/>
        <v>0</v>
      </c>
      <c r="AD13" s="133">
        <f t="shared" si="16"/>
        <v>0</v>
      </c>
      <c r="AE13" s="133">
        <f t="shared" si="16"/>
        <v>0</v>
      </c>
      <c r="AF13" s="133">
        <f t="shared" si="16"/>
        <v>0</v>
      </c>
      <c r="AG13" s="133">
        <f t="shared" si="16"/>
        <v>0</v>
      </c>
      <c r="AH13" s="133">
        <f t="shared" si="16"/>
        <v>0</v>
      </c>
      <c r="AI13" s="133">
        <f t="shared" si="16"/>
        <v>0</v>
      </c>
      <c r="AJ13" s="133">
        <f t="shared" si="16"/>
        <v>0</v>
      </c>
      <c r="AK13" s="133">
        <f t="shared" si="16"/>
        <v>0</v>
      </c>
      <c r="AL13" s="133">
        <f t="shared" si="17"/>
        <v>0</v>
      </c>
      <c r="AM13" s="133">
        <f t="shared" si="17"/>
        <v>0</v>
      </c>
      <c r="AN13" s="133">
        <f t="shared" si="17"/>
        <v>0</v>
      </c>
      <c r="AO13" s="133">
        <f t="shared" si="17"/>
        <v>0</v>
      </c>
      <c r="AP13" s="133">
        <f t="shared" si="17"/>
        <v>0</v>
      </c>
      <c r="AQ13" s="133">
        <f t="shared" si="17"/>
        <v>0</v>
      </c>
      <c r="AR13" s="133">
        <f t="shared" si="17"/>
        <v>0</v>
      </c>
      <c r="AS13" s="133">
        <f t="shared" si="17"/>
        <v>0</v>
      </c>
      <c r="AT13" s="133">
        <f t="shared" si="17"/>
        <v>0</v>
      </c>
      <c r="AU13" s="133">
        <f t="shared" si="17"/>
        <v>0</v>
      </c>
      <c r="AV13" s="133">
        <f t="shared" si="18"/>
        <v>0</v>
      </c>
      <c r="AW13" s="133">
        <f t="shared" si="18"/>
        <v>0</v>
      </c>
      <c r="AX13" s="133">
        <f t="shared" si="18"/>
        <v>0</v>
      </c>
      <c r="AY13" s="133">
        <f t="shared" si="18"/>
        <v>0</v>
      </c>
      <c r="AZ13" s="133">
        <f t="shared" si="18"/>
        <v>0</v>
      </c>
      <c r="BA13" s="133">
        <f t="shared" si="18"/>
        <v>0</v>
      </c>
      <c r="BB13" s="133">
        <f t="shared" si="18"/>
        <v>0</v>
      </c>
      <c r="BC13" s="133">
        <f t="shared" si="18"/>
        <v>0</v>
      </c>
      <c r="BD13" s="133">
        <f t="shared" si="18"/>
        <v>0</v>
      </c>
      <c r="BE13" s="133">
        <f t="shared" si="18"/>
        <v>0</v>
      </c>
      <c r="BF13" s="133">
        <f t="shared" si="19"/>
        <v>0</v>
      </c>
      <c r="BG13" s="133">
        <f t="shared" si="19"/>
        <v>0</v>
      </c>
      <c r="BH13" s="133">
        <f t="shared" si="19"/>
        <v>0</v>
      </c>
      <c r="BI13" s="133">
        <f t="shared" si="19"/>
        <v>0</v>
      </c>
      <c r="BJ13" s="133">
        <f t="shared" si="19"/>
        <v>0</v>
      </c>
      <c r="BK13" s="133">
        <f t="shared" si="19"/>
        <v>0</v>
      </c>
      <c r="BL13" s="133">
        <f t="shared" si="19"/>
        <v>0</v>
      </c>
      <c r="BM13" s="133">
        <f t="shared" si="19"/>
        <v>0</v>
      </c>
      <c r="BN13" s="133">
        <f t="shared" si="19"/>
        <v>0</v>
      </c>
      <c r="BO13" s="133">
        <f t="shared" si="19"/>
        <v>0</v>
      </c>
      <c r="BP13" s="133">
        <f t="shared" si="20"/>
        <v>0</v>
      </c>
      <c r="BQ13" s="133">
        <f t="shared" si="20"/>
        <v>0</v>
      </c>
      <c r="BR13" s="133">
        <f t="shared" si="20"/>
        <v>0</v>
      </c>
      <c r="BS13" s="133">
        <f t="shared" si="20"/>
        <v>0</v>
      </c>
      <c r="BT13" s="133">
        <f t="shared" si="20"/>
        <v>0</v>
      </c>
      <c r="BU13" s="133">
        <f t="shared" si="20"/>
        <v>0</v>
      </c>
      <c r="BV13" s="133">
        <f t="shared" si="20"/>
        <v>0</v>
      </c>
      <c r="BW13" s="133">
        <f t="shared" si="20"/>
        <v>0</v>
      </c>
      <c r="BX13" s="133">
        <f t="shared" si="20"/>
        <v>0</v>
      </c>
      <c r="BY13" s="133">
        <f t="shared" si="20"/>
        <v>0</v>
      </c>
      <c r="BZ13" s="133">
        <f t="shared" si="21"/>
        <v>0</v>
      </c>
      <c r="CA13" s="133">
        <f t="shared" si="21"/>
        <v>0</v>
      </c>
      <c r="CB13" s="133">
        <f t="shared" si="21"/>
        <v>0</v>
      </c>
      <c r="CC13" s="133">
        <f t="shared" si="21"/>
        <v>0</v>
      </c>
      <c r="CD13" s="133">
        <f t="shared" si="21"/>
        <v>0</v>
      </c>
      <c r="CE13" s="133">
        <f t="shared" si="21"/>
        <v>0</v>
      </c>
      <c r="CF13" s="133">
        <f t="shared" si="21"/>
        <v>0</v>
      </c>
      <c r="CG13" s="133">
        <f t="shared" si="21"/>
        <v>0</v>
      </c>
      <c r="CH13" s="133">
        <f t="shared" si="21"/>
        <v>0</v>
      </c>
      <c r="CI13" s="133">
        <f t="shared" si="21"/>
        <v>0</v>
      </c>
      <c r="CJ13" s="133">
        <f t="shared" si="22"/>
        <v>0</v>
      </c>
      <c r="CK13" s="133">
        <f t="shared" si="22"/>
        <v>0</v>
      </c>
      <c r="CL13" s="133">
        <f t="shared" si="22"/>
        <v>0</v>
      </c>
      <c r="CM13" s="133">
        <f t="shared" si="22"/>
        <v>0</v>
      </c>
      <c r="CN13" s="133">
        <f t="shared" si="22"/>
        <v>0</v>
      </c>
      <c r="CO13" s="133">
        <f t="shared" si="22"/>
        <v>0</v>
      </c>
      <c r="CP13" s="133">
        <f t="shared" si="22"/>
        <v>0</v>
      </c>
      <c r="CQ13" s="133">
        <f t="shared" si="22"/>
        <v>0</v>
      </c>
      <c r="CR13" s="133">
        <f t="shared" si="22"/>
        <v>0</v>
      </c>
      <c r="CS13" s="133">
        <f t="shared" si="22"/>
        <v>0</v>
      </c>
      <c r="CT13" s="133">
        <f t="shared" si="23"/>
        <v>0</v>
      </c>
      <c r="CU13" s="133">
        <f t="shared" si="23"/>
        <v>0</v>
      </c>
      <c r="CV13" s="133">
        <f t="shared" si="23"/>
        <v>0</v>
      </c>
      <c r="CW13" s="133">
        <f t="shared" si="23"/>
        <v>0</v>
      </c>
      <c r="CX13" s="133">
        <f t="shared" si="23"/>
        <v>0</v>
      </c>
      <c r="CY13" s="133">
        <f t="shared" si="23"/>
        <v>0</v>
      </c>
      <c r="CZ13" s="133">
        <f t="shared" si="23"/>
        <v>0</v>
      </c>
      <c r="DA13" s="133">
        <f t="shared" si="23"/>
        <v>0</v>
      </c>
      <c r="DB13" s="133">
        <f t="shared" si="23"/>
        <v>0</v>
      </c>
      <c r="DC13" s="133">
        <f t="shared" si="23"/>
        <v>0</v>
      </c>
      <c r="DD13" s="133">
        <f t="shared" si="24"/>
        <v>0</v>
      </c>
      <c r="DE13" s="133">
        <f t="shared" si="24"/>
        <v>0</v>
      </c>
      <c r="DF13" s="133">
        <f t="shared" si="24"/>
        <v>0</v>
      </c>
      <c r="DG13" s="133">
        <f t="shared" si="24"/>
        <v>0</v>
      </c>
      <c r="DH13" s="133">
        <f t="shared" si="24"/>
        <v>0</v>
      </c>
      <c r="DI13" s="133">
        <f t="shared" si="24"/>
        <v>0</v>
      </c>
      <c r="DJ13" s="133">
        <f t="shared" si="24"/>
        <v>0</v>
      </c>
      <c r="DK13" s="133">
        <f t="shared" si="24"/>
        <v>0</v>
      </c>
      <c r="DL13" s="133">
        <f t="shared" si="24"/>
        <v>0</v>
      </c>
      <c r="DM13" s="133">
        <f t="shared" si="24"/>
        <v>0</v>
      </c>
      <c r="DN13" s="133">
        <f t="shared" si="25"/>
        <v>0</v>
      </c>
      <c r="DO13" s="133">
        <f t="shared" si="25"/>
        <v>0</v>
      </c>
      <c r="DP13" s="133">
        <f t="shared" si="25"/>
        <v>0</v>
      </c>
      <c r="DQ13" s="133">
        <f t="shared" si="25"/>
        <v>0</v>
      </c>
      <c r="DR13" s="133">
        <f t="shared" si="25"/>
        <v>0</v>
      </c>
      <c r="DS13" s="133">
        <f t="shared" si="25"/>
        <v>0</v>
      </c>
      <c r="DT13" s="133">
        <f t="shared" si="25"/>
        <v>0</v>
      </c>
      <c r="DU13" s="133">
        <f t="shared" si="25"/>
        <v>0</v>
      </c>
      <c r="DV13" s="133">
        <f t="shared" si="25"/>
        <v>0</v>
      </c>
      <c r="DW13" s="133">
        <f t="shared" si="25"/>
        <v>0</v>
      </c>
      <c r="DX13" s="133">
        <f t="shared" si="26"/>
        <v>0</v>
      </c>
      <c r="DY13" s="133">
        <f t="shared" si="26"/>
        <v>0</v>
      </c>
      <c r="DZ13" s="133">
        <f t="shared" si="26"/>
        <v>0</v>
      </c>
      <c r="EA13" s="133">
        <f t="shared" si="26"/>
        <v>0</v>
      </c>
      <c r="EB13" s="133">
        <f t="shared" si="26"/>
        <v>0</v>
      </c>
      <c r="EC13" s="133">
        <f t="shared" si="26"/>
        <v>0</v>
      </c>
      <c r="ED13" s="133">
        <f t="shared" si="26"/>
        <v>0</v>
      </c>
      <c r="EE13" s="133">
        <f t="shared" si="26"/>
        <v>0</v>
      </c>
      <c r="EF13" s="133">
        <f t="shared" si="26"/>
        <v>0</v>
      </c>
      <c r="EG13" s="133">
        <f t="shared" si="26"/>
        <v>0</v>
      </c>
      <c r="EH13" s="133">
        <f t="shared" si="27"/>
        <v>0</v>
      </c>
      <c r="EI13" s="133">
        <f t="shared" si="27"/>
        <v>0</v>
      </c>
      <c r="EJ13" s="133">
        <f t="shared" si="27"/>
        <v>0</v>
      </c>
      <c r="EK13" s="133">
        <f t="shared" si="27"/>
        <v>0</v>
      </c>
      <c r="EL13" s="133">
        <f t="shared" si="27"/>
        <v>0</v>
      </c>
      <c r="EM13" s="133">
        <f t="shared" si="27"/>
        <v>0</v>
      </c>
      <c r="EN13" s="133">
        <f t="shared" si="27"/>
        <v>0</v>
      </c>
      <c r="EO13" s="133">
        <f t="shared" si="27"/>
        <v>0</v>
      </c>
      <c r="EP13" s="133">
        <f t="shared" si="27"/>
        <v>0</v>
      </c>
      <c r="EQ13" s="133">
        <f t="shared" si="27"/>
        <v>0</v>
      </c>
      <c r="ER13" s="133">
        <f t="shared" si="28"/>
        <v>0</v>
      </c>
      <c r="ES13" s="133">
        <f t="shared" si="28"/>
        <v>0</v>
      </c>
      <c r="ET13" s="133">
        <f t="shared" si="28"/>
        <v>0</v>
      </c>
      <c r="EU13" s="133">
        <f t="shared" si="28"/>
        <v>0</v>
      </c>
      <c r="EV13" s="133">
        <f t="shared" si="28"/>
        <v>0</v>
      </c>
      <c r="EW13" s="133">
        <f t="shared" si="28"/>
        <v>0</v>
      </c>
      <c r="EX13" s="133">
        <f t="shared" si="28"/>
        <v>0</v>
      </c>
      <c r="EY13" s="133">
        <f t="shared" si="28"/>
        <v>0</v>
      </c>
      <c r="EZ13" s="133">
        <f t="shared" si="28"/>
        <v>0</v>
      </c>
      <c r="FA13" s="133">
        <f t="shared" si="28"/>
        <v>0</v>
      </c>
      <c r="FB13" s="133">
        <f t="shared" si="29"/>
        <v>0</v>
      </c>
      <c r="FC13" s="133">
        <f t="shared" si="29"/>
        <v>0</v>
      </c>
      <c r="FD13" s="133">
        <f t="shared" si="29"/>
        <v>0</v>
      </c>
      <c r="FE13" s="133">
        <f t="shared" si="29"/>
        <v>0</v>
      </c>
      <c r="FF13" s="133">
        <f t="shared" si="29"/>
        <v>0</v>
      </c>
      <c r="FG13" s="133">
        <f t="shared" si="29"/>
        <v>0</v>
      </c>
      <c r="FH13" s="133">
        <f t="shared" si="29"/>
        <v>0</v>
      </c>
      <c r="FI13" s="133">
        <f t="shared" si="29"/>
        <v>0</v>
      </c>
      <c r="FJ13" s="133">
        <f t="shared" si="29"/>
        <v>0</v>
      </c>
      <c r="FK13" s="133">
        <f t="shared" si="29"/>
        <v>0</v>
      </c>
      <c r="FL13" s="133">
        <f t="shared" si="30"/>
        <v>0</v>
      </c>
      <c r="FM13" s="133">
        <f t="shared" si="30"/>
        <v>0</v>
      </c>
      <c r="FN13" s="133">
        <f t="shared" si="30"/>
        <v>0</v>
      </c>
      <c r="FO13" s="133">
        <f t="shared" si="30"/>
        <v>0</v>
      </c>
      <c r="FP13" s="133">
        <f t="shared" si="30"/>
        <v>0</v>
      </c>
      <c r="FQ13" s="133">
        <f t="shared" si="30"/>
        <v>0</v>
      </c>
      <c r="FR13" s="133">
        <f t="shared" si="30"/>
        <v>0</v>
      </c>
      <c r="FS13" s="133">
        <f t="shared" si="30"/>
        <v>0</v>
      </c>
      <c r="FT13" s="133">
        <f t="shared" si="30"/>
        <v>0</v>
      </c>
      <c r="FU13" s="133">
        <f t="shared" si="30"/>
        <v>0</v>
      </c>
      <c r="FV13" s="133">
        <f t="shared" si="31"/>
        <v>0</v>
      </c>
      <c r="FW13" s="133">
        <f t="shared" si="31"/>
        <v>0</v>
      </c>
      <c r="FX13" s="133">
        <f t="shared" si="31"/>
        <v>0</v>
      </c>
      <c r="FY13" s="133">
        <f t="shared" si="31"/>
        <v>0</v>
      </c>
      <c r="FZ13" s="133">
        <f t="shared" si="31"/>
        <v>0</v>
      </c>
      <c r="GA13" s="133">
        <f t="shared" si="31"/>
        <v>0</v>
      </c>
      <c r="GB13" s="133">
        <f t="shared" si="31"/>
        <v>0</v>
      </c>
      <c r="GC13" s="133">
        <f t="shared" si="31"/>
        <v>0</v>
      </c>
      <c r="GD13" s="133">
        <f t="shared" si="31"/>
        <v>0</v>
      </c>
      <c r="GE13" s="133">
        <f t="shared" si="31"/>
        <v>0</v>
      </c>
      <c r="GF13" s="133">
        <f t="shared" si="32"/>
        <v>0</v>
      </c>
      <c r="GG13" s="133">
        <f t="shared" si="32"/>
        <v>0</v>
      </c>
      <c r="GH13" s="133">
        <f t="shared" si="32"/>
        <v>0</v>
      </c>
      <c r="GI13" s="133">
        <f t="shared" si="32"/>
        <v>0</v>
      </c>
      <c r="GJ13" s="133">
        <f t="shared" si="32"/>
        <v>0</v>
      </c>
      <c r="GK13" s="133">
        <f t="shared" si="32"/>
        <v>0</v>
      </c>
      <c r="GL13" s="133">
        <f t="shared" si="32"/>
        <v>0</v>
      </c>
      <c r="GM13" s="133">
        <f t="shared" si="32"/>
        <v>0</v>
      </c>
      <c r="GN13" s="133">
        <f t="shared" si="32"/>
        <v>0</v>
      </c>
      <c r="GO13" s="133">
        <f t="shared" si="32"/>
        <v>0</v>
      </c>
      <c r="GP13" s="133">
        <f t="shared" si="33"/>
        <v>0</v>
      </c>
      <c r="GQ13" s="133">
        <f t="shared" si="33"/>
        <v>0</v>
      </c>
      <c r="GR13" s="133">
        <f t="shared" si="33"/>
        <v>0</v>
      </c>
      <c r="GS13" s="133">
        <f t="shared" si="33"/>
        <v>0</v>
      </c>
      <c r="GT13" s="133">
        <f t="shared" si="33"/>
        <v>0</v>
      </c>
      <c r="GU13" s="133">
        <f t="shared" si="33"/>
        <v>0</v>
      </c>
      <c r="GV13" s="133">
        <f t="shared" si="33"/>
        <v>0</v>
      </c>
      <c r="GW13" s="133">
        <f t="shared" si="33"/>
        <v>0</v>
      </c>
      <c r="GX13" s="133">
        <f t="shared" si="33"/>
        <v>0</v>
      </c>
      <c r="GY13" s="133">
        <f t="shared" si="33"/>
        <v>0</v>
      </c>
      <c r="GZ13" s="133">
        <f t="shared" si="34"/>
        <v>0</v>
      </c>
      <c r="HA13" s="133">
        <f t="shared" si="34"/>
        <v>0</v>
      </c>
      <c r="HB13" s="133">
        <f t="shared" si="34"/>
        <v>0</v>
      </c>
      <c r="HC13" s="133">
        <f t="shared" si="34"/>
        <v>0</v>
      </c>
      <c r="HD13" s="133">
        <f t="shared" si="34"/>
        <v>0</v>
      </c>
      <c r="HE13" s="133">
        <f t="shared" si="34"/>
        <v>0</v>
      </c>
      <c r="HF13" s="133">
        <f t="shared" si="34"/>
        <v>0</v>
      </c>
      <c r="HG13" s="133">
        <f t="shared" si="34"/>
        <v>0</v>
      </c>
      <c r="HH13" s="133">
        <f t="shared" si="34"/>
        <v>0</v>
      </c>
      <c r="HI13" s="133">
        <f t="shared" si="34"/>
        <v>0</v>
      </c>
      <c r="HJ13" s="133">
        <f t="shared" si="35"/>
        <v>0</v>
      </c>
      <c r="HK13" s="133">
        <f t="shared" si="35"/>
        <v>0</v>
      </c>
      <c r="HL13" s="133">
        <f t="shared" si="35"/>
        <v>0</v>
      </c>
      <c r="HM13" s="133">
        <f t="shared" si="35"/>
        <v>0</v>
      </c>
      <c r="HN13" s="133">
        <f t="shared" si="35"/>
        <v>0</v>
      </c>
      <c r="HO13" s="133">
        <f t="shared" si="35"/>
        <v>0</v>
      </c>
      <c r="HP13" s="133">
        <f t="shared" si="35"/>
        <v>0</v>
      </c>
      <c r="HQ13" s="133">
        <f t="shared" si="35"/>
        <v>0</v>
      </c>
      <c r="HR13" s="133">
        <f t="shared" si="35"/>
        <v>0</v>
      </c>
      <c r="HS13" s="133">
        <f t="shared" si="35"/>
        <v>0</v>
      </c>
      <c r="HT13" s="133">
        <f t="shared" si="36"/>
        <v>0</v>
      </c>
      <c r="HU13" s="133">
        <f t="shared" si="36"/>
        <v>0</v>
      </c>
      <c r="HV13" s="133">
        <f t="shared" si="36"/>
        <v>0</v>
      </c>
      <c r="HW13" s="133">
        <f t="shared" si="36"/>
        <v>0</v>
      </c>
      <c r="HX13" s="133">
        <f t="shared" si="36"/>
        <v>0</v>
      </c>
      <c r="HY13" s="133">
        <f t="shared" si="36"/>
        <v>0</v>
      </c>
      <c r="HZ13" s="133">
        <f t="shared" si="36"/>
        <v>0</v>
      </c>
      <c r="IA13" s="133">
        <f t="shared" si="36"/>
        <v>0</v>
      </c>
      <c r="IB13" s="133">
        <f t="shared" si="36"/>
        <v>0</v>
      </c>
      <c r="IC13" s="133">
        <f t="shared" si="36"/>
        <v>0</v>
      </c>
      <c r="ID13" s="133">
        <f t="shared" si="37"/>
        <v>0</v>
      </c>
      <c r="IE13" s="133">
        <f t="shared" si="37"/>
        <v>0</v>
      </c>
      <c r="IF13" s="133">
        <f t="shared" si="37"/>
        <v>0</v>
      </c>
      <c r="IG13" s="133">
        <f t="shared" si="37"/>
        <v>0</v>
      </c>
      <c r="IH13" s="133">
        <f t="shared" si="37"/>
        <v>0</v>
      </c>
      <c r="II13" s="133">
        <f t="shared" si="37"/>
        <v>0</v>
      </c>
      <c r="IJ13" s="133">
        <f t="shared" si="37"/>
        <v>0</v>
      </c>
      <c r="IK13" s="133">
        <f t="shared" si="37"/>
        <v>0</v>
      </c>
      <c r="IL13" s="133">
        <f t="shared" si="37"/>
        <v>0</v>
      </c>
      <c r="IM13" s="133">
        <f t="shared" si="37"/>
        <v>0</v>
      </c>
      <c r="IN13" s="133">
        <f t="shared" si="38"/>
        <v>0</v>
      </c>
      <c r="IO13" s="133">
        <f t="shared" si="38"/>
        <v>0</v>
      </c>
      <c r="IP13" s="133">
        <f t="shared" si="38"/>
        <v>0</v>
      </c>
      <c r="IQ13" s="133">
        <f t="shared" si="38"/>
        <v>0</v>
      </c>
      <c r="IR13" s="133">
        <f t="shared" si="38"/>
        <v>0</v>
      </c>
      <c r="IS13" s="133">
        <f t="shared" si="38"/>
        <v>0</v>
      </c>
      <c r="IT13" s="133">
        <f t="shared" si="38"/>
        <v>0</v>
      </c>
      <c r="IU13" s="133">
        <f t="shared" si="38"/>
        <v>0</v>
      </c>
      <c r="IV13" s="133">
        <f t="shared" si="38"/>
        <v>0</v>
      </c>
      <c r="IW13" s="133">
        <f t="shared" si="38"/>
        <v>0</v>
      </c>
      <c r="IX13" s="133">
        <f t="shared" si="39"/>
        <v>0</v>
      </c>
      <c r="IY13" s="133">
        <f t="shared" si="39"/>
        <v>0</v>
      </c>
      <c r="IZ13" s="133">
        <f t="shared" si="39"/>
        <v>0</v>
      </c>
      <c r="JA13" s="133">
        <f t="shared" si="39"/>
        <v>0</v>
      </c>
      <c r="JB13" s="133">
        <f t="shared" si="39"/>
        <v>0</v>
      </c>
      <c r="JC13" s="133">
        <f t="shared" si="39"/>
        <v>0</v>
      </c>
      <c r="JD13" s="133">
        <f t="shared" si="39"/>
        <v>0</v>
      </c>
      <c r="JE13" s="133">
        <f t="shared" si="39"/>
        <v>0</v>
      </c>
      <c r="JF13" s="133">
        <f t="shared" si="39"/>
        <v>0</v>
      </c>
      <c r="JG13" s="133">
        <f t="shared" si="39"/>
        <v>0</v>
      </c>
      <c r="JH13" s="133">
        <f t="shared" si="40"/>
        <v>0</v>
      </c>
      <c r="JI13" s="133">
        <f t="shared" si="40"/>
        <v>0</v>
      </c>
      <c r="JJ13" s="133">
        <f t="shared" si="40"/>
        <v>0</v>
      </c>
      <c r="JK13" s="133">
        <f t="shared" si="40"/>
        <v>0</v>
      </c>
      <c r="JL13" s="133">
        <f t="shared" si="40"/>
        <v>0</v>
      </c>
      <c r="JM13" s="133">
        <f t="shared" si="40"/>
        <v>0</v>
      </c>
      <c r="JN13" s="133">
        <f t="shared" si="40"/>
        <v>0</v>
      </c>
      <c r="JO13" s="133">
        <f t="shared" si="40"/>
        <v>0</v>
      </c>
      <c r="JP13" s="133">
        <f t="shared" si="40"/>
        <v>0</v>
      </c>
      <c r="JQ13" s="133">
        <f t="shared" si="40"/>
        <v>0</v>
      </c>
      <c r="JR13" s="133">
        <f t="shared" si="41"/>
        <v>0</v>
      </c>
      <c r="JS13" s="133">
        <f t="shared" si="41"/>
        <v>0</v>
      </c>
      <c r="JT13" s="133">
        <f t="shared" si="41"/>
        <v>0</v>
      </c>
      <c r="JU13" s="133">
        <f t="shared" si="41"/>
        <v>0</v>
      </c>
      <c r="JV13" s="133">
        <f t="shared" si="41"/>
        <v>0</v>
      </c>
      <c r="JW13" s="133">
        <f t="shared" si="41"/>
        <v>0</v>
      </c>
      <c r="JX13" s="133">
        <f t="shared" si="41"/>
        <v>0</v>
      </c>
      <c r="JY13" s="133">
        <f t="shared" si="41"/>
        <v>0</v>
      </c>
      <c r="JZ13" s="133">
        <f t="shared" si="41"/>
        <v>0</v>
      </c>
      <c r="KA13" s="133">
        <f t="shared" si="41"/>
        <v>0</v>
      </c>
      <c r="KB13" s="133">
        <f t="shared" si="42"/>
        <v>0</v>
      </c>
      <c r="KC13" s="133">
        <f t="shared" si="42"/>
        <v>0</v>
      </c>
      <c r="KD13" s="133">
        <f t="shared" si="42"/>
        <v>0</v>
      </c>
      <c r="KE13" s="133">
        <f t="shared" si="42"/>
        <v>0</v>
      </c>
      <c r="KF13" s="133">
        <f t="shared" si="42"/>
        <v>0</v>
      </c>
      <c r="KG13" s="133">
        <f t="shared" si="42"/>
        <v>0</v>
      </c>
      <c r="KH13" s="133">
        <f t="shared" si="42"/>
        <v>0</v>
      </c>
      <c r="KI13" s="133">
        <f t="shared" si="42"/>
        <v>0</v>
      </c>
      <c r="KJ13" s="133">
        <f t="shared" si="42"/>
        <v>0</v>
      </c>
      <c r="KK13" s="133">
        <f t="shared" si="42"/>
        <v>0</v>
      </c>
      <c r="KL13" s="133">
        <f t="shared" si="43"/>
        <v>0</v>
      </c>
      <c r="KM13" s="133">
        <f t="shared" si="43"/>
        <v>0</v>
      </c>
      <c r="KN13" s="133">
        <f t="shared" si="43"/>
        <v>0</v>
      </c>
      <c r="KO13" s="133">
        <f t="shared" si="43"/>
        <v>0</v>
      </c>
      <c r="KP13" s="133">
        <f t="shared" si="43"/>
        <v>0</v>
      </c>
      <c r="KQ13" s="133">
        <f t="shared" si="43"/>
        <v>0</v>
      </c>
      <c r="KR13" s="133">
        <f t="shared" si="43"/>
        <v>0</v>
      </c>
      <c r="KS13" s="133">
        <f t="shared" si="43"/>
        <v>0</v>
      </c>
      <c r="KT13" s="133">
        <f t="shared" si="43"/>
        <v>0</v>
      </c>
      <c r="KU13" s="133">
        <f t="shared" si="43"/>
        <v>0</v>
      </c>
      <c r="KV13" s="133">
        <f t="shared" si="44"/>
        <v>0</v>
      </c>
      <c r="KW13" s="133">
        <f t="shared" si="44"/>
        <v>0</v>
      </c>
      <c r="KX13" s="133">
        <f t="shared" si="44"/>
        <v>0</v>
      </c>
      <c r="KY13" s="133">
        <f t="shared" si="44"/>
        <v>0</v>
      </c>
      <c r="KZ13" s="133">
        <f t="shared" si="44"/>
        <v>0</v>
      </c>
      <c r="LA13" s="133">
        <f t="shared" si="44"/>
        <v>0</v>
      </c>
      <c r="LB13" s="133">
        <f t="shared" si="44"/>
        <v>0</v>
      </c>
      <c r="LC13" s="133">
        <f t="shared" si="44"/>
        <v>0</v>
      </c>
      <c r="LD13" s="133">
        <f t="shared" si="44"/>
        <v>0</v>
      </c>
      <c r="LE13" s="133">
        <f t="shared" si="44"/>
        <v>0</v>
      </c>
      <c r="LF13" s="133">
        <f t="shared" si="45"/>
        <v>0</v>
      </c>
      <c r="LG13" s="133">
        <f t="shared" si="45"/>
        <v>0</v>
      </c>
      <c r="LH13" s="133">
        <f t="shared" si="45"/>
        <v>0</v>
      </c>
      <c r="LI13" s="133">
        <f t="shared" si="45"/>
        <v>0</v>
      </c>
      <c r="LJ13" s="133">
        <f t="shared" si="45"/>
        <v>0</v>
      </c>
      <c r="LK13" s="133">
        <f t="shared" si="45"/>
        <v>0</v>
      </c>
      <c r="LL13" s="133">
        <f t="shared" si="45"/>
        <v>0</v>
      </c>
      <c r="LM13" s="133">
        <f t="shared" si="45"/>
        <v>0</v>
      </c>
      <c r="LN13" s="133">
        <f t="shared" si="45"/>
        <v>0</v>
      </c>
      <c r="LO13" s="133">
        <f t="shared" si="45"/>
        <v>0</v>
      </c>
      <c r="LP13" s="133">
        <f t="shared" si="46"/>
        <v>0</v>
      </c>
      <c r="LQ13" s="133">
        <f t="shared" si="46"/>
        <v>0</v>
      </c>
      <c r="LR13" s="133">
        <f t="shared" si="46"/>
        <v>0</v>
      </c>
      <c r="LS13" s="133">
        <f t="shared" si="46"/>
        <v>0</v>
      </c>
      <c r="LT13" s="133">
        <f t="shared" si="46"/>
        <v>0</v>
      </c>
      <c r="LU13" s="133">
        <f t="shared" si="46"/>
        <v>0</v>
      </c>
      <c r="LV13" s="133">
        <f t="shared" si="46"/>
        <v>0</v>
      </c>
      <c r="LW13" s="133">
        <f t="shared" si="46"/>
        <v>0</v>
      </c>
      <c r="LX13" s="133">
        <f t="shared" si="46"/>
        <v>0</v>
      </c>
      <c r="LY13" s="133">
        <f t="shared" si="46"/>
        <v>0</v>
      </c>
      <c r="LZ13" s="133">
        <f t="shared" si="47"/>
        <v>0</v>
      </c>
      <c r="MA13" s="133">
        <f t="shared" si="47"/>
        <v>0</v>
      </c>
      <c r="MB13" s="133">
        <f t="shared" si="47"/>
        <v>0</v>
      </c>
      <c r="MC13" s="133">
        <f t="shared" si="47"/>
        <v>0</v>
      </c>
      <c r="MD13" s="133">
        <f t="shared" si="47"/>
        <v>0</v>
      </c>
      <c r="ME13" s="133">
        <f t="shared" si="47"/>
        <v>0</v>
      </c>
      <c r="MF13" s="133">
        <f t="shared" si="47"/>
        <v>0</v>
      </c>
      <c r="MG13" s="133">
        <f t="shared" si="47"/>
        <v>0</v>
      </c>
      <c r="MH13" s="133">
        <f t="shared" si="47"/>
        <v>0</v>
      </c>
      <c r="MI13" s="133">
        <f t="shared" si="47"/>
        <v>0</v>
      </c>
      <c r="MJ13" s="133">
        <f t="shared" si="48"/>
        <v>0</v>
      </c>
      <c r="MK13" s="133">
        <f t="shared" si="48"/>
        <v>0</v>
      </c>
      <c r="ML13" s="133">
        <f t="shared" si="48"/>
        <v>0</v>
      </c>
      <c r="MM13" s="133">
        <f t="shared" si="48"/>
        <v>50</v>
      </c>
      <c r="MN13" s="133">
        <f t="shared" si="48"/>
        <v>50</v>
      </c>
      <c r="MO13" s="133">
        <f t="shared" si="48"/>
        <v>0</v>
      </c>
      <c r="MP13" s="133">
        <f t="shared" si="48"/>
        <v>0</v>
      </c>
      <c r="MQ13" s="133">
        <f t="shared" si="48"/>
        <v>0</v>
      </c>
      <c r="MR13" s="133">
        <f t="shared" si="48"/>
        <v>0</v>
      </c>
      <c r="MS13" s="133">
        <f t="shared" si="48"/>
        <v>0</v>
      </c>
      <c r="MT13" s="133">
        <f t="shared" si="49"/>
        <v>0</v>
      </c>
      <c r="MU13" s="133">
        <f t="shared" si="49"/>
        <v>0</v>
      </c>
      <c r="MV13" s="133">
        <f t="shared" si="49"/>
        <v>0</v>
      </c>
      <c r="MW13" s="133">
        <f t="shared" si="49"/>
        <v>0</v>
      </c>
      <c r="MX13" s="133">
        <f t="shared" si="49"/>
        <v>0</v>
      </c>
      <c r="MY13" s="133">
        <f t="shared" si="49"/>
        <v>0</v>
      </c>
      <c r="MZ13" s="133">
        <f t="shared" si="49"/>
        <v>0</v>
      </c>
      <c r="NA13" s="133">
        <f t="shared" si="49"/>
        <v>0</v>
      </c>
      <c r="NB13" s="133">
        <f t="shared" si="49"/>
        <v>0</v>
      </c>
      <c r="NC13" s="133">
        <f t="shared" si="49"/>
        <v>0</v>
      </c>
      <c r="ND13" s="133">
        <f t="shared" si="50"/>
        <v>0</v>
      </c>
      <c r="NE13" s="133">
        <f t="shared" si="50"/>
        <v>0</v>
      </c>
      <c r="NF13" s="133">
        <f t="shared" si="50"/>
        <v>0</v>
      </c>
      <c r="NG13" s="133">
        <f t="shared" si="50"/>
        <v>0</v>
      </c>
      <c r="NH13" s="133">
        <f t="shared" si="50"/>
        <v>0</v>
      </c>
      <c r="NI13" s="133">
        <f t="shared" si="50"/>
        <v>0</v>
      </c>
      <c r="NJ13" s="133">
        <f t="shared" si="50"/>
        <v>0</v>
      </c>
      <c r="NK13" s="133">
        <f t="shared" si="50"/>
        <v>0</v>
      </c>
      <c r="NL13" s="133">
        <f t="shared" si="50"/>
        <v>0</v>
      </c>
      <c r="NM13" s="133">
        <f t="shared" si="50"/>
        <v>0</v>
      </c>
      <c r="NN13" s="133">
        <f t="shared" si="58"/>
        <v>100</v>
      </c>
      <c r="NO13" s="134">
        <f t="shared" si="51"/>
        <v>0</v>
      </c>
      <c r="NR13" s="130">
        <f t="shared" si="59"/>
        <v>100</v>
      </c>
      <c r="NS13" s="130">
        <f t="shared" si="60"/>
        <v>0</v>
      </c>
      <c r="NT13" s="130">
        <f t="shared" si="61"/>
        <v>0</v>
      </c>
      <c r="NU13" s="130">
        <f t="shared" si="62"/>
        <v>0</v>
      </c>
      <c r="NV13" s="130">
        <f t="shared" si="63"/>
        <v>0</v>
      </c>
      <c r="NW13" s="130">
        <f t="shared" si="64"/>
        <v>0</v>
      </c>
      <c r="NX13" s="130">
        <f t="shared" si="65"/>
        <v>0</v>
      </c>
      <c r="NY13" s="130">
        <f t="shared" si="66"/>
        <v>0</v>
      </c>
      <c r="NZ13" s="130">
        <f t="shared" si="67"/>
        <v>0</v>
      </c>
      <c r="OA13" s="130">
        <f t="shared" si="68"/>
        <v>0</v>
      </c>
      <c r="OB13" s="130">
        <f t="shared" si="69"/>
        <v>0</v>
      </c>
      <c r="OC13" s="130">
        <f t="shared" si="70"/>
        <v>0</v>
      </c>
      <c r="OD13" s="130">
        <f t="shared" si="52"/>
        <v>100</v>
      </c>
      <c r="OE13" s="134">
        <f t="shared" si="53"/>
        <v>0</v>
      </c>
      <c r="OF13" s="130">
        <f t="shared" si="54"/>
        <v>0</v>
      </c>
      <c r="OG13" s="130">
        <f t="shared" si="55"/>
        <v>100</v>
      </c>
      <c r="OH13" s="130">
        <f t="shared" si="56"/>
        <v>100</v>
      </c>
      <c r="OI13" s="130">
        <f t="shared" si="57"/>
        <v>0</v>
      </c>
    </row>
    <row r="14" spans="1:400" ht="16.8" x14ac:dyDescent="0.4">
      <c r="A14" s="140" t="s">
        <v>50</v>
      </c>
      <c r="B14" s="138" t="s">
        <v>59</v>
      </c>
      <c r="C14" s="138" t="s">
        <v>61</v>
      </c>
      <c r="D14" s="138">
        <v>2</v>
      </c>
      <c r="E14" s="138">
        <v>100</v>
      </c>
      <c r="F14" s="135">
        <f t="shared" si="12"/>
        <v>45219</v>
      </c>
      <c r="G14" s="135">
        <f t="shared" si="13"/>
        <v>45220</v>
      </c>
      <c r="H14" s="133">
        <f t="shared" ref="H14:Q23" si="71">IFERROR(IF(AND(H$3&gt;=$F14,H$3&lt;=$G14),1,"0")*$E14/$D14,0)</f>
        <v>0</v>
      </c>
      <c r="I14" s="133">
        <f t="shared" si="71"/>
        <v>0</v>
      </c>
      <c r="J14" s="133">
        <f t="shared" si="71"/>
        <v>0</v>
      </c>
      <c r="K14" s="133">
        <f t="shared" si="71"/>
        <v>0</v>
      </c>
      <c r="L14" s="133">
        <f t="shared" si="71"/>
        <v>0</v>
      </c>
      <c r="M14" s="133">
        <f t="shared" si="71"/>
        <v>0</v>
      </c>
      <c r="N14" s="133">
        <f t="shared" si="71"/>
        <v>0</v>
      </c>
      <c r="O14" s="133">
        <f t="shared" si="71"/>
        <v>0</v>
      </c>
      <c r="P14" s="133">
        <f t="shared" si="71"/>
        <v>0</v>
      </c>
      <c r="Q14" s="133">
        <f t="shared" si="71"/>
        <v>0</v>
      </c>
      <c r="R14" s="133">
        <f t="shared" ref="R14:AA23" si="72">IFERROR(IF(AND(R$3&gt;=$F14,R$3&lt;=$G14),1,"0")*$E14/$D14,0)</f>
        <v>0</v>
      </c>
      <c r="S14" s="133">
        <f t="shared" si="72"/>
        <v>0</v>
      </c>
      <c r="T14" s="133">
        <f t="shared" si="72"/>
        <v>0</v>
      </c>
      <c r="U14" s="133">
        <f t="shared" si="72"/>
        <v>0</v>
      </c>
      <c r="V14" s="133">
        <f t="shared" si="72"/>
        <v>0</v>
      </c>
      <c r="W14" s="133">
        <f t="shared" si="72"/>
        <v>0</v>
      </c>
      <c r="X14" s="133">
        <f t="shared" si="72"/>
        <v>0</v>
      </c>
      <c r="Y14" s="133">
        <f t="shared" si="72"/>
        <v>0</v>
      </c>
      <c r="Z14" s="133">
        <f t="shared" si="72"/>
        <v>0</v>
      </c>
      <c r="AA14" s="133">
        <f t="shared" si="72"/>
        <v>0</v>
      </c>
      <c r="AB14" s="133">
        <f t="shared" ref="AB14:AK23" si="73">IFERROR(IF(AND(AB$3&gt;=$F14,AB$3&lt;=$G14),1,"0")*$E14/$D14,0)</f>
        <v>0</v>
      </c>
      <c r="AC14" s="133">
        <f t="shared" si="73"/>
        <v>0</v>
      </c>
      <c r="AD14" s="133">
        <f t="shared" si="73"/>
        <v>0</v>
      </c>
      <c r="AE14" s="133">
        <f t="shared" si="73"/>
        <v>0</v>
      </c>
      <c r="AF14" s="133">
        <f t="shared" si="73"/>
        <v>0</v>
      </c>
      <c r="AG14" s="133">
        <f t="shared" si="73"/>
        <v>0</v>
      </c>
      <c r="AH14" s="133">
        <f t="shared" si="73"/>
        <v>0</v>
      </c>
      <c r="AI14" s="133">
        <f t="shared" si="73"/>
        <v>0</v>
      </c>
      <c r="AJ14" s="133">
        <f t="shared" si="73"/>
        <v>0</v>
      </c>
      <c r="AK14" s="133">
        <f t="shared" si="73"/>
        <v>0</v>
      </c>
      <c r="AL14" s="133">
        <f t="shared" ref="AL14:AU23" si="74">IFERROR(IF(AND(AL$3&gt;=$F14,AL$3&lt;=$G14),1,"0")*$E14/$D14,0)</f>
        <v>0</v>
      </c>
      <c r="AM14" s="133">
        <f t="shared" si="74"/>
        <v>0</v>
      </c>
      <c r="AN14" s="133">
        <f t="shared" si="74"/>
        <v>0</v>
      </c>
      <c r="AO14" s="133">
        <f t="shared" si="74"/>
        <v>0</v>
      </c>
      <c r="AP14" s="133">
        <f t="shared" si="74"/>
        <v>0</v>
      </c>
      <c r="AQ14" s="133">
        <f t="shared" si="74"/>
        <v>0</v>
      </c>
      <c r="AR14" s="133">
        <f t="shared" si="74"/>
        <v>0</v>
      </c>
      <c r="AS14" s="133">
        <f t="shared" si="74"/>
        <v>0</v>
      </c>
      <c r="AT14" s="133">
        <f t="shared" si="74"/>
        <v>0</v>
      </c>
      <c r="AU14" s="133">
        <f t="shared" si="74"/>
        <v>0</v>
      </c>
      <c r="AV14" s="133">
        <f t="shared" ref="AV14:BE23" si="75">IFERROR(IF(AND(AV$3&gt;=$F14,AV$3&lt;=$G14),1,"0")*$E14/$D14,0)</f>
        <v>0</v>
      </c>
      <c r="AW14" s="133">
        <f t="shared" si="75"/>
        <v>0</v>
      </c>
      <c r="AX14" s="133">
        <f t="shared" si="75"/>
        <v>0</v>
      </c>
      <c r="AY14" s="133">
        <f t="shared" si="75"/>
        <v>0</v>
      </c>
      <c r="AZ14" s="133">
        <f t="shared" si="75"/>
        <v>0</v>
      </c>
      <c r="BA14" s="133">
        <f t="shared" si="75"/>
        <v>0</v>
      </c>
      <c r="BB14" s="133">
        <f t="shared" si="75"/>
        <v>0</v>
      </c>
      <c r="BC14" s="133">
        <f t="shared" si="75"/>
        <v>0</v>
      </c>
      <c r="BD14" s="133">
        <f t="shared" si="75"/>
        <v>0</v>
      </c>
      <c r="BE14" s="133">
        <f t="shared" si="75"/>
        <v>0</v>
      </c>
      <c r="BF14" s="133">
        <f t="shared" ref="BF14:BO23" si="76">IFERROR(IF(AND(BF$3&gt;=$F14,BF$3&lt;=$G14),1,"0")*$E14/$D14,0)</f>
        <v>0</v>
      </c>
      <c r="BG14" s="133">
        <f t="shared" si="76"/>
        <v>0</v>
      </c>
      <c r="BH14" s="133">
        <f t="shared" si="76"/>
        <v>0</v>
      </c>
      <c r="BI14" s="133">
        <f t="shared" si="76"/>
        <v>0</v>
      </c>
      <c r="BJ14" s="133">
        <f t="shared" si="76"/>
        <v>0</v>
      </c>
      <c r="BK14" s="133">
        <f t="shared" si="76"/>
        <v>0</v>
      </c>
      <c r="BL14" s="133">
        <f t="shared" si="76"/>
        <v>0</v>
      </c>
      <c r="BM14" s="133">
        <f t="shared" si="76"/>
        <v>0</v>
      </c>
      <c r="BN14" s="133">
        <f t="shared" si="76"/>
        <v>0</v>
      </c>
      <c r="BO14" s="133">
        <f t="shared" si="76"/>
        <v>0</v>
      </c>
      <c r="BP14" s="133">
        <f t="shared" ref="BP14:BY23" si="77">IFERROR(IF(AND(BP$3&gt;=$F14,BP$3&lt;=$G14),1,"0")*$E14/$D14,0)</f>
        <v>0</v>
      </c>
      <c r="BQ14" s="133">
        <f t="shared" si="77"/>
        <v>0</v>
      </c>
      <c r="BR14" s="133">
        <f t="shared" si="77"/>
        <v>0</v>
      </c>
      <c r="BS14" s="133">
        <f t="shared" si="77"/>
        <v>0</v>
      </c>
      <c r="BT14" s="133">
        <f t="shared" si="77"/>
        <v>0</v>
      </c>
      <c r="BU14" s="133">
        <f t="shared" si="77"/>
        <v>0</v>
      </c>
      <c r="BV14" s="133">
        <f t="shared" si="77"/>
        <v>0</v>
      </c>
      <c r="BW14" s="133">
        <f t="shared" si="77"/>
        <v>0</v>
      </c>
      <c r="BX14" s="133">
        <f t="shared" si="77"/>
        <v>0</v>
      </c>
      <c r="BY14" s="133">
        <f t="shared" si="77"/>
        <v>0</v>
      </c>
      <c r="BZ14" s="133">
        <f t="shared" ref="BZ14:CI23" si="78">IFERROR(IF(AND(BZ$3&gt;=$F14,BZ$3&lt;=$G14),1,"0")*$E14/$D14,0)</f>
        <v>0</v>
      </c>
      <c r="CA14" s="133">
        <f t="shared" si="78"/>
        <v>0</v>
      </c>
      <c r="CB14" s="133">
        <f t="shared" si="78"/>
        <v>0</v>
      </c>
      <c r="CC14" s="133">
        <f t="shared" si="78"/>
        <v>0</v>
      </c>
      <c r="CD14" s="133">
        <f t="shared" si="78"/>
        <v>0</v>
      </c>
      <c r="CE14" s="133">
        <f t="shared" si="78"/>
        <v>0</v>
      </c>
      <c r="CF14" s="133">
        <f t="shared" si="78"/>
        <v>0</v>
      </c>
      <c r="CG14" s="133">
        <f t="shared" si="78"/>
        <v>0</v>
      </c>
      <c r="CH14" s="133">
        <f t="shared" si="78"/>
        <v>0</v>
      </c>
      <c r="CI14" s="133">
        <f t="shared" si="78"/>
        <v>0</v>
      </c>
      <c r="CJ14" s="133">
        <f t="shared" ref="CJ14:CS23" si="79">IFERROR(IF(AND(CJ$3&gt;=$F14,CJ$3&lt;=$G14),1,"0")*$E14/$D14,0)</f>
        <v>0</v>
      </c>
      <c r="CK14" s="133">
        <f t="shared" si="79"/>
        <v>0</v>
      </c>
      <c r="CL14" s="133">
        <f t="shared" si="79"/>
        <v>0</v>
      </c>
      <c r="CM14" s="133">
        <f t="shared" si="79"/>
        <v>0</v>
      </c>
      <c r="CN14" s="133">
        <f t="shared" si="79"/>
        <v>0</v>
      </c>
      <c r="CO14" s="133">
        <f t="shared" si="79"/>
        <v>0</v>
      </c>
      <c r="CP14" s="133">
        <f t="shared" si="79"/>
        <v>0</v>
      </c>
      <c r="CQ14" s="133">
        <f t="shared" si="79"/>
        <v>0</v>
      </c>
      <c r="CR14" s="133">
        <f t="shared" si="79"/>
        <v>0</v>
      </c>
      <c r="CS14" s="133">
        <f t="shared" si="79"/>
        <v>0</v>
      </c>
      <c r="CT14" s="133">
        <f t="shared" ref="CT14:DC23" si="80">IFERROR(IF(AND(CT$3&gt;=$F14,CT$3&lt;=$G14),1,"0")*$E14/$D14,0)</f>
        <v>0</v>
      </c>
      <c r="CU14" s="133">
        <f t="shared" si="80"/>
        <v>0</v>
      </c>
      <c r="CV14" s="133">
        <f t="shared" si="80"/>
        <v>0</v>
      </c>
      <c r="CW14" s="133">
        <f t="shared" si="80"/>
        <v>0</v>
      </c>
      <c r="CX14" s="133">
        <f t="shared" si="80"/>
        <v>0</v>
      </c>
      <c r="CY14" s="133">
        <f t="shared" si="80"/>
        <v>0</v>
      </c>
      <c r="CZ14" s="133">
        <f t="shared" si="80"/>
        <v>0</v>
      </c>
      <c r="DA14" s="133">
        <f t="shared" si="80"/>
        <v>0</v>
      </c>
      <c r="DB14" s="133">
        <f t="shared" si="80"/>
        <v>0</v>
      </c>
      <c r="DC14" s="133">
        <f t="shared" si="80"/>
        <v>0</v>
      </c>
      <c r="DD14" s="133">
        <f t="shared" ref="DD14:DM23" si="81">IFERROR(IF(AND(DD$3&gt;=$F14,DD$3&lt;=$G14),1,"0")*$E14/$D14,0)</f>
        <v>0</v>
      </c>
      <c r="DE14" s="133">
        <f t="shared" si="81"/>
        <v>0</v>
      </c>
      <c r="DF14" s="133">
        <f t="shared" si="81"/>
        <v>0</v>
      </c>
      <c r="DG14" s="133">
        <f t="shared" si="81"/>
        <v>0</v>
      </c>
      <c r="DH14" s="133">
        <f t="shared" si="81"/>
        <v>0</v>
      </c>
      <c r="DI14" s="133">
        <f t="shared" si="81"/>
        <v>0</v>
      </c>
      <c r="DJ14" s="133">
        <f t="shared" si="81"/>
        <v>0</v>
      </c>
      <c r="DK14" s="133">
        <f t="shared" si="81"/>
        <v>0</v>
      </c>
      <c r="DL14" s="133">
        <f t="shared" si="81"/>
        <v>0</v>
      </c>
      <c r="DM14" s="133">
        <f t="shared" si="81"/>
        <v>0</v>
      </c>
      <c r="DN14" s="133">
        <f t="shared" ref="DN14:DW23" si="82">IFERROR(IF(AND(DN$3&gt;=$F14,DN$3&lt;=$G14),1,"0")*$E14/$D14,0)</f>
        <v>0</v>
      </c>
      <c r="DO14" s="133">
        <f t="shared" si="82"/>
        <v>0</v>
      </c>
      <c r="DP14" s="133">
        <f t="shared" si="82"/>
        <v>0</v>
      </c>
      <c r="DQ14" s="133">
        <f t="shared" si="82"/>
        <v>0</v>
      </c>
      <c r="DR14" s="133">
        <f t="shared" si="82"/>
        <v>0</v>
      </c>
      <c r="DS14" s="133">
        <f t="shared" si="82"/>
        <v>0</v>
      </c>
      <c r="DT14" s="133">
        <f t="shared" si="82"/>
        <v>0</v>
      </c>
      <c r="DU14" s="133">
        <f t="shared" si="82"/>
        <v>0</v>
      </c>
      <c r="DV14" s="133">
        <f t="shared" si="82"/>
        <v>0</v>
      </c>
      <c r="DW14" s="133">
        <f t="shared" si="82"/>
        <v>0</v>
      </c>
      <c r="DX14" s="133">
        <f t="shared" ref="DX14:EG23" si="83">IFERROR(IF(AND(DX$3&gt;=$F14,DX$3&lt;=$G14),1,"0")*$E14/$D14,0)</f>
        <v>0</v>
      </c>
      <c r="DY14" s="133">
        <f t="shared" si="83"/>
        <v>0</v>
      </c>
      <c r="DZ14" s="133">
        <f t="shared" si="83"/>
        <v>0</v>
      </c>
      <c r="EA14" s="133">
        <f t="shared" si="83"/>
        <v>0</v>
      </c>
      <c r="EB14" s="133">
        <f t="shared" si="83"/>
        <v>0</v>
      </c>
      <c r="EC14" s="133">
        <f t="shared" si="83"/>
        <v>0</v>
      </c>
      <c r="ED14" s="133">
        <f t="shared" si="83"/>
        <v>0</v>
      </c>
      <c r="EE14" s="133">
        <f t="shared" si="83"/>
        <v>0</v>
      </c>
      <c r="EF14" s="133">
        <f t="shared" si="83"/>
        <v>0</v>
      </c>
      <c r="EG14" s="133">
        <f t="shared" si="83"/>
        <v>0</v>
      </c>
      <c r="EH14" s="133">
        <f t="shared" ref="EH14:EQ23" si="84">IFERROR(IF(AND(EH$3&gt;=$F14,EH$3&lt;=$G14),1,"0")*$E14/$D14,0)</f>
        <v>0</v>
      </c>
      <c r="EI14" s="133">
        <f t="shared" si="84"/>
        <v>0</v>
      </c>
      <c r="EJ14" s="133">
        <f t="shared" si="84"/>
        <v>0</v>
      </c>
      <c r="EK14" s="133">
        <f t="shared" si="84"/>
        <v>0</v>
      </c>
      <c r="EL14" s="133">
        <f t="shared" si="84"/>
        <v>0</v>
      </c>
      <c r="EM14" s="133">
        <f t="shared" si="84"/>
        <v>0</v>
      </c>
      <c r="EN14" s="133">
        <f t="shared" si="84"/>
        <v>0</v>
      </c>
      <c r="EO14" s="133">
        <f t="shared" si="84"/>
        <v>0</v>
      </c>
      <c r="EP14" s="133">
        <f t="shared" si="84"/>
        <v>0</v>
      </c>
      <c r="EQ14" s="133">
        <f t="shared" si="84"/>
        <v>0</v>
      </c>
      <c r="ER14" s="133">
        <f t="shared" ref="ER14:FA23" si="85">IFERROR(IF(AND(ER$3&gt;=$F14,ER$3&lt;=$G14),1,"0")*$E14/$D14,0)</f>
        <v>0</v>
      </c>
      <c r="ES14" s="133">
        <f t="shared" si="85"/>
        <v>0</v>
      </c>
      <c r="ET14" s="133">
        <f t="shared" si="85"/>
        <v>0</v>
      </c>
      <c r="EU14" s="133">
        <f t="shared" si="85"/>
        <v>0</v>
      </c>
      <c r="EV14" s="133">
        <f t="shared" si="85"/>
        <v>0</v>
      </c>
      <c r="EW14" s="133">
        <f t="shared" si="85"/>
        <v>0</v>
      </c>
      <c r="EX14" s="133">
        <f t="shared" si="85"/>
        <v>0</v>
      </c>
      <c r="EY14" s="133">
        <f t="shared" si="85"/>
        <v>0</v>
      </c>
      <c r="EZ14" s="133">
        <f t="shared" si="85"/>
        <v>0</v>
      </c>
      <c r="FA14" s="133">
        <f t="shared" si="85"/>
        <v>0</v>
      </c>
      <c r="FB14" s="133">
        <f t="shared" ref="FB14:FK23" si="86">IFERROR(IF(AND(FB$3&gt;=$F14,FB$3&lt;=$G14),1,"0")*$E14/$D14,0)</f>
        <v>0</v>
      </c>
      <c r="FC14" s="133">
        <f t="shared" si="86"/>
        <v>0</v>
      </c>
      <c r="FD14" s="133">
        <f t="shared" si="86"/>
        <v>0</v>
      </c>
      <c r="FE14" s="133">
        <f t="shared" si="86"/>
        <v>0</v>
      </c>
      <c r="FF14" s="133">
        <f t="shared" si="86"/>
        <v>0</v>
      </c>
      <c r="FG14" s="133">
        <f t="shared" si="86"/>
        <v>0</v>
      </c>
      <c r="FH14" s="133">
        <f t="shared" si="86"/>
        <v>0</v>
      </c>
      <c r="FI14" s="133">
        <f t="shared" si="86"/>
        <v>0</v>
      </c>
      <c r="FJ14" s="133">
        <f t="shared" si="86"/>
        <v>0</v>
      </c>
      <c r="FK14" s="133">
        <f t="shared" si="86"/>
        <v>0</v>
      </c>
      <c r="FL14" s="133">
        <f t="shared" ref="FL14:FU23" si="87">IFERROR(IF(AND(FL$3&gt;=$F14,FL$3&lt;=$G14),1,"0")*$E14/$D14,0)</f>
        <v>0</v>
      </c>
      <c r="FM14" s="133">
        <f t="shared" si="87"/>
        <v>0</v>
      </c>
      <c r="FN14" s="133">
        <f t="shared" si="87"/>
        <v>0</v>
      </c>
      <c r="FO14" s="133">
        <f t="shared" si="87"/>
        <v>0</v>
      </c>
      <c r="FP14" s="133">
        <f t="shared" si="87"/>
        <v>0</v>
      </c>
      <c r="FQ14" s="133">
        <f t="shared" si="87"/>
        <v>0</v>
      </c>
      <c r="FR14" s="133">
        <f t="shared" si="87"/>
        <v>0</v>
      </c>
      <c r="FS14" s="133">
        <f t="shared" si="87"/>
        <v>0</v>
      </c>
      <c r="FT14" s="133">
        <f t="shared" si="87"/>
        <v>0</v>
      </c>
      <c r="FU14" s="133">
        <f t="shared" si="87"/>
        <v>0</v>
      </c>
      <c r="FV14" s="133">
        <f t="shared" ref="FV14:GE23" si="88">IFERROR(IF(AND(FV$3&gt;=$F14,FV$3&lt;=$G14),1,"0")*$E14/$D14,0)</f>
        <v>0</v>
      </c>
      <c r="FW14" s="133">
        <f t="shared" si="88"/>
        <v>0</v>
      </c>
      <c r="FX14" s="133">
        <f t="shared" si="88"/>
        <v>0</v>
      </c>
      <c r="FY14" s="133">
        <f t="shared" si="88"/>
        <v>0</v>
      </c>
      <c r="FZ14" s="133">
        <f t="shared" si="88"/>
        <v>0</v>
      </c>
      <c r="GA14" s="133">
        <f t="shared" si="88"/>
        <v>0</v>
      </c>
      <c r="GB14" s="133">
        <f t="shared" si="88"/>
        <v>0</v>
      </c>
      <c r="GC14" s="133">
        <f t="shared" si="88"/>
        <v>0</v>
      </c>
      <c r="GD14" s="133">
        <f t="shared" si="88"/>
        <v>0</v>
      </c>
      <c r="GE14" s="133">
        <f t="shared" si="88"/>
        <v>0</v>
      </c>
      <c r="GF14" s="133">
        <f t="shared" ref="GF14:GO23" si="89">IFERROR(IF(AND(GF$3&gt;=$F14,GF$3&lt;=$G14),1,"0")*$E14/$D14,0)</f>
        <v>0</v>
      </c>
      <c r="GG14" s="133">
        <f t="shared" si="89"/>
        <v>0</v>
      </c>
      <c r="GH14" s="133">
        <f t="shared" si="89"/>
        <v>0</v>
      </c>
      <c r="GI14" s="133">
        <f t="shared" si="89"/>
        <v>0</v>
      </c>
      <c r="GJ14" s="133">
        <f t="shared" si="89"/>
        <v>0</v>
      </c>
      <c r="GK14" s="133">
        <f t="shared" si="89"/>
        <v>0</v>
      </c>
      <c r="GL14" s="133">
        <f t="shared" si="89"/>
        <v>0</v>
      </c>
      <c r="GM14" s="133">
        <f t="shared" si="89"/>
        <v>0</v>
      </c>
      <c r="GN14" s="133">
        <f t="shared" si="89"/>
        <v>0</v>
      </c>
      <c r="GO14" s="133">
        <f t="shared" si="89"/>
        <v>0</v>
      </c>
      <c r="GP14" s="133">
        <f t="shared" ref="GP14:GY23" si="90">IFERROR(IF(AND(GP$3&gt;=$F14,GP$3&lt;=$G14),1,"0")*$E14/$D14,0)</f>
        <v>0</v>
      </c>
      <c r="GQ14" s="133">
        <f t="shared" si="90"/>
        <v>0</v>
      </c>
      <c r="GR14" s="133">
        <f t="shared" si="90"/>
        <v>0</v>
      </c>
      <c r="GS14" s="133">
        <f t="shared" si="90"/>
        <v>0</v>
      </c>
      <c r="GT14" s="133">
        <f t="shared" si="90"/>
        <v>0</v>
      </c>
      <c r="GU14" s="133">
        <f t="shared" si="90"/>
        <v>0</v>
      </c>
      <c r="GV14" s="133">
        <f t="shared" si="90"/>
        <v>0</v>
      </c>
      <c r="GW14" s="133">
        <f t="shared" si="90"/>
        <v>0</v>
      </c>
      <c r="GX14" s="133">
        <f t="shared" si="90"/>
        <v>0</v>
      </c>
      <c r="GY14" s="133">
        <f t="shared" si="90"/>
        <v>0</v>
      </c>
      <c r="GZ14" s="133">
        <f t="shared" ref="GZ14:HI23" si="91">IFERROR(IF(AND(GZ$3&gt;=$F14,GZ$3&lt;=$G14),1,"0")*$E14/$D14,0)</f>
        <v>0</v>
      </c>
      <c r="HA14" s="133">
        <f t="shared" si="91"/>
        <v>0</v>
      </c>
      <c r="HB14" s="133">
        <f t="shared" si="91"/>
        <v>0</v>
      </c>
      <c r="HC14" s="133">
        <f t="shared" si="91"/>
        <v>0</v>
      </c>
      <c r="HD14" s="133">
        <f t="shared" si="91"/>
        <v>0</v>
      </c>
      <c r="HE14" s="133">
        <f t="shared" si="91"/>
        <v>0</v>
      </c>
      <c r="HF14" s="133">
        <f t="shared" si="91"/>
        <v>0</v>
      </c>
      <c r="HG14" s="133">
        <f t="shared" si="91"/>
        <v>0</v>
      </c>
      <c r="HH14" s="133">
        <f t="shared" si="91"/>
        <v>0</v>
      </c>
      <c r="HI14" s="133">
        <f t="shared" si="91"/>
        <v>0</v>
      </c>
      <c r="HJ14" s="133">
        <f t="shared" ref="HJ14:HS23" si="92">IFERROR(IF(AND(HJ$3&gt;=$F14,HJ$3&lt;=$G14),1,"0")*$E14/$D14,0)</f>
        <v>0</v>
      </c>
      <c r="HK14" s="133">
        <f t="shared" si="92"/>
        <v>0</v>
      </c>
      <c r="HL14" s="133">
        <f t="shared" si="92"/>
        <v>0</v>
      </c>
      <c r="HM14" s="133">
        <f t="shared" si="92"/>
        <v>0</v>
      </c>
      <c r="HN14" s="133">
        <f t="shared" si="92"/>
        <v>0</v>
      </c>
      <c r="HO14" s="133">
        <f t="shared" si="92"/>
        <v>0</v>
      </c>
      <c r="HP14" s="133">
        <f t="shared" si="92"/>
        <v>0</v>
      </c>
      <c r="HQ14" s="133">
        <f t="shared" si="92"/>
        <v>0</v>
      </c>
      <c r="HR14" s="133">
        <f t="shared" si="92"/>
        <v>0</v>
      </c>
      <c r="HS14" s="133">
        <f t="shared" si="92"/>
        <v>0</v>
      </c>
      <c r="HT14" s="133">
        <f t="shared" ref="HT14:IC23" si="93">IFERROR(IF(AND(HT$3&gt;=$F14,HT$3&lt;=$G14),1,"0")*$E14/$D14,0)</f>
        <v>0</v>
      </c>
      <c r="HU14" s="133">
        <f t="shared" si="93"/>
        <v>0</v>
      </c>
      <c r="HV14" s="133">
        <f t="shared" si="93"/>
        <v>0</v>
      </c>
      <c r="HW14" s="133">
        <f t="shared" si="93"/>
        <v>0</v>
      </c>
      <c r="HX14" s="133">
        <f t="shared" si="93"/>
        <v>0</v>
      </c>
      <c r="HY14" s="133">
        <f t="shared" si="93"/>
        <v>0</v>
      </c>
      <c r="HZ14" s="133">
        <f t="shared" si="93"/>
        <v>0</v>
      </c>
      <c r="IA14" s="133">
        <f t="shared" si="93"/>
        <v>0</v>
      </c>
      <c r="IB14" s="133">
        <f t="shared" si="93"/>
        <v>0</v>
      </c>
      <c r="IC14" s="133">
        <f t="shared" si="93"/>
        <v>0</v>
      </c>
      <c r="ID14" s="133">
        <f t="shared" ref="ID14:IM23" si="94">IFERROR(IF(AND(ID$3&gt;=$F14,ID$3&lt;=$G14),1,"0")*$E14/$D14,0)</f>
        <v>0</v>
      </c>
      <c r="IE14" s="133">
        <f t="shared" si="94"/>
        <v>0</v>
      </c>
      <c r="IF14" s="133">
        <f t="shared" si="94"/>
        <v>0</v>
      </c>
      <c r="IG14" s="133">
        <f t="shared" si="94"/>
        <v>0</v>
      </c>
      <c r="IH14" s="133">
        <f t="shared" si="94"/>
        <v>0</v>
      </c>
      <c r="II14" s="133">
        <f t="shared" si="94"/>
        <v>0</v>
      </c>
      <c r="IJ14" s="133">
        <f t="shared" si="94"/>
        <v>0</v>
      </c>
      <c r="IK14" s="133">
        <f t="shared" si="94"/>
        <v>0</v>
      </c>
      <c r="IL14" s="133">
        <f t="shared" si="94"/>
        <v>0</v>
      </c>
      <c r="IM14" s="133">
        <f t="shared" si="94"/>
        <v>0</v>
      </c>
      <c r="IN14" s="133">
        <f t="shared" ref="IN14:IW23" si="95">IFERROR(IF(AND(IN$3&gt;=$F14,IN$3&lt;=$G14),1,"0")*$E14/$D14,0)</f>
        <v>0</v>
      </c>
      <c r="IO14" s="133">
        <f t="shared" si="95"/>
        <v>0</v>
      </c>
      <c r="IP14" s="133">
        <f t="shared" si="95"/>
        <v>0</v>
      </c>
      <c r="IQ14" s="133">
        <f t="shared" si="95"/>
        <v>0</v>
      </c>
      <c r="IR14" s="133">
        <f t="shared" si="95"/>
        <v>0</v>
      </c>
      <c r="IS14" s="133">
        <f t="shared" si="95"/>
        <v>0</v>
      </c>
      <c r="IT14" s="133">
        <f t="shared" si="95"/>
        <v>0</v>
      </c>
      <c r="IU14" s="133">
        <f t="shared" si="95"/>
        <v>0</v>
      </c>
      <c r="IV14" s="133">
        <f t="shared" si="95"/>
        <v>0</v>
      </c>
      <c r="IW14" s="133">
        <f t="shared" si="95"/>
        <v>0</v>
      </c>
      <c r="IX14" s="133">
        <f t="shared" ref="IX14:JG23" si="96">IFERROR(IF(AND(IX$3&gt;=$F14,IX$3&lt;=$G14),1,"0")*$E14/$D14,0)</f>
        <v>0</v>
      </c>
      <c r="IY14" s="133">
        <f t="shared" si="96"/>
        <v>0</v>
      </c>
      <c r="IZ14" s="133">
        <f t="shared" si="96"/>
        <v>0</v>
      </c>
      <c r="JA14" s="133">
        <f t="shared" si="96"/>
        <v>0</v>
      </c>
      <c r="JB14" s="133">
        <f t="shared" si="96"/>
        <v>0</v>
      </c>
      <c r="JC14" s="133">
        <f t="shared" si="96"/>
        <v>0</v>
      </c>
      <c r="JD14" s="133">
        <f t="shared" si="96"/>
        <v>0</v>
      </c>
      <c r="JE14" s="133">
        <f t="shared" si="96"/>
        <v>0</v>
      </c>
      <c r="JF14" s="133">
        <f t="shared" si="96"/>
        <v>0</v>
      </c>
      <c r="JG14" s="133">
        <f t="shared" si="96"/>
        <v>0</v>
      </c>
      <c r="JH14" s="133">
        <f t="shared" ref="JH14:JQ23" si="97">IFERROR(IF(AND(JH$3&gt;=$F14,JH$3&lt;=$G14),1,"0")*$E14/$D14,0)</f>
        <v>0</v>
      </c>
      <c r="JI14" s="133">
        <f t="shared" si="97"/>
        <v>0</v>
      </c>
      <c r="JJ14" s="133">
        <f t="shared" si="97"/>
        <v>0</v>
      </c>
      <c r="JK14" s="133">
        <f t="shared" si="97"/>
        <v>0</v>
      </c>
      <c r="JL14" s="133">
        <f t="shared" si="97"/>
        <v>0</v>
      </c>
      <c r="JM14" s="133">
        <f t="shared" si="97"/>
        <v>0</v>
      </c>
      <c r="JN14" s="133">
        <f t="shared" si="97"/>
        <v>0</v>
      </c>
      <c r="JO14" s="133">
        <f t="shared" si="97"/>
        <v>0</v>
      </c>
      <c r="JP14" s="133">
        <f t="shared" si="97"/>
        <v>0</v>
      </c>
      <c r="JQ14" s="133">
        <f t="shared" si="97"/>
        <v>0</v>
      </c>
      <c r="JR14" s="133">
        <f t="shared" ref="JR14:KA23" si="98">IFERROR(IF(AND(JR$3&gt;=$F14,JR$3&lt;=$G14),1,"0")*$E14/$D14,0)</f>
        <v>0</v>
      </c>
      <c r="JS14" s="133">
        <f t="shared" si="98"/>
        <v>0</v>
      </c>
      <c r="JT14" s="133">
        <f t="shared" si="98"/>
        <v>0</v>
      </c>
      <c r="JU14" s="133">
        <f t="shared" si="98"/>
        <v>0</v>
      </c>
      <c r="JV14" s="133">
        <f t="shared" si="98"/>
        <v>0</v>
      </c>
      <c r="JW14" s="133">
        <f t="shared" si="98"/>
        <v>0</v>
      </c>
      <c r="JX14" s="133">
        <f t="shared" si="98"/>
        <v>0</v>
      </c>
      <c r="JY14" s="133">
        <f t="shared" si="98"/>
        <v>0</v>
      </c>
      <c r="JZ14" s="133">
        <f t="shared" si="98"/>
        <v>0</v>
      </c>
      <c r="KA14" s="133">
        <f t="shared" si="98"/>
        <v>0</v>
      </c>
      <c r="KB14" s="133">
        <f t="shared" ref="KB14:KK23" si="99">IFERROR(IF(AND(KB$3&gt;=$F14,KB$3&lt;=$G14),1,"0")*$E14/$D14,0)</f>
        <v>0</v>
      </c>
      <c r="KC14" s="133">
        <f t="shared" si="99"/>
        <v>0</v>
      </c>
      <c r="KD14" s="133">
        <f t="shared" si="99"/>
        <v>0</v>
      </c>
      <c r="KE14" s="133">
        <f t="shared" si="99"/>
        <v>0</v>
      </c>
      <c r="KF14" s="133">
        <f t="shared" si="99"/>
        <v>0</v>
      </c>
      <c r="KG14" s="133">
        <f t="shared" si="99"/>
        <v>0</v>
      </c>
      <c r="KH14" s="133">
        <f t="shared" si="99"/>
        <v>0</v>
      </c>
      <c r="KI14" s="133">
        <f t="shared" si="99"/>
        <v>0</v>
      </c>
      <c r="KJ14" s="133">
        <f t="shared" si="99"/>
        <v>0</v>
      </c>
      <c r="KK14" s="133">
        <f t="shared" si="99"/>
        <v>0</v>
      </c>
      <c r="KL14" s="133">
        <f t="shared" ref="KL14:KU23" si="100">IFERROR(IF(AND(KL$3&gt;=$F14,KL$3&lt;=$G14),1,"0")*$E14/$D14,0)</f>
        <v>0</v>
      </c>
      <c r="KM14" s="133">
        <f t="shared" si="100"/>
        <v>0</v>
      </c>
      <c r="KN14" s="133">
        <f t="shared" si="100"/>
        <v>0</v>
      </c>
      <c r="KO14" s="133">
        <f t="shared" si="100"/>
        <v>0</v>
      </c>
      <c r="KP14" s="133">
        <f t="shared" si="100"/>
        <v>0</v>
      </c>
      <c r="KQ14" s="133">
        <f t="shared" si="100"/>
        <v>0</v>
      </c>
      <c r="KR14" s="133">
        <f t="shared" si="100"/>
        <v>0</v>
      </c>
      <c r="KS14" s="133">
        <f t="shared" si="100"/>
        <v>0</v>
      </c>
      <c r="KT14" s="133">
        <f t="shared" si="100"/>
        <v>0</v>
      </c>
      <c r="KU14" s="133">
        <f t="shared" si="100"/>
        <v>0</v>
      </c>
      <c r="KV14" s="133">
        <f t="shared" ref="KV14:LE23" si="101">IFERROR(IF(AND(KV$3&gt;=$F14,KV$3&lt;=$G14),1,"0")*$E14/$D14,0)</f>
        <v>0</v>
      </c>
      <c r="KW14" s="133">
        <f t="shared" si="101"/>
        <v>0</v>
      </c>
      <c r="KX14" s="133">
        <f t="shared" si="101"/>
        <v>0</v>
      </c>
      <c r="KY14" s="133">
        <f t="shared" si="101"/>
        <v>0</v>
      </c>
      <c r="KZ14" s="133">
        <f t="shared" si="101"/>
        <v>0</v>
      </c>
      <c r="LA14" s="133">
        <f t="shared" si="101"/>
        <v>0</v>
      </c>
      <c r="LB14" s="133">
        <f t="shared" si="101"/>
        <v>0</v>
      </c>
      <c r="LC14" s="133">
        <f t="shared" si="101"/>
        <v>0</v>
      </c>
      <c r="LD14" s="133">
        <f t="shared" si="101"/>
        <v>0</v>
      </c>
      <c r="LE14" s="133">
        <f t="shared" si="101"/>
        <v>0</v>
      </c>
      <c r="LF14" s="133">
        <f t="shared" ref="LF14:LO23" si="102">IFERROR(IF(AND(LF$3&gt;=$F14,LF$3&lt;=$G14),1,"0")*$E14/$D14,0)</f>
        <v>0</v>
      </c>
      <c r="LG14" s="133">
        <f t="shared" si="102"/>
        <v>0</v>
      </c>
      <c r="LH14" s="133">
        <f t="shared" si="102"/>
        <v>0</v>
      </c>
      <c r="LI14" s="133">
        <f t="shared" si="102"/>
        <v>0</v>
      </c>
      <c r="LJ14" s="133">
        <f t="shared" si="102"/>
        <v>0</v>
      </c>
      <c r="LK14" s="133">
        <f t="shared" si="102"/>
        <v>0</v>
      </c>
      <c r="LL14" s="133">
        <f t="shared" si="102"/>
        <v>0</v>
      </c>
      <c r="LM14" s="133">
        <f t="shared" si="102"/>
        <v>0</v>
      </c>
      <c r="LN14" s="133">
        <f t="shared" si="102"/>
        <v>0</v>
      </c>
      <c r="LO14" s="133">
        <f t="shared" si="102"/>
        <v>0</v>
      </c>
      <c r="LP14" s="133">
        <f t="shared" ref="LP14:LY23" si="103">IFERROR(IF(AND(LP$3&gt;=$F14,LP$3&lt;=$G14),1,"0")*$E14/$D14,0)</f>
        <v>0</v>
      </c>
      <c r="LQ14" s="133">
        <f t="shared" si="103"/>
        <v>0</v>
      </c>
      <c r="LR14" s="133">
        <f t="shared" si="103"/>
        <v>0</v>
      </c>
      <c r="LS14" s="133">
        <f t="shared" si="103"/>
        <v>0</v>
      </c>
      <c r="LT14" s="133">
        <f t="shared" si="103"/>
        <v>0</v>
      </c>
      <c r="LU14" s="133">
        <f t="shared" si="103"/>
        <v>0</v>
      </c>
      <c r="LV14" s="133">
        <f t="shared" si="103"/>
        <v>0</v>
      </c>
      <c r="LW14" s="133">
        <f t="shared" si="103"/>
        <v>0</v>
      </c>
      <c r="LX14" s="133">
        <f t="shared" si="103"/>
        <v>0</v>
      </c>
      <c r="LY14" s="133">
        <f t="shared" si="103"/>
        <v>0</v>
      </c>
      <c r="LZ14" s="133">
        <f t="shared" ref="LZ14:MI23" si="104">IFERROR(IF(AND(LZ$3&gt;=$F14,LZ$3&lt;=$G14),1,"0")*$E14/$D14,0)</f>
        <v>0</v>
      </c>
      <c r="MA14" s="133">
        <f t="shared" si="104"/>
        <v>0</v>
      </c>
      <c r="MB14" s="133">
        <f t="shared" si="104"/>
        <v>0</v>
      </c>
      <c r="MC14" s="133">
        <f t="shared" si="104"/>
        <v>0</v>
      </c>
      <c r="MD14" s="133">
        <f t="shared" si="104"/>
        <v>0</v>
      </c>
      <c r="ME14" s="133">
        <f t="shared" si="104"/>
        <v>0</v>
      </c>
      <c r="MF14" s="133">
        <f t="shared" si="104"/>
        <v>0</v>
      </c>
      <c r="MG14" s="133">
        <f t="shared" si="104"/>
        <v>0</v>
      </c>
      <c r="MH14" s="133">
        <f t="shared" si="104"/>
        <v>0</v>
      </c>
      <c r="MI14" s="133">
        <f t="shared" si="104"/>
        <v>0</v>
      </c>
      <c r="MJ14" s="133">
        <f t="shared" ref="MJ14:MS23" si="105">IFERROR(IF(AND(MJ$3&gt;=$F14,MJ$3&lt;=$G14),1,"0")*$E14/$D14,0)</f>
        <v>0</v>
      </c>
      <c r="MK14" s="133">
        <f t="shared" si="105"/>
        <v>0</v>
      </c>
      <c r="ML14" s="133">
        <f t="shared" si="105"/>
        <v>0</v>
      </c>
      <c r="MM14" s="133">
        <f t="shared" si="105"/>
        <v>0</v>
      </c>
      <c r="MN14" s="133">
        <f t="shared" si="105"/>
        <v>0</v>
      </c>
      <c r="MO14" s="133">
        <f t="shared" si="105"/>
        <v>0</v>
      </c>
      <c r="MP14" s="133">
        <f t="shared" si="105"/>
        <v>0</v>
      </c>
      <c r="MQ14" s="133">
        <f t="shared" si="105"/>
        <v>0</v>
      </c>
      <c r="MR14" s="133">
        <f t="shared" si="105"/>
        <v>0</v>
      </c>
      <c r="MS14" s="133">
        <f t="shared" si="105"/>
        <v>0</v>
      </c>
      <c r="MT14" s="133">
        <f t="shared" ref="MT14:NC23" si="106">IFERROR(IF(AND(MT$3&gt;=$F14,MT$3&lt;=$G14),1,"0")*$E14/$D14,0)</f>
        <v>0</v>
      </c>
      <c r="MU14" s="133">
        <f t="shared" si="106"/>
        <v>0</v>
      </c>
      <c r="MV14" s="133">
        <f t="shared" si="106"/>
        <v>0</v>
      </c>
      <c r="MW14" s="133">
        <f t="shared" si="106"/>
        <v>50</v>
      </c>
      <c r="MX14" s="133">
        <f t="shared" si="106"/>
        <v>50</v>
      </c>
      <c r="MY14" s="133">
        <f t="shared" si="106"/>
        <v>0</v>
      </c>
      <c r="MZ14" s="133">
        <f t="shared" si="106"/>
        <v>0</v>
      </c>
      <c r="NA14" s="133">
        <f t="shared" si="106"/>
        <v>0</v>
      </c>
      <c r="NB14" s="133">
        <f t="shared" si="106"/>
        <v>0</v>
      </c>
      <c r="NC14" s="133">
        <f t="shared" si="106"/>
        <v>0</v>
      </c>
      <c r="ND14" s="133">
        <f t="shared" ref="ND14:NM23" si="107">IFERROR(IF(AND(ND$3&gt;=$F14,ND$3&lt;=$G14),1,"0")*$E14/$D14,0)</f>
        <v>0</v>
      </c>
      <c r="NE14" s="133">
        <f t="shared" si="107"/>
        <v>0</v>
      </c>
      <c r="NF14" s="133">
        <f t="shared" si="107"/>
        <v>0</v>
      </c>
      <c r="NG14" s="133">
        <f t="shared" si="107"/>
        <v>0</v>
      </c>
      <c r="NH14" s="133">
        <f t="shared" si="107"/>
        <v>0</v>
      </c>
      <c r="NI14" s="133">
        <f t="shared" si="107"/>
        <v>0</v>
      </c>
      <c r="NJ14" s="133">
        <f t="shared" si="107"/>
        <v>0</v>
      </c>
      <c r="NK14" s="133">
        <f t="shared" si="107"/>
        <v>0</v>
      </c>
      <c r="NL14" s="133">
        <f t="shared" si="107"/>
        <v>0</v>
      </c>
      <c r="NM14" s="133">
        <f t="shared" si="107"/>
        <v>0</v>
      </c>
      <c r="NN14" s="133">
        <f t="shared" si="58"/>
        <v>100</v>
      </c>
      <c r="NO14" s="134">
        <f t="shared" si="51"/>
        <v>0</v>
      </c>
      <c r="NR14" s="130">
        <f t="shared" si="59"/>
        <v>100</v>
      </c>
      <c r="NS14" s="130">
        <f t="shared" si="60"/>
        <v>0</v>
      </c>
      <c r="NT14" s="130">
        <f t="shared" si="61"/>
        <v>0</v>
      </c>
      <c r="NU14" s="130">
        <f t="shared" si="62"/>
        <v>0</v>
      </c>
      <c r="NV14" s="130">
        <f t="shared" si="63"/>
        <v>0</v>
      </c>
      <c r="NW14" s="130">
        <f t="shared" si="64"/>
        <v>0</v>
      </c>
      <c r="NX14" s="130">
        <f t="shared" si="65"/>
        <v>0</v>
      </c>
      <c r="NY14" s="130">
        <f t="shared" si="66"/>
        <v>0</v>
      </c>
      <c r="NZ14" s="130">
        <f t="shared" si="67"/>
        <v>0</v>
      </c>
      <c r="OA14" s="130">
        <f t="shared" si="68"/>
        <v>0</v>
      </c>
      <c r="OB14" s="130">
        <f t="shared" si="69"/>
        <v>0</v>
      </c>
      <c r="OC14" s="130">
        <f t="shared" si="70"/>
        <v>0</v>
      </c>
      <c r="OD14" s="130">
        <f t="shared" si="52"/>
        <v>100</v>
      </c>
      <c r="OE14" s="134">
        <f t="shared" si="53"/>
        <v>0</v>
      </c>
      <c r="OF14" s="130">
        <f t="shared" si="54"/>
        <v>0</v>
      </c>
      <c r="OG14" s="130">
        <f t="shared" si="55"/>
        <v>100</v>
      </c>
      <c r="OH14" s="130">
        <f t="shared" si="56"/>
        <v>100</v>
      </c>
      <c r="OI14" s="130">
        <f t="shared" si="57"/>
        <v>0</v>
      </c>
    </row>
    <row r="15" spans="1:400" ht="16.8" x14ac:dyDescent="0.4">
      <c r="A15" s="140" t="s">
        <v>77</v>
      </c>
      <c r="B15" s="138" t="s">
        <v>51</v>
      </c>
      <c r="C15" s="138" t="s">
        <v>53</v>
      </c>
      <c r="D15" s="138">
        <v>2</v>
      </c>
      <c r="E15" s="138">
        <v>100</v>
      </c>
      <c r="F15" s="135">
        <f t="shared" si="12"/>
        <v>45206</v>
      </c>
      <c r="G15" s="135">
        <f t="shared" si="13"/>
        <v>45207</v>
      </c>
      <c r="H15" s="133">
        <f t="shared" si="71"/>
        <v>0</v>
      </c>
      <c r="I15" s="133">
        <f t="shared" si="71"/>
        <v>0</v>
      </c>
      <c r="J15" s="133">
        <f t="shared" si="71"/>
        <v>0</v>
      </c>
      <c r="K15" s="133">
        <f t="shared" si="71"/>
        <v>0</v>
      </c>
      <c r="L15" s="133">
        <f t="shared" si="71"/>
        <v>0</v>
      </c>
      <c r="M15" s="133">
        <f t="shared" si="71"/>
        <v>0</v>
      </c>
      <c r="N15" s="133">
        <f t="shared" si="71"/>
        <v>0</v>
      </c>
      <c r="O15" s="133">
        <f t="shared" si="71"/>
        <v>0</v>
      </c>
      <c r="P15" s="133">
        <f t="shared" si="71"/>
        <v>0</v>
      </c>
      <c r="Q15" s="133">
        <f t="shared" si="71"/>
        <v>0</v>
      </c>
      <c r="R15" s="133">
        <f t="shared" si="72"/>
        <v>0</v>
      </c>
      <c r="S15" s="133">
        <f t="shared" si="72"/>
        <v>0</v>
      </c>
      <c r="T15" s="133">
        <f t="shared" si="72"/>
        <v>0</v>
      </c>
      <c r="U15" s="133">
        <f t="shared" si="72"/>
        <v>0</v>
      </c>
      <c r="V15" s="133">
        <f t="shared" si="72"/>
        <v>0</v>
      </c>
      <c r="W15" s="133">
        <f t="shared" si="72"/>
        <v>0</v>
      </c>
      <c r="X15" s="133">
        <f t="shared" si="72"/>
        <v>0</v>
      </c>
      <c r="Y15" s="133">
        <f t="shared" si="72"/>
        <v>0</v>
      </c>
      <c r="Z15" s="133">
        <f t="shared" si="72"/>
        <v>0</v>
      </c>
      <c r="AA15" s="133">
        <f t="shared" si="72"/>
        <v>0</v>
      </c>
      <c r="AB15" s="133">
        <f t="shared" si="73"/>
        <v>0</v>
      </c>
      <c r="AC15" s="133">
        <f t="shared" si="73"/>
        <v>0</v>
      </c>
      <c r="AD15" s="133">
        <f t="shared" si="73"/>
        <v>0</v>
      </c>
      <c r="AE15" s="133">
        <f t="shared" si="73"/>
        <v>0</v>
      </c>
      <c r="AF15" s="133">
        <f t="shared" si="73"/>
        <v>0</v>
      </c>
      <c r="AG15" s="133">
        <f t="shared" si="73"/>
        <v>0</v>
      </c>
      <c r="AH15" s="133">
        <f t="shared" si="73"/>
        <v>0</v>
      </c>
      <c r="AI15" s="133">
        <f t="shared" si="73"/>
        <v>0</v>
      </c>
      <c r="AJ15" s="133">
        <f t="shared" si="73"/>
        <v>0</v>
      </c>
      <c r="AK15" s="133">
        <f t="shared" si="73"/>
        <v>0</v>
      </c>
      <c r="AL15" s="133">
        <f t="shared" si="74"/>
        <v>0</v>
      </c>
      <c r="AM15" s="133">
        <f t="shared" si="74"/>
        <v>0</v>
      </c>
      <c r="AN15" s="133">
        <f t="shared" si="74"/>
        <v>0</v>
      </c>
      <c r="AO15" s="133">
        <f t="shared" si="74"/>
        <v>0</v>
      </c>
      <c r="AP15" s="133">
        <f t="shared" si="74"/>
        <v>0</v>
      </c>
      <c r="AQ15" s="133">
        <f t="shared" si="74"/>
        <v>0</v>
      </c>
      <c r="AR15" s="133">
        <f t="shared" si="74"/>
        <v>0</v>
      </c>
      <c r="AS15" s="133">
        <f t="shared" si="74"/>
        <v>0</v>
      </c>
      <c r="AT15" s="133">
        <f t="shared" si="74"/>
        <v>0</v>
      </c>
      <c r="AU15" s="133">
        <f t="shared" si="74"/>
        <v>0</v>
      </c>
      <c r="AV15" s="133">
        <f t="shared" si="75"/>
        <v>0</v>
      </c>
      <c r="AW15" s="133">
        <f t="shared" si="75"/>
        <v>0</v>
      </c>
      <c r="AX15" s="133">
        <f t="shared" si="75"/>
        <v>0</v>
      </c>
      <c r="AY15" s="133">
        <f t="shared" si="75"/>
        <v>0</v>
      </c>
      <c r="AZ15" s="133">
        <f t="shared" si="75"/>
        <v>0</v>
      </c>
      <c r="BA15" s="133">
        <f t="shared" si="75"/>
        <v>0</v>
      </c>
      <c r="BB15" s="133">
        <f t="shared" si="75"/>
        <v>0</v>
      </c>
      <c r="BC15" s="133">
        <f t="shared" si="75"/>
        <v>0</v>
      </c>
      <c r="BD15" s="133">
        <f t="shared" si="75"/>
        <v>0</v>
      </c>
      <c r="BE15" s="133">
        <f t="shared" si="75"/>
        <v>0</v>
      </c>
      <c r="BF15" s="133">
        <f t="shared" si="76"/>
        <v>0</v>
      </c>
      <c r="BG15" s="133">
        <f t="shared" si="76"/>
        <v>0</v>
      </c>
      <c r="BH15" s="133">
        <f t="shared" si="76"/>
        <v>0</v>
      </c>
      <c r="BI15" s="133">
        <f t="shared" si="76"/>
        <v>0</v>
      </c>
      <c r="BJ15" s="133">
        <f t="shared" si="76"/>
        <v>0</v>
      </c>
      <c r="BK15" s="133">
        <f t="shared" si="76"/>
        <v>0</v>
      </c>
      <c r="BL15" s="133">
        <f t="shared" si="76"/>
        <v>0</v>
      </c>
      <c r="BM15" s="133">
        <f t="shared" si="76"/>
        <v>0</v>
      </c>
      <c r="BN15" s="133">
        <f t="shared" si="76"/>
        <v>0</v>
      </c>
      <c r="BO15" s="133">
        <f t="shared" si="76"/>
        <v>0</v>
      </c>
      <c r="BP15" s="133">
        <f t="shared" si="77"/>
        <v>0</v>
      </c>
      <c r="BQ15" s="133">
        <f t="shared" si="77"/>
        <v>0</v>
      </c>
      <c r="BR15" s="133">
        <f t="shared" si="77"/>
        <v>0</v>
      </c>
      <c r="BS15" s="133">
        <f t="shared" si="77"/>
        <v>0</v>
      </c>
      <c r="BT15" s="133">
        <f t="shared" si="77"/>
        <v>0</v>
      </c>
      <c r="BU15" s="133">
        <f t="shared" si="77"/>
        <v>0</v>
      </c>
      <c r="BV15" s="133">
        <f t="shared" si="77"/>
        <v>0</v>
      </c>
      <c r="BW15" s="133">
        <f t="shared" si="77"/>
        <v>0</v>
      </c>
      <c r="BX15" s="133">
        <f t="shared" si="77"/>
        <v>0</v>
      </c>
      <c r="BY15" s="133">
        <f t="shared" si="77"/>
        <v>0</v>
      </c>
      <c r="BZ15" s="133">
        <f t="shared" si="78"/>
        <v>0</v>
      </c>
      <c r="CA15" s="133">
        <f t="shared" si="78"/>
        <v>0</v>
      </c>
      <c r="CB15" s="133">
        <f t="shared" si="78"/>
        <v>0</v>
      </c>
      <c r="CC15" s="133">
        <f t="shared" si="78"/>
        <v>0</v>
      </c>
      <c r="CD15" s="133">
        <f t="shared" si="78"/>
        <v>0</v>
      </c>
      <c r="CE15" s="133">
        <f t="shared" si="78"/>
        <v>0</v>
      </c>
      <c r="CF15" s="133">
        <f t="shared" si="78"/>
        <v>0</v>
      </c>
      <c r="CG15" s="133">
        <f t="shared" si="78"/>
        <v>0</v>
      </c>
      <c r="CH15" s="133">
        <f t="shared" si="78"/>
        <v>0</v>
      </c>
      <c r="CI15" s="133">
        <f t="shared" si="78"/>
        <v>0</v>
      </c>
      <c r="CJ15" s="133">
        <f t="shared" si="79"/>
        <v>0</v>
      </c>
      <c r="CK15" s="133">
        <f t="shared" si="79"/>
        <v>0</v>
      </c>
      <c r="CL15" s="133">
        <f t="shared" si="79"/>
        <v>0</v>
      </c>
      <c r="CM15" s="133">
        <f t="shared" si="79"/>
        <v>0</v>
      </c>
      <c r="CN15" s="133">
        <f t="shared" si="79"/>
        <v>0</v>
      </c>
      <c r="CO15" s="133">
        <f t="shared" si="79"/>
        <v>0</v>
      </c>
      <c r="CP15" s="133">
        <f t="shared" si="79"/>
        <v>0</v>
      </c>
      <c r="CQ15" s="133">
        <f t="shared" si="79"/>
        <v>0</v>
      </c>
      <c r="CR15" s="133">
        <f t="shared" si="79"/>
        <v>0</v>
      </c>
      <c r="CS15" s="133">
        <f t="shared" si="79"/>
        <v>0</v>
      </c>
      <c r="CT15" s="133">
        <f t="shared" si="80"/>
        <v>0</v>
      </c>
      <c r="CU15" s="133">
        <f t="shared" si="80"/>
        <v>0</v>
      </c>
      <c r="CV15" s="133">
        <f t="shared" si="80"/>
        <v>0</v>
      </c>
      <c r="CW15" s="133">
        <f t="shared" si="80"/>
        <v>0</v>
      </c>
      <c r="CX15" s="133">
        <f t="shared" si="80"/>
        <v>0</v>
      </c>
      <c r="CY15" s="133">
        <f t="shared" si="80"/>
        <v>0</v>
      </c>
      <c r="CZ15" s="133">
        <f t="shared" si="80"/>
        <v>0</v>
      </c>
      <c r="DA15" s="133">
        <f t="shared" si="80"/>
        <v>0</v>
      </c>
      <c r="DB15" s="133">
        <f t="shared" si="80"/>
        <v>0</v>
      </c>
      <c r="DC15" s="133">
        <f t="shared" si="80"/>
        <v>0</v>
      </c>
      <c r="DD15" s="133">
        <f t="shared" si="81"/>
        <v>0</v>
      </c>
      <c r="DE15" s="133">
        <f t="shared" si="81"/>
        <v>0</v>
      </c>
      <c r="DF15" s="133">
        <f t="shared" si="81"/>
        <v>0</v>
      </c>
      <c r="DG15" s="133">
        <f t="shared" si="81"/>
        <v>0</v>
      </c>
      <c r="DH15" s="133">
        <f t="shared" si="81"/>
        <v>0</v>
      </c>
      <c r="DI15" s="133">
        <f t="shared" si="81"/>
        <v>0</v>
      </c>
      <c r="DJ15" s="133">
        <f t="shared" si="81"/>
        <v>0</v>
      </c>
      <c r="DK15" s="133">
        <f t="shared" si="81"/>
        <v>0</v>
      </c>
      <c r="DL15" s="133">
        <f t="shared" si="81"/>
        <v>0</v>
      </c>
      <c r="DM15" s="133">
        <f t="shared" si="81"/>
        <v>0</v>
      </c>
      <c r="DN15" s="133">
        <f t="shared" si="82"/>
        <v>0</v>
      </c>
      <c r="DO15" s="133">
        <f t="shared" si="82"/>
        <v>0</v>
      </c>
      <c r="DP15" s="133">
        <f t="shared" si="82"/>
        <v>0</v>
      </c>
      <c r="DQ15" s="133">
        <f t="shared" si="82"/>
        <v>0</v>
      </c>
      <c r="DR15" s="133">
        <f t="shared" si="82"/>
        <v>0</v>
      </c>
      <c r="DS15" s="133">
        <f t="shared" si="82"/>
        <v>0</v>
      </c>
      <c r="DT15" s="133">
        <f t="shared" si="82"/>
        <v>0</v>
      </c>
      <c r="DU15" s="133">
        <f t="shared" si="82"/>
        <v>0</v>
      </c>
      <c r="DV15" s="133">
        <f t="shared" si="82"/>
        <v>0</v>
      </c>
      <c r="DW15" s="133">
        <f t="shared" si="82"/>
        <v>0</v>
      </c>
      <c r="DX15" s="133">
        <f t="shared" si="83"/>
        <v>0</v>
      </c>
      <c r="DY15" s="133">
        <f t="shared" si="83"/>
        <v>0</v>
      </c>
      <c r="DZ15" s="133">
        <f t="shared" si="83"/>
        <v>0</v>
      </c>
      <c r="EA15" s="133">
        <f t="shared" si="83"/>
        <v>0</v>
      </c>
      <c r="EB15" s="133">
        <f t="shared" si="83"/>
        <v>0</v>
      </c>
      <c r="EC15" s="133">
        <f t="shared" si="83"/>
        <v>0</v>
      </c>
      <c r="ED15" s="133">
        <f t="shared" si="83"/>
        <v>0</v>
      </c>
      <c r="EE15" s="133">
        <f t="shared" si="83"/>
        <v>0</v>
      </c>
      <c r="EF15" s="133">
        <f t="shared" si="83"/>
        <v>0</v>
      </c>
      <c r="EG15" s="133">
        <f t="shared" si="83"/>
        <v>0</v>
      </c>
      <c r="EH15" s="133">
        <f t="shared" si="84"/>
        <v>0</v>
      </c>
      <c r="EI15" s="133">
        <f t="shared" si="84"/>
        <v>0</v>
      </c>
      <c r="EJ15" s="133">
        <f t="shared" si="84"/>
        <v>0</v>
      </c>
      <c r="EK15" s="133">
        <f t="shared" si="84"/>
        <v>0</v>
      </c>
      <c r="EL15" s="133">
        <f t="shared" si="84"/>
        <v>0</v>
      </c>
      <c r="EM15" s="133">
        <f t="shared" si="84"/>
        <v>0</v>
      </c>
      <c r="EN15" s="133">
        <f t="shared" si="84"/>
        <v>0</v>
      </c>
      <c r="EO15" s="133">
        <f t="shared" si="84"/>
        <v>0</v>
      </c>
      <c r="EP15" s="133">
        <f t="shared" si="84"/>
        <v>0</v>
      </c>
      <c r="EQ15" s="133">
        <f t="shared" si="84"/>
        <v>0</v>
      </c>
      <c r="ER15" s="133">
        <f t="shared" si="85"/>
        <v>0</v>
      </c>
      <c r="ES15" s="133">
        <f t="shared" si="85"/>
        <v>0</v>
      </c>
      <c r="ET15" s="133">
        <f t="shared" si="85"/>
        <v>0</v>
      </c>
      <c r="EU15" s="133">
        <f t="shared" si="85"/>
        <v>0</v>
      </c>
      <c r="EV15" s="133">
        <f t="shared" si="85"/>
        <v>0</v>
      </c>
      <c r="EW15" s="133">
        <f t="shared" si="85"/>
        <v>0</v>
      </c>
      <c r="EX15" s="133">
        <f t="shared" si="85"/>
        <v>0</v>
      </c>
      <c r="EY15" s="133">
        <f t="shared" si="85"/>
        <v>0</v>
      </c>
      <c r="EZ15" s="133">
        <f t="shared" si="85"/>
        <v>0</v>
      </c>
      <c r="FA15" s="133">
        <f t="shared" si="85"/>
        <v>0</v>
      </c>
      <c r="FB15" s="133">
        <f t="shared" si="86"/>
        <v>0</v>
      </c>
      <c r="FC15" s="133">
        <f t="shared" si="86"/>
        <v>0</v>
      </c>
      <c r="FD15" s="133">
        <f t="shared" si="86"/>
        <v>0</v>
      </c>
      <c r="FE15" s="133">
        <f t="shared" si="86"/>
        <v>0</v>
      </c>
      <c r="FF15" s="133">
        <f t="shared" si="86"/>
        <v>0</v>
      </c>
      <c r="FG15" s="133">
        <f t="shared" si="86"/>
        <v>0</v>
      </c>
      <c r="FH15" s="133">
        <f t="shared" si="86"/>
        <v>0</v>
      </c>
      <c r="FI15" s="133">
        <f t="shared" si="86"/>
        <v>0</v>
      </c>
      <c r="FJ15" s="133">
        <f t="shared" si="86"/>
        <v>0</v>
      </c>
      <c r="FK15" s="133">
        <f t="shared" si="86"/>
        <v>0</v>
      </c>
      <c r="FL15" s="133">
        <f t="shared" si="87"/>
        <v>0</v>
      </c>
      <c r="FM15" s="133">
        <f t="shared" si="87"/>
        <v>0</v>
      </c>
      <c r="FN15" s="133">
        <f t="shared" si="87"/>
        <v>0</v>
      </c>
      <c r="FO15" s="133">
        <f t="shared" si="87"/>
        <v>0</v>
      </c>
      <c r="FP15" s="133">
        <f t="shared" si="87"/>
        <v>0</v>
      </c>
      <c r="FQ15" s="133">
        <f t="shared" si="87"/>
        <v>0</v>
      </c>
      <c r="FR15" s="133">
        <f t="shared" si="87"/>
        <v>0</v>
      </c>
      <c r="FS15" s="133">
        <f t="shared" si="87"/>
        <v>0</v>
      </c>
      <c r="FT15" s="133">
        <f t="shared" si="87"/>
        <v>0</v>
      </c>
      <c r="FU15" s="133">
        <f t="shared" si="87"/>
        <v>0</v>
      </c>
      <c r="FV15" s="133">
        <f t="shared" si="88"/>
        <v>0</v>
      </c>
      <c r="FW15" s="133">
        <f t="shared" si="88"/>
        <v>0</v>
      </c>
      <c r="FX15" s="133">
        <f t="shared" si="88"/>
        <v>0</v>
      </c>
      <c r="FY15" s="133">
        <f t="shared" si="88"/>
        <v>0</v>
      </c>
      <c r="FZ15" s="133">
        <f t="shared" si="88"/>
        <v>0</v>
      </c>
      <c r="GA15" s="133">
        <f t="shared" si="88"/>
        <v>0</v>
      </c>
      <c r="GB15" s="133">
        <f t="shared" si="88"/>
        <v>0</v>
      </c>
      <c r="GC15" s="133">
        <f t="shared" si="88"/>
        <v>0</v>
      </c>
      <c r="GD15" s="133">
        <f t="shared" si="88"/>
        <v>0</v>
      </c>
      <c r="GE15" s="133">
        <f t="shared" si="88"/>
        <v>0</v>
      </c>
      <c r="GF15" s="133">
        <f t="shared" si="89"/>
        <v>0</v>
      </c>
      <c r="GG15" s="133">
        <f t="shared" si="89"/>
        <v>0</v>
      </c>
      <c r="GH15" s="133">
        <f t="shared" si="89"/>
        <v>0</v>
      </c>
      <c r="GI15" s="133">
        <f t="shared" si="89"/>
        <v>0</v>
      </c>
      <c r="GJ15" s="133">
        <f t="shared" si="89"/>
        <v>0</v>
      </c>
      <c r="GK15" s="133">
        <f t="shared" si="89"/>
        <v>0</v>
      </c>
      <c r="GL15" s="133">
        <f t="shared" si="89"/>
        <v>0</v>
      </c>
      <c r="GM15" s="133">
        <f t="shared" si="89"/>
        <v>0</v>
      </c>
      <c r="GN15" s="133">
        <f t="shared" si="89"/>
        <v>0</v>
      </c>
      <c r="GO15" s="133">
        <f t="shared" si="89"/>
        <v>0</v>
      </c>
      <c r="GP15" s="133">
        <f t="shared" si="90"/>
        <v>0</v>
      </c>
      <c r="GQ15" s="133">
        <f t="shared" si="90"/>
        <v>0</v>
      </c>
      <c r="GR15" s="133">
        <f t="shared" si="90"/>
        <v>0</v>
      </c>
      <c r="GS15" s="133">
        <f t="shared" si="90"/>
        <v>0</v>
      </c>
      <c r="GT15" s="133">
        <f t="shared" si="90"/>
        <v>0</v>
      </c>
      <c r="GU15" s="133">
        <f t="shared" si="90"/>
        <v>0</v>
      </c>
      <c r="GV15" s="133">
        <f t="shared" si="90"/>
        <v>0</v>
      </c>
      <c r="GW15" s="133">
        <f t="shared" si="90"/>
        <v>0</v>
      </c>
      <c r="GX15" s="133">
        <f t="shared" si="90"/>
        <v>0</v>
      </c>
      <c r="GY15" s="133">
        <f t="shared" si="90"/>
        <v>0</v>
      </c>
      <c r="GZ15" s="133">
        <f t="shared" si="91"/>
        <v>0</v>
      </c>
      <c r="HA15" s="133">
        <f t="shared" si="91"/>
        <v>0</v>
      </c>
      <c r="HB15" s="133">
        <f t="shared" si="91"/>
        <v>0</v>
      </c>
      <c r="HC15" s="133">
        <f t="shared" si="91"/>
        <v>0</v>
      </c>
      <c r="HD15" s="133">
        <f t="shared" si="91"/>
        <v>0</v>
      </c>
      <c r="HE15" s="133">
        <f t="shared" si="91"/>
        <v>0</v>
      </c>
      <c r="HF15" s="133">
        <f t="shared" si="91"/>
        <v>0</v>
      </c>
      <c r="HG15" s="133">
        <f t="shared" si="91"/>
        <v>0</v>
      </c>
      <c r="HH15" s="133">
        <f t="shared" si="91"/>
        <v>0</v>
      </c>
      <c r="HI15" s="133">
        <f t="shared" si="91"/>
        <v>0</v>
      </c>
      <c r="HJ15" s="133">
        <f t="shared" si="92"/>
        <v>0</v>
      </c>
      <c r="HK15" s="133">
        <f t="shared" si="92"/>
        <v>0</v>
      </c>
      <c r="HL15" s="133">
        <f t="shared" si="92"/>
        <v>0</v>
      </c>
      <c r="HM15" s="133">
        <f t="shared" si="92"/>
        <v>0</v>
      </c>
      <c r="HN15" s="133">
        <f t="shared" si="92"/>
        <v>0</v>
      </c>
      <c r="HO15" s="133">
        <f t="shared" si="92"/>
        <v>0</v>
      </c>
      <c r="HP15" s="133">
        <f t="shared" si="92"/>
        <v>0</v>
      </c>
      <c r="HQ15" s="133">
        <f t="shared" si="92"/>
        <v>0</v>
      </c>
      <c r="HR15" s="133">
        <f t="shared" si="92"/>
        <v>0</v>
      </c>
      <c r="HS15" s="133">
        <f t="shared" si="92"/>
        <v>0</v>
      </c>
      <c r="HT15" s="133">
        <f t="shared" si="93"/>
        <v>0</v>
      </c>
      <c r="HU15" s="133">
        <f t="shared" si="93"/>
        <v>0</v>
      </c>
      <c r="HV15" s="133">
        <f t="shared" si="93"/>
        <v>0</v>
      </c>
      <c r="HW15" s="133">
        <f t="shared" si="93"/>
        <v>0</v>
      </c>
      <c r="HX15" s="133">
        <f t="shared" si="93"/>
        <v>0</v>
      </c>
      <c r="HY15" s="133">
        <f t="shared" si="93"/>
        <v>0</v>
      </c>
      <c r="HZ15" s="133">
        <f t="shared" si="93"/>
        <v>0</v>
      </c>
      <c r="IA15" s="133">
        <f t="shared" si="93"/>
        <v>0</v>
      </c>
      <c r="IB15" s="133">
        <f t="shared" si="93"/>
        <v>0</v>
      </c>
      <c r="IC15" s="133">
        <f t="shared" si="93"/>
        <v>0</v>
      </c>
      <c r="ID15" s="133">
        <f t="shared" si="94"/>
        <v>0</v>
      </c>
      <c r="IE15" s="133">
        <f t="shared" si="94"/>
        <v>0</v>
      </c>
      <c r="IF15" s="133">
        <f t="shared" si="94"/>
        <v>0</v>
      </c>
      <c r="IG15" s="133">
        <f t="shared" si="94"/>
        <v>0</v>
      </c>
      <c r="IH15" s="133">
        <f t="shared" si="94"/>
        <v>0</v>
      </c>
      <c r="II15" s="133">
        <f t="shared" si="94"/>
        <v>0</v>
      </c>
      <c r="IJ15" s="133">
        <f t="shared" si="94"/>
        <v>0</v>
      </c>
      <c r="IK15" s="133">
        <f t="shared" si="94"/>
        <v>0</v>
      </c>
      <c r="IL15" s="133">
        <f t="shared" si="94"/>
        <v>0</v>
      </c>
      <c r="IM15" s="133">
        <f t="shared" si="94"/>
        <v>0</v>
      </c>
      <c r="IN15" s="133">
        <f t="shared" si="95"/>
        <v>0</v>
      </c>
      <c r="IO15" s="133">
        <f t="shared" si="95"/>
        <v>0</v>
      </c>
      <c r="IP15" s="133">
        <f t="shared" si="95"/>
        <v>0</v>
      </c>
      <c r="IQ15" s="133">
        <f t="shared" si="95"/>
        <v>0</v>
      </c>
      <c r="IR15" s="133">
        <f t="shared" si="95"/>
        <v>0</v>
      </c>
      <c r="IS15" s="133">
        <f t="shared" si="95"/>
        <v>0</v>
      </c>
      <c r="IT15" s="133">
        <f t="shared" si="95"/>
        <v>0</v>
      </c>
      <c r="IU15" s="133">
        <f t="shared" si="95"/>
        <v>0</v>
      </c>
      <c r="IV15" s="133">
        <f t="shared" si="95"/>
        <v>0</v>
      </c>
      <c r="IW15" s="133">
        <f t="shared" si="95"/>
        <v>0</v>
      </c>
      <c r="IX15" s="133">
        <f t="shared" si="96"/>
        <v>0</v>
      </c>
      <c r="IY15" s="133">
        <f t="shared" si="96"/>
        <v>0</v>
      </c>
      <c r="IZ15" s="133">
        <f t="shared" si="96"/>
        <v>0</v>
      </c>
      <c r="JA15" s="133">
        <f t="shared" si="96"/>
        <v>0</v>
      </c>
      <c r="JB15" s="133">
        <f t="shared" si="96"/>
        <v>0</v>
      </c>
      <c r="JC15" s="133">
        <f t="shared" si="96"/>
        <v>0</v>
      </c>
      <c r="JD15" s="133">
        <f t="shared" si="96"/>
        <v>0</v>
      </c>
      <c r="JE15" s="133">
        <f t="shared" si="96"/>
        <v>0</v>
      </c>
      <c r="JF15" s="133">
        <f t="shared" si="96"/>
        <v>0</v>
      </c>
      <c r="JG15" s="133">
        <f t="shared" si="96"/>
        <v>0</v>
      </c>
      <c r="JH15" s="133">
        <f t="shared" si="97"/>
        <v>0</v>
      </c>
      <c r="JI15" s="133">
        <f t="shared" si="97"/>
        <v>0</v>
      </c>
      <c r="JJ15" s="133">
        <f t="shared" si="97"/>
        <v>0</v>
      </c>
      <c r="JK15" s="133">
        <f t="shared" si="97"/>
        <v>0</v>
      </c>
      <c r="JL15" s="133">
        <f t="shared" si="97"/>
        <v>0</v>
      </c>
      <c r="JM15" s="133">
        <f t="shared" si="97"/>
        <v>0</v>
      </c>
      <c r="JN15" s="133">
        <f t="shared" si="97"/>
        <v>0</v>
      </c>
      <c r="JO15" s="133">
        <f t="shared" si="97"/>
        <v>0</v>
      </c>
      <c r="JP15" s="133">
        <f t="shared" si="97"/>
        <v>0</v>
      </c>
      <c r="JQ15" s="133">
        <f t="shared" si="97"/>
        <v>0</v>
      </c>
      <c r="JR15" s="133">
        <f t="shared" si="98"/>
        <v>0</v>
      </c>
      <c r="JS15" s="133">
        <f t="shared" si="98"/>
        <v>0</v>
      </c>
      <c r="JT15" s="133">
        <f t="shared" si="98"/>
        <v>0</v>
      </c>
      <c r="JU15" s="133">
        <f t="shared" si="98"/>
        <v>0</v>
      </c>
      <c r="JV15" s="133">
        <f t="shared" si="98"/>
        <v>0</v>
      </c>
      <c r="JW15" s="133">
        <f t="shared" si="98"/>
        <v>0</v>
      </c>
      <c r="JX15" s="133">
        <f t="shared" si="98"/>
        <v>0</v>
      </c>
      <c r="JY15" s="133">
        <f t="shared" si="98"/>
        <v>0</v>
      </c>
      <c r="JZ15" s="133">
        <f t="shared" si="98"/>
        <v>0</v>
      </c>
      <c r="KA15" s="133">
        <f t="shared" si="98"/>
        <v>0</v>
      </c>
      <c r="KB15" s="133">
        <f t="shared" si="99"/>
        <v>0</v>
      </c>
      <c r="KC15" s="133">
        <f t="shared" si="99"/>
        <v>0</v>
      </c>
      <c r="KD15" s="133">
        <f t="shared" si="99"/>
        <v>0</v>
      </c>
      <c r="KE15" s="133">
        <f t="shared" si="99"/>
        <v>0</v>
      </c>
      <c r="KF15" s="133">
        <f t="shared" si="99"/>
        <v>0</v>
      </c>
      <c r="KG15" s="133">
        <f t="shared" si="99"/>
        <v>0</v>
      </c>
      <c r="KH15" s="133">
        <f t="shared" si="99"/>
        <v>0</v>
      </c>
      <c r="KI15" s="133">
        <f t="shared" si="99"/>
        <v>0</v>
      </c>
      <c r="KJ15" s="133">
        <f t="shared" si="99"/>
        <v>0</v>
      </c>
      <c r="KK15" s="133">
        <f t="shared" si="99"/>
        <v>0</v>
      </c>
      <c r="KL15" s="133">
        <f t="shared" si="100"/>
        <v>0</v>
      </c>
      <c r="KM15" s="133">
        <f t="shared" si="100"/>
        <v>0</v>
      </c>
      <c r="KN15" s="133">
        <f t="shared" si="100"/>
        <v>0</v>
      </c>
      <c r="KO15" s="133">
        <f t="shared" si="100"/>
        <v>0</v>
      </c>
      <c r="KP15" s="133">
        <f t="shared" si="100"/>
        <v>0</v>
      </c>
      <c r="KQ15" s="133">
        <f t="shared" si="100"/>
        <v>0</v>
      </c>
      <c r="KR15" s="133">
        <f t="shared" si="100"/>
        <v>0</v>
      </c>
      <c r="KS15" s="133">
        <f t="shared" si="100"/>
        <v>0</v>
      </c>
      <c r="KT15" s="133">
        <f t="shared" si="100"/>
        <v>0</v>
      </c>
      <c r="KU15" s="133">
        <f t="shared" si="100"/>
        <v>0</v>
      </c>
      <c r="KV15" s="133">
        <f t="shared" si="101"/>
        <v>0</v>
      </c>
      <c r="KW15" s="133">
        <f t="shared" si="101"/>
        <v>0</v>
      </c>
      <c r="KX15" s="133">
        <f t="shared" si="101"/>
        <v>0</v>
      </c>
      <c r="KY15" s="133">
        <f t="shared" si="101"/>
        <v>0</v>
      </c>
      <c r="KZ15" s="133">
        <f t="shared" si="101"/>
        <v>0</v>
      </c>
      <c r="LA15" s="133">
        <f t="shared" si="101"/>
        <v>0</v>
      </c>
      <c r="LB15" s="133">
        <f t="shared" si="101"/>
        <v>0</v>
      </c>
      <c r="LC15" s="133">
        <f t="shared" si="101"/>
        <v>0</v>
      </c>
      <c r="LD15" s="133">
        <f t="shared" si="101"/>
        <v>0</v>
      </c>
      <c r="LE15" s="133">
        <f t="shared" si="101"/>
        <v>0</v>
      </c>
      <c r="LF15" s="133">
        <f t="shared" si="102"/>
        <v>0</v>
      </c>
      <c r="LG15" s="133">
        <f t="shared" si="102"/>
        <v>0</v>
      </c>
      <c r="LH15" s="133">
        <f t="shared" si="102"/>
        <v>0</v>
      </c>
      <c r="LI15" s="133">
        <f t="shared" si="102"/>
        <v>0</v>
      </c>
      <c r="LJ15" s="133">
        <f t="shared" si="102"/>
        <v>0</v>
      </c>
      <c r="LK15" s="133">
        <f t="shared" si="102"/>
        <v>0</v>
      </c>
      <c r="LL15" s="133">
        <f t="shared" si="102"/>
        <v>0</v>
      </c>
      <c r="LM15" s="133">
        <f t="shared" si="102"/>
        <v>0</v>
      </c>
      <c r="LN15" s="133">
        <f t="shared" si="102"/>
        <v>0</v>
      </c>
      <c r="LO15" s="133">
        <f t="shared" si="102"/>
        <v>0</v>
      </c>
      <c r="LP15" s="133">
        <f t="shared" si="103"/>
        <v>0</v>
      </c>
      <c r="LQ15" s="133">
        <f t="shared" si="103"/>
        <v>0</v>
      </c>
      <c r="LR15" s="133">
        <f t="shared" si="103"/>
        <v>0</v>
      </c>
      <c r="LS15" s="133">
        <f t="shared" si="103"/>
        <v>0</v>
      </c>
      <c r="LT15" s="133">
        <f t="shared" si="103"/>
        <v>0</v>
      </c>
      <c r="LU15" s="133">
        <f t="shared" si="103"/>
        <v>0</v>
      </c>
      <c r="LV15" s="133">
        <f t="shared" si="103"/>
        <v>0</v>
      </c>
      <c r="LW15" s="133">
        <f t="shared" si="103"/>
        <v>0</v>
      </c>
      <c r="LX15" s="133">
        <f t="shared" si="103"/>
        <v>0</v>
      </c>
      <c r="LY15" s="133">
        <f t="shared" si="103"/>
        <v>0</v>
      </c>
      <c r="LZ15" s="133">
        <f t="shared" si="104"/>
        <v>0</v>
      </c>
      <c r="MA15" s="133">
        <f t="shared" si="104"/>
        <v>0</v>
      </c>
      <c r="MB15" s="133">
        <f t="shared" si="104"/>
        <v>0</v>
      </c>
      <c r="MC15" s="133">
        <f t="shared" si="104"/>
        <v>0</v>
      </c>
      <c r="MD15" s="133">
        <f t="shared" si="104"/>
        <v>0</v>
      </c>
      <c r="ME15" s="133">
        <f t="shared" si="104"/>
        <v>0</v>
      </c>
      <c r="MF15" s="133">
        <f t="shared" si="104"/>
        <v>0</v>
      </c>
      <c r="MG15" s="133">
        <f t="shared" si="104"/>
        <v>0</v>
      </c>
      <c r="MH15" s="133">
        <f t="shared" si="104"/>
        <v>0</v>
      </c>
      <c r="MI15" s="133">
        <f t="shared" si="104"/>
        <v>0</v>
      </c>
      <c r="MJ15" s="133">
        <f t="shared" si="105"/>
        <v>50</v>
      </c>
      <c r="MK15" s="133">
        <f t="shared" si="105"/>
        <v>50</v>
      </c>
      <c r="ML15" s="133">
        <f t="shared" si="105"/>
        <v>0</v>
      </c>
      <c r="MM15" s="133">
        <f t="shared" si="105"/>
        <v>0</v>
      </c>
      <c r="MN15" s="133">
        <f t="shared" si="105"/>
        <v>0</v>
      </c>
      <c r="MO15" s="133">
        <f t="shared" si="105"/>
        <v>0</v>
      </c>
      <c r="MP15" s="133">
        <f t="shared" si="105"/>
        <v>0</v>
      </c>
      <c r="MQ15" s="133">
        <f t="shared" si="105"/>
        <v>0</v>
      </c>
      <c r="MR15" s="133">
        <f t="shared" si="105"/>
        <v>0</v>
      </c>
      <c r="MS15" s="133">
        <f t="shared" si="105"/>
        <v>0</v>
      </c>
      <c r="MT15" s="133">
        <f t="shared" si="106"/>
        <v>0</v>
      </c>
      <c r="MU15" s="133">
        <f t="shared" si="106"/>
        <v>0</v>
      </c>
      <c r="MV15" s="133">
        <f t="shared" si="106"/>
        <v>0</v>
      </c>
      <c r="MW15" s="133">
        <f t="shared" si="106"/>
        <v>0</v>
      </c>
      <c r="MX15" s="133">
        <f t="shared" si="106"/>
        <v>0</v>
      </c>
      <c r="MY15" s="133">
        <f t="shared" si="106"/>
        <v>0</v>
      </c>
      <c r="MZ15" s="133">
        <f t="shared" si="106"/>
        <v>0</v>
      </c>
      <c r="NA15" s="133">
        <f t="shared" si="106"/>
        <v>0</v>
      </c>
      <c r="NB15" s="133">
        <f t="shared" si="106"/>
        <v>0</v>
      </c>
      <c r="NC15" s="133">
        <f t="shared" si="106"/>
        <v>0</v>
      </c>
      <c r="ND15" s="133">
        <f t="shared" si="107"/>
        <v>0</v>
      </c>
      <c r="NE15" s="133">
        <f t="shared" si="107"/>
        <v>0</v>
      </c>
      <c r="NF15" s="133">
        <f t="shared" si="107"/>
        <v>0</v>
      </c>
      <c r="NG15" s="133">
        <f t="shared" si="107"/>
        <v>0</v>
      </c>
      <c r="NH15" s="133">
        <f t="shared" si="107"/>
        <v>0</v>
      </c>
      <c r="NI15" s="133">
        <f t="shared" si="107"/>
        <v>0</v>
      </c>
      <c r="NJ15" s="133">
        <f t="shared" si="107"/>
        <v>0</v>
      </c>
      <c r="NK15" s="133">
        <f t="shared" si="107"/>
        <v>0</v>
      </c>
      <c r="NL15" s="133">
        <f t="shared" si="107"/>
        <v>0</v>
      </c>
      <c r="NM15" s="133">
        <f t="shared" si="107"/>
        <v>0</v>
      </c>
      <c r="NN15" s="133">
        <f t="shared" si="58"/>
        <v>100</v>
      </c>
      <c r="NO15" s="134">
        <f t="shared" si="51"/>
        <v>0</v>
      </c>
      <c r="NR15" s="130">
        <f t="shared" si="59"/>
        <v>100</v>
      </c>
      <c r="NS15" s="130">
        <f t="shared" si="60"/>
        <v>0</v>
      </c>
      <c r="NT15" s="130">
        <f t="shared" si="61"/>
        <v>0</v>
      </c>
      <c r="NU15" s="130">
        <f t="shared" si="62"/>
        <v>0</v>
      </c>
      <c r="NV15" s="130">
        <f t="shared" si="63"/>
        <v>0</v>
      </c>
      <c r="NW15" s="130">
        <f t="shared" si="64"/>
        <v>0</v>
      </c>
      <c r="NX15" s="130">
        <f t="shared" si="65"/>
        <v>0</v>
      </c>
      <c r="NY15" s="130">
        <f t="shared" si="66"/>
        <v>0</v>
      </c>
      <c r="NZ15" s="130">
        <f t="shared" si="67"/>
        <v>0</v>
      </c>
      <c r="OA15" s="130">
        <f t="shared" si="68"/>
        <v>0</v>
      </c>
      <c r="OB15" s="130">
        <f t="shared" si="69"/>
        <v>0</v>
      </c>
      <c r="OC15" s="130">
        <f t="shared" si="70"/>
        <v>0</v>
      </c>
      <c r="OD15" s="130">
        <f t="shared" si="52"/>
        <v>100</v>
      </c>
      <c r="OE15" s="134">
        <f t="shared" si="53"/>
        <v>0</v>
      </c>
      <c r="OF15" s="130">
        <f t="shared" si="54"/>
        <v>0</v>
      </c>
      <c r="OG15" s="130">
        <f t="shared" si="55"/>
        <v>100</v>
      </c>
      <c r="OH15" s="130">
        <f t="shared" si="56"/>
        <v>100</v>
      </c>
      <c r="OI15" s="130">
        <f t="shared" si="57"/>
        <v>0</v>
      </c>
    </row>
    <row r="16" spans="1:400" ht="16.8" x14ac:dyDescent="0.4">
      <c r="A16" s="140" t="s">
        <v>49</v>
      </c>
      <c r="B16" s="138" t="s">
        <v>63</v>
      </c>
      <c r="C16" s="138" t="s">
        <v>66</v>
      </c>
      <c r="D16" s="138">
        <v>8</v>
      </c>
      <c r="E16" s="138">
        <v>100</v>
      </c>
      <c r="F16" s="135">
        <f t="shared" si="12"/>
        <v>45226</v>
      </c>
      <c r="G16" s="135">
        <f t="shared" si="13"/>
        <v>45233</v>
      </c>
      <c r="H16" s="133">
        <f t="shared" si="71"/>
        <v>0</v>
      </c>
      <c r="I16" s="133">
        <f t="shared" si="71"/>
        <v>0</v>
      </c>
      <c r="J16" s="133">
        <f t="shared" si="71"/>
        <v>0</v>
      </c>
      <c r="K16" s="133">
        <f t="shared" si="71"/>
        <v>0</v>
      </c>
      <c r="L16" s="133">
        <f t="shared" si="71"/>
        <v>0</v>
      </c>
      <c r="M16" s="133">
        <f t="shared" si="71"/>
        <v>0</v>
      </c>
      <c r="N16" s="133">
        <f t="shared" si="71"/>
        <v>0</v>
      </c>
      <c r="O16" s="133">
        <f t="shared" si="71"/>
        <v>0</v>
      </c>
      <c r="P16" s="133">
        <f t="shared" si="71"/>
        <v>0</v>
      </c>
      <c r="Q16" s="133">
        <f t="shared" si="71"/>
        <v>0</v>
      </c>
      <c r="R16" s="133">
        <f t="shared" si="72"/>
        <v>0</v>
      </c>
      <c r="S16" s="133">
        <f t="shared" si="72"/>
        <v>0</v>
      </c>
      <c r="T16" s="133">
        <f t="shared" si="72"/>
        <v>0</v>
      </c>
      <c r="U16" s="133">
        <f t="shared" si="72"/>
        <v>0</v>
      </c>
      <c r="V16" s="133">
        <f t="shared" si="72"/>
        <v>0</v>
      </c>
      <c r="W16" s="133">
        <f t="shared" si="72"/>
        <v>0</v>
      </c>
      <c r="X16" s="133">
        <f t="shared" si="72"/>
        <v>0</v>
      </c>
      <c r="Y16" s="133">
        <f t="shared" si="72"/>
        <v>0</v>
      </c>
      <c r="Z16" s="133">
        <f t="shared" si="72"/>
        <v>0</v>
      </c>
      <c r="AA16" s="133">
        <f t="shared" si="72"/>
        <v>0</v>
      </c>
      <c r="AB16" s="133">
        <f t="shared" si="73"/>
        <v>0</v>
      </c>
      <c r="AC16" s="133">
        <f t="shared" si="73"/>
        <v>0</v>
      </c>
      <c r="AD16" s="133">
        <f t="shared" si="73"/>
        <v>0</v>
      </c>
      <c r="AE16" s="133">
        <f t="shared" si="73"/>
        <v>0</v>
      </c>
      <c r="AF16" s="133">
        <f t="shared" si="73"/>
        <v>0</v>
      </c>
      <c r="AG16" s="133">
        <f t="shared" si="73"/>
        <v>0</v>
      </c>
      <c r="AH16" s="133">
        <f t="shared" si="73"/>
        <v>0</v>
      </c>
      <c r="AI16" s="133">
        <f t="shared" si="73"/>
        <v>0</v>
      </c>
      <c r="AJ16" s="133">
        <f t="shared" si="73"/>
        <v>0</v>
      </c>
      <c r="AK16" s="133">
        <f t="shared" si="73"/>
        <v>0</v>
      </c>
      <c r="AL16" s="133">
        <f t="shared" si="74"/>
        <v>0</v>
      </c>
      <c r="AM16" s="133">
        <f t="shared" si="74"/>
        <v>0</v>
      </c>
      <c r="AN16" s="133">
        <f t="shared" si="74"/>
        <v>0</v>
      </c>
      <c r="AO16" s="133">
        <f t="shared" si="74"/>
        <v>0</v>
      </c>
      <c r="AP16" s="133">
        <f t="shared" si="74"/>
        <v>0</v>
      </c>
      <c r="AQ16" s="133">
        <f t="shared" si="74"/>
        <v>0</v>
      </c>
      <c r="AR16" s="133">
        <f t="shared" si="74"/>
        <v>0</v>
      </c>
      <c r="AS16" s="133">
        <f t="shared" si="74"/>
        <v>0</v>
      </c>
      <c r="AT16" s="133">
        <f t="shared" si="74"/>
        <v>0</v>
      </c>
      <c r="AU16" s="133">
        <f t="shared" si="74"/>
        <v>0</v>
      </c>
      <c r="AV16" s="133">
        <f t="shared" si="75"/>
        <v>0</v>
      </c>
      <c r="AW16" s="133">
        <f t="shared" si="75"/>
        <v>0</v>
      </c>
      <c r="AX16" s="133">
        <f t="shared" si="75"/>
        <v>0</v>
      </c>
      <c r="AY16" s="133">
        <f t="shared" si="75"/>
        <v>0</v>
      </c>
      <c r="AZ16" s="133">
        <f t="shared" si="75"/>
        <v>0</v>
      </c>
      <c r="BA16" s="133">
        <f t="shared" si="75"/>
        <v>0</v>
      </c>
      <c r="BB16" s="133">
        <f t="shared" si="75"/>
        <v>0</v>
      </c>
      <c r="BC16" s="133">
        <f t="shared" si="75"/>
        <v>0</v>
      </c>
      <c r="BD16" s="133">
        <f t="shared" si="75"/>
        <v>0</v>
      </c>
      <c r="BE16" s="133">
        <f t="shared" si="75"/>
        <v>0</v>
      </c>
      <c r="BF16" s="133">
        <f t="shared" si="76"/>
        <v>0</v>
      </c>
      <c r="BG16" s="133">
        <f t="shared" si="76"/>
        <v>0</v>
      </c>
      <c r="BH16" s="133">
        <f t="shared" si="76"/>
        <v>0</v>
      </c>
      <c r="BI16" s="133">
        <f t="shared" si="76"/>
        <v>0</v>
      </c>
      <c r="BJ16" s="133">
        <f t="shared" si="76"/>
        <v>0</v>
      </c>
      <c r="BK16" s="133">
        <f t="shared" si="76"/>
        <v>0</v>
      </c>
      <c r="BL16" s="133">
        <f t="shared" si="76"/>
        <v>0</v>
      </c>
      <c r="BM16" s="133">
        <f t="shared" si="76"/>
        <v>0</v>
      </c>
      <c r="BN16" s="133">
        <f t="shared" si="76"/>
        <v>0</v>
      </c>
      <c r="BO16" s="133">
        <f t="shared" si="76"/>
        <v>0</v>
      </c>
      <c r="BP16" s="133">
        <f t="shared" si="77"/>
        <v>0</v>
      </c>
      <c r="BQ16" s="133">
        <f t="shared" si="77"/>
        <v>0</v>
      </c>
      <c r="BR16" s="133">
        <f t="shared" si="77"/>
        <v>0</v>
      </c>
      <c r="BS16" s="133">
        <f t="shared" si="77"/>
        <v>0</v>
      </c>
      <c r="BT16" s="133">
        <f t="shared" si="77"/>
        <v>0</v>
      </c>
      <c r="BU16" s="133">
        <f t="shared" si="77"/>
        <v>0</v>
      </c>
      <c r="BV16" s="133">
        <f t="shared" si="77"/>
        <v>0</v>
      </c>
      <c r="BW16" s="133">
        <f t="shared" si="77"/>
        <v>0</v>
      </c>
      <c r="BX16" s="133">
        <f t="shared" si="77"/>
        <v>0</v>
      </c>
      <c r="BY16" s="133">
        <f t="shared" si="77"/>
        <v>0</v>
      </c>
      <c r="BZ16" s="133">
        <f t="shared" si="78"/>
        <v>0</v>
      </c>
      <c r="CA16" s="133">
        <f t="shared" si="78"/>
        <v>0</v>
      </c>
      <c r="CB16" s="133">
        <f t="shared" si="78"/>
        <v>0</v>
      </c>
      <c r="CC16" s="133">
        <f t="shared" si="78"/>
        <v>0</v>
      </c>
      <c r="CD16" s="133">
        <f t="shared" si="78"/>
        <v>0</v>
      </c>
      <c r="CE16" s="133">
        <f t="shared" si="78"/>
        <v>0</v>
      </c>
      <c r="CF16" s="133">
        <f t="shared" si="78"/>
        <v>0</v>
      </c>
      <c r="CG16" s="133">
        <f t="shared" si="78"/>
        <v>0</v>
      </c>
      <c r="CH16" s="133">
        <f t="shared" si="78"/>
        <v>0</v>
      </c>
      <c r="CI16" s="133">
        <f t="shared" si="78"/>
        <v>0</v>
      </c>
      <c r="CJ16" s="133">
        <f t="shared" si="79"/>
        <v>0</v>
      </c>
      <c r="CK16" s="133">
        <f t="shared" si="79"/>
        <v>0</v>
      </c>
      <c r="CL16" s="133">
        <f t="shared" si="79"/>
        <v>0</v>
      </c>
      <c r="CM16" s="133">
        <f t="shared" si="79"/>
        <v>0</v>
      </c>
      <c r="CN16" s="133">
        <f t="shared" si="79"/>
        <v>0</v>
      </c>
      <c r="CO16" s="133">
        <f t="shared" si="79"/>
        <v>0</v>
      </c>
      <c r="CP16" s="133">
        <f t="shared" si="79"/>
        <v>0</v>
      </c>
      <c r="CQ16" s="133">
        <f t="shared" si="79"/>
        <v>0</v>
      </c>
      <c r="CR16" s="133">
        <f t="shared" si="79"/>
        <v>0</v>
      </c>
      <c r="CS16" s="133">
        <f t="shared" si="79"/>
        <v>0</v>
      </c>
      <c r="CT16" s="133">
        <f t="shared" si="80"/>
        <v>0</v>
      </c>
      <c r="CU16" s="133">
        <f t="shared" si="80"/>
        <v>0</v>
      </c>
      <c r="CV16" s="133">
        <f t="shared" si="80"/>
        <v>0</v>
      </c>
      <c r="CW16" s="133">
        <f t="shared" si="80"/>
        <v>0</v>
      </c>
      <c r="CX16" s="133">
        <f t="shared" si="80"/>
        <v>0</v>
      </c>
      <c r="CY16" s="133">
        <f t="shared" si="80"/>
        <v>0</v>
      </c>
      <c r="CZ16" s="133">
        <f t="shared" si="80"/>
        <v>0</v>
      </c>
      <c r="DA16" s="133">
        <f t="shared" si="80"/>
        <v>0</v>
      </c>
      <c r="DB16" s="133">
        <f t="shared" si="80"/>
        <v>0</v>
      </c>
      <c r="DC16" s="133">
        <f t="shared" si="80"/>
        <v>0</v>
      </c>
      <c r="DD16" s="133">
        <f t="shared" si="81"/>
        <v>0</v>
      </c>
      <c r="DE16" s="133">
        <f t="shared" si="81"/>
        <v>0</v>
      </c>
      <c r="DF16" s="133">
        <f t="shared" si="81"/>
        <v>0</v>
      </c>
      <c r="DG16" s="133">
        <f t="shared" si="81"/>
        <v>0</v>
      </c>
      <c r="DH16" s="133">
        <f t="shared" si="81"/>
        <v>0</v>
      </c>
      <c r="DI16" s="133">
        <f t="shared" si="81"/>
        <v>0</v>
      </c>
      <c r="DJ16" s="133">
        <f t="shared" si="81"/>
        <v>0</v>
      </c>
      <c r="DK16" s="133">
        <f t="shared" si="81"/>
        <v>0</v>
      </c>
      <c r="DL16" s="133">
        <f t="shared" si="81"/>
        <v>0</v>
      </c>
      <c r="DM16" s="133">
        <f t="shared" si="81"/>
        <v>0</v>
      </c>
      <c r="DN16" s="133">
        <f t="shared" si="82"/>
        <v>0</v>
      </c>
      <c r="DO16" s="133">
        <f t="shared" si="82"/>
        <v>0</v>
      </c>
      <c r="DP16" s="133">
        <f t="shared" si="82"/>
        <v>0</v>
      </c>
      <c r="DQ16" s="133">
        <f t="shared" si="82"/>
        <v>0</v>
      </c>
      <c r="DR16" s="133">
        <f t="shared" si="82"/>
        <v>0</v>
      </c>
      <c r="DS16" s="133">
        <f t="shared" si="82"/>
        <v>0</v>
      </c>
      <c r="DT16" s="133">
        <f t="shared" si="82"/>
        <v>0</v>
      </c>
      <c r="DU16" s="133">
        <f t="shared" si="82"/>
        <v>0</v>
      </c>
      <c r="DV16" s="133">
        <f t="shared" si="82"/>
        <v>0</v>
      </c>
      <c r="DW16" s="133">
        <f t="shared" si="82"/>
        <v>0</v>
      </c>
      <c r="DX16" s="133">
        <f t="shared" si="83"/>
        <v>0</v>
      </c>
      <c r="DY16" s="133">
        <f t="shared" si="83"/>
        <v>0</v>
      </c>
      <c r="DZ16" s="133">
        <f t="shared" si="83"/>
        <v>0</v>
      </c>
      <c r="EA16" s="133">
        <f t="shared" si="83"/>
        <v>0</v>
      </c>
      <c r="EB16" s="133">
        <f t="shared" si="83"/>
        <v>0</v>
      </c>
      <c r="EC16" s="133">
        <f t="shared" si="83"/>
        <v>0</v>
      </c>
      <c r="ED16" s="133">
        <f t="shared" si="83"/>
        <v>0</v>
      </c>
      <c r="EE16" s="133">
        <f t="shared" si="83"/>
        <v>0</v>
      </c>
      <c r="EF16" s="133">
        <f t="shared" si="83"/>
        <v>0</v>
      </c>
      <c r="EG16" s="133">
        <f t="shared" si="83"/>
        <v>0</v>
      </c>
      <c r="EH16" s="133">
        <f t="shared" si="84"/>
        <v>0</v>
      </c>
      <c r="EI16" s="133">
        <f t="shared" si="84"/>
        <v>0</v>
      </c>
      <c r="EJ16" s="133">
        <f t="shared" si="84"/>
        <v>0</v>
      </c>
      <c r="EK16" s="133">
        <f t="shared" si="84"/>
        <v>0</v>
      </c>
      <c r="EL16" s="133">
        <f t="shared" si="84"/>
        <v>0</v>
      </c>
      <c r="EM16" s="133">
        <f t="shared" si="84"/>
        <v>0</v>
      </c>
      <c r="EN16" s="133">
        <f t="shared" si="84"/>
        <v>0</v>
      </c>
      <c r="EO16" s="133">
        <f t="shared" si="84"/>
        <v>0</v>
      </c>
      <c r="EP16" s="133">
        <f t="shared" si="84"/>
        <v>0</v>
      </c>
      <c r="EQ16" s="133">
        <f t="shared" si="84"/>
        <v>0</v>
      </c>
      <c r="ER16" s="133">
        <f t="shared" si="85"/>
        <v>0</v>
      </c>
      <c r="ES16" s="133">
        <f t="shared" si="85"/>
        <v>0</v>
      </c>
      <c r="ET16" s="133">
        <f t="shared" si="85"/>
        <v>0</v>
      </c>
      <c r="EU16" s="133">
        <f t="shared" si="85"/>
        <v>0</v>
      </c>
      <c r="EV16" s="133">
        <f t="shared" si="85"/>
        <v>0</v>
      </c>
      <c r="EW16" s="133">
        <f t="shared" si="85"/>
        <v>0</v>
      </c>
      <c r="EX16" s="133">
        <f t="shared" si="85"/>
        <v>0</v>
      </c>
      <c r="EY16" s="133">
        <f t="shared" si="85"/>
        <v>0</v>
      </c>
      <c r="EZ16" s="133">
        <f t="shared" si="85"/>
        <v>0</v>
      </c>
      <c r="FA16" s="133">
        <f t="shared" si="85"/>
        <v>0</v>
      </c>
      <c r="FB16" s="133">
        <f t="shared" si="86"/>
        <v>0</v>
      </c>
      <c r="FC16" s="133">
        <f t="shared" si="86"/>
        <v>0</v>
      </c>
      <c r="FD16" s="133">
        <f t="shared" si="86"/>
        <v>0</v>
      </c>
      <c r="FE16" s="133">
        <f t="shared" si="86"/>
        <v>0</v>
      </c>
      <c r="FF16" s="133">
        <f t="shared" si="86"/>
        <v>0</v>
      </c>
      <c r="FG16" s="133">
        <f t="shared" si="86"/>
        <v>0</v>
      </c>
      <c r="FH16" s="133">
        <f t="shared" si="86"/>
        <v>0</v>
      </c>
      <c r="FI16" s="133">
        <f t="shared" si="86"/>
        <v>0</v>
      </c>
      <c r="FJ16" s="133">
        <f t="shared" si="86"/>
        <v>0</v>
      </c>
      <c r="FK16" s="133">
        <f t="shared" si="86"/>
        <v>0</v>
      </c>
      <c r="FL16" s="133">
        <f t="shared" si="87"/>
        <v>0</v>
      </c>
      <c r="FM16" s="133">
        <f t="shared" si="87"/>
        <v>0</v>
      </c>
      <c r="FN16" s="133">
        <f t="shared" si="87"/>
        <v>0</v>
      </c>
      <c r="FO16" s="133">
        <f t="shared" si="87"/>
        <v>0</v>
      </c>
      <c r="FP16" s="133">
        <f t="shared" si="87"/>
        <v>0</v>
      </c>
      <c r="FQ16" s="133">
        <f t="shared" si="87"/>
        <v>0</v>
      </c>
      <c r="FR16" s="133">
        <f t="shared" si="87"/>
        <v>0</v>
      </c>
      <c r="FS16" s="133">
        <f t="shared" si="87"/>
        <v>0</v>
      </c>
      <c r="FT16" s="133">
        <f t="shared" si="87"/>
        <v>0</v>
      </c>
      <c r="FU16" s="133">
        <f t="shared" si="87"/>
        <v>0</v>
      </c>
      <c r="FV16" s="133">
        <f t="shared" si="88"/>
        <v>0</v>
      </c>
      <c r="FW16" s="133">
        <f t="shared" si="88"/>
        <v>0</v>
      </c>
      <c r="FX16" s="133">
        <f t="shared" si="88"/>
        <v>0</v>
      </c>
      <c r="FY16" s="133">
        <f t="shared" si="88"/>
        <v>0</v>
      </c>
      <c r="FZ16" s="133">
        <f t="shared" si="88"/>
        <v>0</v>
      </c>
      <c r="GA16" s="133">
        <f t="shared" si="88"/>
        <v>0</v>
      </c>
      <c r="GB16" s="133">
        <f t="shared" si="88"/>
        <v>0</v>
      </c>
      <c r="GC16" s="133">
        <f t="shared" si="88"/>
        <v>0</v>
      </c>
      <c r="GD16" s="133">
        <f t="shared" si="88"/>
        <v>0</v>
      </c>
      <c r="GE16" s="133">
        <f t="shared" si="88"/>
        <v>0</v>
      </c>
      <c r="GF16" s="133">
        <f t="shared" si="89"/>
        <v>0</v>
      </c>
      <c r="GG16" s="133">
        <f t="shared" si="89"/>
        <v>0</v>
      </c>
      <c r="GH16" s="133">
        <f t="shared" si="89"/>
        <v>0</v>
      </c>
      <c r="GI16" s="133">
        <f t="shared" si="89"/>
        <v>0</v>
      </c>
      <c r="GJ16" s="133">
        <f t="shared" si="89"/>
        <v>0</v>
      </c>
      <c r="GK16" s="133">
        <f t="shared" si="89"/>
        <v>0</v>
      </c>
      <c r="GL16" s="133">
        <f t="shared" si="89"/>
        <v>0</v>
      </c>
      <c r="GM16" s="133">
        <f t="shared" si="89"/>
        <v>0</v>
      </c>
      <c r="GN16" s="133">
        <f t="shared" si="89"/>
        <v>0</v>
      </c>
      <c r="GO16" s="133">
        <f t="shared" si="89"/>
        <v>0</v>
      </c>
      <c r="GP16" s="133">
        <f t="shared" si="90"/>
        <v>0</v>
      </c>
      <c r="GQ16" s="133">
        <f t="shared" si="90"/>
        <v>0</v>
      </c>
      <c r="GR16" s="133">
        <f t="shared" si="90"/>
        <v>0</v>
      </c>
      <c r="GS16" s="133">
        <f t="shared" si="90"/>
        <v>0</v>
      </c>
      <c r="GT16" s="133">
        <f t="shared" si="90"/>
        <v>0</v>
      </c>
      <c r="GU16" s="133">
        <f t="shared" si="90"/>
        <v>0</v>
      </c>
      <c r="GV16" s="133">
        <f t="shared" si="90"/>
        <v>0</v>
      </c>
      <c r="GW16" s="133">
        <f t="shared" si="90"/>
        <v>0</v>
      </c>
      <c r="GX16" s="133">
        <f t="shared" si="90"/>
        <v>0</v>
      </c>
      <c r="GY16" s="133">
        <f t="shared" si="90"/>
        <v>0</v>
      </c>
      <c r="GZ16" s="133">
        <f t="shared" si="91"/>
        <v>0</v>
      </c>
      <c r="HA16" s="133">
        <f t="shared" si="91"/>
        <v>0</v>
      </c>
      <c r="HB16" s="133">
        <f t="shared" si="91"/>
        <v>0</v>
      </c>
      <c r="HC16" s="133">
        <f t="shared" si="91"/>
        <v>0</v>
      </c>
      <c r="HD16" s="133">
        <f t="shared" si="91"/>
        <v>0</v>
      </c>
      <c r="HE16" s="133">
        <f t="shared" si="91"/>
        <v>0</v>
      </c>
      <c r="HF16" s="133">
        <f t="shared" si="91"/>
        <v>0</v>
      </c>
      <c r="HG16" s="133">
        <f t="shared" si="91"/>
        <v>0</v>
      </c>
      <c r="HH16" s="133">
        <f t="shared" si="91"/>
        <v>0</v>
      </c>
      <c r="HI16" s="133">
        <f t="shared" si="91"/>
        <v>0</v>
      </c>
      <c r="HJ16" s="133">
        <f t="shared" si="92"/>
        <v>0</v>
      </c>
      <c r="HK16" s="133">
        <f t="shared" si="92"/>
        <v>0</v>
      </c>
      <c r="HL16" s="133">
        <f t="shared" si="92"/>
        <v>0</v>
      </c>
      <c r="HM16" s="133">
        <f t="shared" si="92"/>
        <v>0</v>
      </c>
      <c r="HN16" s="133">
        <f t="shared" si="92"/>
        <v>0</v>
      </c>
      <c r="HO16" s="133">
        <f t="shared" si="92"/>
        <v>0</v>
      </c>
      <c r="HP16" s="133">
        <f t="shared" si="92"/>
        <v>0</v>
      </c>
      <c r="HQ16" s="133">
        <f t="shared" si="92"/>
        <v>0</v>
      </c>
      <c r="HR16" s="133">
        <f t="shared" si="92"/>
        <v>0</v>
      </c>
      <c r="HS16" s="133">
        <f t="shared" si="92"/>
        <v>0</v>
      </c>
      <c r="HT16" s="133">
        <f t="shared" si="93"/>
        <v>0</v>
      </c>
      <c r="HU16" s="133">
        <f t="shared" si="93"/>
        <v>0</v>
      </c>
      <c r="HV16" s="133">
        <f t="shared" si="93"/>
        <v>0</v>
      </c>
      <c r="HW16" s="133">
        <f t="shared" si="93"/>
        <v>0</v>
      </c>
      <c r="HX16" s="133">
        <f t="shared" si="93"/>
        <v>0</v>
      </c>
      <c r="HY16" s="133">
        <f t="shared" si="93"/>
        <v>0</v>
      </c>
      <c r="HZ16" s="133">
        <f t="shared" si="93"/>
        <v>0</v>
      </c>
      <c r="IA16" s="133">
        <f t="shared" si="93"/>
        <v>0</v>
      </c>
      <c r="IB16" s="133">
        <f t="shared" si="93"/>
        <v>0</v>
      </c>
      <c r="IC16" s="133">
        <f t="shared" si="93"/>
        <v>0</v>
      </c>
      <c r="ID16" s="133">
        <f t="shared" si="94"/>
        <v>0</v>
      </c>
      <c r="IE16" s="133">
        <f t="shared" si="94"/>
        <v>0</v>
      </c>
      <c r="IF16" s="133">
        <f t="shared" si="94"/>
        <v>0</v>
      </c>
      <c r="IG16" s="133">
        <f t="shared" si="94"/>
        <v>0</v>
      </c>
      <c r="IH16" s="133">
        <f t="shared" si="94"/>
        <v>0</v>
      </c>
      <c r="II16" s="133">
        <f t="shared" si="94"/>
        <v>0</v>
      </c>
      <c r="IJ16" s="133">
        <f t="shared" si="94"/>
        <v>0</v>
      </c>
      <c r="IK16" s="133">
        <f t="shared" si="94"/>
        <v>0</v>
      </c>
      <c r="IL16" s="133">
        <f t="shared" si="94"/>
        <v>0</v>
      </c>
      <c r="IM16" s="133">
        <f t="shared" si="94"/>
        <v>0</v>
      </c>
      <c r="IN16" s="133">
        <f t="shared" si="95"/>
        <v>0</v>
      </c>
      <c r="IO16" s="133">
        <f t="shared" si="95"/>
        <v>0</v>
      </c>
      <c r="IP16" s="133">
        <f t="shared" si="95"/>
        <v>0</v>
      </c>
      <c r="IQ16" s="133">
        <f t="shared" si="95"/>
        <v>0</v>
      </c>
      <c r="IR16" s="133">
        <f t="shared" si="95"/>
        <v>0</v>
      </c>
      <c r="IS16" s="133">
        <f t="shared" si="95"/>
        <v>0</v>
      </c>
      <c r="IT16" s="133">
        <f t="shared" si="95"/>
        <v>0</v>
      </c>
      <c r="IU16" s="133">
        <f t="shared" si="95"/>
        <v>0</v>
      </c>
      <c r="IV16" s="133">
        <f t="shared" si="95"/>
        <v>0</v>
      </c>
      <c r="IW16" s="133">
        <f t="shared" si="95"/>
        <v>0</v>
      </c>
      <c r="IX16" s="133">
        <f t="shared" si="96"/>
        <v>0</v>
      </c>
      <c r="IY16" s="133">
        <f t="shared" si="96"/>
        <v>0</v>
      </c>
      <c r="IZ16" s="133">
        <f t="shared" si="96"/>
        <v>0</v>
      </c>
      <c r="JA16" s="133">
        <f t="shared" si="96"/>
        <v>0</v>
      </c>
      <c r="JB16" s="133">
        <f t="shared" si="96"/>
        <v>0</v>
      </c>
      <c r="JC16" s="133">
        <f t="shared" si="96"/>
        <v>0</v>
      </c>
      <c r="JD16" s="133">
        <f t="shared" si="96"/>
        <v>0</v>
      </c>
      <c r="JE16" s="133">
        <f t="shared" si="96"/>
        <v>0</v>
      </c>
      <c r="JF16" s="133">
        <f t="shared" si="96"/>
        <v>0</v>
      </c>
      <c r="JG16" s="133">
        <f t="shared" si="96"/>
        <v>0</v>
      </c>
      <c r="JH16" s="133">
        <f t="shared" si="97"/>
        <v>0</v>
      </c>
      <c r="JI16" s="133">
        <f t="shared" si="97"/>
        <v>0</v>
      </c>
      <c r="JJ16" s="133">
        <f t="shared" si="97"/>
        <v>0</v>
      </c>
      <c r="JK16" s="133">
        <f t="shared" si="97"/>
        <v>0</v>
      </c>
      <c r="JL16" s="133">
        <f t="shared" si="97"/>
        <v>0</v>
      </c>
      <c r="JM16" s="133">
        <f t="shared" si="97"/>
        <v>0</v>
      </c>
      <c r="JN16" s="133">
        <f t="shared" si="97"/>
        <v>0</v>
      </c>
      <c r="JO16" s="133">
        <f t="shared" si="97"/>
        <v>0</v>
      </c>
      <c r="JP16" s="133">
        <f t="shared" si="97"/>
        <v>0</v>
      </c>
      <c r="JQ16" s="133">
        <f t="shared" si="97"/>
        <v>0</v>
      </c>
      <c r="JR16" s="133">
        <f t="shared" si="98"/>
        <v>0</v>
      </c>
      <c r="JS16" s="133">
        <f t="shared" si="98"/>
        <v>0</v>
      </c>
      <c r="JT16" s="133">
        <f t="shared" si="98"/>
        <v>0</v>
      </c>
      <c r="JU16" s="133">
        <f t="shared" si="98"/>
        <v>0</v>
      </c>
      <c r="JV16" s="133">
        <f t="shared" si="98"/>
        <v>0</v>
      </c>
      <c r="JW16" s="133">
        <f t="shared" si="98"/>
        <v>0</v>
      </c>
      <c r="JX16" s="133">
        <f t="shared" si="98"/>
        <v>0</v>
      </c>
      <c r="JY16" s="133">
        <f t="shared" si="98"/>
        <v>0</v>
      </c>
      <c r="JZ16" s="133">
        <f t="shared" si="98"/>
        <v>0</v>
      </c>
      <c r="KA16" s="133">
        <f t="shared" si="98"/>
        <v>0</v>
      </c>
      <c r="KB16" s="133">
        <f t="shared" si="99"/>
        <v>0</v>
      </c>
      <c r="KC16" s="133">
        <f t="shared" si="99"/>
        <v>0</v>
      </c>
      <c r="KD16" s="133">
        <f t="shared" si="99"/>
        <v>0</v>
      </c>
      <c r="KE16" s="133">
        <f t="shared" si="99"/>
        <v>0</v>
      </c>
      <c r="KF16" s="133">
        <f t="shared" si="99"/>
        <v>0</v>
      </c>
      <c r="KG16" s="133">
        <f t="shared" si="99"/>
        <v>0</v>
      </c>
      <c r="KH16" s="133">
        <f t="shared" si="99"/>
        <v>0</v>
      </c>
      <c r="KI16" s="133">
        <f t="shared" si="99"/>
        <v>0</v>
      </c>
      <c r="KJ16" s="133">
        <f t="shared" si="99"/>
        <v>0</v>
      </c>
      <c r="KK16" s="133">
        <f t="shared" si="99"/>
        <v>0</v>
      </c>
      <c r="KL16" s="133">
        <f t="shared" si="100"/>
        <v>0</v>
      </c>
      <c r="KM16" s="133">
        <f t="shared" si="100"/>
        <v>0</v>
      </c>
      <c r="KN16" s="133">
        <f t="shared" si="100"/>
        <v>0</v>
      </c>
      <c r="KO16" s="133">
        <f t="shared" si="100"/>
        <v>0</v>
      </c>
      <c r="KP16" s="133">
        <f t="shared" si="100"/>
        <v>0</v>
      </c>
      <c r="KQ16" s="133">
        <f t="shared" si="100"/>
        <v>0</v>
      </c>
      <c r="KR16" s="133">
        <f t="shared" si="100"/>
        <v>0</v>
      </c>
      <c r="KS16" s="133">
        <f t="shared" si="100"/>
        <v>0</v>
      </c>
      <c r="KT16" s="133">
        <f t="shared" si="100"/>
        <v>0</v>
      </c>
      <c r="KU16" s="133">
        <f t="shared" si="100"/>
        <v>0</v>
      </c>
      <c r="KV16" s="133">
        <f t="shared" si="101"/>
        <v>0</v>
      </c>
      <c r="KW16" s="133">
        <f t="shared" si="101"/>
        <v>0</v>
      </c>
      <c r="KX16" s="133">
        <f t="shared" si="101"/>
        <v>0</v>
      </c>
      <c r="KY16" s="133">
        <f t="shared" si="101"/>
        <v>0</v>
      </c>
      <c r="KZ16" s="133">
        <f t="shared" si="101"/>
        <v>0</v>
      </c>
      <c r="LA16" s="133">
        <f t="shared" si="101"/>
        <v>0</v>
      </c>
      <c r="LB16" s="133">
        <f t="shared" si="101"/>
        <v>0</v>
      </c>
      <c r="LC16" s="133">
        <f t="shared" si="101"/>
        <v>0</v>
      </c>
      <c r="LD16" s="133">
        <f t="shared" si="101"/>
        <v>0</v>
      </c>
      <c r="LE16" s="133">
        <f t="shared" si="101"/>
        <v>0</v>
      </c>
      <c r="LF16" s="133">
        <f t="shared" si="102"/>
        <v>0</v>
      </c>
      <c r="LG16" s="133">
        <f t="shared" si="102"/>
        <v>0</v>
      </c>
      <c r="LH16" s="133">
        <f t="shared" si="102"/>
        <v>0</v>
      </c>
      <c r="LI16" s="133">
        <f t="shared" si="102"/>
        <v>0</v>
      </c>
      <c r="LJ16" s="133">
        <f t="shared" si="102"/>
        <v>0</v>
      </c>
      <c r="LK16" s="133">
        <f t="shared" si="102"/>
        <v>0</v>
      </c>
      <c r="LL16" s="133">
        <f t="shared" si="102"/>
        <v>0</v>
      </c>
      <c r="LM16" s="133">
        <f t="shared" si="102"/>
        <v>0</v>
      </c>
      <c r="LN16" s="133">
        <f t="shared" si="102"/>
        <v>0</v>
      </c>
      <c r="LO16" s="133">
        <f t="shared" si="102"/>
        <v>0</v>
      </c>
      <c r="LP16" s="133">
        <f t="shared" si="103"/>
        <v>0</v>
      </c>
      <c r="LQ16" s="133">
        <f t="shared" si="103"/>
        <v>0</v>
      </c>
      <c r="LR16" s="133">
        <f t="shared" si="103"/>
        <v>0</v>
      </c>
      <c r="LS16" s="133">
        <f t="shared" si="103"/>
        <v>0</v>
      </c>
      <c r="LT16" s="133">
        <f t="shared" si="103"/>
        <v>0</v>
      </c>
      <c r="LU16" s="133">
        <f t="shared" si="103"/>
        <v>0</v>
      </c>
      <c r="LV16" s="133">
        <f t="shared" si="103"/>
        <v>0</v>
      </c>
      <c r="LW16" s="133">
        <f t="shared" si="103"/>
        <v>0</v>
      </c>
      <c r="LX16" s="133">
        <f t="shared" si="103"/>
        <v>0</v>
      </c>
      <c r="LY16" s="133">
        <f t="shared" si="103"/>
        <v>0</v>
      </c>
      <c r="LZ16" s="133">
        <f t="shared" si="104"/>
        <v>0</v>
      </c>
      <c r="MA16" s="133">
        <f t="shared" si="104"/>
        <v>0</v>
      </c>
      <c r="MB16" s="133">
        <f t="shared" si="104"/>
        <v>0</v>
      </c>
      <c r="MC16" s="133">
        <f t="shared" si="104"/>
        <v>0</v>
      </c>
      <c r="MD16" s="133">
        <f t="shared" si="104"/>
        <v>0</v>
      </c>
      <c r="ME16" s="133">
        <f t="shared" si="104"/>
        <v>0</v>
      </c>
      <c r="MF16" s="133">
        <f t="shared" si="104"/>
        <v>0</v>
      </c>
      <c r="MG16" s="133">
        <f t="shared" si="104"/>
        <v>0</v>
      </c>
      <c r="MH16" s="133">
        <f t="shared" si="104"/>
        <v>0</v>
      </c>
      <c r="MI16" s="133">
        <f t="shared" si="104"/>
        <v>0</v>
      </c>
      <c r="MJ16" s="133">
        <f t="shared" si="105"/>
        <v>0</v>
      </c>
      <c r="MK16" s="133">
        <f t="shared" si="105"/>
        <v>0</v>
      </c>
      <c r="ML16" s="133">
        <f t="shared" si="105"/>
        <v>0</v>
      </c>
      <c r="MM16" s="133">
        <f t="shared" si="105"/>
        <v>0</v>
      </c>
      <c r="MN16" s="133">
        <f t="shared" si="105"/>
        <v>0</v>
      </c>
      <c r="MO16" s="133">
        <f t="shared" si="105"/>
        <v>0</v>
      </c>
      <c r="MP16" s="133">
        <f t="shared" si="105"/>
        <v>0</v>
      </c>
      <c r="MQ16" s="133">
        <f t="shared" si="105"/>
        <v>0</v>
      </c>
      <c r="MR16" s="133">
        <f t="shared" si="105"/>
        <v>0</v>
      </c>
      <c r="MS16" s="133">
        <f t="shared" si="105"/>
        <v>0</v>
      </c>
      <c r="MT16" s="133">
        <f t="shared" si="106"/>
        <v>0</v>
      </c>
      <c r="MU16" s="133">
        <f t="shared" si="106"/>
        <v>0</v>
      </c>
      <c r="MV16" s="133">
        <f t="shared" si="106"/>
        <v>0</v>
      </c>
      <c r="MW16" s="133">
        <f t="shared" si="106"/>
        <v>0</v>
      </c>
      <c r="MX16" s="133">
        <f t="shared" si="106"/>
        <v>0</v>
      </c>
      <c r="MY16" s="133">
        <f t="shared" si="106"/>
        <v>0</v>
      </c>
      <c r="MZ16" s="133">
        <f t="shared" si="106"/>
        <v>0</v>
      </c>
      <c r="NA16" s="133">
        <f t="shared" si="106"/>
        <v>0</v>
      </c>
      <c r="NB16" s="133">
        <f t="shared" si="106"/>
        <v>0</v>
      </c>
      <c r="NC16" s="133">
        <f t="shared" si="106"/>
        <v>0</v>
      </c>
      <c r="ND16" s="133">
        <f t="shared" si="107"/>
        <v>12.5</v>
      </c>
      <c r="NE16" s="133">
        <f t="shared" si="107"/>
        <v>12.5</v>
      </c>
      <c r="NF16" s="133">
        <f t="shared" si="107"/>
        <v>12.5</v>
      </c>
      <c r="NG16" s="133">
        <f t="shared" si="107"/>
        <v>12.5</v>
      </c>
      <c r="NH16" s="133">
        <f t="shared" si="107"/>
        <v>12.5</v>
      </c>
      <c r="NI16" s="133">
        <f t="shared" si="107"/>
        <v>12.5</v>
      </c>
      <c r="NJ16" s="133">
        <f t="shared" si="107"/>
        <v>12.5</v>
      </c>
      <c r="NK16" s="133">
        <f t="shared" si="107"/>
        <v>12.5</v>
      </c>
      <c r="NL16" s="133">
        <f t="shared" si="107"/>
        <v>0</v>
      </c>
      <c r="NM16" s="133">
        <f t="shared" si="107"/>
        <v>0</v>
      </c>
      <c r="NN16" s="133">
        <f t="shared" si="58"/>
        <v>100</v>
      </c>
      <c r="NO16" s="134">
        <f t="shared" si="51"/>
        <v>0</v>
      </c>
      <c r="NR16" s="130">
        <f t="shared" si="59"/>
        <v>75</v>
      </c>
      <c r="NS16" s="130">
        <f t="shared" si="60"/>
        <v>0</v>
      </c>
      <c r="NT16" s="130">
        <f t="shared" si="61"/>
        <v>0</v>
      </c>
      <c r="NU16" s="130">
        <f t="shared" si="62"/>
        <v>0</v>
      </c>
      <c r="NV16" s="130">
        <f t="shared" si="63"/>
        <v>0</v>
      </c>
      <c r="NW16" s="130">
        <f t="shared" si="64"/>
        <v>0</v>
      </c>
      <c r="NX16" s="130">
        <f t="shared" si="65"/>
        <v>0</v>
      </c>
      <c r="NY16" s="130">
        <f t="shared" si="66"/>
        <v>0</v>
      </c>
      <c r="NZ16" s="130">
        <f t="shared" si="67"/>
        <v>0</v>
      </c>
      <c r="OA16" s="130">
        <f t="shared" si="68"/>
        <v>0</v>
      </c>
      <c r="OB16" s="130">
        <f t="shared" si="69"/>
        <v>0</v>
      </c>
      <c r="OC16" s="130">
        <f t="shared" si="70"/>
        <v>0</v>
      </c>
      <c r="OD16" s="130">
        <f t="shared" si="52"/>
        <v>75</v>
      </c>
      <c r="OE16" s="134">
        <f t="shared" si="53"/>
        <v>-25</v>
      </c>
      <c r="OF16" s="130">
        <f t="shared" si="54"/>
        <v>0</v>
      </c>
      <c r="OG16" s="130">
        <f t="shared" si="55"/>
        <v>75</v>
      </c>
      <c r="OH16" s="130">
        <f t="shared" si="56"/>
        <v>75</v>
      </c>
      <c r="OI16" s="130">
        <f t="shared" si="57"/>
        <v>-25</v>
      </c>
    </row>
    <row r="17" spans="1:399" ht="16.8" x14ac:dyDescent="0.4">
      <c r="A17" s="140" t="s">
        <v>78</v>
      </c>
      <c r="B17" s="138" t="s">
        <v>55</v>
      </c>
      <c r="C17" s="138" t="s">
        <v>82</v>
      </c>
      <c r="D17" s="138">
        <v>2</v>
      </c>
      <c r="E17" s="138">
        <v>100</v>
      </c>
      <c r="F17" s="135">
        <f t="shared" si="12"/>
        <v>45212</v>
      </c>
      <c r="G17" s="135">
        <f t="shared" si="13"/>
        <v>45213</v>
      </c>
      <c r="H17" s="133">
        <f t="shared" si="71"/>
        <v>0</v>
      </c>
      <c r="I17" s="133">
        <f t="shared" si="71"/>
        <v>0</v>
      </c>
      <c r="J17" s="133">
        <f t="shared" si="71"/>
        <v>0</v>
      </c>
      <c r="K17" s="133">
        <f t="shared" si="71"/>
        <v>0</v>
      </c>
      <c r="L17" s="133">
        <f t="shared" si="71"/>
        <v>0</v>
      </c>
      <c r="M17" s="133">
        <f t="shared" si="71"/>
        <v>0</v>
      </c>
      <c r="N17" s="133">
        <f t="shared" si="71"/>
        <v>0</v>
      </c>
      <c r="O17" s="133">
        <f t="shared" si="71"/>
        <v>0</v>
      </c>
      <c r="P17" s="133">
        <f t="shared" si="71"/>
        <v>0</v>
      </c>
      <c r="Q17" s="133">
        <f t="shared" si="71"/>
        <v>0</v>
      </c>
      <c r="R17" s="133">
        <f t="shared" si="72"/>
        <v>0</v>
      </c>
      <c r="S17" s="133">
        <f t="shared" si="72"/>
        <v>0</v>
      </c>
      <c r="T17" s="133">
        <f t="shared" si="72"/>
        <v>0</v>
      </c>
      <c r="U17" s="133">
        <f t="shared" si="72"/>
        <v>0</v>
      </c>
      <c r="V17" s="133">
        <f t="shared" si="72"/>
        <v>0</v>
      </c>
      <c r="W17" s="133">
        <f t="shared" si="72"/>
        <v>0</v>
      </c>
      <c r="X17" s="133">
        <f t="shared" si="72"/>
        <v>0</v>
      </c>
      <c r="Y17" s="133">
        <f t="shared" si="72"/>
        <v>0</v>
      </c>
      <c r="Z17" s="133">
        <f t="shared" si="72"/>
        <v>0</v>
      </c>
      <c r="AA17" s="133">
        <f t="shared" si="72"/>
        <v>0</v>
      </c>
      <c r="AB17" s="133">
        <f t="shared" si="73"/>
        <v>0</v>
      </c>
      <c r="AC17" s="133">
        <f t="shared" si="73"/>
        <v>0</v>
      </c>
      <c r="AD17" s="133">
        <f t="shared" si="73"/>
        <v>0</v>
      </c>
      <c r="AE17" s="133">
        <f t="shared" si="73"/>
        <v>0</v>
      </c>
      <c r="AF17" s="133">
        <f t="shared" si="73"/>
        <v>0</v>
      </c>
      <c r="AG17" s="133">
        <f t="shared" si="73"/>
        <v>0</v>
      </c>
      <c r="AH17" s="133">
        <f t="shared" si="73"/>
        <v>0</v>
      </c>
      <c r="AI17" s="133">
        <f t="shared" si="73"/>
        <v>0</v>
      </c>
      <c r="AJ17" s="133">
        <f t="shared" si="73"/>
        <v>0</v>
      </c>
      <c r="AK17" s="133">
        <f t="shared" si="73"/>
        <v>0</v>
      </c>
      <c r="AL17" s="133">
        <f t="shared" si="74"/>
        <v>0</v>
      </c>
      <c r="AM17" s="133">
        <f t="shared" si="74"/>
        <v>0</v>
      </c>
      <c r="AN17" s="133">
        <f t="shared" si="74"/>
        <v>0</v>
      </c>
      <c r="AO17" s="133">
        <f t="shared" si="74"/>
        <v>0</v>
      </c>
      <c r="AP17" s="133">
        <f t="shared" si="74"/>
        <v>0</v>
      </c>
      <c r="AQ17" s="133">
        <f t="shared" si="74"/>
        <v>0</v>
      </c>
      <c r="AR17" s="133">
        <f t="shared" si="74"/>
        <v>0</v>
      </c>
      <c r="AS17" s="133">
        <f t="shared" si="74"/>
        <v>0</v>
      </c>
      <c r="AT17" s="133">
        <f t="shared" si="74"/>
        <v>0</v>
      </c>
      <c r="AU17" s="133">
        <f t="shared" si="74"/>
        <v>0</v>
      </c>
      <c r="AV17" s="133">
        <f t="shared" si="75"/>
        <v>0</v>
      </c>
      <c r="AW17" s="133">
        <f t="shared" si="75"/>
        <v>0</v>
      </c>
      <c r="AX17" s="133">
        <f t="shared" si="75"/>
        <v>0</v>
      </c>
      <c r="AY17" s="133">
        <f t="shared" si="75"/>
        <v>0</v>
      </c>
      <c r="AZ17" s="133">
        <f t="shared" si="75"/>
        <v>0</v>
      </c>
      <c r="BA17" s="133">
        <f t="shared" si="75"/>
        <v>0</v>
      </c>
      <c r="BB17" s="133">
        <f t="shared" si="75"/>
        <v>0</v>
      </c>
      <c r="BC17" s="133">
        <f t="shared" si="75"/>
        <v>0</v>
      </c>
      <c r="BD17" s="133">
        <f t="shared" si="75"/>
        <v>0</v>
      </c>
      <c r="BE17" s="133">
        <f t="shared" si="75"/>
        <v>0</v>
      </c>
      <c r="BF17" s="133">
        <f t="shared" si="76"/>
        <v>0</v>
      </c>
      <c r="BG17" s="133">
        <f t="shared" si="76"/>
        <v>0</v>
      </c>
      <c r="BH17" s="133">
        <f t="shared" si="76"/>
        <v>0</v>
      </c>
      <c r="BI17" s="133">
        <f t="shared" si="76"/>
        <v>0</v>
      </c>
      <c r="BJ17" s="133">
        <f t="shared" si="76"/>
        <v>0</v>
      </c>
      <c r="BK17" s="133">
        <f t="shared" si="76"/>
        <v>0</v>
      </c>
      <c r="BL17" s="133">
        <f t="shared" si="76"/>
        <v>0</v>
      </c>
      <c r="BM17" s="133">
        <f t="shared" si="76"/>
        <v>0</v>
      </c>
      <c r="BN17" s="133">
        <f t="shared" si="76"/>
        <v>0</v>
      </c>
      <c r="BO17" s="133">
        <f t="shared" si="76"/>
        <v>0</v>
      </c>
      <c r="BP17" s="133">
        <f t="shared" si="77"/>
        <v>0</v>
      </c>
      <c r="BQ17" s="133">
        <f t="shared" si="77"/>
        <v>0</v>
      </c>
      <c r="BR17" s="133">
        <f t="shared" si="77"/>
        <v>0</v>
      </c>
      <c r="BS17" s="133">
        <f t="shared" si="77"/>
        <v>0</v>
      </c>
      <c r="BT17" s="133">
        <f t="shared" si="77"/>
        <v>0</v>
      </c>
      <c r="BU17" s="133">
        <f t="shared" si="77"/>
        <v>0</v>
      </c>
      <c r="BV17" s="133">
        <f t="shared" si="77"/>
        <v>0</v>
      </c>
      <c r="BW17" s="133">
        <f t="shared" si="77"/>
        <v>0</v>
      </c>
      <c r="BX17" s="133">
        <f t="shared" si="77"/>
        <v>0</v>
      </c>
      <c r="BY17" s="133">
        <f t="shared" si="77"/>
        <v>0</v>
      </c>
      <c r="BZ17" s="133">
        <f t="shared" si="78"/>
        <v>0</v>
      </c>
      <c r="CA17" s="133">
        <f t="shared" si="78"/>
        <v>0</v>
      </c>
      <c r="CB17" s="133">
        <f t="shared" si="78"/>
        <v>0</v>
      </c>
      <c r="CC17" s="133">
        <f t="shared" si="78"/>
        <v>0</v>
      </c>
      <c r="CD17" s="133">
        <f t="shared" si="78"/>
        <v>0</v>
      </c>
      <c r="CE17" s="133">
        <f t="shared" si="78"/>
        <v>0</v>
      </c>
      <c r="CF17" s="133">
        <f t="shared" si="78"/>
        <v>0</v>
      </c>
      <c r="CG17" s="133">
        <f t="shared" si="78"/>
        <v>0</v>
      </c>
      <c r="CH17" s="133">
        <f t="shared" si="78"/>
        <v>0</v>
      </c>
      <c r="CI17" s="133">
        <f t="shared" si="78"/>
        <v>0</v>
      </c>
      <c r="CJ17" s="133">
        <f t="shared" si="79"/>
        <v>0</v>
      </c>
      <c r="CK17" s="133">
        <f t="shared" si="79"/>
        <v>0</v>
      </c>
      <c r="CL17" s="133">
        <f t="shared" si="79"/>
        <v>0</v>
      </c>
      <c r="CM17" s="133">
        <f t="shared" si="79"/>
        <v>0</v>
      </c>
      <c r="CN17" s="133">
        <f t="shared" si="79"/>
        <v>0</v>
      </c>
      <c r="CO17" s="133">
        <f t="shared" si="79"/>
        <v>0</v>
      </c>
      <c r="CP17" s="133">
        <f t="shared" si="79"/>
        <v>0</v>
      </c>
      <c r="CQ17" s="133">
        <f t="shared" si="79"/>
        <v>0</v>
      </c>
      <c r="CR17" s="133">
        <f t="shared" si="79"/>
        <v>0</v>
      </c>
      <c r="CS17" s="133">
        <f t="shared" si="79"/>
        <v>0</v>
      </c>
      <c r="CT17" s="133">
        <f t="shared" si="80"/>
        <v>0</v>
      </c>
      <c r="CU17" s="133">
        <f t="shared" si="80"/>
        <v>0</v>
      </c>
      <c r="CV17" s="133">
        <f t="shared" si="80"/>
        <v>0</v>
      </c>
      <c r="CW17" s="133">
        <f t="shared" si="80"/>
        <v>0</v>
      </c>
      <c r="CX17" s="133">
        <f t="shared" si="80"/>
        <v>0</v>
      </c>
      <c r="CY17" s="133">
        <f t="shared" si="80"/>
        <v>0</v>
      </c>
      <c r="CZ17" s="133">
        <f t="shared" si="80"/>
        <v>0</v>
      </c>
      <c r="DA17" s="133">
        <f t="shared" si="80"/>
        <v>0</v>
      </c>
      <c r="DB17" s="133">
        <f t="shared" si="80"/>
        <v>0</v>
      </c>
      <c r="DC17" s="133">
        <f t="shared" si="80"/>
        <v>0</v>
      </c>
      <c r="DD17" s="133">
        <f t="shared" si="81"/>
        <v>0</v>
      </c>
      <c r="DE17" s="133">
        <f t="shared" si="81"/>
        <v>0</v>
      </c>
      <c r="DF17" s="133">
        <f t="shared" si="81"/>
        <v>0</v>
      </c>
      <c r="DG17" s="133">
        <f t="shared" si="81"/>
        <v>0</v>
      </c>
      <c r="DH17" s="133">
        <f t="shared" si="81"/>
        <v>0</v>
      </c>
      <c r="DI17" s="133">
        <f t="shared" si="81"/>
        <v>0</v>
      </c>
      <c r="DJ17" s="133">
        <f t="shared" si="81"/>
        <v>0</v>
      </c>
      <c r="DK17" s="133">
        <f t="shared" si="81"/>
        <v>0</v>
      </c>
      <c r="DL17" s="133">
        <f t="shared" si="81"/>
        <v>0</v>
      </c>
      <c r="DM17" s="133">
        <f t="shared" si="81"/>
        <v>0</v>
      </c>
      <c r="DN17" s="133">
        <f t="shared" si="82"/>
        <v>0</v>
      </c>
      <c r="DO17" s="133">
        <f t="shared" si="82"/>
        <v>0</v>
      </c>
      <c r="DP17" s="133">
        <f t="shared" si="82"/>
        <v>0</v>
      </c>
      <c r="DQ17" s="133">
        <f t="shared" si="82"/>
        <v>0</v>
      </c>
      <c r="DR17" s="133">
        <f t="shared" si="82"/>
        <v>0</v>
      </c>
      <c r="DS17" s="133">
        <f t="shared" si="82"/>
        <v>0</v>
      </c>
      <c r="DT17" s="133">
        <f t="shared" si="82"/>
        <v>0</v>
      </c>
      <c r="DU17" s="133">
        <f t="shared" si="82"/>
        <v>0</v>
      </c>
      <c r="DV17" s="133">
        <f t="shared" si="82"/>
        <v>0</v>
      </c>
      <c r="DW17" s="133">
        <f t="shared" si="82"/>
        <v>0</v>
      </c>
      <c r="DX17" s="133">
        <f t="shared" si="83"/>
        <v>0</v>
      </c>
      <c r="DY17" s="133">
        <f t="shared" si="83"/>
        <v>0</v>
      </c>
      <c r="DZ17" s="133">
        <f t="shared" si="83"/>
        <v>0</v>
      </c>
      <c r="EA17" s="133">
        <f t="shared" si="83"/>
        <v>0</v>
      </c>
      <c r="EB17" s="133">
        <f t="shared" si="83"/>
        <v>0</v>
      </c>
      <c r="EC17" s="133">
        <f t="shared" si="83"/>
        <v>0</v>
      </c>
      <c r="ED17" s="133">
        <f t="shared" si="83"/>
        <v>0</v>
      </c>
      <c r="EE17" s="133">
        <f t="shared" si="83"/>
        <v>0</v>
      </c>
      <c r="EF17" s="133">
        <f t="shared" si="83"/>
        <v>0</v>
      </c>
      <c r="EG17" s="133">
        <f t="shared" si="83"/>
        <v>0</v>
      </c>
      <c r="EH17" s="133">
        <f t="shared" si="84"/>
        <v>0</v>
      </c>
      <c r="EI17" s="133">
        <f t="shared" si="84"/>
        <v>0</v>
      </c>
      <c r="EJ17" s="133">
        <f t="shared" si="84"/>
        <v>0</v>
      </c>
      <c r="EK17" s="133">
        <f t="shared" si="84"/>
        <v>0</v>
      </c>
      <c r="EL17" s="133">
        <f t="shared" si="84"/>
        <v>0</v>
      </c>
      <c r="EM17" s="133">
        <f t="shared" si="84"/>
        <v>0</v>
      </c>
      <c r="EN17" s="133">
        <f t="shared" si="84"/>
        <v>0</v>
      </c>
      <c r="EO17" s="133">
        <f t="shared" si="84"/>
        <v>0</v>
      </c>
      <c r="EP17" s="133">
        <f t="shared" si="84"/>
        <v>0</v>
      </c>
      <c r="EQ17" s="133">
        <f t="shared" si="84"/>
        <v>0</v>
      </c>
      <c r="ER17" s="133">
        <f t="shared" si="85"/>
        <v>0</v>
      </c>
      <c r="ES17" s="133">
        <f t="shared" si="85"/>
        <v>0</v>
      </c>
      <c r="ET17" s="133">
        <f t="shared" si="85"/>
        <v>0</v>
      </c>
      <c r="EU17" s="133">
        <f t="shared" si="85"/>
        <v>0</v>
      </c>
      <c r="EV17" s="133">
        <f t="shared" si="85"/>
        <v>0</v>
      </c>
      <c r="EW17" s="133">
        <f t="shared" si="85"/>
        <v>0</v>
      </c>
      <c r="EX17" s="133">
        <f t="shared" si="85"/>
        <v>0</v>
      </c>
      <c r="EY17" s="133">
        <f t="shared" si="85"/>
        <v>0</v>
      </c>
      <c r="EZ17" s="133">
        <f t="shared" si="85"/>
        <v>0</v>
      </c>
      <c r="FA17" s="133">
        <f t="shared" si="85"/>
        <v>0</v>
      </c>
      <c r="FB17" s="133">
        <f t="shared" si="86"/>
        <v>0</v>
      </c>
      <c r="FC17" s="133">
        <f t="shared" si="86"/>
        <v>0</v>
      </c>
      <c r="FD17" s="133">
        <f t="shared" si="86"/>
        <v>0</v>
      </c>
      <c r="FE17" s="133">
        <f t="shared" si="86"/>
        <v>0</v>
      </c>
      <c r="FF17" s="133">
        <f t="shared" si="86"/>
        <v>0</v>
      </c>
      <c r="FG17" s="133">
        <f t="shared" si="86"/>
        <v>0</v>
      </c>
      <c r="FH17" s="133">
        <f t="shared" si="86"/>
        <v>0</v>
      </c>
      <c r="FI17" s="133">
        <f t="shared" si="86"/>
        <v>0</v>
      </c>
      <c r="FJ17" s="133">
        <f t="shared" si="86"/>
        <v>0</v>
      </c>
      <c r="FK17" s="133">
        <f t="shared" si="86"/>
        <v>0</v>
      </c>
      <c r="FL17" s="133">
        <f t="shared" si="87"/>
        <v>0</v>
      </c>
      <c r="FM17" s="133">
        <f t="shared" si="87"/>
        <v>0</v>
      </c>
      <c r="FN17" s="133">
        <f t="shared" si="87"/>
        <v>0</v>
      </c>
      <c r="FO17" s="133">
        <f t="shared" si="87"/>
        <v>0</v>
      </c>
      <c r="FP17" s="133">
        <f t="shared" si="87"/>
        <v>0</v>
      </c>
      <c r="FQ17" s="133">
        <f t="shared" si="87"/>
        <v>0</v>
      </c>
      <c r="FR17" s="133">
        <f t="shared" si="87"/>
        <v>0</v>
      </c>
      <c r="FS17" s="133">
        <f t="shared" si="87"/>
        <v>0</v>
      </c>
      <c r="FT17" s="133">
        <f t="shared" si="87"/>
        <v>0</v>
      </c>
      <c r="FU17" s="133">
        <f t="shared" si="87"/>
        <v>0</v>
      </c>
      <c r="FV17" s="133">
        <f t="shared" si="88"/>
        <v>0</v>
      </c>
      <c r="FW17" s="133">
        <f t="shared" si="88"/>
        <v>0</v>
      </c>
      <c r="FX17" s="133">
        <f t="shared" si="88"/>
        <v>0</v>
      </c>
      <c r="FY17" s="133">
        <f t="shared" si="88"/>
        <v>0</v>
      </c>
      <c r="FZ17" s="133">
        <f t="shared" si="88"/>
        <v>0</v>
      </c>
      <c r="GA17" s="133">
        <f t="shared" si="88"/>
        <v>0</v>
      </c>
      <c r="GB17" s="133">
        <f t="shared" si="88"/>
        <v>0</v>
      </c>
      <c r="GC17" s="133">
        <f t="shared" si="88"/>
        <v>0</v>
      </c>
      <c r="GD17" s="133">
        <f t="shared" si="88"/>
        <v>0</v>
      </c>
      <c r="GE17" s="133">
        <f t="shared" si="88"/>
        <v>0</v>
      </c>
      <c r="GF17" s="133">
        <f t="shared" si="89"/>
        <v>0</v>
      </c>
      <c r="GG17" s="133">
        <f t="shared" si="89"/>
        <v>0</v>
      </c>
      <c r="GH17" s="133">
        <f t="shared" si="89"/>
        <v>0</v>
      </c>
      <c r="GI17" s="133">
        <f t="shared" si="89"/>
        <v>0</v>
      </c>
      <c r="GJ17" s="133">
        <f t="shared" si="89"/>
        <v>0</v>
      </c>
      <c r="GK17" s="133">
        <f t="shared" si="89"/>
        <v>0</v>
      </c>
      <c r="GL17" s="133">
        <f t="shared" si="89"/>
        <v>0</v>
      </c>
      <c r="GM17" s="133">
        <f t="shared" si="89"/>
        <v>0</v>
      </c>
      <c r="GN17" s="133">
        <f t="shared" si="89"/>
        <v>0</v>
      </c>
      <c r="GO17" s="133">
        <f t="shared" si="89"/>
        <v>0</v>
      </c>
      <c r="GP17" s="133">
        <f t="shared" si="90"/>
        <v>0</v>
      </c>
      <c r="GQ17" s="133">
        <f t="shared" si="90"/>
        <v>0</v>
      </c>
      <c r="GR17" s="133">
        <f t="shared" si="90"/>
        <v>0</v>
      </c>
      <c r="GS17" s="133">
        <f t="shared" si="90"/>
        <v>0</v>
      </c>
      <c r="GT17" s="133">
        <f t="shared" si="90"/>
        <v>0</v>
      </c>
      <c r="GU17" s="133">
        <f t="shared" si="90"/>
        <v>0</v>
      </c>
      <c r="GV17" s="133">
        <f t="shared" si="90"/>
        <v>0</v>
      </c>
      <c r="GW17" s="133">
        <f t="shared" si="90"/>
        <v>0</v>
      </c>
      <c r="GX17" s="133">
        <f t="shared" si="90"/>
        <v>0</v>
      </c>
      <c r="GY17" s="133">
        <f t="shared" si="90"/>
        <v>0</v>
      </c>
      <c r="GZ17" s="133">
        <f t="shared" si="91"/>
        <v>0</v>
      </c>
      <c r="HA17" s="133">
        <f t="shared" si="91"/>
        <v>0</v>
      </c>
      <c r="HB17" s="133">
        <f t="shared" si="91"/>
        <v>0</v>
      </c>
      <c r="HC17" s="133">
        <f t="shared" si="91"/>
        <v>0</v>
      </c>
      <c r="HD17" s="133">
        <f t="shared" si="91"/>
        <v>0</v>
      </c>
      <c r="HE17" s="133">
        <f t="shared" si="91"/>
        <v>0</v>
      </c>
      <c r="HF17" s="133">
        <f t="shared" si="91"/>
        <v>0</v>
      </c>
      <c r="HG17" s="133">
        <f t="shared" si="91"/>
        <v>0</v>
      </c>
      <c r="HH17" s="133">
        <f t="shared" si="91"/>
        <v>0</v>
      </c>
      <c r="HI17" s="133">
        <f t="shared" si="91"/>
        <v>0</v>
      </c>
      <c r="HJ17" s="133">
        <f t="shared" si="92"/>
        <v>0</v>
      </c>
      <c r="HK17" s="133">
        <f t="shared" si="92"/>
        <v>0</v>
      </c>
      <c r="HL17" s="133">
        <f t="shared" si="92"/>
        <v>0</v>
      </c>
      <c r="HM17" s="133">
        <f t="shared" si="92"/>
        <v>0</v>
      </c>
      <c r="HN17" s="133">
        <f t="shared" si="92"/>
        <v>0</v>
      </c>
      <c r="HO17" s="133">
        <f t="shared" si="92"/>
        <v>0</v>
      </c>
      <c r="HP17" s="133">
        <f t="shared" si="92"/>
        <v>0</v>
      </c>
      <c r="HQ17" s="133">
        <f t="shared" si="92"/>
        <v>0</v>
      </c>
      <c r="HR17" s="133">
        <f t="shared" si="92"/>
        <v>0</v>
      </c>
      <c r="HS17" s="133">
        <f t="shared" si="92"/>
        <v>0</v>
      </c>
      <c r="HT17" s="133">
        <f t="shared" si="93"/>
        <v>0</v>
      </c>
      <c r="HU17" s="133">
        <f t="shared" si="93"/>
        <v>0</v>
      </c>
      <c r="HV17" s="133">
        <f t="shared" si="93"/>
        <v>0</v>
      </c>
      <c r="HW17" s="133">
        <f t="shared" si="93"/>
        <v>0</v>
      </c>
      <c r="HX17" s="133">
        <f t="shared" si="93"/>
        <v>0</v>
      </c>
      <c r="HY17" s="133">
        <f t="shared" si="93"/>
        <v>0</v>
      </c>
      <c r="HZ17" s="133">
        <f t="shared" si="93"/>
        <v>0</v>
      </c>
      <c r="IA17" s="133">
        <f t="shared" si="93"/>
        <v>0</v>
      </c>
      <c r="IB17" s="133">
        <f t="shared" si="93"/>
        <v>0</v>
      </c>
      <c r="IC17" s="133">
        <f t="shared" si="93"/>
        <v>0</v>
      </c>
      <c r="ID17" s="133">
        <f t="shared" si="94"/>
        <v>0</v>
      </c>
      <c r="IE17" s="133">
        <f t="shared" si="94"/>
        <v>0</v>
      </c>
      <c r="IF17" s="133">
        <f t="shared" si="94"/>
        <v>0</v>
      </c>
      <c r="IG17" s="133">
        <f t="shared" si="94"/>
        <v>0</v>
      </c>
      <c r="IH17" s="133">
        <f t="shared" si="94"/>
        <v>0</v>
      </c>
      <c r="II17" s="133">
        <f t="shared" si="94"/>
        <v>0</v>
      </c>
      <c r="IJ17" s="133">
        <f t="shared" si="94"/>
        <v>0</v>
      </c>
      <c r="IK17" s="133">
        <f t="shared" si="94"/>
        <v>0</v>
      </c>
      <c r="IL17" s="133">
        <f t="shared" si="94"/>
        <v>0</v>
      </c>
      <c r="IM17" s="133">
        <f t="shared" si="94"/>
        <v>0</v>
      </c>
      <c r="IN17" s="133">
        <f t="shared" si="95"/>
        <v>0</v>
      </c>
      <c r="IO17" s="133">
        <f t="shared" si="95"/>
        <v>0</v>
      </c>
      <c r="IP17" s="133">
        <f t="shared" si="95"/>
        <v>0</v>
      </c>
      <c r="IQ17" s="133">
        <f t="shared" si="95"/>
        <v>0</v>
      </c>
      <c r="IR17" s="133">
        <f t="shared" si="95"/>
        <v>0</v>
      </c>
      <c r="IS17" s="133">
        <f t="shared" si="95"/>
        <v>0</v>
      </c>
      <c r="IT17" s="133">
        <f t="shared" si="95"/>
        <v>0</v>
      </c>
      <c r="IU17" s="133">
        <f t="shared" si="95"/>
        <v>0</v>
      </c>
      <c r="IV17" s="133">
        <f t="shared" si="95"/>
        <v>0</v>
      </c>
      <c r="IW17" s="133">
        <f t="shared" si="95"/>
        <v>0</v>
      </c>
      <c r="IX17" s="133">
        <f t="shared" si="96"/>
        <v>0</v>
      </c>
      <c r="IY17" s="133">
        <f t="shared" si="96"/>
        <v>0</v>
      </c>
      <c r="IZ17" s="133">
        <f t="shared" si="96"/>
        <v>0</v>
      </c>
      <c r="JA17" s="133">
        <f t="shared" si="96"/>
        <v>0</v>
      </c>
      <c r="JB17" s="133">
        <f t="shared" si="96"/>
        <v>0</v>
      </c>
      <c r="JC17" s="133">
        <f t="shared" si="96"/>
        <v>0</v>
      </c>
      <c r="JD17" s="133">
        <f t="shared" si="96"/>
        <v>0</v>
      </c>
      <c r="JE17" s="133">
        <f t="shared" si="96"/>
        <v>0</v>
      </c>
      <c r="JF17" s="133">
        <f t="shared" si="96"/>
        <v>0</v>
      </c>
      <c r="JG17" s="133">
        <f t="shared" si="96"/>
        <v>0</v>
      </c>
      <c r="JH17" s="133">
        <f t="shared" si="97"/>
        <v>0</v>
      </c>
      <c r="JI17" s="133">
        <f t="shared" si="97"/>
        <v>0</v>
      </c>
      <c r="JJ17" s="133">
        <f t="shared" si="97"/>
        <v>0</v>
      </c>
      <c r="JK17" s="133">
        <f t="shared" si="97"/>
        <v>0</v>
      </c>
      <c r="JL17" s="133">
        <f t="shared" si="97"/>
        <v>0</v>
      </c>
      <c r="JM17" s="133">
        <f t="shared" si="97"/>
        <v>0</v>
      </c>
      <c r="JN17" s="133">
        <f t="shared" si="97"/>
        <v>0</v>
      </c>
      <c r="JO17" s="133">
        <f t="shared" si="97"/>
        <v>0</v>
      </c>
      <c r="JP17" s="133">
        <f t="shared" si="97"/>
        <v>0</v>
      </c>
      <c r="JQ17" s="133">
        <f t="shared" si="97"/>
        <v>0</v>
      </c>
      <c r="JR17" s="133">
        <f t="shared" si="98"/>
        <v>0</v>
      </c>
      <c r="JS17" s="133">
        <f t="shared" si="98"/>
        <v>0</v>
      </c>
      <c r="JT17" s="133">
        <f t="shared" si="98"/>
        <v>0</v>
      </c>
      <c r="JU17" s="133">
        <f t="shared" si="98"/>
        <v>0</v>
      </c>
      <c r="JV17" s="133">
        <f t="shared" si="98"/>
        <v>0</v>
      </c>
      <c r="JW17" s="133">
        <f t="shared" si="98"/>
        <v>0</v>
      </c>
      <c r="JX17" s="133">
        <f t="shared" si="98"/>
        <v>0</v>
      </c>
      <c r="JY17" s="133">
        <f t="shared" si="98"/>
        <v>0</v>
      </c>
      <c r="JZ17" s="133">
        <f t="shared" si="98"/>
        <v>0</v>
      </c>
      <c r="KA17" s="133">
        <f t="shared" si="98"/>
        <v>0</v>
      </c>
      <c r="KB17" s="133">
        <f t="shared" si="99"/>
        <v>0</v>
      </c>
      <c r="KC17" s="133">
        <f t="shared" si="99"/>
        <v>0</v>
      </c>
      <c r="KD17" s="133">
        <f t="shared" si="99"/>
        <v>0</v>
      </c>
      <c r="KE17" s="133">
        <f t="shared" si="99"/>
        <v>0</v>
      </c>
      <c r="KF17" s="133">
        <f t="shared" si="99"/>
        <v>0</v>
      </c>
      <c r="KG17" s="133">
        <f t="shared" si="99"/>
        <v>0</v>
      </c>
      <c r="KH17" s="133">
        <f t="shared" si="99"/>
        <v>0</v>
      </c>
      <c r="KI17" s="133">
        <f t="shared" si="99"/>
        <v>0</v>
      </c>
      <c r="KJ17" s="133">
        <f t="shared" si="99"/>
        <v>0</v>
      </c>
      <c r="KK17" s="133">
        <f t="shared" si="99"/>
        <v>0</v>
      </c>
      <c r="KL17" s="133">
        <f t="shared" si="100"/>
        <v>0</v>
      </c>
      <c r="KM17" s="133">
        <f t="shared" si="100"/>
        <v>0</v>
      </c>
      <c r="KN17" s="133">
        <f t="shared" si="100"/>
        <v>0</v>
      </c>
      <c r="KO17" s="133">
        <f t="shared" si="100"/>
        <v>0</v>
      </c>
      <c r="KP17" s="133">
        <f t="shared" si="100"/>
        <v>0</v>
      </c>
      <c r="KQ17" s="133">
        <f t="shared" si="100"/>
        <v>0</v>
      </c>
      <c r="KR17" s="133">
        <f t="shared" si="100"/>
        <v>0</v>
      </c>
      <c r="KS17" s="133">
        <f t="shared" si="100"/>
        <v>0</v>
      </c>
      <c r="KT17" s="133">
        <f t="shared" si="100"/>
        <v>0</v>
      </c>
      <c r="KU17" s="133">
        <f t="shared" si="100"/>
        <v>0</v>
      </c>
      <c r="KV17" s="133">
        <f t="shared" si="101"/>
        <v>0</v>
      </c>
      <c r="KW17" s="133">
        <f t="shared" si="101"/>
        <v>0</v>
      </c>
      <c r="KX17" s="133">
        <f t="shared" si="101"/>
        <v>0</v>
      </c>
      <c r="KY17" s="133">
        <f t="shared" si="101"/>
        <v>0</v>
      </c>
      <c r="KZ17" s="133">
        <f t="shared" si="101"/>
        <v>0</v>
      </c>
      <c r="LA17" s="133">
        <f t="shared" si="101"/>
        <v>0</v>
      </c>
      <c r="LB17" s="133">
        <f t="shared" si="101"/>
        <v>0</v>
      </c>
      <c r="LC17" s="133">
        <f t="shared" si="101"/>
        <v>0</v>
      </c>
      <c r="LD17" s="133">
        <f t="shared" si="101"/>
        <v>0</v>
      </c>
      <c r="LE17" s="133">
        <f t="shared" si="101"/>
        <v>0</v>
      </c>
      <c r="LF17" s="133">
        <f t="shared" si="102"/>
        <v>0</v>
      </c>
      <c r="LG17" s="133">
        <f t="shared" si="102"/>
        <v>0</v>
      </c>
      <c r="LH17" s="133">
        <f t="shared" si="102"/>
        <v>0</v>
      </c>
      <c r="LI17" s="133">
        <f t="shared" si="102"/>
        <v>0</v>
      </c>
      <c r="LJ17" s="133">
        <f t="shared" si="102"/>
        <v>0</v>
      </c>
      <c r="LK17" s="133">
        <f t="shared" si="102"/>
        <v>0</v>
      </c>
      <c r="LL17" s="133">
        <f t="shared" si="102"/>
        <v>0</v>
      </c>
      <c r="LM17" s="133">
        <f t="shared" si="102"/>
        <v>0</v>
      </c>
      <c r="LN17" s="133">
        <f t="shared" si="102"/>
        <v>0</v>
      </c>
      <c r="LO17" s="133">
        <f t="shared" si="102"/>
        <v>0</v>
      </c>
      <c r="LP17" s="133">
        <f t="shared" si="103"/>
        <v>0</v>
      </c>
      <c r="LQ17" s="133">
        <f t="shared" si="103"/>
        <v>0</v>
      </c>
      <c r="LR17" s="133">
        <f t="shared" si="103"/>
        <v>0</v>
      </c>
      <c r="LS17" s="133">
        <f t="shared" si="103"/>
        <v>0</v>
      </c>
      <c r="LT17" s="133">
        <f t="shared" si="103"/>
        <v>0</v>
      </c>
      <c r="LU17" s="133">
        <f t="shared" si="103"/>
        <v>0</v>
      </c>
      <c r="LV17" s="133">
        <f t="shared" si="103"/>
        <v>0</v>
      </c>
      <c r="LW17" s="133">
        <f t="shared" si="103"/>
        <v>0</v>
      </c>
      <c r="LX17" s="133">
        <f t="shared" si="103"/>
        <v>0</v>
      </c>
      <c r="LY17" s="133">
        <f t="shared" si="103"/>
        <v>0</v>
      </c>
      <c r="LZ17" s="133">
        <f t="shared" si="104"/>
        <v>0</v>
      </c>
      <c r="MA17" s="133">
        <f t="shared" si="104"/>
        <v>0</v>
      </c>
      <c r="MB17" s="133">
        <f t="shared" si="104"/>
        <v>0</v>
      </c>
      <c r="MC17" s="133">
        <f t="shared" si="104"/>
        <v>0</v>
      </c>
      <c r="MD17" s="133">
        <f t="shared" si="104"/>
        <v>0</v>
      </c>
      <c r="ME17" s="133">
        <f t="shared" si="104"/>
        <v>0</v>
      </c>
      <c r="MF17" s="133">
        <f t="shared" si="104"/>
        <v>0</v>
      </c>
      <c r="MG17" s="133">
        <f t="shared" si="104"/>
        <v>0</v>
      </c>
      <c r="MH17" s="133">
        <f t="shared" si="104"/>
        <v>0</v>
      </c>
      <c r="MI17" s="133">
        <f t="shared" si="104"/>
        <v>0</v>
      </c>
      <c r="MJ17" s="133">
        <f t="shared" si="105"/>
        <v>0</v>
      </c>
      <c r="MK17" s="133">
        <f t="shared" si="105"/>
        <v>0</v>
      </c>
      <c r="ML17" s="133">
        <f t="shared" si="105"/>
        <v>0</v>
      </c>
      <c r="MM17" s="133">
        <f t="shared" si="105"/>
        <v>0</v>
      </c>
      <c r="MN17" s="133">
        <f t="shared" si="105"/>
        <v>0</v>
      </c>
      <c r="MO17" s="133">
        <f t="shared" si="105"/>
        <v>0</v>
      </c>
      <c r="MP17" s="133">
        <f t="shared" si="105"/>
        <v>50</v>
      </c>
      <c r="MQ17" s="133">
        <f t="shared" si="105"/>
        <v>50</v>
      </c>
      <c r="MR17" s="133">
        <f t="shared" si="105"/>
        <v>0</v>
      </c>
      <c r="MS17" s="133">
        <f t="shared" si="105"/>
        <v>0</v>
      </c>
      <c r="MT17" s="133">
        <f t="shared" si="106"/>
        <v>0</v>
      </c>
      <c r="MU17" s="133">
        <f t="shared" si="106"/>
        <v>0</v>
      </c>
      <c r="MV17" s="133">
        <f t="shared" si="106"/>
        <v>0</v>
      </c>
      <c r="MW17" s="133">
        <f t="shared" si="106"/>
        <v>0</v>
      </c>
      <c r="MX17" s="133">
        <f t="shared" si="106"/>
        <v>0</v>
      </c>
      <c r="MY17" s="133">
        <f t="shared" si="106"/>
        <v>0</v>
      </c>
      <c r="MZ17" s="133">
        <f t="shared" si="106"/>
        <v>0</v>
      </c>
      <c r="NA17" s="133">
        <f t="shared" si="106"/>
        <v>0</v>
      </c>
      <c r="NB17" s="133">
        <f t="shared" si="106"/>
        <v>0</v>
      </c>
      <c r="NC17" s="133">
        <f t="shared" si="106"/>
        <v>0</v>
      </c>
      <c r="ND17" s="133">
        <f t="shared" si="107"/>
        <v>0</v>
      </c>
      <c r="NE17" s="133">
        <f t="shared" si="107"/>
        <v>0</v>
      </c>
      <c r="NF17" s="133">
        <f t="shared" si="107"/>
        <v>0</v>
      </c>
      <c r="NG17" s="133">
        <f t="shared" si="107"/>
        <v>0</v>
      </c>
      <c r="NH17" s="133">
        <f t="shared" si="107"/>
        <v>0</v>
      </c>
      <c r="NI17" s="133">
        <f t="shared" si="107"/>
        <v>0</v>
      </c>
      <c r="NJ17" s="133">
        <f t="shared" si="107"/>
        <v>0</v>
      </c>
      <c r="NK17" s="133">
        <f t="shared" si="107"/>
        <v>0</v>
      </c>
      <c r="NL17" s="133">
        <f t="shared" si="107"/>
        <v>0</v>
      </c>
      <c r="NM17" s="133">
        <f t="shared" si="107"/>
        <v>0</v>
      </c>
      <c r="NN17" s="133">
        <f t="shared" si="58"/>
        <v>100</v>
      </c>
      <c r="NO17" s="134">
        <f t="shared" si="51"/>
        <v>0</v>
      </c>
      <c r="NR17" s="130">
        <f t="shared" si="59"/>
        <v>100</v>
      </c>
      <c r="NS17" s="130">
        <f t="shared" si="60"/>
        <v>0</v>
      </c>
      <c r="NT17" s="130">
        <f t="shared" si="61"/>
        <v>0</v>
      </c>
      <c r="NU17" s="130">
        <f t="shared" si="62"/>
        <v>0</v>
      </c>
      <c r="NV17" s="130">
        <f t="shared" si="63"/>
        <v>0</v>
      </c>
      <c r="NW17" s="130">
        <f t="shared" si="64"/>
        <v>0</v>
      </c>
      <c r="NX17" s="130">
        <f t="shared" si="65"/>
        <v>0</v>
      </c>
      <c r="NY17" s="130">
        <f t="shared" si="66"/>
        <v>0</v>
      </c>
      <c r="NZ17" s="130">
        <f t="shared" si="67"/>
        <v>0</v>
      </c>
      <c r="OA17" s="130">
        <f t="shared" si="68"/>
        <v>0</v>
      </c>
      <c r="OB17" s="130">
        <f t="shared" si="69"/>
        <v>0</v>
      </c>
      <c r="OC17" s="130">
        <f t="shared" si="70"/>
        <v>0</v>
      </c>
      <c r="OD17" s="130">
        <f t="shared" si="52"/>
        <v>100</v>
      </c>
      <c r="OE17" s="134">
        <f t="shared" si="53"/>
        <v>0</v>
      </c>
      <c r="OF17" s="130">
        <f t="shared" si="54"/>
        <v>0</v>
      </c>
      <c r="OG17" s="130">
        <f t="shared" si="55"/>
        <v>100</v>
      </c>
      <c r="OH17" s="130">
        <f t="shared" si="56"/>
        <v>100</v>
      </c>
      <c r="OI17" s="130">
        <f t="shared" si="57"/>
        <v>0</v>
      </c>
    </row>
    <row r="18" spans="1:399" ht="16.8" x14ac:dyDescent="0.4">
      <c r="A18" s="140" t="s">
        <v>78</v>
      </c>
      <c r="B18" s="138" t="s">
        <v>77</v>
      </c>
      <c r="C18" s="138" t="s">
        <v>51</v>
      </c>
      <c r="D18" s="138">
        <v>2</v>
      </c>
      <c r="E18" s="138">
        <v>100</v>
      </c>
      <c r="F18" s="135">
        <f t="shared" si="12"/>
        <v>45204</v>
      </c>
      <c r="G18" s="135">
        <f t="shared" si="13"/>
        <v>45205</v>
      </c>
      <c r="H18" s="133">
        <f t="shared" si="71"/>
        <v>0</v>
      </c>
      <c r="I18" s="133">
        <f t="shared" si="71"/>
        <v>0</v>
      </c>
      <c r="J18" s="133">
        <f t="shared" si="71"/>
        <v>0</v>
      </c>
      <c r="K18" s="133">
        <f t="shared" si="71"/>
        <v>0</v>
      </c>
      <c r="L18" s="133">
        <f t="shared" si="71"/>
        <v>0</v>
      </c>
      <c r="M18" s="133">
        <f t="shared" si="71"/>
        <v>0</v>
      </c>
      <c r="N18" s="133">
        <f t="shared" si="71"/>
        <v>0</v>
      </c>
      <c r="O18" s="133">
        <f t="shared" si="71"/>
        <v>0</v>
      </c>
      <c r="P18" s="133">
        <f t="shared" si="71"/>
        <v>0</v>
      </c>
      <c r="Q18" s="133">
        <f t="shared" si="71"/>
        <v>0</v>
      </c>
      <c r="R18" s="133">
        <f t="shared" si="72"/>
        <v>0</v>
      </c>
      <c r="S18" s="133">
        <f t="shared" si="72"/>
        <v>0</v>
      </c>
      <c r="T18" s="133">
        <f t="shared" si="72"/>
        <v>0</v>
      </c>
      <c r="U18" s="133">
        <f t="shared" si="72"/>
        <v>0</v>
      </c>
      <c r="V18" s="133">
        <f t="shared" si="72"/>
        <v>0</v>
      </c>
      <c r="W18" s="133">
        <f t="shared" si="72"/>
        <v>0</v>
      </c>
      <c r="X18" s="133">
        <f t="shared" si="72"/>
        <v>0</v>
      </c>
      <c r="Y18" s="133">
        <f t="shared" si="72"/>
        <v>0</v>
      </c>
      <c r="Z18" s="133">
        <f t="shared" si="72"/>
        <v>0</v>
      </c>
      <c r="AA18" s="133">
        <f t="shared" si="72"/>
        <v>0</v>
      </c>
      <c r="AB18" s="133">
        <f t="shared" si="73"/>
        <v>0</v>
      </c>
      <c r="AC18" s="133">
        <f t="shared" si="73"/>
        <v>0</v>
      </c>
      <c r="AD18" s="133">
        <f t="shared" si="73"/>
        <v>0</v>
      </c>
      <c r="AE18" s="133">
        <f t="shared" si="73"/>
        <v>0</v>
      </c>
      <c r="AF18" s="133">
        <f t="shared" si="73"/>
        <v>0</v>
      </c>
      <c r="AG18" s="133">
        <f t="shared" si="73"/>
        <v>0</v>
      </c>
      <c r="AH18" s="133">
        <f t="shared" si="73"/>
        <v>0</v>
      </c>
      <c r="AI18" s="133">
        <f t="shared" si="73"/>
        <v>0</v>
      </c>
      <c r="AJ18" s="133">
        <f t="shared" si="73"/>
        <v>0</v>
      </c>
      <c r="AK18" s="133">
        <f t="shared" si="73"/>
        <v>0</v>
      </c>
      <c r="AL18" s="133">
        <f t="shared" si="74"/>
        <v>0</v>
      </c>
      <c r="AM18" s="133">
        <f t="shared" si="74"/>
        <v>0</v>
      </c>
      <c r="AN18" s="133">
        <f t="shared" si="74"/>
        <v>0</v>
      </c>
      <c r="AO18" s="133">
        <f t="shared" si="74"/>
        <v>0</v>
      </c>
      <c r="AP18" s="133">
        <f t="shared" si="74"/>
        <v>0</v>
      </c>
      <c r="AQ18" s="133">
        <f t="shared" si="74"/>
        <v>0</v>
      </c>
      <c r="AR18" s="133">
        <f t="shared" si="74"/>
        <v>0</v>
      </c>
      <c r="AS18" s="133">
        <f t="shared" si="74"/>
        <v>0</v>
      </c>
      <c r="AT18" s="133">
        <f t="shared" si="74"/>
        <v>0</v>
      </c>
      <c r="AU18" s="133">
        <f t="shared" si="74"/>
        <v>0</v>
      </c>
      <c r="AV18" s="133">
        <f t="shared" si="75"/>
        <v>0</v>
      </c>
      <c r="AW18" s="133">
        <f t="shared" si="75"/>
        <v>0</v>
      </c>
      <c r="AX18" s="133">
        <f t="shared" si="75"/>
        <v>0</v>
      </c>
      <c r="AY18" s="133">
        <f t="shared" si="75"/>
        <v>0</v>
      </c>
      <c r="AZ18" s="133">
        <f t="shared" si="75"/>
        <v>0</v>
      </c>
      <c r="BA18" s="133">
        <f t="shared" si="75"/>
        <v>0</v>
      </c>
      <c r="BB18" s="133">
        <f t="shared" si="75"/>
        <v>0</v>
      </c>
      <c r="BC18" s="133">
        <f t="shared" si="75"/>
        <v>0</v>
      </c>
      <c r="BD18" s="133">
        <f t="shared" si="75"/>
        <v>0</v>
      </c>
      <c r="BE18" s="133">
        <f t="shared" si="75"/>
        <v>0</v>
      </c>
      <c r="BF18" s="133">
        <f t="shared" si="76"/>
        <v>0</v>
      </c>
      <c r="BG18" s="133">
        <f t="shared" si="76"/>
        <v>0</v>
      </c>
      <c r="BH18" s="133">
        <f t="shared" si="76"/>
        <v>0</v>
      </c>
      <c r="BI18" s="133">
        <f t="shared" si="76"/>
        <v>0</v>
      </c>
      <c r="BJ18" s="133">
        <f t="shared" si="76"/>
        <v>0</v>
      </c>
      <c r="BK18" s="133">
        <f t="shared" si="76"/>
        <v>0</v>
      </c>
      <c r="BL18" s="133">
        <f t="shared" si="76"/>
        <v>0</v>
      </c>
      <c r="BM18" s="133">
        <f t="shared" si="76"/>
        <v>0</v>
      </c>
      <c r="BN18" s="133">
        <f t="shared" si="76"/>
        <v>0</v>
      </c>
      <c r="BO18" s="133">
        <f t="shared" si="76"/>
        <v>0</v>
      </c>
      <c r="BP18" s="133">
        <f t="shared" si="77"/>
        <v>0</v>
      </c>
      <c r="BQ18" s="133">
        <f t="shared" si="77"/>
        <v>0</v>
      </c>
      <c r="BR18" s="133">
        <f t="shared" si="77"/>
        <v>0</v>
      </c>
      <c r="BS18" s="133">
        <f t="shared" si="77"/>
        <v>0</v>
      </c>
      <c r="BT18" s="133">
        <f t="shared" si="77"/>
        <v>0</v>
      </c>
      <c r="BU18" s="133">
        <f t="shared" si="77"/>
        <v>0</v>
      </c>
      <c r="BV18" s="133">
        <f t="shared" si="77"/>
        <v>0</v>
      </c>
      <c r="BW18" s="133">
        <f t="shared" si="77"/>
        <v>0</v>
      </c>
      <c r="BX18" s="133">
        <f t="shared" si="77"/>
        <v>0</v>
      </c>
      <c r="BY18" s="133">
        <f t="shared" si="77"/>
        <v>0</v>
      </c>
      <c r="BZ18" s="133">
        <f t="shared" si="78"/>
        <v>0</v>
      </c>
      <c r="CA18" s="133">
        <f t="shared" si="78"/>
        <v>0</v>
      </c>
      <c r="CB18" s="133">
        <f t="shared" si="78"/>
        <v>0</v>
      </c>
      <c r="CC18" s="133">
        <f t="shared" si="78"/>
        <v>0</v>
      </c>
      <c r="CD18" s="133">
        <f t="shared" si="78"/>
        <v>0</v>
      </c>
      <c r="CE18" s="133">
        <f t="shared" si="78"/>
        <v>0</v>
      </c>
      <c r="CF18" s="133">
        <f t="shared" si="78"/>
        <v>0</v>
      </c>
      <c r="CG18" s="133">
        <f t="shared" si="78"/>
        <v>0</v>
      </c>
      <c r="CH18" s="133">
        <f t="shared" si="78"/>
        <v>0</v>
      </c>
      <c r="CI18" s="133">
        <f t="shared" si="78"/>
        <v>0</v>
      </c>
      <c r="CJ18" s="133">
        <f t="shared" si="79"/>
        <v>0</v>
      </c>
      <c r="CK18" s="133">
        <f t="shared" si="79"/>
        <v>0</v>
      </c>
      <c r="CL18" s="133">
        <f t="shared" si="79"/>
        <v>0</v>
      </c>
      <c r="CM18" s="133">
        <f t="shared" si="79"/>
        <v>0</v>
      </c>
      <c r="CN18" s="133">
        <f t="shared" si="79"/>
        <v>0</v>
      </c>
      <c r="CO18" s="133">
        <f t="shared" si="79"/>
        <v>0</v>
      </c>
      <c r="CP18" s="133">
        <f t="shared" si="79"/>
        <v>0</v>
      </c>
      <c r="CQ18" s="133">
        <f t="shared" si="79"/>
        <v>0</v>
      </c>
      <c r="CR18" s="133">
        <f t="shared" si="79"/>
        <v>0</v>
      </c>
      <c r="CS18" s="133">
        <f t="shared" si="79"/>
        <v>0</v>
      </c>
      <c r="CT18" s="133">
        <f t="shared" si="80"/>
        <v>0</v>
      </c>
      <c r="CU18" s="133">
        <f t="shared" si="80"/>
        <v>0</v>
      </c>
      <c r="CV18" s="133">
        <f t="shared" si="80"/>
        <v>0</v>
      </c>
      <c r="CW18" s="133">
        <f t="shared" si="80"/>
        <v>0</v>
      </c>
      <c r="CX18" s="133">
        <f t="shared" si="80"/>
        <v>0</v>
      </c>
      <c r="CY18" s="133">
        <f t="shared" si="80"/>
        <v>0</v>
      </c>
      <c r="CZ18" s="133">
        <f t="shared" si="80"/>
        <v>0</v>
      </c>
      <c r="DA18" s="133">
        <f t="shared" si="80"/>
        <v>0</v>
      </c>
      <c r="DB18" s="133">
        <f t="shared" si="80"/>
        <v>0</v>
      </c>
      <c r="DC18" s="133">
        <f t="shared" si="80"/>
        <v>0</v>
      </c>
      <c r="DD18" s="133">
        <f t="shared" si="81"/>
        <v>0</v>
      </c>
      <c r="DE18" s="133">
        <f t="shared" si="81"/>
        <v>0</v>
      </c>
      <c r="DF18" s="133">
        <f t="shared" si="81"/>
        <v>0</v>
      </c>
      <c r="DG18" s="133">
        <f t="shared" si="81"/>
        <v>0</v>
      </c>
      <c r="DH18" s="133">
        <f t="shared" si="81"/>
        <v>0</v>
      </c>
      <c r="DI18" s="133">
        <f t="shared" si="81"/>
        <v>0</v>
      </c>
      <c r="DJ18" s="133">
        <f t="shared" si="81"/>
        <v>0</v>
      </c>
      <c r="DK18" s="133">
        <f t="shared" si="81"/>
        <v>0</v>
      </c>
      <c r="DL18" s="133">
        <f t="shared" si="81"/>
        <v>0</v>
      </c>
      <c r="DM18" s="133">
        <f t="shared" si="81"/>
        <v>0</v>
      </c>
      <c r="DN18" s="133">
        <f t="shared" si="82"/>
        <v>0</v>
      </c>
      <c r="DO18" s="133">
        <f t="shared" si="82"/>
        <v>0</v>
      </c>
      <c r="DP18" s="133">
        <f t="shared" si="82"/>
        <v>0</v>
      </c>
      <c r="DQ18" s="133">
        <f t="shared" si="82"/>
        <v>0</v>
      </c>
      <c r="DR18" s="133">
        <f t="shared" si="82"/>
        <v>0</v>
      </c>
      <c r="DS18" s="133">
        <f t="shared" si="82"/>
        <v>0</v>
      </c>
      <c r="DT18" s="133">
        <f t="shared" si="82"/>
        <v>0</v>
      </c>
      <c r="DU18" s="133">
        <f t="shared" si="82"/>
        <v>0</v>
      </c>
      <c r="DV18" s="133">
        <f t="shared" si="82"/>
        <v>0</v>
      </c>
      <c r="DW18" s="133">
        <f t="shared" si="82"/>
        <v>0</v>
      </c>
      <c r="DX18" s="133">
        <f t="shared" si="83"/>
        <v>0</v>
      </c>
      <c r="DY18" s="133">
        <f t="shared" si="83"/>
        <v>0</v>
      </c>
      <c r="DZ18" s="133">
        <f t="shared" si="83"/>
        <v>0</v>
      </c>
      <c r="EA18" s="133">
        <f t="shared" si="83"/>
        <v>0</v>
      </c>
      <c r="EB18" s="133">
        <f t="shared" si="83"/>
        <v>0</v>
      </c>
      <c r="EC18" s="133">
        <f t="shared" si="83"/>
        <v>0</v>
      </c>
      <c r="ED18" s="133">
        <f t="shared" si="83"/>
        <v>0</v>
      </c>
      <c r="EE18" s="133">
        <f t="shared" si="83"/>
        <v>0</v>
      </c>
      <c r="EF18" s="133">
        <f t="shared" si="83"/>
        <v>0</v>
      </c>
      <c r="EG18" s="133">
        <f t="shared" si="83"/>
        <v>0</v>
      </c>
      <c r="EH18" s="133">
        <f t="shared" si="84"/>
        <v>0</v>
      </c>
      <c r="EI18" s="133">
        <f t="shared" si="84"/>
        <v>0</v>
      </c>
      <c r="EJ18" s="133">
        <f t="shared" si="84"/>
        <v>0</v>
      </c>
      <c r="EK18" s="133">
        <f t="shared" si="84"/>
        <v>0</v>
      </c>
      <c r="EL18" s="133">
        <f t="shared" si="84"/>
        <v>0</v>
      </c>
      <c r="EM18" s="133">
        <f t="shared" si="84"/>
        <v>0</v>
      </c>
      <c r="EN18" s="133">
        <f t="shared" si="84"/>
        <v>0</v>
      </c>
      <c r="EO18" s="133">
        <f t="shared" si="84"/>
        <v>0</v>
      </c>
      <c r="EP18" s="133">
        <f t="shared" si="84"/>
        <v>0</v>
      </c>
      <c r="EQ18" s="133">
        <f t="shared" si="84"/>
        <v>0</v>
      </c>
      <c r="ER18" s="133">
        <f t="shared" si="85"/>
        <v>0</v>
      </c>
      <c r="ES18" s="133">
        <f t="shared" si="85"/>
        <v>0</v>
      </c>
      <c r="ET18" s="133">
        <f t="shared" si="85"/>
        <v>0</v>
      </c>
      <c r="EU18" s="133">
        <f t="shared" si="85"/>
        <v>0</v>
      </c>
      <c r="EV18" s="133">
        <f t="shared" si="85"/>
        <v>0</v>
      </c>
      <c r="EW18" s="133">
        <f t="shared" si="85"/>
        <v>0</v>
      </c>
      <c r="EX18" s="133">
        <f t="shared" si="85"/>
        <v>0</v>
      </c>
      <c r="EY18" s="133">
        <f t="shared" si="85"/>
        <v>0</v>
      </c>
      <c r="EZ18" s="133">
        <f t="shared" si="85"/>
        <v>0</v>
      </c>
      <c r="FA18" s="133">
        <f t="shared" si="85"/>
        <v>0</v>
      </c>
      <c r="FB18" s="133">
        <f t="shared" si="86"/>
        <v>0</v>
      </c>
      <c r="FC18" s="133">
        <f t="shared" si="86"/>
        <v>0</v>
      </c>
      <c r="FD18" s="133">
        <f t="shared" si="86"/>
        <v>0</v>
      </c>
      <c r="FE18" s="133">
        <f t="shared" si="86"/>
        <v>0</v>
      </c>
      <c r="FF18" s="133">
        <f t="shared" si="86"/>
        <v>0</v>
      </c>
      <c r="FG18" s="133">
        <f t="shared" si="86"/>
        <v>0</v>
      </c>
      <c r="FH18" s="133">
        <f t="shared" si="86"/>
        <v>0</v>
      </c>
      <c r="FI18" s="133">
        <f t="shared" si="86"/>
        <v>0</v>
      </c>
      <c r="FJ18" s="133">
        <f t="shared" si="86"/>
        <v>0</v>
      </c>
      <c r="FK18" s="133">
        <f t="shared" si="86"/>
        <v>0</v>
      </c>
      <c r="FL18" s="133">
        <f t="shared" si="87"/>
        <v>0</v>
      </c>
      <c r="FM18" s="133">
        <f t="shared" si="87"/>
        <v>0</v>
      </c>
      <c r="FN18" s="133">
        <f t="shared" si="87"/>
        <v>0</v>
      </c>
      <c r="FO18" s="133">
        <f t="shared" si="87"/>
        <v>0</v>
      </c>
      <c r="FP18" s="133">
        <f t="shared" si="87"/>
        <v>0</v>
      </c>
      <c r="FQ18" s="133">
        <f t="shared" si="87"/>
        <v>0</v>
      </c>
      <c r="FR18" s="133">
        <f t="shared" si="87"/>
        <v>0</v>
      </c>
      <c r="FS18" s="133">
        <f t="shared" si="87"/>
        <v>0</v>
      </c>
      <c r="FT18" s="133">
        <f t="shared" si="87"/>
        <v>0</v>
      </c>
      <c r="FU18" s="133">
        <f t="shared" si="87"/>
        <v>0</v>
      </c>
      <c r="FV18" s="133">
        <f t="shared" si="88"/>
        <v>0</v>
      </c>
      <c r="FW18" s="133">
        <f t="shared" si="88"/>
        <v>0</v>
      </c>
      <c r="FX18" s="133">
        <f t="shared" si="88"/>
        <v>0</v>
      </c>
      <c r="FY18" s="133">
        <f t="shared" si="88"/>
        <v>0</v>
      </c>
      <c r="FZ18" s="133">
        <f t="shared" si="88"/>
        <v>0</v>
      </c>
      <c r="GA18" s="133">
        <f t="shared" si="88"/>
        <v>0</v>
      </c>
      <c r="GB18" s="133">
        <f t="shared" si="88"/>
        <v>0</v>
      </c>
      <c r="GC18" s="133">
        <f t="shared" si="88"/>
        <v>0</v>
      </c>
      <c r="GD18" s="133">
        <f t="shared" si="88"/>
        <v>0</v>
      </c>
      <c r="GE18" s="133">
        <f t="shared" si="88"/>
        <v>0</v>
      </c>
      <c r="GF18" s="133">
        <f t="shared" si="89"/>
        <v>0</v>
      </c>
      <c r="GG18" s="133">
        <f t="shared" si="89"/>
        <v>0</v>
      </c>
      <c r="GH18" s="133">
        <f t="shared" si="89"/>
        <v>0</v>
      </c>
      <c r="GI18" s="133">
        <f t="shared" si="89"/>
        <v>0</v>
      </c>
      <c r="GJ18" s="133">
        <f t="shared" si="89"/>
        <v>0</v>
      </c>
      <c r="GK18" s="133">
        <f t="shared" si="89"/>
        <v>0</v>
      </c>
      <c r="GL18" s="133">
        <f t="shared" si="89"/>
        <v>0</v>
      </c>
      <c r="GM18" s="133">
        <f t="shared" si="89"/>
        <v>0</v>
      </c>
      <c r="GN18" s="133">
        <f t="shared" si="89"/>
        <v>0</v>
      </c>
      <c r="GO18" s="133">
        <f t="shared" si="89"/>
        <v>0</v>
      </c>
      <c r="GP18" s="133">
        <f t="shared" si="90"/>
        <v>0</v>
      </c>
      <c r="GQ18" s="133">
        <f t="shared" si="90"/>
        <v>0</v>
      </c>
      <c r="GR18" s="133">
        <f t="shared" si="90"/>
        <v>0</v>
      </c>
      <c r="GS18" s="133">
        <f t="shared" si="90"/>
        <v>0</v>
      </c>
      <c r="GT18" s="133">
        <f t="shared" si="90"/>
        <v>0</v>
      </c>
      <c r="GU18" s="133">
        <f t="shared" si="90"/>
        <v>0</v>
      </c>
      <c r="GV18" s="133">
        <f t="shared" si="90"/>
        <v>0</v>
      </c>
      <c r="GW18" s="133">
        <f t="shared" si="90"/>
        <v>0</v>
      </c>
      <c r="GX18" s="133">
        <f t="shared" si="90"/>
        <v>0</v>
      </c>
      <c r="GY18" s="133">
        <f t="shared" si="90"/>
        <v>0</v>
      </c>
      <c r="GZ18" s="133">
        <f t="shared" si="91"/>
        <v>0</v>
      </c>
      <c r="HA18" s="133">
        <f t="shared" si="91"/>
        <v>0</v>
      </c>
      <c r="HB18" s="133">
        <f t="shared" si="91"/>
        <v>0</v>
      </c>
      <c r="HC18" s="133">
        <f t="shared" si="91"/>
        <v>0</v>
      </c>
      <c r="HD18" s="133">
        <f t="shared" si="91"/>
        <v>0</v>
      </c>
      <c r="HE18" s="133">
        <f t="shared" si="91"/>
        <v>0</v>
      </c>
      <c r="HF18" s="133">
        <f t="shared" si="91"/>
        <v>0</v>
      </c>
      <c r="HG18" s="133">
        <f t="shared" si="91"/>
        <v>0</v>
      </c>
      <c r="HH18" s="133">
        <f t="shared" si="91"/>
        <v>0</v>
      </c>
      <c r="HI18" s="133">
        <f t="shared" si="91"/>
        <v>0</v>
      </c>
      <c r="HJ18" s="133">
        <f t="shared" si="92"/>
        <v>0</v>
      </c>
      <c r="HK18" s="133">
        <f t="shared" si="92"/>
        <v>0</v>
      </c>
      <c r="HL18" s="133">
        <f t="shared" si="92"/>
        <v>0</v>
      </c>
      <c r="HM18" s="133">
        <f t="shared" si="92"/>
        <v>0</v>
      </c>
      <c r="HN18" s="133">
        <f t="shared" si="92"/>
        <v>0</v>
      </c>
      <c r="HO18" s="133">
        <f t="shared" si="92"/>
        <v>0</v>
      </c>
      <c r="HP18" s="133">
        <f t="shared" si="92"/>
        <v>0</v>
      </c>
      <c r="HQ18" s="133">
        <f t="shared" si="92"/>
        <v>0</v>
      </c>
      <c r="HR18" s="133">
        <f t="shared" si="92"/>
        <v>0</v>
      </c>
      <c r="HS18" s="133">
        <f t="shared" si="92"/>
        <v>0</v>
      </c>
      <c r="HT18" s="133">
        <f t="shared" si="93"/>
        <v>0</v>
      </c>
      <c r="HU18" s="133">
        <f t="shared" si="93"/>
        <v>0</v>
      </c>
      <c r="HV18" s="133">
        <f t="shared" si="93"/>
        <v>0</v>
      </c>
      <c r="HW18" s="133">
        <f t="shared" si="93"/>
        <v>0</v>
      </c>
      <c r="HX18" s="133">
        <f t="shared" si="93"/>
        <v>0</v>
      </c>
      <c r="HY18" s="133">
        <f t="shared" si="93"/>
        <v>0</v>
      </c>
      <c r="HZ18" s="133">
        <f t="shared" si="93"/>
        <v>0</v>
      </c>
      <c r="IA18" s="133">
        <f t="shared" si="93"/>
        <v>0</v>
      </c>
      <c r="IB18" s="133">
        <f t="shared" si="93"/>
        <v>0</v>
      </c>
      <c r="IC18" s="133">
        <f t="shared" si="93"/>
        <v>0</v>
      </c>
      <c r="ID18" s="133">
        <f t="shared" si="94"/>
        <v>0</v>
      </c>
      <c r="IE18" s="133">
        <f t="shared" si="94"/>
        <v>0</v>
      </c>
      <c r="IF18" s="133">
        <f t="shared" si="94"/>
        <v>0</v>
      </c>
      <c r="IG18" s="133">
        <f t="shared" si="94"/>
        <v>0</v>
      </c>
      <c r="IH18" s="133">
        <f t="shared" si="94"/>
        <v>0</v>
      </c>
      <c r="II18" s="133">
        <f t="shared" si="94"/>
        <v>0</v>
      </c>
      <c r="IJ18" s="133">
        <f t="shared" si="94"/>
        <v>0</v>
      </c>
      <c r="IK18" s="133">
        <f t="shared" si="94"/>
        <v>0</v>
      </c>
      <c r="IL18" s="133">
        <f t="shared" si="94"/>
        <v>0</v>
      </c>
      <c r="IM18" s="133">
        <f t="shared" si="94"/>
        <v>0</v>
      </c>
      <c r="IN18" s="133">
        <f t="shared" si="95"/>
        <v>0</v>
      </c>
      <c r="IO18" s="133">
        <f t="shared" si="95"/>
        <v>0</v>
      </c>
      <c r="IP18" s="133">
        <f t="shared" si="95"/>
        <v>0</v>
      </c>
      <c r="IQ18" s="133">
        <f t="shared" si="95"/>
        <v>0</v>
      </c>
      <c r="IR18" s="133">
        <f t="shared" si="95"/>
        <v>0</v>
      </c>
      <c r="IS18" s="133">
        <f t="shared" si="95"/>
        <v>0</v>
      </c>
      <c r="IT18" s="133">
        <f t="shared" si="95"/>
        <v>0</v>
      </c>
      <c r="IU18" s="133">
        <f t="shared" si="95"/>
        <v>0</v>
      </c>
      <c r="IV18" s="133">
        <f t="shared" si="95"/>
        <v>0</v>
      </c>
      <c r="IW18" s="133">
        <f t="shared" si="95"/>
        <v>0</v>
      </c>
      <c r="IX18" s="133">
        <f t="shared" si="96"/>
        <v>0</v>
      </c>
      <c r="IY18" s="133">
        <f t="shared" si="96"/>
        <v>0</v>
      </c>
      <c r="IZ18" s="133">
        <f t="shared" si="96"/>
        <v>0</v>
      </c>
      <c r="JA18" s="133">
        <f t="shared" si="96"/>
        <v>0</v>
      </c>
      <c r="JB18" s="133">
        <f t="shared" si="96"/>
        <v>0</v>
      </c>
      <c r="JC18" s="133">
        <f t="shared" si="96"/>
        <v>0</v>
      </c>
      <c r="JD18" s="133">
        <f t="shared" si="96"/>
        <v>0</v>
      </c>
      <c r="JE18" s="133">
        <f t="shared" si="96"/>
        <v>0</v>
      </c>
      <c r="JF18" s="133">
        <f t="shared" si="96"/>
        <v>0</v>
      </c>
      <c r="JG18" s="133">
        <f t="shared" si="96"/>
        <v>0</v>
      </c>
      <c r="JH18" s="133">
        <f t="shared" si="97"/>
        <v>0</v>
      </c>
      <c r="JI18" s="133">
        <f t="shared" si="97"/>
        <v>0</v>
      </c>
      <c r="JJ18" s="133">
        <f t="shared" si="97"/>
        <v>0</v>
      </c>
      <c r="JK18" s="133">
        <f t="shared" si="97"/>
        <v>0</v>
      </c>
      <c r="JL18" s="133">
        <f t="shared" si="97"/>
        <v>0</v>
      </c>
      <c r="JM18" s="133">
        <f t="shared" si="97"/>
        <v>0</v>
      </c>
      <c r="JN18" s="133">
        <f t="shared" si="97"/>
        <v>0</v>
      </c>
      <c r="JO18" s="133">
        <f t="shared" si="97"/>
        <v>0</v>
      </c>
      <c r="JP18" s="133">
        <f t="shared" si="97"/>
        <v>0</v>
      </c>
      <c r="JQ18" s="133">
        <f t="shared" si="97"/>
        <v>0</v>
      </c>
      <c r="JR18" s="133">
        <f t="shared" si="98"/>
        <v>0</v>
      </c>
      <c r="JS18" s="133">
        <f t="shared" si="98"/>
        <v>0</v>
      </c>
      <c r="JT18" s="133">
        <f t="shared" si="98"/>
        <v>0</v>
      </c>
      <c r="JU18" s="133">
        <f t="shared" si="98"/>
        <v>0</v>
      </c>
      <c r="JV18" s="133">
        <f t="shared" si="98"/>
        <v>0</v>
      </c>
      <c r="JW18" s="133">
        <f t="shared" si="98"/>
        <v>0</v>
      </c>
      <c r="JX18" s="133">
        <f t="shared" si="98"/>
        <v>0</v>
      </c>
      <c r="JY18" s="133">
        <f t="shared" si="98"/>
        <v>0</v>
      </c>
      <c r="JZ18" s="133">
        <f t="shared" si="98"/>
        <v>0</v>
      </c>
      <c r="KA18" s="133">
        <f t="shared" si="98"/>
        <v>0</v>
      </c>
      <c r="KB18" s="133">
        <f t="shared" si="99"/>
        <v>0</v>
      </c>
      <c r="KC18" s="133">
        <f t="shared" si="99"/>
        <v>0</v>
      </c>
      <c r="KD18" s="133">
        <f t="shared" si="99"/>
        <v>0</v>
      </c>
      <c r="KE18" s="133">
        <f t="shared" si="99"/>
        <v>0</v>
      </c>
      <c r="KF18" s="133">
        <f t="shared" si="99"/>
        <v>0</v>
      </c>
      <c r="KG18" s="133">
        <f t="shared" si="99"/>
        <v>0</v>
      </c>
      <c r="KH18" s="133">
        <f t="shared" si="99"/>
        <v>0</v>
      </c>
      <c r="KI18" s="133">
        <f t="shared" si="99"/>
        <v>0</v>
      </c>
      <c r="KJ18" s="133">
        <f t="shared" si="99"/>
        <v>0</v>
      </c>
      <c r="KK18" s="133">
        <f t="shared" si="99"/>
        <v>0</v>
      </c>
      <c r="KL18" s="133">
        <f t="shared" si="100"/>
        <v>0</v>
      </c>
      <c r="KM18" s="133">
        <f t="shared" si="100"/>
        <v>0</v>
      </c>
      <c r="KN18" s="133">
        <f t="shared" si="100"/>
        <v>0</v>
      </c>
      <c r="KO18" s="133">
        <f t="shared" si="100"/>
        <v>0</v>
      </c>
      <c r="KP18" s="133">
        <f t="shared" si="100"/>
        <v>0</v>
      </c>
      <c r="KQ18" s="133">
        <f t="shared" si="100"/>
        <v>0</v>
      </c>
      <c r="KR18" s="133">
        <f t="shared" si="100"/>
        <v>0</v>
      </c>
      <c r="KS18" s="133">
        <f t="shared" si="100"/>
        <v>0</v>
      </c>
      <c r="KT18" s="133">
        <f t="shared" si="100"/>
        <v>0</v>
      </c>
      <c r="KU18" s="133">
        <f t="shared" si="100"/>
        <v>0</v>
      </c>
      <c r="KV18" s="133">
        <f t="shared" si="101"/>
        <v>0</v>
      </c>
      <c r="KW18" s="133">
        <f t="shared" si="101"/>
        <v>0</v>
      </c>
      <c r="KX18" s="133">
        <f t="shared" si="101"/>
        <v>0</v>
      </c>
      <c r="KY18" s="133">
        <f t="shared" si="101"/>
        <v>0</v>
      </c>
      <c r="KZ18" s="133">
        <f t="shared" si="101"/>
        <v>0</v>
      </c>
      <c r="LA18" s="133">
        <f t="shared" si="101"/>
        <v>0</v>
      </c>
      <c r="LB18" s="133">
        <f t="shared" si="101"/>
        <v>0</v>
      </c>
      <c r="LC18" s="133">
        <f t="shared" si="101"/>
        <v>0</v>
      </c>
      <c r="LD18" s="133">
        <f t="shared" si="101"/>
        <v>0</v>
      </c>
      <c r="LE18" s="133">
        <f t="shared" si="101"/>
        <v>0</v>
      </c>
      <c r="LF18" s="133">
        <f t="shared" si="102"/>
        <v>0</v>
      </c>
      <c r="LG18" s="133">
        <f t="shared" si="102"/>
        <v>0</v>
      </c>
      <c r="LH18" s="133">
        <f t="shared" si="102"/>
        <v>0</v>
      </c>
      <c r="LI18" s="133">
        <f t="shared" si="102"/>
        <v>0</v>
      </c>
      <c r="LJ18" s="133">
        <f t="shared" si="102"/>
        <v>0</v>
      </c>
      <c r="LK18" s="133">
        <f t="shared" si="102"/>
        <v>0</v>
      </c>
      <c r="LL18" s="133">
        <f t="shared" si="102"/>
        <v>0</v>
      </c>
      <c r="LM18" s="133">
        <f t="shared" si="102"/>
        <v>0</v>
      </c>
      <c r="LN18" s="133">
        <f t="shared" si="102"/>
        <v>0</v>
      </c>
      <c r="LO18" s="133">
        <f t="shared" si="102"/>
        <v>0</v>
      </c>
      <c r="LP18" s="133">
        <f t="shared" si="103"/>
        <v>0</v>
      </c>
      <c r="LQ18" s="133">
        <f t="shared" si="103"/>
        <v>0</v>
      </c>
      <c r="LR18" s="133">
        <f t="shared" si="103"/>
        <v>0</v>
      </c>
      <c r="LS18" s="133">
        <f t="shared" si="103"/>
        <v>0</v>
      </c>
      <c r="LT18" s="133">
        <f t="shared" si="103"/>
        <v>0</v>
      </c>
      <c r="LU18" s="133">
        <f t="shared" si="103"/>
        <v>0</v>
      </c>
      <c r="LV18" s="133">
        <f t="shared" si="103"/>
        <v>0</v>
      </c>
      <c r="LW18" s="133">
        <f t="shared" si="103"/>
        <v>0</v>
      </c>
      <c r="LX18" s="133">
        <f t="shared" si="103"/>
        <v>0</v>
      </c>
      <c r="LY18" s="133">
        <f t="shared" si="103"/>
        <v>0</v>
      </c>
      <c r="LZ18" s="133">
        <f t="shared" si="104"/>
        <v>0</v>
      </c>
      <c r="MA18" s="133">
        <f t="shared" si="104"/>
        <v>0</v>
      </c>
      <c r="MB18" s="133">
        <f t="shared" si="104"/>
        <v>0</v>
      </c>
      <c r="MC18" s="133">
        <f t="shared" si="104"/>
        <v>0</v>
      </c>
      <c r="MD18" s="133">
        <f t="shared" si="104"/>
        <v>0</v>
      </c>
      <c r="ME18" s="133">
        <f t="shared" si="104"/>
        <v>0</v>
      </c>
      <c r="MF18" s="133">
        <f t="shared" si="104"/>
        <v>0</v>
      </c>
      <c r="MG18" s="133">
        <f t="shared" si="104"/>
        <v>0</v>
      </c>
      <c r="MH18" s="133">
        <f t="shared" si="104"/>
        <v>50</v>
      </c>
      <c r="MI18" s="133">
        <f t="shared" si="104"/>
        <v>50</v>
      </c>
      <c r="MJ18" s="133">
        <f t="shared" si="105"/>
        <v>0</v>
      </c>
      <c r="MK18" s="133">
        <f t="shared" si="105"/>
        <v>0</v>
      </c>
      <c r="ML18" s="133">
        <f t="shared" si="105"/>
        <v>0</v>
      </c>
      <c r="MM18" s="133">
        <f t="shared" si="105"/>
        <v>0</v>
      </c>
      <c r="MN18" s="133">
        <f t="shared" si="105"/>
        <v>0</v>
      </c>
      <c r="MO18" s="133">
        <f t="shared" si="105"/>
        <v>0</v>
      </c>
      <c r="MP18" s="133">
        <f t="shared" si="105"/>
        <v>0</v>
      </c>
      <c r="MQ18" s="133">
        <f t="shared" si="105"/>
        <v>0</v>
      </c>
      <c r="MR18" s="133">
        <f t="shared" si="105"/>
        <v>0</v>
      </c>
      <c r="MS18" s="133">
        <f t="shared" si="105"/>
        <v>0</v>
      </c>
      <c r="MT18" s="133">
        <f t="shared" si="106"/>
        <v>0</v>
      </c>
      <c r="MU18" s="133">
        <f t="shared" si="106"/>
        <v>0</v>
      </c>
      <c r="MV18" s="133">
        <f t="shared" si="106"/>
        <v>0</v>
      </c>
      <c r="MW18" s="133">
        <f t="shared" si="106"/>
        <v>0</v>
      </c>
      <c r="MX18" s="133">
        <f t="shared" si="106"/>
        <v>0</v>
      </c>
      <c r="MY18" s="133">
        <f t="shared" si="106"/>
        <v>0</v>
      </c>
      <c r="MZ18" s="133">
        <f t="shared" si="106"/>
        <v>0</v>
      </c>
      <c r="NA18" s="133">
        <f t="shared" si="106"/>
        <v>0</v>
      </c>
      <c r="NB18" s="133">
        <f t="shared" si="106"/>
        <v>0</v>
      </c>
      <c r="NC18" s="133">
        <f t="shared" si="106"/>
        <v>0</v>
      </c>
      <c r="ND18" s="133">
        <f t="shared" si="107"/>
        <v>0</v>
      </c>
      <c r="NE18" s="133">
        <f t="shared" si="107"/>
        <v>0</v>
      </c>
      <c r="NF18" s="133">
        <f t="shared" si="107"/>
        <v>0</v>
      </c>
      <c r="NG18" s="133">
        <f t="shared" si="107"/>
        <v>0</v>
      </c>
      <c r="NH18" s="133">
        <f t="shared" si="107"/>
        <v>0</v>
      </c>
      <c r="NI18" s="133">
        <f t="shared" si="107"/>
        <v>0</v>
      </c>
      <c r="NJ18" s="133">
        <f t="shared" si="107"/>
        <v>0</v>
      </c>
      <c r="NK18" s="133">
        <f t="shared" si="107"/>
        <v>0</v>
      </c>
      <c r="NL18" s="133">
        <f t="shared" si="107"/>
        <v>0</v>
      </c>
      <c r="NM18" s="133">
        <f t="shared" si="107"/>
        <v>0</v>
      </c>
      <c r="NN18" s="133">
        <f t="shared" si="58"/>
        <v>100</v>
      </c>
      <c r="NO18" s="134">
        <f t="shared" si="51"/>
        <v>0</v>
      </c>
      <c r="NR18" s="130">
        <f t="shared" si="59"/>
        <v>100</v>
      </c>
      <c r="NS18" s="130">
        <f t="shared" si="60"/>
        <v>0</v>
      </c>
      <c r="NT18" s="130">
        <f t="shared" si="61"/>
        <v>0</v>
      </c>
      <c r="NU18" s="130">
        <f t="shared" si="62"/>
        <v>0</v>
      </c>
      <c r="NV18" s="130">
        <f t="shared" si="63"/>
        <v>0</v>
      </c>
      <c r="NW18" s="130">
        <f t="shared" si="64"/>
        <v>0</v>
      </c>
      <c r="NX18" s="130">
        <f t="shared" si="65"/>
        <v>0</v>
      </c>
      <c r="NY18" s="130">
        <f t="shared" si="66"/>
        <v>0</v>
      </c>
      <c r="NZ18" s="130">
        <f t="shared" si="67"/>
        <v>0</v>
      </c>
      <c r="OA18" s="130">
        <f t="shared" si="68"/>
        <v>0</v>
      </c>
      <c r="OB18" s="130">
        <f t="shared" si="69"/>
        <v>0</v>
      </c>
      <c r="OC18" s="130">
        <f t="shared" si="70"/>
        <v>0</v>
      </c>
      <c r="OD18" s="130">
        <f t="shared" si="52"/>
        <v>100</v>
      </c>
      <c r="OE18" s="134">
        <f t="shared" si="53"/>
        <v>0</v>
      </c>
      <c r="OF18" s="130">
        <f t="shared" si="54"/>
        <v>0</v>
      </c>
      <c r="OG18" s="130">
        <f t="shared" si="55"/>
        <v>100</v>
      </c>
      <c r="OH18" s="130">
        <f t="shared" si="56"/>
        <v>100</v>
      </c>
      <c r="OI18" s="130">
        <f t="shared" si="57"/>
        <v>0</v>
      </c>
    </row>
    <row r="19" spans="1:399" ht="16.8" x14ac:dyDescent="0.4">
      <c r="A19" s="140" t="s">
        <v>78</v>
      </c>
      <c r="B19" s="138" t="s">
        <v>52</v>
      </c>
      <c r="C19" s="138" t="s">
        <v>81</v>
      </c>
      <c r="D19" s="138">
        <v>2</v>
      </c>
      <c r="E19" s="138">
        <v>100</v>
      </c>
      <c r="F19" s="135">
        <f t="shared" si="12"/>
        <v>45207</v>
      </c>
      <c r="G19" s="135">
        <f t="shared" si="13"/>
        <v>45208</v>
      </c>
      <c r="H19" s="133">
        <f t="shared" si="71"/>
        <v>0</v>
      </c>
      <c r="I19" s="133">
        <f t="shared" si="71"/>
        <v>0</v>
      </c>
      <c r="J19" s="133">
        <f t="shared" si="71"/>
        <v>0</v>
      </c>
      <c r="K19" s="133">
        <f t="shared" si="71"/>
        <v>0</v>
      </c>
      <c r="L19" s="133">
        <f t="shared" si="71"/>
        <v>0</v>
      </c>
      <c r="M19" s="133">
        <f t="shared" si="71"/>
        <v>0</v>
      </c>
      <c r="N19" s="133">
        <f t="shared" si="71"/>
        <v>0</v>
      </c>
      <c r="O19" s="133">
        <f t="shared" si="71"/>
        <v>0</v>
      </c>
      <c r="P19" s="133">
        <f t="shared" si="71"/>
        <v>0</v>
      </c>
      <c r="Q19" s="133">
        <f t="shared" si="71"/>
        <v>0</v>
      </c>
      <c r="R19" s="133">
        <f t="shared" si="72"/>
        <v>0</v>
      </c>
      <c r="S19" s="133">
        <f t="shared" si="72"/>
        <v>0</v>
      </c>
      <c r="T19" s="133">
        <f t="shared" si="72"/>
        <v>0</v>
      </c>
      <c r="U19" s="133">
        <f t="shared" si="72"/>
        <v>0</v>
      </c>
      <c r="V19" s="133">
        <f t="shared" si="72"/>
        <v>0</v>
      </c>
      <c r="W19" s="133">
        <f t="shared" si="72"/>
        <v>0</v>
      </c>
      <c r="X19" s="133">
        <f t="shared" si="72"/>
        <v>0</v>
      </c>
      <c r="Y19" s="133">
        <f t="shared" si="72"/>
        <v>0</v>
      </c>
      <c r="Z19" s="133">
        <f t="shared" si="72"/>
        <v>0</v>
      </c>
      <c r="AA19" s="133">
        <f t="shared" si="72"/>
        <v>0</v>
      </c>
      <c r="AB19" s="133">
        <f t="shared" si="73"/>
        <v>0</v>
      </c>
      <c r="AC19" s="133">
        <f t="shared" si="73"/>
        <v>0</v>
      </c>
      <c r="AD19" s="133">
        <f t="shared" si="73"/>
        <v>0</v>
      </c>
      <c r="AE19" s="133">
        <f t="shared" si="73"/>
        <v>0</v>
      </c>
      <c r="AF19" s="133">
        <f t="shared" si="73"/>
        <v>0</v>
      </c>
      <c r="AG19" s="133">
        <f t="shared" si="73"/>
        <v>0</v>
      </c>
      <c r="AH19" s="133">
        <f t="shared" si="73"/>
        <v>0</v>
      </c>
      <c r="AI19" s="133">
        <f t="shared" si="73"/>
        <v>0</v>
      </c>
      <c r="AJ19" s="133">
        <f t="shared" si="73"/>
        <v>0</v>
      </c>
      <c r="AK19" s="133">
        <f t="shared" si="73"/>
        <v>0</v>
      </c>
      <c r="AL19" s="133">
        <f t="shared" si="74"/>
        <v>0</v>
      </c>
      <c r="AM19" s="133">
        <f t="shared" si="74"/>
        <v>0</v>
      </c>
      <c r="AN19" s="133">
        <f t="shared" si="74"/>
        <v>0</v>
      </c>
      <c r="AO19" s="133">
        <f t="shared" si="74"/>
        <v>0</v>
      </c>
      <c r="AP19" s="133">
        <f t="shared" si="74"/>
        <v>0</v>
      </c>
      <c r="AQ19" s="133">
        <f t="shared" si="74"/>
        <v>0</v>
      </c>
      <c r="AR19" s="133">
        <f t="shared" si="74"/>
        <v>0</v>
      </c>
      <c r="AS19" s="133">
        <f t="shared" si="74"/>
        <v>0</v>
      </c>
      <c r="AT19" s="133">
        <f t="shared" si="74"/>
        <v>0</v>
      </c>
      <c r="AU19" s="133">
        <f t="shared" si="74"/>
        <v>0</v>
      </c>
      <c r="AV19" s="133">
        <f t="shared" si="75"/>
        <v>0</v>
      </c>
      <c r="AW19" s="133">
        <f t="shared" si="75"/>
        <v>0</v>
      </c>
      <c r="AX19" s="133">
        <f t="shared" si="75"/>
        <v>0</v>
      </c>
      <c r="AY19" s="133">
        <f t="shared" si="75"/>
        <v>0</v>
      </c>
      <c r="AZ19" s="133">
        <f t="shared" si="75"/>
        <v>0</v>
      </c>
      <c r="BA19" s="133">
        <f t="shared" si="75"/>
        <v>0</v>
      </c>
      <c r="BB19" s="133">
        <f t="shared" si="75"/>
        <v>0</v>
      </c>
      <c r="BC19" s="133">
        <f t="shared" si="75"/>
        <v>0</v>
      </c>
      <c r="BD19" s="133">
        <f t="shared" si="75"/>
        <v>0</v>
      </c>
      <c r="BE19" s="133">
        <f t="shared" si="75"/>
        <v>0</v>
      </c>
      <c r="BF19" s="133">
        <f t="shared" si="76"/>
        <v>0</v>
      </c>
      <c r="BG19" s="133">
        <f t="shared" si="76"/>
        <v>0</v>
      </c>
      <c r="BH19" s="133">
        <f t="shared" si="76"/>
        <v>0</v>
      </c>
      <c r="BI19" s="133">
        <f t="shared" si="76"/>
        <v>0</v>
      </c>
      <c r="BJ19" s="133">
        <f t="shared" si="76"/>
        <v>0</v>
      </c>
      <c r="BK19" s="133">
        <f t="shared" si="76"/>
        <v>0</v>
      </c>
      <c r="BL19" s="133">
        <f t="shared" si="76"/>
        <v>0</v>
      </c>
      <c r="BM19" s="133">
        <f t="shared" si="76"/>
        <v>0</v>
      </c>
      <c r="BN19" s="133">
        <f t="shared" si="76"/>
        <v>0</v>
      </c>
      <c r="BO19" s="133">
        <f t="shared" si="76"/>
        <v>0</v>
      </c>
      <c r="BP19" s="133">
        <f t="shared" si="77"/>
        <v>0</v>
      </c>
      <c r="BQ19" s="133">
        <f t="shared" si="77"/>
        <v>0</v>
      </c>
      <c r="BR19" s="133">
        <f t="shared" si="77"/>
        <v>0</v>
      </c>
      <c r="BS19" s="133">
        <f t="shared" si="77"/>
        <v>0</v>
      </c>
      <c r="BT19" s="133">
        <f t="shared" si="77"/>
        <v>0</v>
      </c>
      <c r="BU19" s="133">
        <f t="shared" si="77"/>
        <v>0</v>
      </c>
      <c r="BV19" s="133">
        <f t="shared" si="77"/>
        <v>0</v>
      </c>
      <c r="BW19" s="133">
        <f t="shared" si="77"/>
        <v>0</v>
      </c>
      <c r="BX19" s="133">
        <f t="shared" si="77"/>
        <v>0</v>
      </c>
      <c r="BY19" s="133">
        <f t="shared" si="77"/>
        <v>0</v>
      </c>
      <c r="BZ19" s="133">
        <f t="shared" si="78"/>
        <v>0</v>
      </c>
      <c r="CA19" s="133">
        <f t="shared" si="78"/>
        <v>0</v>
      </c>
      <c r="CB19" s="133">
        <f t="shared" si="78"/>
        <v>0</v>
      </c>
      <c r="CC19" s="133">
        <f t="shared" si="78"/>
        <v>0</v>
      </c>
      <c r="CD19" s="133">
        <f t="shared" si="78"/>
        <v>0</v>
      </c>
      <c r="CE19" s="133">
        <f t="shared" si="78"/>
        <v>0</v>
      </c>
      <c r="CF19" s="133">
        <f t="shared" si="78"/>
        <v>0</v>
      </c>
      <c r="CG19" s="133">
        <f t="shared" si="78"/>
        <v>0</v>
      </c>
      <c r="CH19" s="133">
        <f t="shared" si="78"/>
        <v>0</v>
      </c>
      <c r="CI19" s="133">
        <f t="shared" si="78"/>
        <v>0</v>
      </c>
      <c r="CJ19" s="133">
        <f t="shared" si="79"/>
        <v>0</v>
      </c>
      <c r="CK19" s="133">
        <f t="shared" si="79"/>
        <v>0</v>
      </c>
      <c r="CL19" s="133">
        <f t="shared" si="79"/>
        <v>0</v>
      </c>
      <c r="CM19" s="133">
        <f t="shared" si="79"/>
        <v>0</v>
      </c>
      <c r="CN19" s="133">
        <f t="shared" si="79"/>
        <v>0</v>
      </c>
      <c r="CO19" s="133">
        <f t="shared" si="79"/>
        <v>0</v>
      </c>
      <c r="CP19" s="133">
        <f t="shared" si="79"/>
        <v>0</v>
      </c>
      <c r="CQ19" s="133">
        <f t="shared" si="79"/>
        <v>0</v>
      </c>
      <c r="CR19" s="133">
        <f t="shared" si="79"/>
        <v>0</v>
      </c>
      <c r="CS19" s="133">
        <f t="shared" si="79"/>
        <v>0</v>
      </c>
      <c r="CT19" s="133">
        <f t="shared" si="80"/>
        <v>0</v>
      </c>
      <c r="CU19" s="133">
        <f t="shared" si="80"/>
        <v>0</v>
      </c>
      <c r="CV19" s="133">
        <f t="shared" si="80"/>
        <v>0</v>
      </c>
      <c r="CW19" s="133">
        <f t="shared" si="80"/>
        <v>0</v>
      </c>
      <c r="CX19" s="133">
        <f t="shared" si="80"/>
        <v>0</v>
      </c>
      <c r="CY19" s="133">
        <f t="shared" si="80"/>
        <v>0</v>
      </c>
      <c r="CZ19" s="133">
        <f t="shared" si="80"/>
        <v>0</v>
      </c>
      <c r="DA19" s="133">
        <f t="shared" si="80"/>
        <v>0</v>
      </c>
      <c r="DB19" s="133">
        <f t="shared" si="80"/>
        <v>0</v>
      </c>
      <c r="DC19" s="133">
        <f t="shared" si="80"/>
        <v>0</v>
      </c>
      <c r="DD19" s="133">
        <f t="shared" si="81"/>
        <v>0</v>
      </c>
      <c r="DE19" s="133">
        <f t="shared" si="81"/>
        <v>0</v>
      </c>
      <c r="DF19" s="133">
        <f t="shared" si="81"/>
        <v>0</v>
      </c>
      <c r="DG19" s="133">
        <f t="shared" si="81"/>
        <v>0</v>
      </c>
      <c r="DH19" s="133">
        <f t="shared" si="81"/>
        <v>0</v>
      </c>
      <c r="DI19" s="133">
        <f t="shared" si="81"/>
        <v>0</v>
      </c>
      <c r="DJ19" s="133">
        <f t="shared" si="81"/>
        <v>0</v>
      </c>
      <c r="DK19" s="133">
        <f t="shared" si="81"/>
        <v>0</v>
      </c>
      <c r="DL19" s="133">
        <f t="shared" si="81"/>
        <v>0</v>
      </c>
      <c r="DM19" s="133">
        <f t="shared" si="81"/>
        <v>0</v>
      </c>
      <c r="DN19" s="133">
        <f t="shared" si="82"/>
        <v>0</v>
      </c>
      <c r="DO19" s="133">
        <f t="shared" si="82"/>
        <v>0</v>
      </c>
      <c r="DP19" s="133">
        <f t="shared" si="82"/>
        <v>0</v>
      </c>
      <c r="DQ19" s="133">
        <f t="shared" si="82"/>
        <v>0</v>
      </c>
      <c r="DR19" s="133">
        <f t="shared" si="82"/>
        <v>0</v>
      </c>
      <c r="DS19" s="133">
        <f t="shared" si="82"/>
        <v>0</v>
      </c>
      <c r="DT19" s="133">
        <f t="shared" si="82"/>
        <v>0</v>
      </c>
      <c r="DU19" s="133">
        <f t="shared" si="82"/>
        <v>0</v>
      </c>
      <c r="DV19" s="133">
        <f t="shared" si="82"/>
        <v>0</v>
      </c>
      <c r="DW19" s="133">
        <f t="shared" si="82"/>
        <v>0</v>
      </c>
      <c r="DX19" s="133">
        <f t="shared" si="83"/>
        <v>0</v>
      </c>
      <c r="DY19" s="133">
        <f t="shared" si="83"/>
        <v>0</v>
      </c>
      <c r="DZ19" s="133">
        <f t="shared" si="83"/>
        <v>0</v>
      </c>
      <c r="EA19" s="133">
        <f t="shared" si="83"/>
        <v>0</v>
      </c>
      <c r="EB19" s="133">
        <f t="shared" si="83"/>
        <v>0</v>
      </c>
      <c r="EC19" s="133">
        <f t="shared" si="83"/>
        <v>0</v>
      </c>
      <c r="ED19" s="133">
        <f t="shared" si="83"/>
        <v>0</v>
      </c>
      <c r="EE19" s="133">
        <f t="shared" si="83"/>
        <v>0</v>
      </c>
      <c r="EF19" s="133">
        <f t="shared" si="83"/>
        <v>0</v>
      </c>
      <c r="EG19" s="133">
        <f t="shared" si="83"/>
        <v>0</v>
      </c>
      <c r="EH19" s="133">
        <f t="shared" si="84"/>
        <v>0</v>
      </c>
      <c r="EI19" s="133">
        <f t="shared" si="84"/>
        <v>0</v>
      </c>
      <c r="EJ19" s="133">
        <f t="shared" si="84"/>
        <v>0</v>
      </c>
      <c r="EK19" s="133">
        <f t="shared" si="84"/>
        <v>0</v>
      </c>
      <c r="EL19" s="133">
        <f t="shared" si="84"/>
        <v>0</v>
      </c>
      <c r="EM19" s="133">
        <f t="shared" si="84"/>
        <v>0</v>
      </c>
      <c r="EN19" s="133">
        <f t="shared" si="84"/>
        <v>0</v>
      </c>
      <c r="EO19" s="133">
        <f t="shared" si="84"/>
        <v>0</v>
      </c>
      <c r="EP19" s="133">
        <f t="shared" si="84"/>
        <v>0</v>
      </c>
      <c r="EQ19" s="133">
        <f t="shared" si="84"/>
        <v>0</v>
      </c>
      <c r="ER19" s="133">
        <f t="shared" si="85"/>
        <v>0</v>
      </c>
      <c r="ES19" s="133">
        <f t="shared" si="85"/>
        <v>0</v>
      </c>
      <c r="ET19" s="133">
        <f t="shared" si="85"/>
        <v>0</v>
      </c>
      <c r="EU19" s="133">
        <f t="shared" si="85"/>
        <v>0</v>
      </c>
      <c r="EV19" s="133">
        <f t="shared" si="85"/>
        <v>0</v>
      </c>
      <c r="EW19" s="133">
        <f t="shared" si="85"/>
        <v>0</v>
      </c>
      <c r="EX19" s="133">
        <f t="shared" si="85"/>
        <v>0</v>
      </c>
      <c r="EY19" s="133">
        <f t="shared" si="85"/>
        <v>0</v>
      </c>
      <c r="EZ19" s="133">
        <f t="shared" si="85"/>
        <v>0</v>
      </c>
      <c r="FA19" s="133">
        <f t="shared" si="85"/>
        <v>0</v>
      </c>
      <c r="FB19" s="133">
        <f t="shared" si="86"/>
        <v>0</v>
      </c>
      <c r="FC19" s="133">
        <f t="shared" si="86"/>
        <v>0</v>
      </c>
      <c r="FD19" s="133">
        <f t="shared" si="86"/>
        <v>0</v>
      </c>
      <c r="FE19" s="133">
        <f t="shared" si="86"/>
        <v>0</v>
      </c>
      <c r="FF19" s="133">
        <f t="shared" si="86"/>
        <v>0</v>
      </c>
      <c r="FG19" s="133">
        <f t="shared" si="86"/>
        <v>0</v>
      </c>
      <c r="FH19" s="133">
        <f t="shared" si="86"/>
        <v>0</v>
      </c>
      <c r="FI19" s="133">
        <f t="shared" si="86"/>
        <v>0</v>
      </c>
      <c r="FJ19" s="133">
        <f t="shared" si="86"/>
        <v>0</v>
      </c>
      <c r="FK19" s="133">
        <f t="shared" si="86"/>
        <v>0</v>
      </c>
      <c r="FL19" s="133">
        <f t="shared" si="87"/>
        <v>0</v>
      </c>
      <c r="FM19" s="133">
        <f t="shared" si="87"/>
        <v>0</v>
      </c>
      <c r="FN19" s="133">
        <f t="shared" si="87"/>
        <v>0</v>
      </c>
      <c r="FO19" s="133">
        <f t="shared" si="87"/>
        <v>0</v>
      </c>
      <c r="FP19" s="133">
        <f t="shared" si="87"/>
        <v>0</v>
      </c>
      <c r="FQ19" s="133">
        <f t="shared" si="87"/>
        <v>0</v>
      </c>
      <c r="FR19" s="133">
        <f t="shared" si="87"/>
        <v>0</v>
      </c>
      <c r="FS19" s="133">
        <f t="shared" si="87"/>
        <v>0</v>
      </c>
      <c r="FT19" s="133">
        <f t="shared" si="87"/>
        <v>0</v>
      </c>
      <c r="FU19" s="133">
        <f t="shared" si="87"/>
        <v>0</v>
      </c>
      <c r="FV19" s="133">
        <f t="shared" si="88"/>
        <v>0</v>
      </c>
      <c r="FW19" s="133">
        <f t="shared" si="88"/>
        <v>0</v>
      </c>
      <c r="FX19" s="133">
        <f t="shared" si="88"/>
        <v>0</v>
      </c>
      <c r="FY19" s="133">
        <f t="shared" si="88"/>
        <v>0</v>
      </c>
      <c r="FZ19" s="133">
        <f t="shared" si="88"/>
        <v>0</v>
      </c>
      <c r="GA19" s="133">
        <f t="shared" si="88"/>
        <v>0</v>
      </c>
      <c r="GB19" s="133">
        <f t="shared" si="88"/>
        <v>0</v>
      </c>
      <c r="GC19" s="133">
        <f t="shared" si="88"/>
        <v>0</v>
      </c>
      <c r="GD19" s="133">
        <f t="shared" si="88"/>
        <v>0</v>
      </c>
      <c r="GE19" s="133">
        <f t="shared" si="88"/>
        <v>0</v>
      </c>
      <c r="GF19" s="133">
        <f t="shared" si="89"/>
        <v>0</v>
      </c>
      <c r="GG19" s="133">
        <f t="shared" si="89"/>
        <v>0</v>
      </c>
      <c r="GH19" s="133">
        <f t="shared" si="89"/>
        <v>0</v>
      </c>
      <c r="GI19" s="133">
        <f t="shared" si="89"/>
        <v>0</v>
      </c>
      <c r="GJ19" s="133">
        <f t="shared" si="89"/>
        <v>0</v>
      </c>
      <c r="GK19" s="133">
        <f t="shared" si="89"/>
        <v>0</v>
      </c>
      <c r="GL19" s="133">
        <f t="shared" si="89"/>
        <v>0</v>
      </c>
      <c r="GM19" s="133">
        <f t="shared" si="89"/>
        <v>0</v>
      </c>
      <c r="GN19" s="133">
        <f t="shared" si="89"/>
        <v>0</v>
      </c>
      <c r="GO19" s="133">
        <f t="shared" si="89"/>
        <v>0</v>
      </c>
      <c r="GP19" s="133">
        <f t="shared" si="90"/>
        <v>0</v>
      </c>
      <c r="GQ19" s="133">
        <f t="shared" si="90"/>
        <v>0</v>
      </c>
      <c r="GR19" s="133">
        <f t="shared" si="90"/>
        <v>0</v>
      </c>
      <c r="GS19" s="133">
        <f t="shared" si="90"/>
        <v>0</v>
      </c>
      <c r="GT19" s="133">
        <f t="shared" si="90"/>
        <v>0</v>
      </c>
      <c r="GU19" s="133">
        <f t="shared" si="90"/>
        <v>0</v>
      </c>
      <c r="GV19" s="133">
        <f t="shared" si="90"/>
        <v>0</v>
      </c>
      <c r="GW19" s="133">
        <f t="shared" si="90"/>
        <v>0</v>
      </c>
      <c r="GX19" s="133">
        <f t="shared" si="90"/>
        <v>0</v>
      </c>
      <c r="GY19" s="133">
        <f t="shared" si="90"/>
        <v>0</v>
      </c>
      <c r="GZ19" s="133">
        <f t="shared" si="91"/>
        <v>0</v>
      </c>
      <c r="HA19" s="133">
        <f t="shared" si="91"/>
        <v>0</v>
      </c>
      <c r="HB19" s="133">
        <f t="shared" si="91"/>
        <v>0</v>
      </c>
      <c r="HC19" s="133">
        <f t="shared" si="91"/>
        <v>0</v>
      </c>
      <c r="HD19" s="133">
        <f t="shared" si="91"/>
        <v>0</v>
      </c>
      <c r="HE19" s="133">
        <f t="shared" si="91"/>
        <v>0</v>
      </c>
      <c r="HF19" s="133">
        <f t="shared" si="91"/>
        <v>0</v>
      </c>
      <c r="HG19" s="133">
        <f t="shared" si="91"/>
        <v>0</v>
      </c>
      <c r="HH19" s="133">
        <f t="shared" si="91"/>
        <v>0</v>
      </c>
      <c r="HI19" s="133">
        <f t="shared" si="91"/>
        <v>0</v>
      </c>
      <c r="HJ19" s="133">
        <f t="shared" si="92"/>
        <v>0</v>
      </c>
      <c r="HK19" s="133">
        <f t="shared" si="92"/>
        <v>0</v>
      </c>
      <c r="HL19" s="133">
        <f t="shared" si="92"/>
        <v>0</v>
      </c>
      <c r="HM19" s="133">
        <f t="shared" si="92"/>
        <v>0</v>
      </c>
      <c r="HN19" s="133">
        <f t="shared" si="92"/>
        <v>0</v>
      </c>
      <c r="HO19" s="133">
        <f t="shared" si="92"/>
        <v>0</v>
      </c>
      <c r="HP19" s="133">
        <f t="shared" si="92"/>
        <v>0</v>
      </c>
      <c r="HQ19" s="133">
        <f t="shared" si="92"/>
        <v>0</v>
      </c>
      <c r="HR19" s="133">
        <f t="shared" si="92"/>
        <v>0</v>
      </c>
      <c r="HS19" s="133">
        <f t="shared" si="92"/>
        <v>0</v>
      </c>
      <c r="HT19" s="133">
        <f t="shared" si="93"/>
        <v>0</v>
      </c>
      <c r="HU19" s="133">
        <f t="shared" si="93"/>
        <v>0</v>
      </c>
      <c r="HV19" s="133">
        <f t="shared" si="93"/>
        <v>0</v>
      </c>
      <c r="HW19" s="133">
        <f t="shared" si="93"/>
        <v>0</v>
      </c>
      <c r="HX19" s="133">
        <f t="shared" si="93"/>
        <v>0</v>
      </c>
      <c r="HY19" s="133">
        <f t="shared" si="93"/>
        <v>0</v>
      </c>
      <c r="HZ19" s="133">
        <f t="shared" si="93"/>
        <v>0</v>
      </c>
      <c r="IA19" s="133">
        <f t="shared" si="93"/>
        <v>0</v>
      </c>
      <c r="IB19" s="133">
        <f t="shared" si="93"/>
        <v>0</v>
      </c>
      <c r="IC19" s="133">
        <f t="shared" si="93"/>
        <v>0</v>
      </c>
      <c r="ID19" s="133">
        <f t="shared" si="94"/>
        <v>0</v>
      </c>
      <c r="IE19" s="133">
        <f t="shared" si="94"/>
        <v>0</v>
      </c>
      <c r="IF19" s="133">
        <f t="shared" si="94"/>
        <v>0</v>
      </c>
      <c r="IG19" s="133">
        <f t="shared" si="94"/>
        <v>0</v>
      </c>
      <c r="IH19" s="133">
        <f t="shared" si="94"/>
        <v>0</v>
      </c>
      <c r="II19" s="133">
        <f t="shared" si="94"/>
        <v>0</v>
      </c>
      <c r="IJ19" s="133">
        <f t="shared" si="94"/>
        <v>0</v>
      </c>
      <c r="IK19" s="133">
        <f t="shared" si="94"/>
        <v>0</v>
      </c>
      <c r="IL19" s="133">
        <f t="shared" si="94"/>
        <v>0</v>
      </c>
      <c r="IM19" s="133">
        <f t="shared" si="94"/>
        <v>0</v>
      </c>
      <c r="IN19" s="133">
        <f t="shared" si="95"/>
        <v>0</v>
      </c>
      <c r="IO19" s="133">
        <f t="shared" si="95"/>
        <v>0</v>
      </c>
      <c r="IP19" s="133">
        <f t="shared" si="95"/>
        <v>0</v>
      </c>
      <c r="IQ19" s="133">
        <f t="shared" si="95"/>
        <v>0</v>
      </c>
      <c r="IR19" s="133">
        <f t="shared" si="95"/>
        <v>0</v>
      </c>
      <c r="IS19" s="133">
        <f t="shared" si="95"/>
        <v>0</v>
      </c>
      <c r="IT19" s="133">
        <f t="shared" si="95"/>
        <v>0</v>
      </c>
      <c r="IU19" s="133">
        <f t="shared" si="95"/>
        <v>0</v>
      </c>
      <c r="IV19" s="133">
        <f t="shared" si="95"/>
        <v>0</v>
      </c>
      <c r="IW19" s="133">
        <f t="shared" si="95"/>
        <v>0</v>
      </c>
      <c r="IX19" s="133">
        <f t="shared" si="96"/>
        <v>0</v>
      </c>
      <c r="IY19" s="133">
        <f t="shared" si="96"/>
        <v>0</v>
      </c>
      <c r="IZ19" s="133">
        <f t="shared" si="96"/>
        <v>0</v>
      </c>
      <c r="JA19" s="133">
        <f t="shared" si="96"/>
        <v>0</v>
      </c>
      <c r="JB19" s="133">
        <f t="shared" si="96"/>
        <v>0</v>
      </c>
      <c r="JC19" s="133">
        <f t="shared" si="96"/>
        <v>0</v>
      </c>
      <c r="JD19" s="133">
        <f t="shared" si="96"/>
        <v>0</v>
      </c>
      <c r="JE19" s="133">
        <f t="shared" si="96"/>
        <v>0</v>
      </c>
      <c r="JF19" s="133">
        <f t="shared" si="96"/>
        <v>0</v>
      </c>
      <c r="JG19" s="133">
        <f t="shared" si="96"/>
        <v>0</v>
      </c>
      <c r="JH19" s="133">
        <f t="shared" si="97"/>
        <v>0</v>
      </c>
      <c r="JI19" s="133">
        <f t="shared" si="97"/>
        <v>0</v>
      </c>
      <c r="JJ19" s="133">
        <f t="shared" si="97"/>
        <v>0</v>
      </c>
      <c r="JK19" s="133">
        <f t="shared" si="97"/>
        <v>0</v>
      </c>
      <c r="JL19" s="133">
        <f t="shared" si="97"/>
        <v>0</v>
      </c>
      <c r="JM19" s="133">
        <f t="shared" si="97"/>
        <v>0</v>
      </c>
      <c r="JN19" s="133">
        <f t="shared" si="97"/>
        <v>0</v>
      </c>
      <c r="JO19" s="133">
        <f t="shared" si="97"/>
        <v>0</v>
      </c>
      <c r="JP19" s="133">
        <f t="shared" si="97"/>
        <v>0</v>
      </c>
      <c r="JQ19" s="133">
        <f t="shared" si="97"/>
        <v>0</v>
      </c>
      <c r="JR19" s="133">
        <f t="shared" si="98"/>
        <v>0</v>
      </c>
      <c r="JS19" s="133">
        <f t="shared" si="98"/>
        <v>0</v>
      </c>
      <c r="JT19" s="133">
        <f t="shared" si="98"/>
        <v>0</v>
      </c>
      <c r="JU19" s="133">
        <f t="shared" si="98"/>
        <v>0</v>
      </c>
      <c r="JV19" s="133">
        <f t="shared" si="98"/>
        <v>0</v>
      </c>
      <c r="JW19" s="133">
        <f t="shared" si="98"/>
        <v>0</v>
      </c>
      <c r="JX19" s="133">
        <f t="shared" si="98"/>
        <v>0</v>
      </c>
      <c r="JY19" s="133">
        <f t="shared" si="98"/>
        <v>0</v>
      </c>
      <c r="JZ19" s="133">
        <f t="shared" si="98"/>
        <v>0</v>
      </c>
      <c r="KA19" s="133">
        <f t="shared" si="98"/>
        <v>0</v>
      </c>
      <c r="KB19" s="133">
        <f t="shared" si="99"/>
        <v>0</v>
      </c>
      <c r="KC19" s="133">
        <f t="shared" si="99"/>
        <v>0</v>
      </c>
      <c r="KD19" s="133">
        <f t="shared" si="99"/>
        <v>0</v>
      </c>
      <c r="KE19" s="133">
        <f t="shared" si="99"/>
        <v>0</v>
      </c>
      <c r="KF19" s="133">
        <f t="shared" si="99"/>
        <v>0</v>
      </c>
      <c r="KG19" s="133">
        <f t="shared" si="99"/>
        <v>0</v>
      </c>
      <c r="KH19" s="133">
        <f t="shared" si="99"/>
        <v>0</v>
      </c>
      <c r="KI19" s="133">
        <f t="shared" si="99"/>
        <v>0</v>
      </c>
      <c r="KJ19" s="133">
        <f t="shared" si="99"/>
        <v>0</v>
      </c>
      <c r="KK19" s="133">
        <f t="shared" si="99"/>
        <v>0</v>
      </c>
      <c r="KL19" s="133">
        <f t="shared" si="100"/>
        <v>0</v>
      </c>
      <c r="KM19" s="133">
        <f t="shared" si="100"/>
        <v>0</v>
      </c>
      <c r="KN19" s="133">
        <f t="shared" si="100"/>
        <v>0</v>
      </c>
      <c r="KO19" s="133">
        <f t="shared" si="100"/>
        <v>0</v>
      </c>
      <c r="KP19" s="133">
        <f t="shared" si="100"/>
        <v>0</v>
      </c>
      <c r="KQ19" s="133">
        <f t="shared" si="100"/>
        <v>0</v>
      </c>
      <c r="KR19" s="133">
        <f t="shared" si="100"/>
        <v>0</v>
      </c>
      <c r="KS19" s="133">
        <f t="shared" si="100"/>
        <v>0</v>
      </c>
      <c r="KT19" s="133">
        <f t="shared" si="100"/>
        <v>0</v>
      </c>
      <c r="KU19" s="133">
        <f t="shared" si="100"/>
        <v>0</v>
      </c>
      <c r="KV19" s="133">
        <f t="shared" si="101"/>
        <v>0</v>
      </c>
      <c r="KW19" s="133">
        <f t="shared" si="101"/>
        <v>0</v>
      </c>
      <c r="KX19" s="133">
        <f t="shared" si="101"/>
        <v>0</v>
      </c>
      <c r="KY19" s="133">
        <f t="shared" si="101"/>
        <v>0</v>
      </c>
      <c r="KZ19" s="133">
        <f t="shared" si="101"/>
        <v>0</v>
      </c>
      <c r="LA19" s="133">
        <f t="shared" si="101"/>
        <v>0</v>
      </c>
      <c r="LB19" s="133">
        <f t="shared" si="101"/>
        <v>0</v>
      </c>
      <c r="LC19" s="133">
        <f t="shared" si="101"/>
        <v>0</v>
      </c>
      <c r="LD19" s="133">
        <f t="shared" si="101"/>
        <v>0</v>
      </c>
      <c r="LE19" s="133">
        <f t="shared" si="101"/>
        <v>0</v>
      </c>
      <c r="LF19" s="133">
        <f t="shared" si="102"/>
        <v>0</v>
      </c>
      <c r="LG19" s="133">
        <f t="shared" si="102"/>
        <v>0</v>
      </c>
      <c r="LH19" s="133">
        <f t="shared" si="102"/>
        <v>0</v>
      </c>
      <c r="LI19" s="133">
        <f t="shared" si="102"/>
        <v>0</v>
      </c>
      <c r="LJ19" s="133">
        <f t="shared" si="102"/>
        <v>0</v>
      </c>
      <c r="LK19" s="133">
        <f t="shared" si="102"/>
        <v>0</v>
      </c>
      <c r="LL19" s="133">
        <f t="shared" si="102"/>
        <v>0</v>
      </c>
      <c r="LM19" s="133">
        <f t="shared" si="102"/>
        <v>0</v>
      </c>
      <c r="LN19" s="133">
        <f t="shared" si="102"/>
        <v>0</v>
      </c>
      <c r="LO19" s="133">
        <f t="shared" si="102"/>
        <v>0</v>
      </c>
      <c r="LP19" s="133">
        <f t="shared" si="103"/>
        <v>0</v>
      </c>
      <c r="LQ19" s="133">
        <f t="shared" si="103"/>
        <v>0</v>
      </c>
      <c r="LR19" s="133">
        <f t="shared" si="103"/>
        <v>0</v>
      </c>
      <c r="LS19" s="133">
        <f t="shared" si="103"/>
        <v>0</v>
      </c>
      <c r="LT19" s="133">
        <f t="shared" si="103"/>
        <v>0</v>
      </c>
      <c r="LU19" s="133">
        <f t="shared" si="103"/>
        <v>0</v>
      </c>
      <c r="LV19" s="133">
        <f t="shared" si="103"/>
        <v>0</v>
      </c>
      <c r="LW19" s="133">
        <f t="shared" si="103"/>
        <v>0</v>
      </c>
      <c r="LX19" s="133">
        <f t="shared" si="103"/>
        <v>0</v>
      </c>
      <c r="LY19" s="133">
        <f t="shared" si="103"/>
        <v>0</v>
      </c>
      <c r="LZ19" s="133">
        <f t="shared" si="104"/>
        <v>0</v>
      </c>
      <c r="MA19" s="133">
        <f t="shared" si="104"/>
        <v>0</v>
      </c>
      <c r="MB19" s="133">
        <f t="shared" si="104"/>
        <v>0</v>
      </c>
      <c r="MC19" s="133">
        <f t="shared" si="104"/>
        <v>0</v>
      </c>
      <c r="MD19" s="133">
        <f t="shared" si="104"/>
        <v>0</v>
      </c>
      <c r="ME19" s="133">
        <f t="shared" si="104"/>
        <v>0</v>
      </c>
      <c r="MF19" s="133">
        <f t="shared" si="104"/>
        <v>0</v>
      </c>
      <c r="MG19" s="133">
        <f t="shared" si="104"/>
        <v>0</v>
      </c>
      <c r="MH19" s="133">
        <f t="shared" si="104"/>
        <v>0</v>
      </c>
      <c r="MI19" s="133">
        <f t="shared" si="104"/>
        <v>0</v>
      </c>
      <c r="MJ19" s="133">
        <f t="shared" si="105"/>
        <v>0</v>
      </c>
      <c r="MK19" s="133">
        <f t="shared" si="105"/>
        <v>50</v>
      </c>
      <c r="ML19" s="133">
        <f t="shared" si="105"/>
        <v>50</v>
      </c>
      <c r="MM19" s="133">
        <f t="shared" si="105"/>
        <v>0</v>
      </c>
      <c r="MN19" s="133">
        <f t="shared" si="105"/>
        <v>0</v>
      </c>
      <c r="MO19" s="133">
        <f t="shared" si="105"/>
        <v>0</v>
      </c>
      <c r="MP19" s="133">
        <f t="shared" si="105"/>
        <v>0</v>
      </c>
      <c r="MQ19" s="133">
        <f t="shared" si="105"/>
        <v>0</v>
      </c>
      <c r="MR19" s="133">
        <f t="shared" si="105"/>
        <v>0</v>
      </c>
      <c r="MS19" s="133">
        <f t="shared" si="105"/>
        <v>0</v>
      </c>
      <c r="MT19" s="133">
        <f t="shared" si="106"/>
        <v>0</v>
      </c>
      <c r="MU19" s="133">
        <f t="shared" si="106"/>
        <v>0</v>
      </c>
      <c r="MV19" s="133">
        <f t="shared" si="106"/>
        <v>0</v>
      </c>
      <c r="MW19" s="133">
        <f t="shared" si="106"/>
        <v>0</v>
      </c>
      <c r="MX19" s="133">
        <f t="shared" si="106"/>
        <v>0</v>
      </c>
      <c r="MY19" s="133">
        <f t="shared" si="106"/>
        <v>0</v>
      </c>
      <c r="MZ19" s="133">
        <f t="shared" si="106"/>
        <v>0</v>
      </c>
      <c r="NA19" s="133">
        <f t="shared" si="106"/>
        <v>0</v>
      </c>
      <c r="NB19" s="133">
        <f t="shared" si="106"/>
        <v>0</v>
      </c>
      <c r="NC19" s="133">
        <f t="shared" si="106"/>
        <v>0</v>
      </c>
      <c r="ND19" s="133">
        <f t="shared" si="107"/>
        <v>0</v>
      </c>
      <c r="NE19" s="133">
        <f t="shared" si="107"/>
        <v>0</v>
      </c>
      <c r="NF19" s="133">
        <f t="shared" si="107"/>
        <v>0</v>
      </c>
      <c r="NG19" s="133">
        <f t="shared" si="107"/>
        <v>0</v>
      </c>
      <c r="NH19" s="133">
        <f t="shared" si="107"/>
        <v>0</v>
      </c>
      <c r="NI19" s="133">
        <f t="shared" si="107"/>
        <v>0</v>
      </c>
      <c r="NJ19" s="133">
        <f t="shared" si="107"/>
        <v>0</v>
      </c>
      <c r="NK19" s="133">
        <f t="shared" si="107"/>
        <v>0</v>
      </c>
      <c r="NL19" s="133">
        <f t="shared" si="107"/>
        <v>0</v>
      </c>
      <c r="NM19" s="133">
        <f t="shared" si="107"/>
        <v>0</v>
      </c>
      <c r="NN19" s="133">
        <f t="shared" si="58"/>
        <v>100</v>
      </c>
      <c r="NO19" s="134">
        <f t="shared" si="51"/>
        <v>0</v>
      </c>
      <c r="NR19" s="130">
        <f t="shared" si="59"/>
        <v>100</v>
      </c>
      <c r="NS19" s="130">
        <f t="shared" si="60"/>
        <v>0</v>
      </c>
      <c r="NT19" s="130">
        <f t="shared" si="61"/>
        <v>0</v>
      </c>
      <c r="NU19" s="130">
        <f t="shared" si="62"/>
        <v>0</v>
      </c>
      <c r="NV19" s="130">
        <f t="shared" si="63"/>
        <v>0</v>
      </c>
      <c r="NW19" s="130">
        <f t="shared" si="64"/>
        <v>0</v>
      </c>
      <c r="NX19" s="130">
        <f t="shared" si="65"/>
        <v>0</v>
      </c>
      <c r="NY19" s="130">
        <f t="shared" si="66"/>
        <v>0</v>
      </c>
      <c r="NZ19" s="130">
        <f t="shared" si="67"/>
        <v>0</v>
      </c>
      <c r="OA19" s="130">
        <f t="shared" si="68"/>
        <v>0</v>
      </c>
      <c r="OB19" s="130">
        <f t="shared" si="69"/>
        <v>0</v>
      </c>
      <c r="OC19" s="130">
        <f t="shared" si="70"/>
        <v>0</v>
      </c>
      <c r="OD19" s="130">
        <f t="shared" si="52"/>
        <v>100</v>
      </c>
      <c r="OE19" s="134">
        <f t="shared" si="53"/>
        <v>0</v>
      </c>
      <c r="OF19" s="130">
        <f t="shared" si="54"/>
        <v>0</v>
      </c>
      <c r="OG19" s="130">
        <f t="shared" si="55"/>
        <v>100</v>
      </c>
      <c r="OH19" s="130">
        <f t="shared" si="56"/>
        <v>100</v>
      </c>
      <c r="OI19" s="130">
        <f t="shared" si="57"/>
        <v>0</v>
      </c>
    </row>
    <row r="20" spans="1:399" ht="16.8" x14ac:dyDescent="0.4">
      <c r="A20" s="140" t="s">
        <v>48</v>
      </c>
      <c r="B20" s="138" t="s">
        <v>50</v>
      </c>
      <c r="C20" s="138" t="s">
        <v>52</v>
      </c>
      <c r="D20" s="138">
        <v>2</v>
      </c>
      <c r="E20" s="138">
        <v>100</v>
      </c>
      <c r="F20" s="135">
        <f t="shared" si="12"/>
        <v>45205</v>
      </c>
      <c r="G20" s="135">
        <f t="shared" si="13"/>
        <v>45206</v>
      </c>
      <c r="H20" s="133">
        <f t="shared" si="71"/>
        <v>0</v>
      </c>
      <c r="I20" s="133">
        <f t="shared" si="71"/>
        <v>0</v>
      </c>
      <c r="J20" s="133">
        <f t="shared" si="71"/>
        <v>0</v>
      </c>
      <c r="K20" s="133">
        <f t="shared" si="71"/>
        <v>0</v>
      </c>
      <c r="L20" s="133">
        <f t="shared" si="71"/>
        <v>0</v>
      </c>
      <c r="M20" s="133">
        <f t="shared" si="71"/>
        <v>0</v>
      </c>
      <c r="N20" s="133">
        <f t="shared" si="71"/>
        <v>0</v>
      </c>
      <c r="O20" s="133">
        <f t="shared" si="71"/>
        <v>0</v>
      </c>
      <c r="P20" s="133">
        <f t="shared" si="71"/>
        <v>0</v>
      </c>
      <c r="Q20" s="133">
        <f t="shared" si="71"/>
        <v>0</v>
      </c>
      <c r="R20" s="133">
        <f t="shared" si="72"/>
        <v>0</v>
      </c>
      <c r="S20" s="133">
        <f t="shared" si="72"/>
        <v>0</v>
      </c>
      <c r="T20" s="133">
        <f t="shared" si="72"/>
        <v>0</v>
      </c>
      <c r="U20" s="133">
        <f t="shared" si="72"/>
        <v>0</v>
      </c>
      <c r="V20" s="133">
        <f t="shared" si="72"/>
        <v>0</v>
      </c>
      <c r="W20" s="133">
        <f t="shared" si="72"/>
        <v>0</v>
      </c>
      <c r="X20" s="133">
        <f t="shared" si="72"/>
        <v>0</v>
      </c>
      <c r="Y20" s="133">
        <f t="shared" si="72"/>
        <v>0</v>
      </c>
      <c r="Z20" s="133">
        <f t="shared" si="72"/>
        <v>0</v>
      </c>
      <c r="AA20" s="133">
        <f t="shared" si="72"/>
        <v>0</v>
      </c>
      <c r="AB20" s="133">
        <f t="shared" si="73"/>
        <v>0</v>
      </c>
      <c r="AC20" s="133">
        <f t="shared" si="73"/>
        <v>0</v>
      </c>
      <c r="AD20" s="133">
        <f t="shared" si="73"/>
        <v>0</v>
      </c>
      <c r="AE20" s="133">
        <f t="shared" si="73"/>
        <v>0</v>
      </c>
      <c r="AF20" s="133">
        <f t="shared" si="73"/>
        <v>0</v>
      </c>
      <c r="AG20" s="133">
        <f t="shared" si="73"/>
        <v>0</v>
      </c>
      <c r="AH20" s="133">
        <f t="shared" si="73"/>
        <v>0</v>
      </c>
      <c r="AI20" s="133">
        <f t="shared" si="73"/>
        <v>0</v>
      </c>
      <c r="AJ20" s="133">
        <f t="shared" si="73"/>
        <v>0</v>
      </c>
      <c r="AK20" s="133">
        <f t="shared" si="73"/>
        <v>0</v>
      </c>
      <c r="AL20" s="133">
        <f t="shared" si="74"/>
        <v>0</v>
      </c>
      <c r="AM20" s="133">
        <f t="shared" si="74"/>
        <v>0</v>
      </c>
      <c r="AN20" s="133">
        <f t="shared" si="74"/>
        <v>0</v>
      </c>
      <c r="AO20" s="133">
        <f t="shared" si="74"/>
        <v>0</v>
      </c>
      <c r="AP20" s="133">
        <f t="shared" si="74"/>
        <v>0</v>
      </c>
      <c r="AQ20" s="133">
        <f t="shared" si="74"/>
        <v>0</v>
      </c>
      <c r="AR20" s="133">
        <f t="shared" si="74"/>
        <v>0</v>
      </c>
      <c r="AS20" s="133">
        <f t="shared" si="74"/>
        <v>0</v>
      </c>
      <c r="AT20" s="133">
        <f t="shared" si="74"/>
        <v>0</v>
      </c>
      <c r="AU20" s="133">
        <f t="shared" si="74"/>
        <v>0</v>
      </c>
      <c r="AV20" s="133">
        <f t="shared" si="75"/>
        <v>0</v>
      </c>
      <c r="AW20" s="133">
        <f t="shared" si="75"/>
        <v>0</v>
      </c>
      <c r="AX20" s="133">
        <f t="shared" si="75"/>
        <v>0</v>
      </c>
      <c r="AY20" s="133">
        <f t="shared" si="75"/>
        <v>0</v>
      </c>
      <c r="AZ20" s="133">
        <f t="shared" si="75"/>
        <v>0</v>
      </c>
      <c r="BA20" s="133">
        <f t="shared" si="75"/>
        <v>0</v>
      </c>
      <c r="BB20" s="133">
        <f t="shared" si="75"/>
        <v>0</v>
      </c>
      <c r="BC20" s="133">
        <f t="shared" si="75"/>
        <v>0</v>
      </c>
      <c r="BD20" s="133">
        <f t="shared" si="75"/>
        <v>0</v>
      </c>
      <c r="BE20" s="133">
        <f t="shared" si="75"/>
        <v>0</v>
      </c>
      <c r="BF20" s="133">
        <f t="shared" si="76"/>
        <v>0</v>
      </c>
      <c r="BG20" s="133">
        <f t="shared" si="76"/>
        <v>0</v>
      </c>
      <c r="BH20" s="133">
        <f t="shared" si="76"/>
        <v>0</v>
      </c>
      <c r="BI20" s="133">
        <f t="shared" si="76"/>
        <v>0</v>
      </c>
      <c r="BJ20" s="133">
        <f t="shared" si="76"/>
        <v>0</v>
      </c>
      <c r="BK20" s="133">
        <f t="shared" si="76"/>
        <v>0</v>
      </c>
      <c r="BL20" s="133">
        <f t="shared" si="76"/>
        <v>0</v>
      </c>
      <c r="BM20" s="133">
        <f t="shared" si="76"/>
        <v>0</v>
      </c>
      <c r="BN20" s="133">
        <f t="shared" si="76"/>
        <v>0</v>
      </c>
      <c r="BO20" s="133">
        <f t="shared" si="76"/>
        <v>0</v>
      </c>
      <c r="BP20" s="133">
        <f t="shared" si="77"/>
        <v>0</v>
      </c>
      <c r="BQ20" s="133">
        <f t="shared" si="77"/>
        <v>0</v>
      </c>
      <c r="BR20" s="133">
        <f t="shared" si="77"/>
        <v>0</v>
      </c>
      <c r="BS20" s="133">
        <f t="shared" si="77"/>
        <v>0</v>
      </c>
      <c r="BT20" s="133">
        <f t="shared" si="77"/>
        <v>0</v>
      </c>
      <c r="BU20" s="133">
        <f t="shared" si="77"/>
        <v>0</v>
      </c>
      <c r="BV20" s="133">
        <f t="shared" si="77"/>
        <v>0</v>
      </c>
      <c r="BW20" s="133">
        <f t="shared" si="77"/>
        <v>0</v>
      </c>
      <c r="BX20" s="133">
        <f t="shared" si="77"/>
        <v>0</v>
      </c>
      <c r="BY20" s="133">
        <f t="shared" si="77"/>
        <v>0</v>
      </c>
      <c r="BZ20" s="133">
        <f t="shared" si="78"/>
        <v>0</v>
      </c>
      <c r="CA20" s="133">
        <f t="shared" si="78"/>
        <v>0</v>
      </c>
      <c r="CB20" s="133">
        <f t="shared" si="78"/>
        <v>0</v>
      </c>
      <c r="CC20" s="133">
        <f t="shared" si="78"/>
        <v>0</v>
      </c>
      <c r="CD20" s="133">
        <f t="shared" si="78"/>
        <v>0</v>
      </c>
      <c r="CE20" s="133">
        <f t="shared" si="78"/>
        <v>0</v>
      </c>
      <c r="CF20" s="133">
        <f t="shared" si="78"/>
        <v>0</v>
      </c>
      <c r="CG20" s="133">
        <f t="shared" si="78"/>
        <v>0</v>
      </c>
      <c r="CH20" s="133">
        <f t="shared" si="78"/>
        <v>0</v>
      </c>
      <c r="CI20" s="133">
        <f t="shared" si="78"/>
        <v>0</v>
      </c>
      <c r="CJ20" s="133">
        <f t="shared" si="79"/>
        <v>0</v>
      </c>
      <c r="CK20" s="133">
        <f t="shared" si="79"/>
        <v>0</v>
      </c>
      <c r="CL20" s="133">
        <f t="shared" si="79"/>
        <v>0</v>
      </c>
      <c r="CM20" s="133">
        <f t="shared" si="79"/>
        <v>0</v>
      </c>
      <c r="CN20" s="133">
        <f t="shared" si="79"/>
        <v>0</v>
      </c>
      <c r="CO20" s="133">
        <f t="shared" si="79"/>
        <v>0</v>
      </c>
      <c r="CP20" s="133">
        <f t="shared" si="79"/>
        <v>0</v>
      </c>
      <c r="CQ20" s="133">
        <f t="shared" si="79"/>
        <v>0</v>
      </c>
      <c r="CR20" s="133">
        <f t="shared" si="79"/>
        <v>0</v>
      </c>
      <c r="CS20" s="133">
        <f t="shared" si="79"/>
        <v>0</v>
      </c>
      <c r="CT20" s="133">
        <f t="shared" si="80"/>
        <v>0</v>
      </c>
      <c r="CU20" s="133">
        <f t="shared" si="80"/>
        <v>0</v>
      </c>
      <c r="CV20" s="133">
        <f t="shared" si="80"/>
        <v>0</v>
      </c>
      <c r="CW20" s="133">
        <f t="shared" si="80"/>
        <v>0</v>
      </c>
      <c r="CX20" s="133">
        <f t="shared" si="80"/>
        <v>0</v>
      </c>
      <c r="CY20" s="133">
        <f t="shared" si="80"/>
        <v>0</v>
      </c>
      <c r="CZ20" s="133">
        <f t="shared" si="80"/>
        <v>0</v>
      </c>
      <c r="DA20" s="133">
        <f t="shared" si="80"/>
        <v>0</v>
      </c>
      <c r="DB20" s="133">
        <f t="shared" si="80"/>
        <v>0</v>
      </c>
      <c r="DC20" s="133">
        <f t="shared" si="80"/>
        <v>0</v>
      </c>
      <c r="DD20" s="133">
        <f t="shared" si="81"/>
        <v>0</v>
      </c>
      <c r="DE20" s="133">
        <f t="shared" si="81"/>
        <v>0</v>
      </c>
      <c r="DF20" s="133">
        <f t="shared" si="81"/>
        <v>0</v>
      </c>
      <c r="DG20" s="133">
        <f t="shared" si="81"/>
        <v>0</v>
      </c>
      <c r="DH20" s="133">
        <f t="shared" si="81"/>
        <v>0</v>
      </c>
      <c r="DI20" s="133">
        <f t="shared" si="81"/>
        <v>0</v>
      </c>
      <c r="DJ20" s="133">
        <f t="shared" si="81"/>
        <v>0</v>
      </c>
      <c r="DK20" s="133">
        <f t="shared" si="81"/>
        <v>0</v>
      </c>
      <c r="DL20" s="133">
        <f t="shared" si="81"/>
        <v>0</v>
      </c>
      <c r="DM20" s="133">
        <f t="shared" si="81"/>
        <v>0</v>
      </c>
      <c r="DN20" s="133">
        <f t="shared" si="82"/>
        <v>0</v>
      </c>
      <c r="DO20" s="133">
        <f t="shared" si="82"/>
        <v>0</v>
      </c>
      <c r="DP20" s="133">
        <f t="shared" si="82"/>
        <v>0</v>
      </c>
      <c r="DQ20" s="133">
        <f t="shared" si="82"/>
        <v>0</v>
      </c>
      <c r="DR20" s="133">
        <f t="shared" si="82"/>
        <v>0</v>
      </c>
      <c r="DS20" s="133">
        <f t="shared" si="82"/>
        <v>0</v>
      </c>
      <c r="DT20" s="133">
        <f t="shared" si="82"/>
        <v>0</v>
      </c>
      <c r="DU20" s="133">
        <f t="shared" si="82"/>
        <v>0</v>
      </c>
      <c r="DV20" s="133">
        <f t="shared" si="82"/>
        <v>0</v>
      </c>
      <c r="DW20" s="133">
        <f t="shared" si="82"/>
        <v>0</v>
      </c>
      <c r="DX20" s="133">
        <f t="shared" si="83"/>
        <v>0</v>
      </c>
      <c r="DY20" s="133">
        <f t="shared" si="83"/>
        <v>0</v>
      </c>
      <c r="DZ20" s="133">
        <f t="shared" si="83"/>
        <v>0</v>
      </c>
      <c r="EA20" s="133">
        <f t="shared" si="83"/>
        <v>0</v>
      </c>
      <c r="EB20" s="133">
        <f t="shared" si="83"/>
        <v>0</v>
      </c>
      <c r="EC20" s="133">
        <f t="shared" si="83"/>
        <v>0</v>
      </c>
      <c r="ED20" s="133">
        <f t="shared" si="83"/>
        <v>0</v>
      </c>
      <c r="EE20" s="133">
        <f t="shared" si="83"/>
        <v>0</v>
      </c>
      <c r="EF20" s="133">
        <f t="shared" si="83"/>
        <v>0</v>
      </c>
      <c r="EG20" s="133">
        <f t="shared" si="83"/>
        <v>0</v>
      </c>
      <c r="EH20" s="133">
        <f t="shared" si="84"/>
        <v>0</v>
      </c>
      <c r="EI20" s="133">
        <f t="shared" si="84"/>
        <v>0</v>
      </c>
      <c r="EJ20" s="133">
        <f t="shared" si="84"/>
        <v>0</v>
      </c>
      <c r="EK20" s="133">
        <f t="shared" si="84"/>
        <v>0</v>
      </c>
      <c r="EL20" s="133">
        <f t="shared" si="84"/>
        <v>0</v>
      </c>
      <c r="EM20" s="133">
        <f t="shared" si="84"/>
        <v>0</v>
      </c>
      <c r="EN20" s="133">
        <f t="shared" si="84"/>
        <v>0</v>
      </c>
      <c r="EO20" s="133">
        <f t="shared" si="84"/>
        <v>0</v>
      </c>
      <c r="EP20" s="133">
        <f t="shared" si="84"/>
        <v>0</v>
      </c>
      <c r="EQ20" s="133">
        <f t="shared" si="84"/>
        <v>0</v>
      </c>
      <c r="ER20" s="133">
        <f t="shared" si="85"/>
        <v>0</v>
      </c>
      <c r="ES20" s="133">
        <f t="shared" si="85"/>
        <v>0</v>
      </c>
      <c r="ET20" s="133">
        <f t="shared" si="85"/>
        <v>0</v>
      </c>
      <c r="EU20" s="133">
        <f t="shared" si="85"/>
        <v>0</v>
      </c>
      <c r="EV20" s="133">
        <f t="shared" si="85"/>
        <v>0</v>
      </c>
      <c r="EW20" s="133">
        <f t="shared" si="85"/>
        <v>0</v>
      </c>
      <c r="EX20" s="133">
        <f t="shared" si="85"/>
        <v>0</v>
      </c>
      <c r="EY20" s="133">
        <f t="shared" si="85"/>
        <v>0</v>
      </c>
      <c r="EZ20" s="133">
        <f t="shared" si="85"/>
        <v>0</v>
      </c>
      <c r="FA20" s="133">
        <f t="shared" si="85"/>
        <v>0</v>
      </c>
      <c r="FB20" s="133">
        <f t="shared" si="86"/>
        <v>0</v>
      </c>
      <c r="FC20" s="133">
        <f t="shared" si="86"/>
        <v>0</v>
      </c>
      <c r="FD20" s="133">
        <f t="shared" si="86"/>
        <v>0</v>
      </c>
      <c r="FE20" s="133">
        <f t="shared" si="86"/>
        <v>0</v>
      </c>
      <c r="FF20" s="133">
        <f t="shared" si="86"/>
        <v>0</v>
      </c>
      <c r="FG20" s="133">
        <f t="shared" si="86"/>
        <v>0</v>
      </c>
      <c r="FH20" s="133">
        <f t="shared" si="86"/>
        <v>0</v>
      </c>
      <c r="FI20" s="133">
        <f t="shared" si="86"/>
        <v>0</v>
      </c>
      <c r="FJ20" s="133">
        <f t="shared" si="86"/>
        <v>0</v>
      </c>
      <c r="FK20" s="133">
        <f t="shared" si="86"/>
        <v>0</v>
      </c>
      <c r="FL20" s="133">
        <f t="shared" si="87"/>
        <v>0</v>
      </c>
      <c r="FM20" s="133">
        <f t="shared" si="87"/>
        <v>0</v>
      </c>
      <c r="FN20" s="133">
        <f t="shared" si="87"/>
        <v>0</v>
      </c>
      <c r="FO20" s="133">
        <f t="shared" si="87"/>
        <v>0</v>
      </c>
      <c r="FP20" s="133">
        <f t="shared" si="87"/>
        <v>0</v>
      </c>
      <c r="FQ20" s="133">
        <f t="shared" si="87"/>
        <v>0</v>
      </c>
      <c r="FR20" s="133">
        <f t="shared" si="87"/>
        <v>0</v>
      </c>
      <c r="FS20" s="133">
        <f t="shared" si="87"/>
        <v>0</v>
      </c>
      <c r="FT20" s="133">
        <f t="shared" si="87"/>
        <v>0</v>
      </c>
      <c r="FU20" s="133">
        <f t="shared" si="87"/>
        <v>0</v>
      </c>
      <c r="FV20" s="133">
        <f t="shared" si="88"/>
        <v>0</v>
      </c>
      <c r="FW20" s="133">
        <f t="shared" si="88"/>
        <v>0</v>
      </c>
      <c r="FX20" s="133">
        <f t="shared" si="88"/>
        <v>0</v>
      </c>
      <c r="FY20" s="133">
        <f t="shared" si="88"/>
        <v>0</v>
      </c>
      <c r="FZ20" s="133">
        <f t="shared" si="88"/>
        <v>0</v>
      </c>
      <c r="GA20" s="133">
        <f t="shared" si="88"/>
        <v>0</v>
      </c>
      <c r="GB20" s="133">
        <f t="shared" si="88"/>
        <v>0</v>
      </c>
      <c r="GC20" s="133">
        <f t="shared" si="88"/>
        <v>0</v>
      </c>
      <c r="GD20" s="133">
        <f t="shared" si="88"/>
        <v>0</v>
      </c>
      <c r="GE20" s="133">
        <f t="shared" si="88"/>
        <v>0</v>
      </c>
      <c r="GF20" s="133">
        <f t="shared" si="89"/>
        <v>0</v>
      </c>
      <c r="GG20" s="133">
        <f t="shared" si="89"/>
        <v>0</v>
      </c>
      <c r="GH20" s="133">
        <f t="shared" si="89"/>
        <v>0</v>
      </c>
      <c r="GI20" s="133">
        <f t="shared" si="89"/>
        <v>0</v>
      </c>
      <c r="GJ20" s="133">
        <f t="shared" si="89"/>
        <v>0</v>
      </c>
      <c r="GK20" s="133">
        <f t="shared" si="89"/>
        <v>0</v>
      </c>
      <c r="GL20" s="133">
        <f t="shared" si="89"/>
        <v>0</v>
      </c>
      <c r="GM20" s="133">
        <f t="shared" si="89"/>
        <v>0</v>
      </c>
      <c r="GN20" s="133">
        <f t="shared" si="89"/>
        <v>0</v>
      </c>
      <c r="GO20" s="133">
        <f t="shared" si="89"/>
        <v>0</v>
      </c>
      <c r="GP20" s="133">
        <f t="shared" si="90"/>
        <v>0</v>
      </c>
      <c r="GQ20" s="133">
        <f t="shared" si="90"/>
        <v>0</v>
      </c>
      <c r="GR20" s="133">
        <f t="shared" si="90"/>
        <v>0</v>
      </c>
      <c r="GS20" s="133">
        <f t="shared" si="90"/>
        <v>0</v>
      </c>
      <c r="GT20" s="133">
        <f t="shared" si="90"/>
        <v>0</v>
      </c>
      <c r="GU20" s="133">
        <f t="shared" si="90"/>
        <v>0</v>
      </c>
      <c r="GV20" s="133">
        <f t="shared" si="90"/>
        <v>0</v>
      </c>
      <c r="GW20" s="133">
        <f t="shared" si="90"/>
        <v>0</v>
      </c>
      <c r="GX20" s="133">
        <f t="shared" si="90"/>
        <v>0</v>
      </c>
      <c r="GY20" s="133">
        <f t="shared" si="90"/>
        <v>0</v>
      </c>
      <c r="GZ20" s="133">
        <f t="shared" si="91"/>
        <v>0</v>
      </c>
      <c r="HA20" s="133">
        <f t="shared" si="91"/>
        <v>0</v>
      </c>
      <c r="HB20" s="133">
        <f t="shared" si="91"/>
        <v>0</v>
      </c>
      <c r="HC20" s="133">
        <f t="shared" si="91"/>
        <v>0</v>
      </c>
      <c r="HD20" s="133">
        <f t="shared" si="91"/>
        <v>0</v>
      </c>
      <c r="HE20" s="133">
        <f t="shared" si="91"/>
        <v>0</v>
      </c>
      <c r="HF20" s="133">
        <f t="shared" si="91"/>
        <v>0</v>
      </c>
      <c r="HG20" s="133">
        <f t="shared" si="91"/>
        <v>0</v>
      </c>
      <c r="HH20" s="133">
        <f t="shared" si="91"/>
        <v>0</v>
      </c>
      <c r="HI20" s="133">
        <f t="shared" si="91"/>
        <v>0</v>
      </c>
      <c r="HJ20" s="133">
        <f t="shared" si="92"/>
        <v>0</v>
      </c>
      <c r="HK20" s="133">
        <f t="shared" si="92"/>
        <v>0</v>
      </c>
      <c r="HL20" s="133">
        <f t="shared" si="92"/>
        <v>0</v>
      </c>
      <c r="HM20" s="133">
        <f t="shared" si="92"/>
        <v>0</v>
      </c>
      <c r="HN20" s="133">
        <f t="shared" si="92"/>
        <v>0</v>
      </c>
      <c r="HO20" s="133">
        <f t="shared" si="92"/>
        <v>0</v>
      </c>
      <c r="HP20" s="133">
        <f t="shared" si="92"/>
        <v>0</v>
      </c>
      <c r="HQ20" s="133">
        <f t="shared" si="92"/>
        <v>0</v>
      </c>
      <c r="HR20" s="133">
        <f t="shared" si="92"/>
        <v>0</v>
      </c>
      <c r="HS20" s="133">
        <f t="shared" si="92"/>
        <v>0</v>
      </c>
      <c r="HT20" s="133">
        <f t="shared" si="93"/>
        <v>0</v>
      </c>
      <c r="HU20" s="133">
        <f t="shared" si="93"/>
        <v>0</v>
      </c>
      <c r="HV20" s="133">
        <f t="shared" si="93"/>
        <v>0</v>
      </c>
      <c r="HW20" s="133">
        <f t="shared" si="93"/>
        <v>0</v>
      </c>
      <c r="HX20" s="133">
        <f t="shared" si="93"/>
        <v>0</v>
      </c>
      <c r="HY20" s="133">
        <f t="shared" si="93"/>
        <v>0</v>
      </c>
      <c r="HZ20" s="133">
        <f t="shared" si="93"/>
        <v>0</v>
      </c>
      <c r="IA20" s="133">
        <f t="shared" si="93"/>
        <v>0</v>
      </c>
      <c r="IB20" s="133">
        <f t="shared" si="93"/>
        <v>0</v>
      </c>
      <c r="IC20" s="133">
        <f t="shared" si="93"/>
        <v>0</v>
      </c>
      <c r="ID20" s="133">
        <f t="shared" si="94"/>
        <v>0</v>
      </c>
      <c r="IE20" s="133">
        <f t="shared" si="94"/>
        <v>0</v>
      </c>
      <c r="IF20" s="133">
        <f t="shared" si="94"/>
        <v>0</v>
      </c>
      <c r="IG20" s="133">
        <f t="shared" si="94"/>
        <v>0</v>
      </c>
      <c r="IH20" s="133">
        <f t="shared" si="94"/>
        <v>0</v>
      </c>
      <c r="II20" s="133">
        <f t="shared" si="94"/>
        <v>0</v>
      </c>
      <c r="IJ20" s="133">
        <f t="shared" si="94"/>
        <v>0</v>
      </c>
      <c r="IK20" s="133">
        <f t="shared" si="94"/>
        <v>0</v>
      </c>
      <c r="IL20" s="133">
        <f t="shared" si="94"/>
        <v>0</v>
      </c>
      <c r="IM20" s="133">
        <f t="shared" si="94"/>
        <v>0</v>
      </c>
      <c r="IN20" s="133">
        <f t="shared" si="95"/>
        <v>0</v>
      </c>
      <c r="IO20" s="133">
        <f t="shared" si="95"/>
        <v>0</v>
      </c>
      <c r="IP20" s="133">
        <f t="shared" si="95"/>
        <v>0</v>
      </c>
      <c r="IQ20" s="133">
        <f t="shared" si="95"/>
        <v>0</v>
      </c>
      <c r="IR20" s="133">
        <f t="shared" si="95"/>
        <v>0</v>
      </c>
      <c r="IS20" s="133">
        <f t="shared" si="95"/>
        <v>0</v>
      </c>
      <c r="IT20" s="133">
        <f t="shared" si="95"/>
        <v>0</v>
      </c>
      <c r="IU20" s="133">
        <f t="shared" si="95"/>
        <v>0</v>
      </c>
      <c r="IV20" s="133">
        <f t="shared" si="95"/>
        <v>0</v>
      </c>
      <c r="IW20" s="133">
        <f t="shared" si="95"/>
        <v>0</v>
      </c>
      <c r="IX20" s="133">
        <f t="shared" si="96"/>
        <v>0</v>
      </c>
      <c r="IY20" s="133">
        <f t="shared" si="96"/>
        <v>0</v>
      </c>
      <c r="IZ20" s="133">
        <f t="shared" si="96"/>
        <v>0</v>
      </c>
      <c r="JA20" s="133">
        <f t="shared" si="96"/>
        <v>0</v>
      </c>
      <c r="JB20" s="133">
        <f t="shared" si="96"/>
        <v>0</v>
      </c>
      <c r="JC20" s="133">
        <f t="shared" si="96"/>
        <v>0</v>
      </c>
      <c r="JD20" s="133">
        <f t="shared" si="96"/>
        <v>0</v>
      </c>
      <c r="JE20" s="133">
        <f t="shared" si="96"/>
        <v>0</v>
      </c>
      <c r="JF20" s="133">
        <f t="shared" si="96"/>
        <v>0</v>
      </c>
      <c r="JG20" s="133">
        <f t="shared" si="96"/>
        <v>0</v>
      </c>
      <c r="JH20" s="133">
        <f t="shared" si="97"/>
        <v>0</v>
      </c>
      <c r="JI20" s="133">
        <f t="shared" si="97"/>
        <v>0</v>
      </c>
      <c r="JJ20" s="133">
        <f t="shared" si="97"/>
        <v>0</v>
      </c>
      <c r="JK20" s="133">
        <f t="shared" si="97"/>
        <v>0</v>
      </c>
      <c r="JL20" s="133">
        <f t="shared" si="97"/>
        <v>0</v>
      </c>
      <c r="JM20" s="133">
        <f t="shared" si="97"/>
        <v>0</v>
      </c>
      <c r="JN20" s="133">
        <f t="shared" si="97"/>
        <v>0</v>
      </c>
      <c r="JO20" s="133">
        <f t="shared" si="97"/>
        <v>0</v>
      </c>
      <c r="JP20" s="133">
        <f t="shared" si="97"/>
        <v>0</v>
      </c>
      <c r="JQ20" s="133">
        <f t="shared" si="97"/>
        <v>0</v>
      </c>
      <c r="JR20" s="133">
        <f t="shared" si="98"/>
        <v>0</v>
      </c>
      <c r="JS20" s="133">
        <f t="shared" si="98"/>
        <v>0</v>
      </c>
      <c r="JT20" s="133">
        <f t="shared" si="98"/>
        <v>0</v>
      </c>
      <c r="JU20" s="133">
        <f t="shared" si="98"/>
        <v>0</v>
      </c>
      <c r="JV20" s="133">
        <f t="shared" si="98"/>
        <v>0</v>
      </c>
      <c r="JW20" s="133">
        <f t="shared" si="98"/>
        <v>0</v>
      </c>
      <c r="JX20" s="133">
        <f t="shared" si="98"/>
        <v>0</v>
      </c>
      <c r="JY20" s="133">
        <f t="shared" si="98"/>
        <v>0</v>
      </c>
      <c r="JZ20" s="133">
        <f t="shared" si="98"/>
        <v>0</v>
      </c>
      <c r="KA20" s="133">
        <f t="shared" si="98"/>
        <v>0</v>
      </c>
      <c r="KB20" s="133">
        <f t="shared" si="99"/>
        <v>0</v>
      </c>
      <c r="KC20" s="133">
        <f t="shared" si="99"/>
        <v>0</v>
      </c>
      <c r="KD20" s="133">
        <f t="shared" si="99"/>
        <v>0</v>
      </c>
      <c r="KE20" s="133">
        <f t="shared" si="99"/>
        <v>0</v>
      </c>
      <c r="KF20" s="133">
        <f t="shared" si="99"/>
        <v>0</v>
      </c>
      <c r="KG20" s="133">
        <f t="shared" si="99"/>
        <v>0</v>
      </c>
      <c r="KH20" s="133">
        <f t="shared" si="99"/>
        <v>0</v>
      </c>
      <c r="KI20" s="133">
        <f t="shared" si="99"/>
        <v>0</v>
      </c>
      <c r="KJ20" s="133">
        <f t="shared" si="99"/>
        <v>0</v>
      </c>
      <c r="KK20" s="133">
        <f t="shared" si="99"/>
        <v>0</v>
      </c>
      <c r="KL20" s="133">
        <f t="shared" si="100"/>
        <v>0</v>
      </c>
      <c r="KM20" s="133">
        <f t="shared" si="100"/>
        <v>0</v>
      </c>
      <c r="KN20" s="133">
        <f t="shared" si="100"/>
        <v>0</v>
      </c>
      <c r="KO20" s="133">
        <f t="shared" si="100"/>
        <v>0</v>
      </c>
      <c r="KP20" s="133">
        <f t="shared" si="100"/>
        <v>0</v>
      </c>
      <c r="KQ20" s="133">
        <f t="shared" si="100"/>
        <v>0</v>
      </c>
      <c r="KR20" s="133">
        <f t="shared" si="100"/>
        <v>0</v>
      </c>
      <c r="KS20" s="133">
        <f t="shared" si="100"/>
        <v>0</v>
      </c>
      <c r="KT20" s="133">
        <f t="shared" si="100"/>
        <v>0</v>
      </c>
      <c r="KU20" s="133">
        <f t="shared" si="100"/>
        <v>0</v>
      </c>
      <c r="KV20" s="133">
        <f t="shared" si="101"/>
        <v>0</v>
      </c>
      <c r="KW20" s="133">
        <f t="shared" si="101"/>
        <v>0</v>
      </c>
      <c r="KX20" s="133">
        <f t="shared" si="101"/>
        <v>0</v>
      </c>
      <c r="KY20" s="133">
        <f t="shared" si="101"/>
        <v>0</v>
      </c>
      <c r="KZ20" s="133">
        <f t="shared" si="101"/>
        <v>0</v>
      </c>
      <c r="LA20" s="133">
        <f t="shared" si="101"/>
        <v>0</v>
      </c>
      <c r="LB20" s="133">
        <f t="shared" si="101"/>
        <v>0</v>
      </c>
      <c r="LC20" s="133">
        <f t="shared" si="101"/>
        <v>0</v>
      </c>
      <c r="LD20" s="133">
        <f t="shared" si="101"/>
        <v>0</v>
      </c>
      <c r="LE20" s="133">
        <f t="shared" si="101"/>
        <v>0</v>
      </c>
      <c r="LF20" s="133">
        <f t="shared" si="102"/>
        <v>0</v>
      </c>
      <c r="LG20" s="133">
        <f t="shared" si="102"/>
        <v>0</v>
      </c>
      <c r="LH20" s="133">
        <f t="shared" si="102"/>
        <v>0</v>
      </c>
      <c r="LI20" s="133">
        <f t="shared" si="102"/>
        <v>0</v>
      </c>
      <c r="LJ20" s="133">
        <f t="shared" si="102"/>
        <v>0</v>
      </c>
      <c r="LK20" s="133">
        <f t="shared" si="102"/>
        <v>0</v>
      </c>
      <c r="LL20" s="133">
        <f t="shared" si="102"/>
        <v>0</v>
      </c>
      <c r="LM20" s="133">
        <f t="shared" si="102"/>
        <v>0</v>
      </c>
      <c r="LN20" s="133">
        <f t="shared" si="102"/>
        <v>0</v>
      </c>
      <c r="LO20" s="133">
        <f t="shared" si="102"/>
        <v>0</v>
      </c>
      <c r="LP20" s="133">
        <f t="shared" si="103"/>
        <v>0</v>
      </c>
      <c r="LQ20" s="133">
        <f t="shared" si="103"/>
        <v>0</v>
      </c>
      <c r="LR20" s="133">
        <f t="shared" si="103"/>
        <v>0</v>
      </c>
      <c r="LS20" s="133">
        <f t="shared" si="103"/>
        <v>0</v>
      </c>
      <c r="LT20" s="133">
        <f t="shared" si="103"/>
        <v>0</v>
      </c>
      <c r="LU20" s="133">
        <f t="shared" si="103"/>
        <v>0</v>
      </c>
      <c r="LV20" s="133">
        <f t="shared" si="103"/>
        <v>0</v>
      </c>
      <c r="LW20" s="133">
        <f t="shared" si="103"/>
        <v>0</v>
      </c>
      <c r="LX20" s="133">
        <f t="shared" si="103"/>
        <v>0</v>
      </c>
      <c r="LY20" s="133">
        <f t="shared" si="103"/>
        <v>0</v>
      </c>
      <c r="LZ20" s="133">
        <f t="shared" si="104"/>
        <v>0</v>
      </c>
      <c r="MA20" s="133">
        <f t="shared" si="104"/>
        <v>0</v>
      </c>
      <c r="MB20" s="133">
        <f t="shared" si="104"/>
        <v>0</v>
      </c>
      <c r="MC20" s="133">
        <f t="shared" si="104"/>
        <v>0</v>
      </c>
      <c r="MD20" s="133">
        <f t="shared" si="104"/>
        <v>0</v>
      </c>
      <c r="ME20" s="133">
        <f t="shared" si="104"/>
        <v>0</v>
      </c>
      <c r="MF20" s="133">
        <f t="shared" si="104"/>
        <v>0</v>
      </c>
      <c r="MG20" s="133">
        <f t="shared" si="104"/>
        <v>0</v>
      </c>
      <c r="MH20" s="133">
        <f t="shared" si="104"/>
        <v>0</v>
      </c>
      <c r="MI20" s="133">
        <f t="shared" si="104"/>
        <v>50</v>
      </c>
      <c r="MJ20" s="133">
        <f t="shared" si="105"/>
        <v>50</v>
      </c>
      <c r="MK20" s="133">
        <f t="shared" si="105"/>
        <v>0</v>
      </c>
      <c r="ML20" s="133">
        <f t="shared" si="105"/>
        <v>0</v>
      </c>
      <c r="MM20" s="133">
        <f t="shared" si="105"/>
        <v>0</v>
      </c>
      <c r="MN20" s="133">
        <f t="shared" si="105"/>
        <v>0</v>
      </c>
      <c r="MO20" s="133">
        <f t="shared" si="105"/>
        <v>0</v>
      </c>
      <c r="MP20" s="133">
        <f t="shared" si="105"/>
        <v>0</v>
      </c>
      <c r="MQ20" s="133">
        <f t="shared" si="105"/>
        <v>0</v>
      </c>
      <c r="MR20" s="133">
        <f t="shared" si="105"/>
        <v>0</v>
      </c>
      <c r="MS20" s="133">
        <f t="shared" si="105"/>
        <v>0</v>
      </c>
      <c r="MT20" s="133">
        <f t="shared" si="106"/>
        <v>0</v>
      </c>
      <c r="MU20" s="133">
        <f t="shared" si="106"/>
        <v>0</v>
      </c>
      <c r="MV20" s="133">
        <f t="shared" si="106"/>
        <v>0</v>
      </c>
      <c r="MW20" s="133">
        <f t="shared" si="106"/>
        <v>0</v>
      </c>
      <c r="MX20" s="133">
        <f t="shared" si="106"/>
        <v>0</v>
      </c>
      <c r="MY20" s="133">
        <f t="shared" si="106"/>
        <v>0</v>
      </c>
      <c r="MZ20" s="133">
        <f t="shared" si="106"/>
        <v>0</v>
      </c>
      <c r="NA20" s="133">
        <f t="shared" si="106"/>
        <v>0</v>
      </c>
      <c r="NB20" s="133">
        <f t="shared" si="106"/>
        <v>0</v>
      </c>
      <c r="NC20" s="133">
        <f t="shared" si="106"/>
        <v>0</v>
      </c>
      <c r="ND20" s="133">
        <f t="shared" si="107"/>
        <v>0</v>
      </c>
      <c r="NE20" s="133">
        <f t="shared" si="107"/>
        <v>0</v>
      </c>
      <c r="NF20" s="133">
        <f t="shared" si="107"/>
        <v>0</v>
      </c>
      <c r="NG20" s="133">
        <f t="shared" si="107"/>
        <v>0</v>
      </c>
      <c r="NH20" s="133">
        <f t="shared" si="107"/>
        <v>0</v>
      </c>
      <c r="NI20" s="133">
        <f t="shared" si="107"/>
        <v>0</v>
      </c>
      <c r="NJ20" s="133">
        <f t="shared" si="107"/>
        <v>0</v>
      </c>
      <c r="NK20" s="133">
        <f t="shared" si="107"/>
        <v>0</v>
      </c>
      <c r="NL20" s="133">
        <f t="shared" si="107"/>
        <v>0</v>
      </c>
      <c r="NM20" s="133">
        <f t="shared" si="107"/>
        <v>0</v>
      </c>
      <c r="NN20" s="133">
        <f t="shared" si="58"/>
        <v>100</v>
      </c>
      <c r="NO20" s="134">
        <f t="shared" si="51"/>
        <v>0</v>
      </c>
      <c r="NR20" s="130">
        <f t="shared" si="59"/>
        <v>100</v>
      </c>
      <c r="NS20" s="130">
        <f t="shared" si="60"/>
        <v>0</v>
      </c>
      <c r="NT20" s="130">
        <f t="shared" si="61"/>
        <v>0</v>
      </c>
      <c r="NU20" s="130">
        <f t="shared" si="62"/>
        <v>0</v>
      </c>
      <c r="NV20" s="130">
        <f t="shared" si="63"/>
        <v>0</v>
      </c>
      <c r="NW20" s="130">
        <f t="shared" si="64"/>
        <v>0</v>
      </c>
      <c r="NX20" s="130">
        <f t="shared" si="65"/>
        <v>0</v>
      </c>
      <c r="NY20" s="130">
        <f t="shared" si="66"/>
        <v>0</v>
      </c>
      <c r="NZ20" s="130">
        <f t="shared" si="67"/>
        <v>0</v>
      </c>
      <c r="OA20" s="130">
        <f t="shared" si="68"/>
        <v>0</v>
      </c>
      <c r="OB20" s="130">
        <f t="shared" si="69"/>
        <v>0</v>
      </c>
      <c r="OC20" s="130">
        <f t="shared" si="70"/>
        <v>0</v>
      </c>
      <c r="OD20" s="130">
        <f t="shared" si="52"/>
        <v>100</v>
      </c>
      <c r="OE20" s="134">
        <f t="shared" si="53"/>
        <v>0</v>
      </c>
      <c r="OF20" s="130">
        <f t="shared" si="54"/>
        <v>0</v>
      </c>
      <c r="OG20" s="130">
        <f t="shared" si="55"/>
        <v>100</v>
      </c>
      <c r="OH20" s="130">
        <f t="shared" si="56"/>
        <v>100</v>
      </c>
      <c r="OI20" s="130">
        <f t="shared" si="57"/>
        <v>0</v>
      </c>
    </row>
    <row r="21" spans="1:399" ht="16.8" x14ac:dyDescent="0.4">
      <c r="A21" s="140" t="s">
        <v>48</v>
      </c>
      <c r="B21" s="138" t="s">
        <v>53</v>
      </c>
      <c r="C21" s="138" t="s">
        <v>55</v>
      </c>
      <c r="D21" s="138">
        <v>4</v>
      </c>
      <c r="E21" s="138">
        <v>100</v>
      </c>
      <c r="F21" s="135">
        <f t="shared" si="12"/>
        <v>45208</v>
      </c>
      <c r="G21" s="135">
        <f t="shared" si="13"/>
        <v>45211</v>
      </c>
      <c r="H21" s="133">
        <f t="shared" si="71"/>
        <v>0</v>
      </c>
      <c r="I21" s="133">
        <f t="shared" si="71"/>
        <v>0</v>
      </c>
      <c r="J21" s="133">
        <f t="shared" si="71"/>
        <v>0</v>
      </c>
      <c r="K21" s="133">
        <f t="shared" si="71"/>
        <v>0</v>
      </c>
      <c r="L21" s="133">
        <f t="shared" si="71"/>
        <v>0</v>
      </c>
      <c r="M21" s="133">
        <f t="shared" si="71"/>
        <v>0</v>
      </c>
      <c r="N21" s="133">
        <f t="shared" si="71"/>
        <v>0</v>
      </c>
      <c r="O21" s="133">
        <f t="shared" si="71"/>
        <v>0</v>
      </c>
      <c r="P21" s="133">
        <f t="shared" si="71"/>
        <v>0</v>
      </c>
      <c r="Q21" s="133">
        <f t="shared" si="71"/>
        <v>0</v>
      </c>
      <c r="R21" s="133">
        <f t="shared" si="72"/>
        <v>0</v>
      </c>
      <c r="S21" s="133">
        <f t="shared" si="72"/>
        <v>0</v>
      </c>
      <c r="T21" s="133">
        <f t="shared" si="72"/>
        <v>0</v>
      </c>
      <c r="U21" s="133">
        <f t="shared" si="72"/>
        <v>0</v>
      </c>
      <c r="V21" s="133">
        <f t="shared" si="72"/>
        <v>0</v>
      </c>
      <c r="W21" s="133">
        <f t="shared" si="72"/>
        <v>0</v>
      </c>
      <c r="X21" s="133">
        <f t="shared" si="72"/>
        <v>0</v>
      </c>
      <c r="Y21" s="133">
        <f t="shared" si="72"/>
        <v>0</v>
      </c>
      <c r="Z21" s="133">
        <f t="shared" si="72"/>
        <v>0</v>
      </c>
      <c r="AA21" s="133">
        <f t="shared" si="72"/>
        <v>0</v>
      </c>
      <c r="AB21" s="133">
        <f t="shared" si="73"/>
        <v>0</v>
      </c>
      <c r="AC21" s="133">
        <f t="shared" si="73"/>
        <v>0</v>
      </c>
      <c r="AD21" s="133">
        <f t="shared" si="73"/>
        <v>0</v>
      </c>
      <c r="AE21" s="133">
        <f t="shared" si="73"/>
        <v>0</v>
      </c>
      <c r="AF21" s="133">
        <f t="shared" si="73"/>
        <v>0</v>
      </c>
      <c r="AG21" s="133">
        <f t="shared" si="73"/>
        <v>0</v>
      </c>
      <c r="AH21" s="133">
        <f t="shared" si="73"/>
        <v>0</v>
      </c>
      <c r="AI21" s="133">
        <f t="shared" si="73"/>
        <v>0</v>
      </c>
      <c r="AJ21" s="133">
        <f t="shared" si="73"/>
        <v>0</v>
      </c>
      <c r="AK21" s="133">
        <f t="shared" si="73"/>
        <v>0</v>
      </c>
      <c r="AL21" s="133">
        <f t="shared" si="74"/>
        <v>0</v>
      </c>
      <c r="AM21" s="133">
        <f t="shared" si="74"/>
        <v>0</v>
      </c>
      <c r="AN21" s="133">
        <f t="shared" si="74"/>
        <v>0</v>
      </c>
      <c r="AO21" s="133">
        <f t="shared" si="74"/>
        <v>0</v>
      </c>
      <c r="AP21" s="133">
        <f t="shared" si="74"/>
        <v>0</v>
      </c>
      <c r="AQ21" s="133">
        <f t="shared" si="74"/>
        <v>0</v>
      </c>
      <c r="AR21" s="133">
        <f t="shared" si="74"/>
        <v>0</v>
      </c>
      <c r="AS21" s="133">
        <f t="shared" si="74"/>
        <v>0</v>
      </c>
      <c r="AT21" s="133">
        <f t="shared" si="74"/>
        <v>0</v>
      </c>
      <c r="AU21" s="133">
        <f t="shared" si="74"/>
        <v>0</v>
      </c>
      <c r="AV21" s="133">
        <f t="shared" si="75"/>
        <v>0</v>
      </c>
      <c r="AW21" s="133">
        <f t="shared" si="75"/>
        <v>0</v>
      </c>
      <c r="AX21" s="133">
        <f t="shared" si="75"/>
        <v>0</v>
      </c>
      <c r="AY21" s="133">
        <f t="shared" si="75"/>
        <v>0</v>
      </c>
      <c r="AZ21" s="133">
        <f t="shared" si="75"/>
        <v>0</v>
      </c>
      <c r="BA21" s="133">
        <f t="shared" si="75"/>
        <v>0</v>
      </c>
      <c r="BB21" s="133">
        <f t="shared" si="75"/>
        <v>0</v>
      </c>
      <c r="BC21" s="133">
        <f t="shared" si="75"/>
        <v>0</v>
      </c>
      <c r="BD21" s="133">
        <f t="shared" si="75"/>
        <v>0</v>
      </c>
      <c r="BE21" s="133">
        <f t="shared" si="75"/>
        <v>0</v>
      </c>
      <c r="BF21" s="133">
        <f t="shared" si="76"/>
        <v>0</v>
      </c>
      <c r="BG21" s="133">
        <f t="shared" si="76"/>
        <v>0</v>
      </c>
      <c r="BH21" s="133">
        <f t="shared" si="76"/>
        <v>0</v>
      </c>
      <c r="BI21" s="133">
        <f t="shared" si="76"/>
        <v>0</v>
      </c>
      <c r="BJ21" s="133">
        <f t="shared" si="76"/>
        <v>0</v>
      </c>
      <c r="BK21" s="133">
        <f t="shared" si="76"/>
        <v>0</v>
      </c>
      <c r="BL21" s="133">
        <f t="shared" si="76"/>
        <v>0</v>
      </c>
      <c r="BM21" s="133">
        <f t="shared" si="76"/>
        <v>0</v>
      </c>
      <c r="BN21" s="133">
        <f t="shared" si="76"/>
        <v>0</v>
      </c>
      <c r="BO21" s="133">
        <f t="shared" si="76"/>
        <v>0</v>
      </c>
      <c r="BP21" s="133">
        <f t="shared" si="77"/>
        <v>0</v>
      </c>
      <c r="BQ21" s="133">
        <f t="shared" si="77"/>
        <v>0</v>
      </c>
      <c r="BR21" s="133">
        <f t="shared" si="77"/>
        <v>0</v>
      </c>
      <c r="BS21" s="133">
        <f t="shared" si="77"/>
        <v>0</v>
      </c>
      <c r="BT21" s="133">
        <f t="shared" si="77"/>
        <v>0</v>
      </c>
      <c r="BU21" s="133">
        <f t="shared" si="77"/>
        <v>0</v>
      </c>
      <c r="BV21" s="133">
        <f t="shared" si="77"/>
        <v>0</v>
      </c>
      <c r="BW21" s="133">
        <f t="shared" si="77"/>
        <v>0</v>
      </c>
      <c r="BX21" s="133">
        <f t="shared" si="77"/>
        <v>0</v>
      </c>
      <c r="BY21" s="133">
        <f t="shared" si="77"/>
        <v>0</v>
      </c>
      <c r="BZ21" s="133">
        <f t="shared" si="78"/>
        <v>0</v>
      </c>
      <c r="CA21" s="133">
        <f t="shared" si="78"/>
        <v>0</v>
      </c>
      <c r="CB21" s="133">
        <f t="shared" si="78"/>
        <v>0</v>
      </c>
      <c r="CC21" s="133">
        <f t="shared" si="78"/>
        <v>0</v>
      </c>
      <c r="CD21" s="133">
        <f t="shared" si="78"/>
        <v>0</v>
      </c>
      <c r="CE21" s="133">
        <f t="shared" si="78"/>
        <v>0</v>
      </c>
      <c r="CF21" s="133">
        <f t="shared" si="78"/>
        <v>0</v>
      </c>
      <c r="CG21" s="133">
        <f t="shared" si="78"/>
        <v>0</v>
      </c>
      <c r="CH21" s="133">
        <f t="shared" si="78"/>
        <v>0</v>
      </c>
      <c r="CI21" s="133">
        <f t="shared" si="78"/>
        <v>0</v>
      </c>
      <c r="CJ21" s="133">
        <f t="shared" si="79"/>
        <v>0</v>
      </c>
      <c r="CK21" s="133">
        <f t="shared" si="79"/>
        <v>0</v>
      </c>
      <c r="CL21" s="133">
        <f t="shared" si="79"/>
        <v>0</v>
      </c>
      <c r="CM21" s="133">
        <f t="shared" si="79"/>
        <v>0</v>
      </c>
      <c r="CN21" s="133">
        <f t="shared" si="79"/>
        <v>0</v>
      </c>
      <c r="CO21" s="133">
        <f t="shared" si="79"/>
        <v>0</v>
      </c>
      <c r="CP21" s="133">
        <f t="shared" si="79"/>
        <v>0</v>
      </c>
      <c r="CQ21" s="133">
        <f t="shared" si="79"/>
        <v>0</v>
      </c>
      <c r="CR21" s="133">
        <f t="shared" si="79"/>
        <v>0</v>
      </c>
      <c r="CS21" s="133">
        <f t="shared" si="79"/>
        <v>0</v>
      </c>
      <c r="CT21" s="133">
        <f t="shared" si="80"/>
        <v>0</v>
      </c>
      <c r="CU21" s="133">
        <f t="shared" si="80"/>
        <v>0</v>
      </c>
      <c r="CV21" s="133">
        <f t="shared" si="80"/>
        <v>0</v>
      </c>
      <c r="CW21" s="133">
        <f t="shared" si="80"/>
        <v>0</v>
      </c>
      <c r="CX21" s="133">
        <f t="shared" si="80"/>
        <v>0</v>
      </c>
      <c r="CY21" s="133">
        <f t="shared" si="80"/>
        <v>0</v>
      </c>
      <c r="CZ21" s="133">
        <f t="shared" si="80"/>
        <v>0</v>
      </c>
      <c r="DA21" s="133">
        <f t="shared" si="80"/>
        <v>0</v>
      </c>
      <c r="DB21" s="133">
        <f t="shared" si="80"/>
        <v>0</v>
      </c>
      <c r="DC21" s="133">
        <f t="shared" si="80"/>
        <v>0</v>
      </c>
      <c r="DD21" s="133">
        <f t="shared" si="81"/>
        <v>0</v>
      </c>
      <c r="DE21" s="133">
        <f t="shared" si="81"/>
        <v>0</v>
      </c>
      <c r="DF21" s="133">
        <f t="shared" si="81"/>
        <v>0</v>
      </c>
      <c r="DG21" s="133">
        <f t="shared" si="81"/>
        <v>0</v>
      </c>
      <c r="DH21" s="133">
        <f t="shared" si="81"/>
        <v>0</v>
      </c>
      <c r="DI21" s="133">
        <f t="shared" si="81"/>
        <v>0</v>
      </c>
      <c r="DJ21" s="133">
        <f t="shared" si="81"/>
        <v>0</v>
      </c>
      <c r="DK21" s="133">
        <f t="shared" si="81"/>
        <v>0</v>
      </c>
      <c r="DL21" s="133">
        <f t="shared" si="81"/>
        <v>0</v>
      </c>
      <c r="DM21" s="133">
        <f t="shared" si="81"/>
        <v>0</v>
      </c>
      <c r="DN21" s="133">
        <f t="shared" si="82"/>
        <v>0</v>
      </c>
      <c r="DO21" s="133">
        <f t="shared" si="82"/>
        <v>0</v>
      </c>
      <c r="DP21" s="133">
        <f t="shared" si="82"/>
        <v>0</v>
      </c>
      <c r="DQ21" s="133">
        <f t="shared" si="82"/>
        <v>0</v>
      </c>
      <c r="DR21" s="133">
        <f t="shared" si="82"/>
        <v>0</v>
      </c>
      <c r="DS21" s="133">
        <f t="shared" si="82"/>
        <v>0</v>
      </c>
      <c r="DT21" s="133">
        <f t="shared" si="82"/>
        <v>0</v>
      </c>
      <c r="DU21" s="133">
        <f t="shared" si="82"/>
        <v>0</v>
      </c>
      <c r="DV21" s="133">
        <f t="shared" si="82"/>
        <v>0</v>
      </c>
      <c r="DW21" s="133">
        <f t="shared" si="82"/>
        <v>0</v>
      </c>
      <c r="DX21" s="133">
        <f t="shared" si="83"/>
        <v>0</v>
      </c>
      <c r="DY21" s="133">
        <f t="shared" si="83"/>
        <v>0</v>
      </c>
      <c r="DZ21" s="133">
        <f t="shared" si="83"/>
        <v>0</v>
      </c>
      <c r="EA21" s="133">
        <f t="shared" si="83"/>
        <v>0</v>
      </c>
      <c r="EB21" s="133">
        <f t="shared" si="83"/>
        <v>0</v>
      </c>
      <c r="EC21" s="133">
        <f t="shared" si="83"/>
        <v>0</v>
      </c>
      <c r="ED21" s="133">
        <f t="shared" si="83"/>
        <v>0</v>
      </c>
      <c r="EE21" s="133">
        <f t="shared" si="83"/>
        <v>0</v>
      </c>
      <c r="EF21" s="133">
        <f t="shared" si="83"/>
        <v>0</v>
      </c>
      <c r="EG21" s="133">
        <f t="shared" si="83"/>
        <v>0</v>
      </c>
      <c r="EH21" s="133">
        <f t="shared" si="84"/>
        <v>0</v>
      </c>
      <c r="EI21" s="133">
        <f t="shared" si="84"/>
        <v>0</v>
      </c>
      <c r="EJ21" s="133">
        <f t="shared" si="84"/>
        <v>0</v>
      </c>
      <c r="EK21" s="133">
        <f t="shared" si="84"/>
        <v>0</v>
      </c>
      <c r="EL21" s="133">
        <f t="shared" si="84"/>
        <v>0</v>
      </c>
      <c r="EM21" s="133">
        <f t="shared" si="84"/>
        <v>0</v>
      </c>
      <c r="EN21" s="133">
        <f t="shared" si="84"/>
        <v>0</v>
      </c>
      <c r="EO21" s="133">
        <f t="shared" si="84"/>
        <v>0</v>
      </c>
      <c r="EP21" s="133">
        <f t="shared" si="84"/>
        <v>0</v>
      </c>
      <c r="EQ21" s="133">
        <f t="shared" si="84"/>
        <v>0</v>
      </c>
      <c r="ER21" s="133">
        <f t="shared" si="85"/>
        <v>0</v>
      </c>
      <c r="ES21" s="133">
        <f t="shared" si="85"/>
        <v>0</v>
      </c>
      <c r="ET21" s="133">
        <f t="shared" si="85"/>
        <v>0</v>
      </c>
      <c r="EU21" s="133">
        <f t="shared" si="85"/>
        <v>0</v>
      </c>
      <c r="EV21" s="133">
        <f t="shared" si="85"/>
        <v>0</v>
      </c>
      <c r="EW21" s="133">
        <f t="shared" si="85"/>
        <v>0</v>
      </c>
      <c r="EX21" s="133">
        <f t="shared" si="85"/>
        <v>0</v>
      </c>
      <c r="EY21" s="133">
        <f t="shared" si="85"/>
        <v>0</v>
      </c>
      <c r="EZ21" s="133">
        <f t="shared" si="85"/>
        <v>0</v>
      </c>
      <c r="FA21" s="133">
        <f t="shared" si="85"/>
        <v>0</v>
      </c>
      <c r="FB21" s="133">
        <f t="shared" si="86"/>
        <v>0</v>
      </c>
      <c r="FC21" s="133">
        <f t="shared" si="86"/>
        <v>0</v>
      </c>
      <c r="FD21" s="133">
        <f t="shared" si="86"/>
        <v>0</v>
      </c>
      <c r="FE21" s="133">
        <f t="shared" si="86"/>
        <v>0</v>
      </c>
      <c r="FF21" s="133">
        <f t="shared" si="86"/>
        <v>0</v>
      </c>
      <c r="FG21" s="133">
        <f t="shared" si="86"/>
        <v>0</v>
      </c>
      <c r="FH21" s="133">
        <f t="shared" si="86"/>
        <v>0</v>
      </c>
      <c r="FI21" s="133">
        <f t="shared" si="86"/>
        <v>0</v>
      </c>
      <c r="FJ21" s="133">
        <f t="shared" si="86"/>
        <v>0</v>
      </c>
      <c r="FK21" s="133">
        <f t="shared" si="86"/>
        <v>0</v>
      </c>
      <c r="FL21" s="133">
        <f t="shared" si="87"/>
        <v>0</v>
      </c>
      <c r="FM21" s="133">
        <f t="shared" si="87"/>
        <v>0</v>
      </c>
      <c r="FN21" s="133">
        <f t="shared" si="87"/>
        <v>0</v>
      </c>
      <c r="FO21" s="133">
        <f t="shared" si="87"/>
        <v>0</v>
      </c>
      <c r="FP21" s="133">
        <f t="shared" si="87"/>
        <v>0</v>
      </c>
      <c r="FQ21" s="133">
        <f t="shared" si="87"/>
        <v>0</v>
      </c>
      <c r="FR21" s="133">
        <f t="shared" si="87"/>
        <v>0</v>
      </c>
      <c r="FS21" s="133">
        <f t="shared" si="87"/>
        <v>0</v>
      </c>
      <c r="FT21" s="133">
        <f t="shared" si="87"/>
        <v>0</v>
      </c>
      <c r="FU21" s="133">
        <f t="shared" si="87"/>
        <v>0</v>
      </c>
      <c r="FV21" s="133">
        <f t="shared" si="88"/>
        <v>0</v>
      </c>
      <c r="FW21" s="133">
        <f t="shared" si="88"/>
        <v>0</v>
      </c>
      <c r="FX21" s="133">
        <f t="shared" si="88"/>
        <v>0</v>
      </c>
      <c r="FY21" s="133">
        <f t="shared" si="88"/>
        <v>0</v>
      </c>
      <c r="FZ21" s="133">
        <f t="shared" si="88"/>
        <v>0</v>
      </c>
      <c r="GA21" s="133">
        <f t="shared" si="88"/>
        <v>0</v>
      </c>
      <c r="GB21" s="133">
        <f t="shared" si="88"/>
        <v>0</v>
      </c>
      <c r="GC21" s="133">
        <f t="shared" si="88"/>
        <v>0</v>
      </c>
      <c r="GD21" s="133">
        <f t="shared" si="88"/>
        <v>0</v>
      </c>
      <c r="GE21" s="133">
        <f t="shared" si="88"/>
        <v>0</v>
      </c>
      <c r="GF21" s="133">
        <f t="shared" si="89"/>
        <v>0</v>
      </c>
      <c r="GG21" s="133">
        <f t="shared" si="89"/>
        <v>0</v>
      </c>
      <c r="GH21" s="133">
        <f t="shared" si="89"/>
        <v>0</v>
      </c>
      <c r="GI21" s="133">
        <f t="shared" si="89"/>
        <v>0</v>
      </c>
      <c r="GJ21" s="133">
        <f t="shared" si="89"/>
        <v>0</v>
      </c>
      <c r="GK21" s="133">
        <f t="shared" si="89"/>
        <v>0</v>
      </c>
      <c r="GL21" s="133">
        <f t="shared" si="89"/>
        <v>0</v>
      </c>
      <c r="GM21" s="133">
        <f t="shared" si="89"/>
        <v>0</v>
      </c>
      <c r="GN21" s="133">
        <f t="shared" si="89"/>
        <v>0</v>
      </c>
      <c r="GO21" s="133">
        <f t="shared" si="89"/>
        <v>0</v>
      </c>
      <c r="GP21" s="133">
        <f t="shared" si="90"/>
        <v>0</v>
      </c>
      <c r="GQ21" s="133">
        <f t="shared" si="90"/>
        <v>0</v>
      </c>
      <c r="GR21" s="133">
        <f t="shared" si="90"/>
        <v>0</v>
      </c>
      <c r="GS21" s="133">
        <f t="shared" si="90"/>
        <v>0</v>
      </c>
      <c r="GT21" s="133">
        <f t="shared" si="90"/>
        <v>0</v>
      </c>
      <c r="GU21" s="133">
        <f t="shared" si="90"/>
        <v>0</v>
      </c>
      <c r="GV21" s="133">
        <f t="shared" si="90"/>
        <v>0</v>
      </c>
      <c r="GW21" s="133">
        <f t="shared" si="90"/>
        <v>0</v>
      </c>
      <c r="GX21" s="133">
        <f t="shared" si="90"/>
        <v>0</v>
      </c>
      <c r="GY21" s="133">
        <f t="shared" si="90"/>
        <v>0</v>
      </c>
      <c r="GZ21" s="133">
        <f t="shared" si="91"/>
        <v>0</v>
      </c>
      <c r="HA21" s="133">
        <f t="shared" si="91"/>
        <v>0</v>
      </c>
      <c r="HB21" s="133">
        <f t="shared" si="91"/>
        <v>0</v>
      </c>
      <c r="HC21" s="133">
        <f t="shared" si="91"/>
        <v>0</v>
      </c>
      <c r="HD21" s="133">
        <f t="shared" si="91"/>
        <v>0</v>
      </c>
      <c r="HE21" s="133">
        <f t="shared" si="91"/>
        <v>0</v>
      </c>
      <c r="HF21" s="133">
        <f t="shared" si="91"/>
        <v>0</v>
      </c>
      <c r="HG21" s="133">
        <f t="shared" si="91"/>
        <v>0</v>
      </c>
      <c r="HH21" s="133">
        <f t="shared" si="91"/>
        <v>0</v>
      </c>
      <c r="HI21" s="133">
        <f t="shared" si="91"/>
        <v>0</v>
      </c>
      <c r="HJ21" s="133">
        <f t="shared" si="92"/>
        <v>0</v>
      </c>
      <c r="HK21" s="133">
        <f t="shared" si="92"/>
        <v>0</v>
      </c>
      <c r="HL21" s="133">
        <f t="shared" si="92"/>
        <v>0</v>
      </c>
      <c r="HM21" s="133">
        <f t="shared" si="92"/>
        <v>0</v>
      </c>
      <c r="HN21" s="133">
        <f t="shared" si="92"/>
        <v>0</v>
      </c>
      <c r="HO21" s="133">
        <f t="shared" si="92"/>
        <v>0</v>
      </c>
      <c r="HP21" s="133">
        <f t="shared" si="92"/>
        <v>0</v>
      </c>
      <c r="HQ21" s="133">
        <f t="shared" si="92"/>
        <v>0</v>
      </c>
      <c r="HR21" s="133">
        <f t="shared" si="92"/>
        <v>0</v>
      </c>
      <c r="HS21" s="133">
        <f t="shared" si="92"/>
        <v>0</v>
      </c>
      <c r="HT21" s="133">
        <f t="shared" si="93"/>
        <v>0</v>
      </c>
      <c r="HU21" s="133">
        <f t="shared" si="93"/>
        <v>0</v>
      </c>
      <c r="HV21" s="133">
        <f t="shared" si="93"/>
        <v>0</v>
      </c>
      <c r="HW21" s="133">
        <f t="shared" si="93"/>
        <v>0</v>
      </c>
      <c r="HX21" s="133">
        <f t="shared" si="93"/>
        <v>0</v>
      </c>
      <c r="HY21" s="133">
        <f t="shared" si="93"/>
        <v>0</v>
      </c>
      <c r="HZ21" s="133">
        <f t="shared" si="93"/>
        <v>0</v>
      </c>
      <c r="IA21" s="133">
        <f t="shared" si="93"/>
        <v>0</v>
      </c>
      <c r="IB21" s="133">
        <f t="shared" si="93"/>
        <v>0</v>
      </c>
      <c r="IC21" s="133">
        <f t="shared" si="93"/>
        <v>0</v>
      </c>
      <c r="ID21" s="133">
        <f t="shared" si="94"/>
        <v>0</v>
      </c>
      <c r="IE21" s="133">
        <f t="shared" si="94"/>
        <v>0</v>
      </c>
      <c r="IF21" s="133">
        <f t="shared" si="94"/>
        <v>0</v>
      </c>
      <c r="IG21" s="133">
        <f t="shared" si="94"/>
        <v>0</v>
      </c>
      <c r="IH21" s="133">
        <f t="shared" si="94"/>
        <v>0</v>
      </c>
      <c r="II21" s="133">
        <f t="shared" si="94"/>
        <v>0</v>
      </c>
      <c r="IJ21" s="133">
        <f t="shared" si="94"/>
        <v>0</v>
      </c>
      <c r="IK21" s="133">
        <f t="shared" si="94"/>
        <v>0</v>
      </c>
      <c r="IL21" s="133">
        <f t="shared" si="94"/>
        <v>0</v>
      </c>
      <c r="IM21" s="133">
        <f t="shared" si="94"/>
        <v>0</v>
      </c>
      <c r="IN21" s="133">
        <f t="shared" si="95"/>
        <v>0</v>
      </c>
      <c r="IO21" s="133">
        <f t="shared" si="95"/>
        <v>0</v>
      </c>
      <c r="IP21" s="133">
        <f t="shared" si="95"/>
        <v>0</v>
      </c>
      <c r="IQ21" s="133">
        <f t="shared" si="95"/>
        <v>0</v>
      </c>
      <c r="IR21" s="133">
        <f t="shared" si="95"/>
        <v>0</v>
      </c>
      <c r="IS21" s="133">
        <f t="shared" si="95"/>
        <v>0</v>
      </c>
      <c r="IT21" s="133">
        <f t="shared" si="95"/>
        <v>0</v>
      </c>
      <c r="IU21" s="133">
        <f t="shared" si="95"/>
        <v>0</v>
      </c>
      <c r="IV21" s="133">
        <f t="shared" si="95"/>
        <v>0</v>
      </c>
      <c r="IW21" s="133">
        <f t="shared" si="95"/>
        <v>0</v>
      </c>
      <c r="IX21" s="133">
        <f t="shared" si="96"/>
        <v>0</v>
      </c>
      <c r="IY21" s="133">
        <f t="shared" si="96"/>
        <v>0</v>
      </c>
      <c r="IZ21" s="133">
        <f t="shared" si="96"/>
        <v>0</v>
      </c>
      <c r="JA21" s="133">
        <f t="shared" si="96"/>
        <v>0</v>
      </c>
      <c r="JB21" s="133">
        <f t="shared" si="96"/>
        <v>0</v>
      </c>
      <c r="JC21" s="133">
        <f t="shared" si="96"/>
        <v>0</v>
      </c>
      <c r="JD21" s="133">
        <f t="shared" si="96"/>
        <v>0</v>
      </c>
      <c r="JE21" s="133">
        <f t="shared" si="96"/>
        <v>0</v>
      </c>
      <c r="JF21" s="133">
        <f t="shared" si="96"/>
        <v>0</v>
      </c>
      <c r="JG21" s="133">
        <f t="shared" si="96"/>
        <v>0</v>
      </c>
      <c r="JH21" s="133">
        <f t="shared" si="97"/>
        <v>0</v>
      </c>
      <c r="JI21" s="133">
        <f t="shared" si="97"/>
        <v>0</v>
      </c>
      <c r="JJ21" s="133">
        <f t="shared" si="97"/>
        <v>0</v>
      </c>
      <c r="JK21" s="133">
        <f t="shared" si="97"/>
        <v>0</v>
      </c>
      <c r="JL21" s="133">
        <f t="shared" si="97"/>
        <v>0</v>
      </c>
      <c r="JM21" s="133">
        <f t="shared" si="97"/>
        <v>0</v>
      </c>
      <c r="JN21" s="133">
        <f t="shared" si="97"/>
        <v>0</v>
      </c>
      <c r="JO21" s="133">
        <f t="shared" si="97"/>
        <v>0</v>
      </c>
      <c r="JP21" s="133">
        <f t="shared" si="97"/>
        <v>0</v>
      </c>
      <c r="JQ21" s="133">
        <f t="shared" si="97"/>
        <v>0</v>
      </c>
      <c r="JR21" s="133">
        <f t="shared" si="98"/>
        <v>0</v>
      </c>
      <c r="JS21" s="133">
        <f t="shared" si="98"/>
        <v>0</v>
      </c>
      <c r="JT21" s="133">
        <f t="shared" si="98"/>
        <v>0</v>
      </c>
      <c r="JU21" s="133">
        <f t="shared" si="98"/>
        <v>0</v>
      </c>
      <c r="JV21" s="133">
        <f t="shared" si="98"/>
        <v>0</v>
      </c>
      <c r="JW21" s="133">
        <f t="shared" si="98"/>
        <v>0</v>
      </c>
      <c r="JX21" s="133">
        <f t="shared" si="98"/>
        <v>0</v>
      </c>
      <c r="JY21" s="133">
        <f t="shared" si="98"/>
        <v>0</v>
      </c>
      <c r="JZ21" s="133">
        <f t="shared" si="98"/>
        <v>0</v>
      </c>
      <c r="KA21" s="133">
        <f t="shared" si="98"/>
        <v>0</v>
      </c>
      <c r="KB21" s="133">
        <f t="shared" si="99"/>
        <v>0</v>
      </c>
      <c r="KC21" s="133">
        <f t="shared" si="99"/>
        <v>0</v>
      </c>
      <c r="KD21" s="133">
        <f t="shared" si="99"/>
        <v>0</v>
      </c>
      <c r="KE21" s="133">
        <f t="shared" si="99"/>
        <v>0</v>
      </c>
      <c r="KF21" s="133">
        <f t="shared" si="99"/>
        <v>0</v>
      </c>
      <c r="KG21" s="133">
        <f t="shared" si="99"/>
        <v>0</v>
      </c>
      <c r="KH21" s="133">
        <f t="shared" si="99"/>
        <v>0</v>
      </c>
      <c r="KI21" s="133">
        <f t="shared" si="99"/>
        <v>0</v>
      </c>
      <c r="KJ21" s="133">
        <f t="shared" si="99"/>
        <v>0</v>
      </c>
      <c r="KK21" s="133">
        <f t="shared" si="99"/>
        <v>0</v>
      </c>
      <c r="KL21" s="133">
        <f t="shared" si="100"/>
        <v>0</v>
      </c>
      <c r="KM21" s="133">
        <f t="shared" si="100"/>
        <v>0</v>
      </c>
      <c r="KN21" s="133">
        <f t="shared" si="100"/>
        <v>0</v>
      </c>
      <c r="KO21" s="133">
        <f t="shared" si="100"/>
        <v>0</v>
      </c>
      <c r="KP21" s="133">
        <f t="shared" si="100"/>
        <v>0</v>
      </c>
      <c r="KQ21" s="133">
        <f t="shared" si="100"/>
        <v>0</v>
      </c>
      <c r="KR21" s="133">
        <f t="shared" si="100"/>
        <v>0</v>
      </c>
      <c r="KS21" s="133">
        <f t="shared" si="100"/>
        <v>0</v>
      </c>
      <c r="KT21" s="133">
        <f t="shared" si="100"/>
        <v>0</v>
      </c>
      <c r="KU21" s="133">
        <f t="shared" si="100"/>
        <v>0</v>
      </c>
      <c r="KV21" s="133">
        <f t="shared" si="101"/>
        <v>0</v>
      </c>
      <c r="KW21" s="133">
        <f t="shared" si="101"/>
        <v>0</v>
      </c>
      <c r="KX21" s="133">
        <f t="shared" si="101"/>
        <v>0</v>
      </c>
      <c r="KY21" s="133">
        <f t="shared" si="101"/>
        <v>0</v>
      </c>
      <c r="KZ21" s="133">
        <f t="shared" si="101"/>
        <v>0</v>
      </c>
      <c r="LA21" s="133">
        <f t="shared" si="101"/>
        <v>0</v>
      </c>
      <c r="LB21" s="133">
        <f t="shared" si="101"/>
        <v>0</v>
      </c>
      <c r="LC21" s="133">
        <f t="shared" si="101"/>
        <v>0</v>
      </c>
      <c r="LD21" s="133">
        <f t="shared" si="101"/>
        <v>0</v>
      </c>
      <c r="LE21" s="133">
        <f t="shared" si="101"/>
        <v>0</v>
      </c>
      <c r="LF21" s="133">
        <f t="shared" si="102"/>
        <v>0</v>
      </c>
      <c r="LG21" s="133">
        <f t="shared" si="102"/>
        <v>0</v>
      </c>
      <c r="LH21" s="133">
        <f t="shared" si="102"/>
        <v>0</v>
      </c>
      <c r="LI21" s="133">
        <f t="shared" si="102"/>
        <v>0</v>
      </c>
      <c r="LJ21" s="133">
        <f t="shared" si="102"/>
        <v>0</v>
      </c>
      <c r="LK21" s="133">
        <f t="shared" si="102"/>
        <v>0</v>
      </c>
      <c r="LL21" s="133">
        <f t="shared" si="102"/>
        <v>0</v>
      </c>
      <c r="LM21" s="133">
        <f t="shared" si="102"/>
        <v>0</v>
      </c>
      <c r="LN21" s="133">
        <f t="shared" si="102"/>
        <v>0</v>
      </c>
      <c r="LO21" s="133">
        <f t="shared" si="102"/>
        <v>0</v>
      </c>
      <c r="LP21" s="133">
        <f t="shared" si="103"/>
        <v>0</v>
      </c>
      <c r="LQ21" s="133">
        <f t="shared" si="103"/>
        <v>0</v>
      </c>
      <c r="LR21" s="133">
        <f t="shared" si="103"/>
        <v>0</v>
      </c>
      <c r="LS21" s="133">
        <f t="shared" si="103"/>
        <v>0</v>
      </c>
      <c r="LT21" s="133">
        <f t="shared" si="103"/>
        <v>0</v>
      </c>
      <c r="LU21" s="133">
        <f t="shared" si="103"/>
        <v>0</v>
      </c>
      <c r="LV21" s="133">
        <f t="shared" si="103"/>
        <v>0</v>
      </c>
      <c r="LW21" s="133">
        <f t="shared" si="103"/>
        <v>0</v>
      </c>
      <c r="LX21" s="133">
        <f t="shared" si="103"/>
        <v>0</v>
      </c>
      <c r="LY21" s="133">
        <f t="shared" si="103"/>
        <v>0</v>
      </c>
      <c r="LZ21" s="133">
        <f t="shared" si="104"/>
        <v>0</v>
      </c>
      <c r="MA21" s="133">
        <f t="shared" si="104"/>
        <v>0</v>
      </c>
      <c r="MB21" s="133">
        <f t="shared" si="104"/>
        <v>0</v>
      </c>
      <c r="MC21" s="133">
        <f t="shared" si="104"/>
        <v>0</v>
      </c>
      <c r="MD21" s="133">
        <f t="shared" si="104"/>
        <v>0</v>
      </c>
      <c r="ME21" s="133">
        <f t="shared" si="104"/>
        <v>0</v>
      </c>
      <c r="MF21" s="133">
        <f t="shared" si="104"/>
        <v>0</v>
      </c>
      <c r="MG21" s="133">
        <f t="shared" si="104"/>
        <v>0</v>
      </c>
      <c r="MH21" s="133">
        <f t="shared" si="104"/>
        <v>0</v>
      </c>
      <c r="MI21" s="133">
        <f t="shared" si="104"/>
        <v>0</v>
      </c>
      <c r="MJ21" s="133">
        <f t="shared" si="105"/>
        <v>0</v>
      </c>
      <c r="MK21" s="133">
        <f t="shared" si="105"/>
        <v>0</v>
      </c>
      <c r="ML21" s="133">
        <f t="shared" si="105"/>
        <v>25</v>
      </c>
      <c r="MM21" s="133">
        <f t="shared" si="105"/>
        <v>25</v>
      </c>
      <c r="MN21" s="133">
        <f t="shared" si="105"/>
        <v>25</v>
      </c>
      <c r="MO21" s="133">
        <f t="shared" si="105"/>
        <v>25</v>
      </c>
      <c r="MP21" s="133">
        <f t="shared" si="105"/>
        <v>0</v>
      </c>
      <c r="MQ21" s="133">
        <f t="shared" si="105"/>
        <v>0</v>
      </c>
      <c r="MR21" s="133">
        <f t="shared" si="105"/>
        <v>0</v>
      </c>
      <c r="MS21" s="133">
        <f t="shared" si="105"/>
        <v>0</v>
      </c>
      <c r="MT21" s="133">
        <f t="shared" si="106"/>
        <v>0</v>
      </c>
      <c r="MU21" s="133">
        <f t="shared" si="106"/>
        <v>0</v>
      </c>
      <c r="MV21" s="133">
        <f t="shared" si="106"/>
        <v>0</v>
      </c>
      <c r="MW21" s="133">
        <f t="shared" si="106"/>
        <v>0</v>
      </c>
      <c r="MX21" s="133">
        <f t="shared" si="106"/>
        <v>0</v>
      </c>
      <c r="MY21" s="133">
        <f t="shared" si="106"/>
        <v>0</v>
      </c>
      <c r="MZ21" s="133">
        <f t="shared" si="106"/>
        <v>0</v>
      </c>
      <c r="NA21" s="133">
        <f t="shared" si="106"/>
        <v>0</v>
      </c>
      <c r="NB21" s="133">
        <f t="shared" si="106"/>
        <v>0</v>
      </c>
      <c r="NC21" s="133">
        <f t="shared" si="106"/>
        <v>0</v>
      </c>
      <c r="ND21" s="133">
        <f t="shared" si="107"/>
        <v>0</v>
      </c>
      <c r="NE21" s="133">
        <f t="shared" si="107"/>
        <v>0</v>
      </c>
      <c r="NF21" s="133">
        <f t="shared" si="107"/>
        <v>0</v>
      </c>
      <c r="NG21" s="133">
        <f t="shared" si="107"/>
        <v>0</v>
      </c>
      <c r="NH21" s="133">
        <f t="shared" si="107"/>
        <v>0</v>
      </c>
      <c r="NI21" s="133">
        <f t="shared" si="107"/>
        <v>0</v>
      </c>
      <c r="NJ21" s="133">
        <f t="shared" si="107"/>
        <v>0</v>
      </c>
      <c r="NK21" s="133">
        <f t="shared" si="107"/>
        <v>0</v>
      </c>
      <c r="NL21" s="133">
        <f t="shared" si="107"/>
        <v>0</v>
      </c>
      <c r="NM21" s="133">
        <f t="shared" si="107"/>
        <v>0</v>
      </c>
      <c r="NN21" s="133">
        <f t="shared" si="58"/>
        <v>100</v>
      </c>
      <c r="NO21" s="134">
        <f t="shared" si="51"/>
        <v>0</v>
      </c>
      <c r="NR21" s="130">
        <f t="shared" si="59"/>
        <v>100</v>
      </c>
      <c r="NS21" s="130">
        <f t="shared" si="60"/>
        <v>0</v>
      </c>
      <c r="NT21" s="130">
        <f t="shared" si="61"/>
        <v>0</v>
      </c>
      <c r="NU21" s="130">
        <f t="shared" si="62"/>
        <v>0</v>
      </c>
      <c r="NV21" s="130">
        <f t="shared" si="63"/>
        <v>0</v>
      </c>
      <c r="NW21" s="130">
        <f t="shared" si="64"/>
        <v>0</v>
      </c>
      <c r="NX21" s="130">
        <f t="shared" si="65"/>
        <v>0</v>
      </c>
      <c r="NY21" s="130">
        <f t="shared" si="66"/>
        <v>0</v>
      </c>
      <c r="NZ21" s="130">
        <f t="shared" si="67"/>
        <v>0</v>
      </c>
      <c r="OA21" s="130">
        <f t="shared" si="68"/>
        <v>0</v>
      </c>
      <c r="OB21" s="130">
        <f t="shared" si="69"/>
        <v>0</v>
      </c>
      <c r="OC21" s="130">
        <f t="shared" si="70"/>
        <v>0</v>
      </c>
      <c r="OD21" s="130">
        <f t="shared" si="52"/>
        <v>100</v>
      </c>
      <c r="OE21" s="134">
        <f t="shared" si="53"/>
        <v>0</v>
      </c>
      <c r="OF21" s="130">
        <f t="shared" si="54"/>
        <v>0</v>
      </c>
      <c r="OG21" s="130">
        <f t="shared" si="55"/>
        <v>100</v>
      </c>
      <c r="OH21" s="130">
        <f t="shared" si="56"/>
        <v>100</v>
      </c>
      <c r="OI21" s="130">
        <f t="shared" si="57"/>
        <v>0</v>
      </c>
    </row>
    <row r="22" spans="1:399" ht="16.8" x14ac:dyDescent="0.4">
      <c r="A22" s="140" t="s">
        <v>48</v>
      </c>
      <c r="B22" s="138" t="s">
        <v>64</v>
      </c>
      <c r="C22" s="138" t="s">
        <v>65</v>
      </c>
      <c r="D22" s="138">
        <v>2</v>
      </c>
      <c r="E22" s="138">
        <v>100</v>
      </c>
      <c r="F22" s="135">
        <f t="shared" si="12"/>
        <v>45227</v>
      </c>
      <c r="G22" s="135">
        <f t="shared" si="13"/>
        <v>45228</v>
      </c>
      <c r="H22" s="133">
        <f t="shared" si="71"/>
        <v>0</v>
      </c>
      <c r="I22" s="133">
        <f t="shared" si="71"/>
        <v>0</v>
      </c>
      <c r="J22" s="133">
        <f t="shared" si="71"/>
        <v>0</v>
      </c>
      <c r="K22" s="133">
        <f t="shared" si="71"/>
        <v>0</v>
      </c>
      <c r="L22" s="133">
        <f t="shared" si="71"/>
        <v>0</v>
      </c>
      <c r="M22" s="133">
        <f t="shared" si="71"/>
        <v>0</v>
      </c>
      <c r="N22" s="133">
        <f t="shared" si="71"/>
        <v>0</v>
      </c>
      <c r="O22" s="133">
        <f t="shared" si="71"/>
        <v>0</v>
      </c>
      <c r="P22" s="133">
        <f t="shared" si="71"/>
        <v>0</v>
      </c>
      <c r="Q22" s="133">
        <f t="shared" si="71"/>
        <v>0</v>
      </c>
      <c r="R22" s="133">
        <f t="shared" si="72"/>
        <v>0</v>
      </c>
      <c r="S22" s="133">
        <f t="shared" si="72"/>
        <v>0</v>
      </c>
      <c r="T22" s="133">
        <f t="shared" si="72"/>
        <v>0</v>
      </c>
      <c r="U22" s="133">
        <f t="shared" si="72"/>
        <v>0</v>
      </c>
      <c r="V22" s="133">
        <f t="shared" si="72"/>
        <v>0</v>
      </c>
      <c r="W22" s="133">
        <f t="shared" si="72"/>
        <v>0</v>
      </c>
      <c r="X22" s="133">
        <f t="shared" si="72"/>
        <v>0</v>
      </c>
      <c r="Y22" s="133">
        <f t="shared" si="72"/>
        <v>0</v>
      </c>
      <c r="Z22" s="133">
        <f t="shared" si="72"/>
        <v>0</v>
      </c>
      <c r="AA22" s="133">
        <f t="shared" si="72"/>
        <v>0</v>
      </c>
      <c r="AB22" s="133">
        <f t="shared" si="73"/>
        <v>0</v>
      </c>
      <c r="AC22" s="133">
        <f t="shared" si="73"/>
        <v>0</v>
      </c>
      <c r="AD22" s="133">
        <f t="shared" si="73"/>
        <v>0</v>
      </c>
      <c r="AE22" s="133">
        <f t="shared" si="73"/>
        <v>0</v>
      </c>
      <c r="AF22" s="133">
        <f t="shared" si="73"/>
        <v>0</v>
      </c>
      <c r="AG22" s="133">
        <f t="shared" si="73"/>
        <v>0</v>
      </c>
      <c r="AH22" s="133">
        <f t="shared" si="73"/>
        <v>0</v>
      </c>
      <c r="AI22" s="133">
        <f t="shared" si="73"/>
        <v>0</v>
      </c>
      <c r="AJ22" s="133">
        <f t="shared" si="73"/>
        <v>0</v>
      </c>
      <c r="AK22" s="133">
        <f t="shared" si="73"/>
        <v>0</v>
      </c>
      <c r="AL22" s="133">
        <f t="shared" si="74"/>
        <v>0</v>
      </c>
      <c r="AM22" s="133">
        <f t="shared" si="74"/>
        <v>0</v>
      </c>
      <c r="AN22" s="133">
        <f t="shared" si="74"/>
        <v>0</v>
      </c>
      <c r="AO22" s="133">
        <f t="shared" si="74"/>
        <v>0</v>
      </c>
      <c r="AP22" s="133">
        <f t="shared" si="74"/>
        <v>0</v>
      </c>
      <c r="AQ22" s="133">
        <f t="shared" si="74"/>
        <v>0</v>
      </c>
      <c r="AR22" s="133">
        <f t="shared" si="74"/>
        <v>0</v>
      </c>
      <c r="AS22" s="133">
        <f t="shared" si="74"/>
        <v>0</v>
      </c>
      <c r="AT22" s="133">
        <f t="shared" si="74"/>
        <v>0</v>
      </c>
      <c r="AU22" s="133">
        <f t="shared" si="74"/>
        <v>0</v>
      </c>
      <c r="AV22" s="133">
        <f t="shared" si="75"/>
        <v>0</v>
      </c>
      <c r="AW22" s="133">
        <f t="shared" si="75"/>
        <v>0</v>
      </c>
      <c r="AX22" s="133">
        <f t="shared" si="75"/>
        <v>0</v>
      </c>
      <c r="AY22" s="133">
        <f t="shared" si="75"/>
        <v>0</v>
      </c>
      <c r="AZ22" s="133">
        <f t="shared" si="75"/>
        <v>0</v>
      </c>
      <c r="BA22" s="133">
        <f t="shared" si="75"/>
        <v>0</v>
      </c>
      <c r="BB22" s="133">
        <f t="shared" si="75"/>
        <v>0</v>
      </c>
      <c r="BC22" s="133">
        <f t="shared" si="75"/>
        <v>0</v>
      </c>
      <c r="BD22" s="133">
        <f t="shared" si="75"/>
        <v>0</v>
      </c>
      <c r="BE22" s="133">
        <f t="shared" si="75"/>
        <v>0</v>
      </c>
      <c r="BF22" s="133">
        <f t="shared" si="76"/>
        <v>0</v>
      </c>
      <c r="BG22" s="133">
        <f t="shared" si="76"/>
        <v>0</v>
      </c>
      <c r="BH22" s="133">
        <f t="shared" si="76"/>
        <v>0</v>
      </c>
      <c r="BI22" s="133">
        <f t="shared" si="76"/>
        <v>0</v>
      </c>
      <c r="BJ22" s="133">
        <f t="shared" si="76"/>
        <v>0</v>
      </c>
      <c r="BK22" s="133">
        <f t="shared" si="76"/>
        <v>0</v>
      </c>
      <c r="BL22" s="133">
        <f t="shared" si="76"/>
        <v>0</v>
      </c>
      <c r="BM22" s="133">
        <f t="shared" si="76"/>
        <v>0</v>
      </c>
      <c r="BN22" s="133">
        <f t="shared" si="76"/>
        <v>0</v>
      </c>
      <c r="BO22" s="133">
        <f t="shared" si="76"/>
        <v>0</v>
      </c>
      <c r="BP22" s="133">
        <f t="shared" si="77"/>
        <v>0</v>
      </c>
      <c r="BQ22" s="133">
        <f t="shared" si="77"/>
        <v>0</v>
      </c>
      <c r="BR22" s="133">
        <f t="shared" si="77"/>
        <v>0</v>
      </c>
      <c r="BS22" s="133">
        <f t="shared" si="77"/>
        <v>0</v>
      </c>
      <c r="BT22" s="133">
        <f t="shared" si="77"/>
        <v>0</v>
      </c>
      <c r="BU22" s="133">
        <f t="shared" si="77"/>
        <v>0</v>
      </c>
      <c r="BV22" s="133">
        <f t="shared" si="77"/>
        <v>0</v>
      </c>
      <c r="BW22" s="133">
        <f t="shared" si="77"/>
        <v>0</v>
      </c>
      <c r="BX22" s="133">
        <f t="shared" si="77"/>
        <v>0</v>
      </c>
      <c r="BY22" s="133">
        <f t="shared" si="77"/>
        <v>0</v>
      </c>
      <c r="BZ22" s="133">
        <f t="shared" si="78"/>
        <v>0</v>
      </c>
      <c r="CA22" s="133">
        <f t="shared" si="78"/>
        <v>0</v>
      </c>
      <c r="CB22" s="133">
        <f t="shared" si="78"/>
        <v>0</v>
      </c>
      <c r="CC22" s="133">
        <f t="shared" si="78"/>
        <v>0</v>
      </c>
      <c r="CD22" s="133">
        <f t="shared" si="78"/>
        <v>0</v>
      </c>
      <c r="CE22" s="133">
        <f t="shared" si="78"/>
        <v>0</v>
      </c>
      <c r="CF22" s="133">
        <f t="shared" si="78"/>
        <v>0</v>
      </c>
      <c r="CG22" s="133">
        <f t="shared" si="78"/>
        <v>0</v>
      </c>
      <c r="CH22" s="133">
        <f t="shared" si="78"/>
        <v>0</v>
      </c>
      <c r="CI22" s="133">
        <f t="shared" si="78"/>
        <v>0</v>
      </c>
      <c r="CJ22" s="133">
        <f t="shared" si="79"/>
        <v>0</v>
      </c>
      <c r="CK22" s="133">
        <f t="shared" si="79"/>
        <v>0</v>
      </c>
      <c r="CL22" s="133">
        <f t="shared" si="79"/>
        <v>0</v>
      </c>
      <c r="CM22" s="133">
        <f t="shared" si="79"/>
        <v>0</v>
      </c>
      <c r="CN22" s="133">
        <f t="shared" si="79"/>
        <v>0</v>
      </c>
      <c r="CO22" s="133">
        <f t="shared" si="79"/>
        <v>0</v>
      </c>
      <c r="CP22" s="133">
        <f t="shared" si="79"/>
        <v>0</v>
      </c>
      <c r="CQ22" s="133">
        <f t="shared" si="79"/>
        <v>0</v>
      </c>
      <c r="CR22" s="133">
        <f t="shared" si="79"/>
        <v>0</v>
      </c>
      <c r="CS22" s="133">
        <f t="shared" si="79"/>
        <v>0</v>
      </c>
      <c r="CT22" s="133">
        <f t="shared" si="80"/>
        <v>0</v>
      </c>
      <c r="CU22" s="133">
        <f t="shared" si="80"/>
        <v>0</v>
      </c>
      <c r="CV22" s="133">
        <f t="shared" si="80"/>
        <v>0</v>
      </c>
      <c r="CW22" s="133">
        <f t="shared" si="80"/>
        <v>0</v>
      </c>
      <c r="CX22" s="133">
        <f t="shared" si="80"/>
        <v>0</v>
      </c>
      <c r="CY22" s="133">
        <f t="shared" si="80"/>
        <v>0</v>
      </c>
      <c r="CZ22" s="133">
        <f t="shared" si="80"/>
        <v>0</v>
      </c>
      <c r="DA22" s="133">
        <f t="shared" si="80"/>
        <v>0</v>
      </c>
      <c r="DB22" s="133">
        <f t="shared" si="80"/>
        <v>0</v>
      </c>
      <c r="DC22" s="133">
        <f t="shared" si="80"/>
        <v>0</v>
      </c>
      <c r="DD22" s="133">
        <f t="shared" si="81"/>
        <v>0</v>
      </c>
      <c r="DE22" s="133">
        <f t="shared" si="81"/>
        <v>0</v>
      </c>
      <c r="DF22" s="133">
        <f t="shared" si="81"/>
        <v>0</v>
      </c>
      <c r="DG22" s="133">
        <f t="shared" si="81"/>
        <v>0</v>
      </c>
      <c r="DH22" s="133">
        <f t="shared" si="81"/>
        <v>0</v>
      </c>
      <c r="DI22" s="133">
        <f t="shared" si="81"/>
        <v>0</v>
      </c>
      <c r="DJ22" s="133">
        <f t="shared" si="81"/>
        <v>0</v>
      </c>
      <c r="DK22" s="133">
        <f t="shared" si="81"/>
        <v>0</v>
      </c>
      <c r="DL22" s="133">
        <f t="shared" si="81"/>
        <v>0</v>
      </c>
      <c r="DM22" s="133">
        <f t="shared" si="81"/>
        <v>0</v>
      </c>
      <c r="DN22" s="133">
        <f t="shared" si="82"/>
        <v>0</v>
      </c>
      <c r="DO22" s="133">
        <f t="shared" si="82"/>
        <v>0</v>
      </c>
      <c r="DP22" s="133">
        <f t="shared" si="82"/>
        <v>0</v>
      </c>
      <c r="DQ22" s="133">
        <f t="shared" si="82"/>
        <v>0</v>
      </c>
      <c r="DR22" s="133">
        <f t="shared" si="82"/>
        <v>0</v>
      </c>
      <c r="DS22" s="133">
        <f t="shared" si="82"/>
        <v>0</v>
      </c>
      <c r="DT22" s="133">
        <f t="shared" si="82"/>
        <v>0</v>
      </c>
      <c r="DU22" s="133">
        <f t="shared" si="82"/>
        <v>0</v>
      </c>
      <c r="DV22" s="133">
        <f t="shared" si="82"/>
        <v>0</v>
      </c>
      <c r="DW22" s="133">
        <f t="shared" si="82"/>
        <v>0</v>
      </c>
      <c r="DX22" s="133">
        <f t="shared" si="83"/>
        <v>0</v>
      </c>
      <c r="DY22" s="133">
        <f t="shared" si="83"/>
        <v>0</v>
      </c>
      <c r="DZ22" s="133">
        <f t="shared" si="83"/>
        <v>0</v>
      </c>
      <c r="EA22" s="133">
        <f t="shared" si="83"/>
        <v>0</v>
      </c>
      <c r="EB22" s="133">
        <f t="shared" si="83"/>
        <v>0</v>
      </c>
      <c r="EC22" s="133">
        <f t="shared" si="83"/>
        <v>0</v>
      </c>
      <c r="ED22" s="133">
        <f t="shared" si="83"/>
        <v>0</v>
      </c>
      <c r="EE22" s="133">
        <f t="shared" si="83"/>
        <v>0</v>
      </c>
      <c r="EF22" s="133">
        <f t="shared" si="83"/>
        <v>0</v>
      </c>
      <c r="EG22" s="133">
        <f t="shared" si="83"/>
        <v>0</v>
      </c>
      <c r="EH22" s="133">
        <f t="shared" si="84"/>
        <v>0</v>
      </c>
      <c r="EI22" s="133">
        <f t="shared" si="84"/>
        <v>0</v>
      </c>
      <c r="EJ22" s="133">
        <f t="shared" si="84"/>
        <v>0</v>
      </c>
      <c r="EK22" s="133">
        <f t="shared" si="84"/>
        <v>0</v>
      </c>
      <c r="EL22" s="133">
        <f t="shared" si="84"/>
        <v>0</v>
      </c>
      <c r="EM22" s="133">
        <f t="shared" si="84"/>
        <v>0</v>
      </c>
      <c r="EN22" s="133">
        <f t="shared" si="84"/>
        <v>0</v>
      </c>
      <c r="EO22" s="133">
        <f t="shared" si="84"/>
        <v>0</v>
      </c>
      <c r="EP22" s="133">
        <f t="shared" si="84"/>
        <v>0</v>
      </c>
      <c r="EQ22" s="133">
        <f t="shared" si="84"/>
        <v>0</v>
      </c>
      <c r="ER22" s="133">
        <f t="shared" si="85"/>
        <v>0</v>
      </c>
      <c r="ES22" s="133">
        <f t="shared" si="85"/>
        <v>0</v>
      </c>
      <c r="ET22" s="133">
        <f t="shared" si="85"/>
        <v>0</v>
      </c>
      <c r="EU22" s="133">
        <f t="shared" si="85"/>
        <v>0</v>
      </c>
      <c r="EV22" s="133">
        <f t="shared" si="85"/>
        <v>0</v>
      </c>
      <c r="EW22" s="133">
        <f t="shared" si="85"/>
        <v>0</v>
      </c>
      <c r="EX22" s="133">
        <f t="shared" si="85"/>
        <v>0</v>
      </c>
      <c r="EY22" s="133">
        <f t="shared" si="85"/>
        <v>0</v>
      </c>
      <c r="EZ22" s="133">
        <f t="shared" si="85"/>
        <v>0</v>
      </c>
      <c r="FA22" s="133">
        <f t="shared" si="85"/>
        <v>0</v>
      </c>
      <c r="FB22" s="133">
        <f t="shared" si="86"/>
        <v>0</v>
      </c>
      <c r="FC22" s="133">
        <f t="shared" si="86"/>
        <v>0</v>
      </c>
      <c r="FD22" s="133">
        <f t="shared" si="86"/>
        <v>0</v>
      </c>
      <c r="FE22" s="133">
        <f t="shared" si="86"/>
        <v>0</v>
      </c>
      <c r="FF22" s="133">
        <f t="shared" si="86"/>
        <v>0</v>
      </c>
      <c r="FG22" s="133">
        <f t="shared" si="86"/>
        <v>0</v>
      </c>
      <c r="FH22" s="133">
        <f t="shared" si="86"/>
        <v>0</v>
      </c>
      <c r="FI22" s="133">
        <f t="shared" si="86"/>
        <v>0</v>
      </c>
      <c r="FJ22" s="133">
        <f t="shared" si="86"/>
        <v>0</v>
      </c>
      <c r="FK22" s="133">
        <f t="shared" si="86"/>
        <v>0</v>
      </c>
      <c r="FL22" s="133">
        <f t="shared" si="87"/>
        <v>0</v>
      </c>
      <c r="FM22" s="133">
        <f t="shared" si="87"/>
        <v>0</v>
      </c>
      <c r="FN22" s="133">
        <f t="shared" si="87"/>
        <v>0</v>
      </c>
      <c r="FO22" s="133">
        <f t="shared" si="87"/>
        <v>0</v>
      </c>
      <c r="FP22" s="133">
        <f t="shared" si="87"/>
        <v>0</v>
      </c>
      <c r="FQ22" s="133">
        <f t="shared" si="87"/>
        <v>0</v>
      </c>
      <c r="FR22" s="133">
        <f t="shared" si="87"/>
        <v>0</v>
      </c>
      <c r="FS22" s="133">
        <f t="shared" si="87"/>
        <v>0</v>
      </c>
      <c r="FT22" s="133">
        <f t="shared" si="87"/>
        <v>0</v>
      </c>
      <c r="FU22" s="133">
        <f t="shared" si="87"/>
        <v>0</v>
      </c>
      <c r="FV22" s="133">
        <f t="shared" si="88"/>
        <v>0</v>
      </c>
      <c r="FW22" s="133">
        <f t="shared" si="88"/>
        <v>0</v>
      </c>
      <c r="FX22" s="133">
        <f t="shared" si="88"/>
        <v>0</v>
      </c>
      <c r="FY22" s="133">
        <f t="shared" si="88"/>
        <v>0</v>
      </c>
      <c r="FZ22" s="133">
        <f t="shared" si="88"/>
        <v>0</v>
      </c>
      <c r="GA22" s="133">
        <f t="shared" si="88"/>
        <v>0</v>
      </c>
      <c r="GB22" s="133">
        <f t="shared" si="88"/>
        <v>0</v>
      </c>
      <c r="GC22" s="133">
        <f t="shared" si="88"/>
        <v>0</v>
      </c>
      <c r="GD22" s="133">
        <f t="shared" si="88"/>
        <v>0</v>
      </c>
      <c r="GE22" s="133">
        <f t="shared" si="88"/>
        <v>0</v>
      </c>
      <c r="GF22" s="133">
        <f t="shared" si="89"/>
        <v>0</v>
      </c>
      <c r="GG22" s="133">
        <f t="shared" si="89"/>
        <v>0</v>
      </c>
      <c r="GH22" s="133">
        <f t="shared" si="89"/>
        <v>0</v>
      </c>
      <c r="GI22" s="133">
        <f t="shared" si="89"/>
        <v>0</v>
      </c>
      <c r="GJ22" s="133">
        <f t="shared" si="89"/>
        <v>0</v>
      </c>
      <c r="GK22" s="133">
        <f t="shared" si="89"/>
        <v>0</v>
      </c>
      <c r="GL22" s="133">
        <f t="shared" si="89"/>
        <v>0</v>
      </c>
      <c r="GM22" s="133">
        <f t="shared" si="89"/>
        <v>0</v>
      </c>
      <c r="GN22" s="133">
        <f t="shared" si="89"/>
        <v>0</v>
      </c>
      <c r="GO22" s="133">
        <f t="shared" si="89"/>
        <v>0</v>
      </c>
      <c r="GP22" s="133">
        <f t="shared" si="90"/>
        <v>0</v>
      </c>
      <c r="GQ22" s="133">
        <f t="shared" si="90"/>
        <v>0</v>
      </c>
      <c r="GR22" s="133">
        <f t="shared" si="90"/>
        <v>0</v>
      </c>
      <c r="GS22" s="133">
        <f t="shared" si="90"/>
        <v>0</v>
      </c>
      <c r="GT22" s="133">
        <f t="shared" si="90"/>
        <v>0</v>
      </c>
      <c r="GU22" s="133">
        <f t="shared" si="90"/>
        <v>0</v>
      </c>
      <c r="GV22" s="133">
        <f t="shared" si="90"/>
        <v>0</v>
      </c>
      <c r="GW22" s="133">
        <f t="shared" si="90"/>
        <v>0</v>
      </c>
      <c r="GX22" s="133">
        <f t="shared" si="90"/>
        <v>0</v>
      </c>
      <c r="GY22" s="133">
        <f t="shared" si="90"/>
        <v>0</v>
      </c>
      <c r="GZ22" s="133">
        <f t="shared" si="91"/>
        <v>0</v>
      </c>
      <c r="HA22" s="133">
        <f t="shared" si="91"/>
        <v>0</v>
      </c>
      <c r="HB22" s="133">
        <f t="shared" si="91"/>
        <v>0</v>
      </c>
      <c r="HC22" s="133">
        <f t="shared" si="91"/>
        <v>0</v>
      </c>
      <c r="HD22" s="133">
        <f t="shared" si="91"/>
        <v>0</v>
      </c>
      <c r="HE22" s="133">
        <f t="shared" si="91"/>
        <v>0</v>
      </c>
      <c r="HF22" s="133">
        <f t="shared" si="91"/>
        <v>0</v>
      </c>
      <c r="HG22" s="133">
        <f t="shared" si="91"/>
        <v>0</v>
      </c>
      <c r="HH22" s="133">
        <f t="shared" si="91"/>
        <v>0</v>
      </c>
      <c r="HI22" s="133">
        <f t="shared" si="91"/>
        <v>0</v>
      </c>
      <c r="HJ22" s="133">
        <f t="shared" si="92"/>
        <v>0</v>
      </c>
      <c r="HK22" s="133">
        <f t="shared" si="92"/>
        <v>0</v>
      </c>
      <c r="HL22" s="133">
        <f t="shared" si="92"/>
        <v>0</v>
      </c>
      <c r="HM22" s="133">
        <f t="shared" si="92"/>
        <v>0</v>
      </c>
      <c r="HN22" s="133">
        <f t="shared" si="92"/>
        <v>0</v>
      </c>
      <c r="HO22" s="133">
        <f t="shared" si="92"/>
        <v>0</v>
      </c>
      <c r="HP22" s="133">
        <f t="shared" si="92"/>
        <v>0</v>
      </c>
      <c r="HQ22" s="133">
        <f t="shared" si="92"/>
        <v>0</v>
      </c>
      <c r="HR22" s="133">
        <f t="shared" si="92"/>
        <v>0</v>
      </c>
      <c r="HS22" s="133">
        <f t="shared" si="92"/>
        <v>0</v>
      </c>
      <c r="HT22" s="133">
        <f t="shared" si="93"/>
        <v>0</v>
      </c>
      <c r="HU22" s="133">
        <f t="shared" si="93"/>
        <v>0</v>
      </c>
      <c r="HV22" s="133">
        <f t="shared" si="93"/>
        <v>0</v>
      </c>
      <c r="HW22" s="133">
        <f t="shared" si="93"/>
        <v>0</v>
      </c>
      <c r="HX22" s="133">
        <f t="shared" si="93"/>
        <v>0</v>
      </c>
      <c r="HY22" s="133">
        <f t="shared" si="93"/>
        <v>0</v>
      </c>
      <c r="HZ22" s="133">
        <f t="shared" si="93"/>
        <v>0</v>
      </c>
      <c r="IA22" s="133">
        <f t="shared" si="93"/>
        <v>0</v>
      </c>
      <c r="IB22" s="133">
        <f t="shared" si="93"/>
        <v>0</v>
      </c>
      <c r="IC22" s="133">
        <f t="shared" si="93"/>
        <v>0</v>
      </c>
      <c r="ID22" s="133">
        <f t="shared" si="94"/>
        <v>0</v>
      </c>
      <c r="IE22" s="133">
        <f t="shared" si="94"/>
        <v>0</v>
      </c>
      <c r="IF22" s="133">
        <f t="shared" si="94"/>
        <v>0</v>
      </c>
      <c r="IG22" s="133">
        <f t="shared" si="94"/>
        <v>0</v>
      </c>
      <c r="IH22" s="133">
        <f t="shared" si="94"/>
        <v>0</v>
      </c>
      <c r="II22" s="133">
        <f t="shared" si="94"/>
        <v>0</v>
      </c>
      <c r="IJ22" s="133">
        <f t="shared" si="94"/>
        <v>0</v>
      </c>
      <c r="IK22" s="133">
        <f t="shared" si="94"/>
        <v>0</v>
      </c>
      <c r="IL22" s="133">
        <f t="shared" si="94"/>
        <v>0</v>
      </c>
      <c r="IM22" s="133">
        <f t="shared" si="94"/>
        <v>0</v>
      </c>
      <c r="IN22" s="133">
        <f t="shared" si="95"/>
        <v>0</v>
      </c>
      <c r="IO22" s="133">
        <f t="shared" si="95"/>
        <v>0</v>
      </c>
      <c r="IP22" s="133">
        <f t="shared" si="95"/>
        <v>0</v>
      </c>
      <c r="IQ22" s="133">
        <f t="shared" si="95"/>
        <v>0</v>
      </c>
      <c r="IR22" s="133">
        <f t="shared" si="95"/>
        <v>0</v>
      </c>
      <c r="IS22" s="133">
        <f t="shared" si="95"/>
        <v>0</v>
      </c>
      <c r="IT22" s="133">
        <f t="shared" si="95"/>
        <v>0</v>
      </c>
      <c r="IU22" s="133">
        <f t="shared" si="95"/>
        <v>0</v>
      </c>
      <c r="IV22" s="133">
        <f t="shared" si="95"/>
        <v>0</v>
      </c>
      <c r="IW22" s="133">
        <f t="shared" si="95"/>
        <v>0</v>
      </c>
      <c r="IX22" s="133">
        <f t="shared" si="96"/>
        <v>0</v>
      </c>
      <c r="IY22" s="133">
        <f t="shared" si="96"/>
        <v>0</v>
      </c>
      <c r="IZ22" s="133">
        <f t="shared" si="96"/>
        <v>0</v>
      </c>
      <c r="JA22" s="133">
        <f t="shared" si="96"/>
        <v>0</v>
      </c>
      <c r="JB22" s="133">
        <f t="shared" si="96"/>
        <v>0</v>
      </c>
      <c r="JC22" s="133">
        <f t="shared" si="96"/>
        <v>0</v>
      </c>
      <c r="JD22" s="133">
        <f t="shared" si="96"/>
        <v>0</v>
      </c>
      <c r="JE22" s="133">
        <f t="shared" si="96"/>
        <v>0</v>
      </c>
      <c r="JF22" s="133">
        <f t="shared" si="96"/>
        <v>0</v>
      </c>
      <c r="JG22" s="133">
        <f t="shared" si="96"/>
        <v>0</v>
      </c>
      <c r="JH22" s="133">
        <f t="shared" si="97"/>
        <v>0</v>
      </c>
      <c r="JI22" s="133">
        <f t="shared" si="97"/>
        <v>0</v>
      </c>
      <c r="JJ22" s="133">
        <f t="shared" si="97"/>
        <v>0</v>
      </c>
      <c r="JK22" s="133">
        <f t="shared" si="97"/>
        <v>0</v>
      </c>
      <c r="JL22" s="133">
        <f t="shared" si="97"/>
        <v>0</v>
      </c>
      <c r="JM22" s="133">
        <f t="shared" si="97"/>
        <v>0</v>
      </c>
      <c r="JN22" s="133">
        <f t="shared" si="97"/>
        <v>0</v>
      </c>
      <c r="JO22" s="133">
        <f t="shared" si="97"/>
        <v>0</v>
      </c>
      <c r="JP22" s="133">
        <f t="shared" si="97"/>
        <v>0</v>
      </c>
      <c r="JQ22" s="133">
        <f t="shared" si="97"/>
        <v>0</v>
      </c>
      <c r="JR22" s="133">
        <f t="shared" si="98"/>
        <v>0</v>
      </c>
      <c r="JS22" s="133">
        <f t="shared" si="98"/>
        <v>0</v>
      </c>
      <c r="JT22" s="133">
        <f t="shared" si="98"/>
        <v>0</v>
      </c>
      <c r="JU22" s="133">
        <f t="shared" si="98"/>
        <v>0</v>
      </c>
      <c r="JV22" s="133">
        <f t="shared" si="98"/>
        <v>0</v>
      </c>
      <c r="JW22" s="133">
        <f t="shared" si="98"/>
        <v>0</v>
      </c>
      <c r="JX22" s="133">
        <f t="shared" si="98"/>
        <v>0</v>
      </c>
      <c r="JY22" s="133">
        <f t="shared" si="98"/>
        <v>0</v>
      </c>
      <c r="JZ22" s="133">
        <f t="shared" si="98"/>
        <v>0</v>
      </c>
      <c r="KA22" s="133">
        <f t="shared" si="98"/>
        <v>0</v>
      </c>
      <c r="KB22" s="133">
        <f t="shared" si="99"/>
        <v>0</v>
      </c>
      <c r="KC22" s="133">
        <f t="shared" si="99"/>
        <v>0</v>
      </c>
      <c r="KD22" s="133">
        <f t="shared" si="99"/>
        <v>0</v>
      </c>
      <c r="KE22" s="133">
        <f t="shared" si="99"/>
        <v>0</v>
      </c>
      <c r="KF22" s="133">
        <f t="shared" si="99"/>
        <v>0</v>
      </c>
      <c r="KG22" s="133">
        <f t="shared" si="99"/>
        <v>0</v>
      </c>
      <c r="KH22" s="133">
        <f t="shared" si="99"/>
        <v>0</v>
      </c>
      <c r="KI22" s="133">
        <f t="shared" si="99"/>
        <v>0</v>
      </c>
      <c r="KJ22" s="133">
        <f t="shared" si="99"/>
        <v>0</v>
      </c>
      <c r="KK22" s="133">
        <f t="shared" si="99"/>
        <v>0</v>
      </c>
      <c r="KL22" s="133">
        <f t="shared" si="100"/>
        <v>0</v>
      </c>
      <c r="KM22" s="133">
        <f t="shared" si="100"/>
        <v>0</v>
      </c>
      <c r="KN22" s="133">
        <f t="shared" si="100"/>
        <v>0</v>
      </c>
      <c r="KO22" s="133">
        <f t="shared" si="100"/>
        <v>0</v>
      </c>
      <c r="KP22" s="133">
        <f t="shared" si="100"/>
        <v>0</v>
      </c>
      <c r="KQ22" s="133">
        <f t="shared" si="100"/>
        <v>0</v>
      </c>
      <c r="KR22" s="133">
        <f t="shared" si="100"/>
        <v>0</v>
      </c>
      <c r="KS22" s="133">
        <f t="shared" si="100"/>
        <v>0</v>
      </c>
      <c r="KT22" s="133">
        <f t="shared" si="100"/>
        <v>0</v>
      </c>
      <c r="KU22" s="133">
        <f t="shared" si="100"/>
        <v>0</v>
      </c>
      <c r="KV22" s="133">
        <f t="shared" si="101"/>
        <v>0</v>
      </c>
      <c r="KW22" s="133">
        <f t="shared" si="101"/>
        <v>0</v>
      </c>
      <c r="KX22" s="133">
        <f t="shared" si="101"/>
        <v>0</v>
      </c>
      <c r="KY22" s="133">
        <f t="shared" si="101"/>
        <v>0</v>
      </c>
      <c r="KZ22" s="133">
        <f t="shared" si="101"/>
        <v>0</v>
      </c>
      <c r="LA22" s="133">
        <f t="shared" si="101"/>
        <v>0</v>
      </c>
      <c r="LB22" s="133">
        <f t="shared" si="101"/>
        <v>0</v>
      </c>
      <c r="LC22" s="133">
        <f t="shared" si="101"/>
        <v>0</v>
      </c>
      <c r="LD22" s="133">
        <f t="shared" si="101"/>
        <v>0</v>
      </c>
      <c r="LE22" s="133">
        <f t="shared" si="101"/>
        <v>0</v>
      </c>
      <c r="LF22" s="133">
        <f t="shared" si="102"/>
        <v>0</v>
      </c>
      <c r="LG22" s="133">
        <f t="shared" si="102"/>
        <v>0</v>
      </c>
      <c r="LH22" s="133">
        <f t="shared" si="102"/>
        <v>0</v>
      </c>
      <c r="LI22" s="133">
        <f t="shared" si="102"/>
        <v>0</v>
      </c>
      <c r="LJ22" s="133">
        <f t="shared" si="102"/>
        <v>0</v>
      </c>
      <c r="LK22" s="133">
        <f t="shared" si="102"/>
        <v>0</v>
      </c>
      <c r="LL22" s="133">
        <f t="shared" si="102"/>
        <v>0</v>
      </c>
      <c r="LM22" s="133">
        <f t="shared" si="102"/>
        <v>0</v>
      </c>
      <c r="LN22" s="133">
        <f t="shared" si="102"/>
        <v>0</v>
      </c>
      <c r="LO22" s="133">
        <f t="shared" si="102"/>
        <v>0</v>
      </c>
      <c r="LP22" s="133">
        <f t="shared" si="103"/>
        <v>0</v>
      </c>
      <c r="LQ22" s="133">
        <f t="shared" si="103"/>
        <v>0</v>
      </c>
      <c r="LR22" s="133">
        <f t="shared" si="103"/>
        <v>0</v>
      </c>
      <c r="LS22" s="133">
        <f t="shared" si="103"/>
        <v>0</v>
      </c>
      <c r="LT22" s="133">
        <f t="shared" si="103"/>
        <v>0</v>
      </c>
      <c r="LU22" s="133">
        <f t="shared" si="103"/>
        <v>0</v>
      </c>
      <c r="LV22" s="133">
        <f t="shared" si="103"/>
        <v>0</v>
      </c>
      <c r="LW22" s="133">
        <f t="shared" si="103"/>
        <v>0</v>
      </c>
      <c r="LX22" s="133">
        <f t="shared" si="103"/>
        <v>0</v>
      </c>
      <c r="LY22" s="133">
        <f t="shared" si="103"/>
        <v>0</v>
      </c>
      <c r="LZ22" s="133">
        <f t="shared" si="104"/>
        <v>0</v>
      </c>
      <c r="MA22" s="133">
        <f t="shared" si="104"/>
        <v>0</v>
      </c>
      <c r="MB22" s="133">
        <f t="shared" si="104"/>
        <v>0</v>
      </c>
      <c r="MC22" s="133">
        <f t="shared" si="104"/>
        <v>0</v>
      </c>
      <c r="MD22" s="133">
        <f t="shared" si="104"/>
        <v>0</v>
      </c>
      <c r="ME22" s="133">
        <f t="shared" si="104"/>
        <v>0</v>
      </c>
      <c r="MF22" s="133">
        <f t="shared" si="104"/>
        <v>0</v>
      </c>
      <c r="MG22" s="133">
        <f t="shared" si="104"/>
        <v>0</v>
      </c>
      <c r="MH22" s="133">
        <f t="shared" si="104"/>
        <v>0</v>
      </c>
      <c r="MI22" s="133">
        <f t="shared" si="104"/>
        <v>0</v>
      </c>
      <c r="MJ22" s="133">
        <f t="shared" si="105"/>
        <v>0</v>
      </c>
      <c r="MK22" s="133">
        <f t="shared" si="105"/>
        <v>0</v>
      </c>
      <c r="ML22" s="133">
        <f t="shared" si="105"/>
        <v>0</v>
      </c>
      <c r="MM22" s="133">
        <f t="shared" si="105"/>
        <v>0</v>
      </c>
      <c r="MN22" s="133">
        <f t="shared" si="105"/>
        <v>0</v>
      </c>
      <c r="MO22" s="133">
        <f t="shared" si="105"/>
        <v>0</v>
      </c>
      <c r="MP22" s="133">
        <f t="shared" si="105"/>
        <v>0</v>
      </c>
      <c r="MQ22" s="133">
        <f t="shared" si="105"/>
        <v>0</v>
      </c>
      <c r="MR22" s="133">
        <f t="shared" si="105"/>
        <v>0</v>
      </c>
      <c r="MS22" s="133">
        <f t="shared" si="105"/>
        <v>0</v>
      </c>
      <c r="MT22" s="133">
        <f t="shared" si="106"/>
        <v>0</v>
      </c>
      <c r="MU22" s="133">
        <f t="shared" si="106"/>
        <v>0</v>
      </c>
      <c r="MV22" s="133">
        <f t="shared" si="106"/>
        <v>0</v>
      </c>
      <c r="MW22" s="133">
        <f t="shared" si="106"/>
        <v>0</v>
      </c>
      <c r="MX22" s="133">
        <f t="shared" si="106"/>
        <v>0</v>
      </c>
      <c r="MY22" s="133">
        <f t="shared" si="106"/>
        <v>0</v>
      </c>
      <c r="MZ22" s="133">
        <f t="shared" si="106"/>
        <v>0</v>
      </c>
      <c r="NA22" s="133">
        <f t="shared" si="106"/>
        <v>0</v>
      </c>
      <c r="NB22" s="133">
        <f t="shared" si="106"/>
        <v>0</v>
      </c>
      <c r="NC22" s="133">
        <f t="shared" si="106"/>
        <v>0</v>
      </c>
      <c r="ND22" s="133">
        <f t="shared" si="107"/>
        <v>0</v>
      </c>
      <c r="NE22" s="133">
        <f t="shared" si="107"/>
        <v>50</v>
      </c>
      <c r="NF22" s="133">
        <f t="shared" si="107"/>
        <v>50</v>
      </c>
      <c r="NG22" s="133">
        <f t="shared" si="107"/>
        <v>0</v>
      </c>
      <c r="NH22" s="133">
        <f t="shared" si="107"/>
        <v>0</v>
      </c>
      <c r="NI22" s="133">
        <f t="shared" si="107"/>
        <v>0</v>
      </c>
      <c r="NJ22" s="133">
        <f t="shared" si="107"/>
        <v>0</v>
      </c>
      <c r="NK22" s="133">
        <f t="shared" si="107"/>
        <v>0</v>
      </c>
      <c r="NL22" s="133">
        <f t="shared" si="107"/>
        <v>0</v>
      </c>
      <c r="NM22" s="133">
        <f t="shared" si="107"/>
        <v>0</v>
      </c>
      <c r="NN22" s="133">
        <f t="shared" si="58"/>
        <v>100</v>
      </c>
      <c r="NO22" s="134">
        <f t="shared" si="51"/>
        <v>0</v>
      </c>
      <c r="NR22" s="130">
        <f t="shared" si="59"/>
        <v>100</v>
      </c>
      <c r="NS22" s="130">
        <f t="shared" si="60"/>
        <v>0</v>
      </c>
      <c r="NT22" s="130">
        <f t="shared" si="61"/>
        <v>0</v>
      </c>
      <c r="NU22" s="130">
        <f t="shared" si="62"/>
        <v>0</v>
      </c>
      <c r="NV22" s="130">
        <f t="shared" si="63"/>
        <v>0</v>
      </c>
      <c r="NW22" s="130">
        <f t="shared" si="64"/>
        <v>0</v>
      </c>
      <c r="NX22" s="130">
        <f t="shared" si="65"/>
        <v>0</v>
      </c>
      <c r="NY22" s="130">
        <f t="shared" si="66"/>
        <v>0</v>
      </c>
      <c r="NZ22" s="130">
        <f t="shared" si="67"/>
        <v>0</v>
      </c>
      <c r="OA22" s="130">
        <f t="shared" si="68"/>
        <v>0</v>
      </c>
      <c r="OB22" s="130">
        <f t="shared" si="69"/>
        <v>0</v>
      </c>
      <c r="OC22" s="130">
        <f t="shared" si="70"/>
        <v>0</v>
      </c>
      <c r="OD22" s="130">
        <f t="shared" si="52"/>
        <v>100</v>
      </c>
      <c r="OE22" s="134">
        <f t="shared" si="53"/>
        <v>0</v>
      </c>
      <c r="OF22" s="130">
        <f t="shared" si="54"/>
        <v>0</v>
      </c>
      <c r="OG22" s="130">
        <f t="shared" si="55"/>
        <v>100</v>
      </c>
      <c r="OH22" s="130">
        <f t="shared" si="56"/>
        <v>100</v>
      </c>
      <c r="OI22" s="130">
        <f t="shared" si="57"/>
        <v>0</v>
      </c>
    </row>
    <row r="23" spans="1:399" ht="16.8" x14ac:dyDescent="0.4">
      <c r="A23" s="140" t="s">
        <v>47</v>
      </c>
      <c r="B23" s="138" t="s">
        <v>48</v>
      </c>
      <c r="C23" s="138" t="s">
        <v>50</v>
      </c>
      <c r="D23" s="138">
        <v>4</v>
      </c>
      <c r="E23" s="138">
        <v>100</v>
      </c>
      <c r="F23" s="135">
        <f t="shared" si="12"/>
        <v>45201</v>
      </c>
      <c r="G23" s="135">
        <f t="shared" si="13"/>
        <v>45204</v>
      </c>
      <c r="H23" s="133">
        <f t="shared" si="71"/>
        <v>0</v>
      </c>
      <c r="I23" s="133">
        <f t="shared" si="71"/>
        <v>0</v>
      </c>
      <c r="J23" s="133">
        <f t="shared" si="71"/>
        <v>0</v>
      </c>
      <c r="K23" s="133">
        <f t="shared" si="71"/>
        <v>0</v>
      </c>
      <c r="L23" s="133">
        <f t="shared" si="71"/>
        <v>0</v>
      </c>
      <c r="M23" s="133">
        <f t="shared" si="71"/>
        <v>0</v>
      </c>
      <c r="N23" s="133">
        <f t="shared" si="71"/>
        <v>0</v>
      </c>
      <c r="O23" s="133">
        <f t="shared" si="71"/>
        <v>0</v>
      </c>
      <c r="P23" s="133">
        <f t="shared" si="71"/>
        <v>0</v>
      </c>
      <c r="Q23" s="133">
        <f t="shared" si="71"/>
        <v>0</v>
      </c>
      <c r="R23" s="133">
        <f t="shared" si="72"/>
        <v>0</v>
      </c>
      <c r="S23" s="133">
        <f t="shared" si="72"/>
        <v>0</v>
      </c>
      <c r="T23" s="133">
        <f t="shared" si="72"/>
        <v>0</v>
      </c>
      <c r="U23" s="133">
        <f t="shared" si="72"/>
        <v>0</v>
      </c>
      <c r="V23" s="133">
        <f t="shared" si="72"/>
        <v>0</v>
      </c>
      <c r="W23" s="133">
        <f t="shared" si="72"/>
        <v>0</v>
      </c>
      <c r="X23" s="133">
        <f t="shared" si="72"/>
        <v>0</v>
      </c>
      <c r="Y23" s="133">
        <f t="shared" si="72"/>
        <v>0</v>
      </c>
      <c r="Z23" s="133">
        <f t="shared" si="72"/>
        <v>0</v>
      </c>
      <c r="AA23" s="133">
        <f t="shared" si="72"/>
        <v>0</v>
      </c>
      <c r="AB23" s="133">
        <f t="shared" si="73"/>
        <v>0</v>
      </c>
      <c r="AC23" s="133">
        <f t="shared" si="73"/>
        <v>0</v>
      </c>
      <c r="AD23" s="133">
        <f t="shared" si="73"/>
        <v>0</v>
      </c>
      <c r="AE23" s="133">
        <f t="shared" si="73"/>
        <v>0</v>
      </c>
      <c r="AF23" s="133">
        <f t="shared" si="73"/>
        <v>0</v>
      </c>
      <c r="AG23" s="133">
        <f t="shared" si="73"/>
        <v>0</v>
      </c>
      <c r="AH23" s="133">
        <f t="shared" si="73"/>
        <v>0</v>
      </c>
      <c r="AI23" s="133">
        <f t="shared" si="73"/>
        <v>0</v>
      </c>
      <c r="AJ23" s="133">
        <f t="shared" si="73"/>
        <v>0</v>
      </c>
      <c r="AK23" s="133">
        <f t="shared" si="73"/>
        <v>0</v>
      </c>
      <c r="AL23" s="133">
        <f t="shared" si="74"/>
        <v>0</v>
      </c>
      <c r="AM23" s="133">
        <f t="shared" si="74"/>
        <v>0</v>
      </c>
      <c r="AN23" s="133">
        <f t="shared" si="74"/>
        <v>0</v>
      </c>
      <c r="AO23" s="133">
        <f t="shared" si="74"/>
        <v>0</v>
      </c>
      <c r="AP23" s="133">
        <f t="shared" si="74"/>
        <v>0</v>
      </c>
      <c r="AQ23" s="133">
        <f t="shared" si="74"/>
        <v>0</v>
      </c>
      <c r="AR23" s="133">
        <f t="shared" si="74"/>
        <v>0</v>
      </c>
      <c r="AS23" s="133">
        <f t="shared" si="74"/>
        <v>0</v>
      </c>
      <c r="AT23" s="133">
        <f t="shared" si="74"/>
        <v>0</v>
      </c>
      <c r="AU23" s="133">
        <f t="shared" si="74"/>
        <v>0</v>
      </c>
      <c r="AV23" s="133">
        <f t="shared" si="75"/>
        <v>0</v>
      </c>
      <c r="AW23" s="133">
        <f t="shared" si="75"/>
        <v>0</v>
      </c>
      <c r="AX23" s="133">
        <f t="shared" si="75"/>
        <v>0</v>
      </c>
      <c r="AY23" s="133">
        <f t="shared" si="75"/>
        <v>0</v>
      </c>
      <c r="AZ23" s="133">
        <f t="shared" si="75"/>
        <v>0</v>
      </c>
      <c r="BA23" s="133">
        <f t="shared" si="75"/>
        <v>0</v>
      </c>
      <c r="BB23" s="133">
        <f t="shared" si="75"/>
        <v>0</v>
      </c>
      <c r="BC23" s="133">
        <f t="shared" si="75"/>
        <v>0</v>
      </c>
      <c r="BD23" s="133">
        <f t="shared" si="75"/>
        <v>0</v>
      </c>
      <c r="BE23" s="133">
        <f t="shared" si="75"/>
        <v>0</v>
      </c>
      <c r="BF23" s="133">
        <f t="shared" si="76"/>
        <v>0</v>
      </c>
      <c r="BG23" s="133">
        <f t="shared" si="76"/>
        <v>0</v>
      </c>
      <c r="BH23" s="133">
        <f t="shared" si="76"/>
        <v>0</v>
      </c>
      <c r="BI23" s="133">
        <f t="shared" si="76"/>
        <v>0</v>
      </c>
      <c r="BJ23" s="133">
        <f t="shared" si="76"/>
        <v>0</v>
      </c>
      <c r="BK23" s="133">
        <f t="shared" si="76"/>
        <v>0</v>
      </c>
      <c r="BL23" s="133">
        <f t="shared" si="76"/>
        <v>0</v>
      </c>
      <c r="BM23" s="133">
        <f t="shared" si="76"/>
        <v>0</v>
      </c>
      <c r="BN23" s="133">
        <f t="shared" si="76"/>
        <v>0</v>
      </c>
      <c r="BO23" s="133">
        <f t="shared" si="76"/>
        <v>0</v>
      </c>
      <c r="BP23" s="133">
        <f t="shared" si="77"/>
        <v>0</v>
      </c>
      <c r="BQ23" s="133">
        <f t="shared" si="77"/>
        <v>0</v>
      </c>
      <c r="BR23" s="133">
        <f t="shared" si="77"/>
        <v>0</v>
      </c>
      <c r="BS23" s="133">
        <f t="shared" si="77"/>
        <v>0</v>
      </c>
      <c r="BT23" s="133">
        <f t="shared" si="77"/>
        <v>0</v>
      </c>
      <c r="BU23" s="133">
        <f t="shared" si="77"/>
        <v>0</v>
      </c>
      <c r="BV23" s="133">
        <f t="shared" si="77"/>
        <v>0</v>
      </c>
      <c r="BW23" s="133">
        <f t="shared" si="77"/>
        <v>0</v>
      </c>
      <c r="BX23" s="133">
        <f t="shared" si="77"/>
        <v>0</v>
      </c>
      <c r="BY23" s="133">
        <f t="shared" si="77"/>
        <v>0</v>
      </c>
      <c r="BZ23" s="133">
        <f t="shared" si="78"/>
        <v>0</v>
      </c>
      <c r="CA23" s="133">
        <f t="shared" si="78"/>
        <v>0</v>
      </c>
      <c r="CB23" s="133">
        <f t="shared" si="78"/>
        <v>0</v>
      </c>
      <c r="CC23" s="133">
        <f t="shared" si="78"/>
        <v>0</v>
      </c>
      <c r="CD23" s="133">
        <f t="shared" si="78"/>
        <v>0</v>
      </c>
      <c r="CE23" s="133">
        <f t="shared" si="78"/>
        <v>0</v>
      </c>
      <c r="CF23" s="133">
        <f t="shared" si="78"/>
        <v>0</v>
      </c>
      <c r="CG23" s="133">
        <f t="shared" si="78"/>
        <v>0</v>
      </c>
      <c r="CH23" s="133">
        <f t="shared" si="78"/>
        <v>0</v>
      </c>
      <c r="CI23" s="133">
        <f t="shared" si="78"/>
        <v>0</v>
      </c>
      <c r="CJ23" s="133">
        <f t="shared" si="79"/>
        <v>0</v>
      </c>
      <c r="CK23" s="133">
        <f t="shared" si="79"/>
        <v>0</v>
      </c>
      <c r="CL23" s="133">
        <f t="shared" si="79"/>
        <v>0</v>
      </c>
      <c r="CM23" s="133">
        <f t="shared" si="79"/>
        <v>0</v>
      </c>
      <c r="CN23" s="133">
        <f t="shared" si="79"/>
        <v>0</v>
      </c>
      <c r="CO23" s="133">
        <f t="shared" si="79"/>
        <v>0</v>
      </c>
      <c r="CP23" s="133">
        <f t="shared" si="79"/>
        <v>0</v>
      </c>
      <c r="CQ23" s="133">
        <f t="shared" si="79"/>
        <v>0</v>
      </c>
      <c r="CR23" s="133">
        <f t="shared" si="79"/>
        <v>0</v>
      </c>
      <c r="CS23" s="133">
        <f t="shared" si="79"/>
        <v>0</v>
      </c>
      <c r="CT23" s="133">
        <f t="shared" si="80"/>
        <v>0</v>
      </c>
      <c r="CU23" s="133">
        <f t="shared" si="80"/>
        <v>0</v>
      </c>
      <c r="CV23" s="133">
        <f t="shared" si="80"/>
        <v>0</v>
      </c>
      <c r="CW23" s="133">
        <f t="shared" si="80"/>
        <v>0</v>
      </c>
      <c r="CX23" s="133">
        <f t="shared" si="80"/>
        <v>0</v>
      </c>
      <c r="CY23" s="133">
        <f t="shared" si="80"/>
        <v>0</v>
      </c>
      <c r="CZ23" s="133">
        <f t="shared" si="80"/>
        <v>0</v>
      </c>
      <c r="DA23" s="133">
        <f t="shared" si="80"/>
        <v>0</v>
      </c>
      <c r="DB23" s="133">
        <f t="shared" si="80"/>
        <v>0</v>
      </c>
      <c r="DC23" s="133">
        <f t="shared" si="80"/>
        <v>0</v>
      </c>
      <c r="DD23" s="133">
        <f t="shared" si="81"/>
        <v>0</v>
      </c>
      <c r="DE23" s="133">
        <f t="shared" si="81"/>
        <v>0</v>
      </c>
      <c r="DF23" s="133">
        <f t="shared" si="81"/>
        <v>0</v>
      </c>
      <c r="DG23" s="133">
        <f t="shared" si="81"/>
        <v>0</v>
      </c>
      <c r="DH23" s="133">
        <f t="shared" si="81"/>
        <v>0</v>
      </c>
      <c r="DI23" s="133">
        <f t="shared" si="81"/>
        <v>0</v>
      </c>
      <c r="DJ23" s="133">
        <f t="shared" si="81"/>
        <v>0</v>
      </c>
      <c r="DK23" s="133">
        <f t="shared" si="81"/>
        <v>0</v>
      </c>
      <c r="DL23" s="133">
        <f t="shared" si="81"/>
        <v>0</v>
      </c>
      <c r="DM23" s="133">
        <f t="shared" si="81"/>
        <v>0</v>
      </c>
      <c r="DN23" s="133">
        <f t="shared" si="82"/>
        <v>0</v>
      </c>
      <c r="DO23" s="133">
        <f t="shared" si="82"/>
        <v>0</v>
      </c>
      <c r="DP23" s="133">
        <f t="shared" si="82"/>
        <v>0</v>
      </c>
      <c r="DQ23" s="133">
        <f t="shared" si="82"/>
        <v>0</v>
      </c>
      <c r="DR23" s="133">
        <f t="shared" si="82"/>
        <v>0</v>
      </c>
      <c r="DS23" s="133">
        <f t="shared" si="82"/>
        <v>0</v>
      </c>
      <c r="DT23" s="133">
        <f t="shared" si="82"/>
        <v>0</v>
      </c>
      <c r="DU23" s="133">
        <f t="shared" si="82"/>
        <v>0</v>
      </c>
      <c r="DV23" s="133">
        <f t="shared" si="82"/>
        <v>0</v>
      </c>
      <c r="DW23" s="133">
        <f t="shared" si="82"/>
        <v>0</v>
      </c>
      <c r="DX23" s="133">
        <f t="shared" si="83"/>
        <v>0</v>
      </c>
      <c r="DY23" s="133">
        <f t="shared" si="83"/>
        <v>0</v>
      </c>
      <c r="DZ23" s="133">
        <f t="shared" si="83"/>
        <v>0</v>
      </c>
      <c r="EA23" s="133">
        <f t="shared" si="83"/>
        <v>0</v>
      </c>
      <c r="EB23" s="133">
        <f t="shared" si="83"/>
        <v>0</v>
      </c>
      <c r="EC23" s="133">
        <f t="shared" si="83"/>
        <v>0</v>
      </c>
      <c r="ED23" s="133">
        <f t="shared" si="83"/>
        <v>0</v>
      </c>
      <c r="EE23" s="133">
        <f t="shared" si="83"/>
        <v>0</v>
      </c>
      <c r="EF23" s="133">
        <f t="shared" si="83"/>
        <v>0</v>
      </c>
      <c r="EG23" s="133">
        <f t="shared" si="83"/>
        <v>0</v>
      </c>
      <c r="EH23" s="133">
        <f t="shared" si="84"/>
        <v>0</v>
      </c>
      <c r="EI23" s="133">
        <f t="shared" si="84"/>
        <v>0</v>
      </c>
      <c r="EJ23" s="133">
        <f t="shared" si="84"/>
        <v>0</v>
      </c>
      <c r="EK23" s="133">
        <f t="shared" si="84"/>
        <v>0</v>
      </c>
      <c r="EL23" s="133">
        <f t="shared" si="84"/>
        <v>0</v>
      </c>
      <c r="EM23" s="133">
        <f t="shared" si="84"/>
        <v>0</v>
      </c>
      <c r="EN23" s="133">
        <f t="shared" si="84"/>
        <v>0</v>
      </c>
      <c r="EO23" s="133">
        <f t="shared" si="84"/>
        <v>0</v>
      </c>
      <c r="EP23" s="133">
        <f t="shared" si="84"/>
        <v>0</v>
      </c>
      <c r="EQ23" s="133">
        <f t="shared" si="84"/>
        <v>0</v>
      </c>
      <c r="ER23" s="133">
        <f t="shared" si="85"/>
        <v>0</v>
      </c>
      <c r="ES23" s="133">
        <f t="shared" si="85"/>
        <v>0</v>
      </c>
      <c r="ET23" s="133">
        <f t="shared" si="85"/>
        <v>0</v>
      </c>
      <c r="EU23" s="133">
        <f t="shared" si="85"/>
        <v>0</v>
      </c>
      <c r="EV23" s="133">
        <f t="shared" si="85"/>
        <v>0</v>
      </c>
      <c r="EW23" s="133">
        <f t="shared" si="85"/>
        <v>0</v>
      </c>
      <c r="EX23" s="133">
        <f t="shared" si="85"/>
        <v>0</v>
      </c>
      <c r="EY23" s="133">
        <f t="shared" si="85"/>
        <v>0</v>
      </c>
      <c r="EZ23" s="133">
        <f t="shared" si="85"/>
        <v>0</v>
      </c>
      <c r="FA23" s="133">
        <f t="shared" si="85"/>
        <v>0</v>
      </c>
      <c r="FB23" s="133">
        <f t="shared" si="86"/>
        <v>0</v>
      </c>
      <c r="FC23" s="133">
        <f t="shared" si="86"/>
        <v>0</v>
      </c>
      <c r="FD23" s="133">
        <f t="shared" si="86"/>
        <v>0</v>
      </c>
      <c r="FE23" s="133">
        <f t="shared" si="86"/>
        <v>0</v>
      </c>
      <c r="FF23" s="133">
        <f t="shared" si="86"/>
        <v>0</v>
      </c>
      <c r="FG23" s="133">
        <f t="shared" si="86"/>
        <v>0</v>
      </c>
      <c r="FH23" s="133">
        <f t="shared" si="86"/>
        <v>0</v>
      </c>
      <c r="FI23" s="133">
        <f t="shared" si="86"/>
        <v>0</v>
      </c>
      <c r="FJ23" s="133">
        <f t="shared" si="86"/>
        <v>0</v>
      </c>
      <c r="FK23" s="133">
        <f t="shared" si="86"/>
        <v>0</v>
      </c>
      <c r="FL23" s="133">
        <f t="shared" si="87"/>
        <v>0</v>
      </c>
      <c r="FM23" s="133">
        <f t="shared" si="87"/>
        <v>0</v>
      </c>
      <c r="FN23" s="133">
        <f t="shared" si="87"/>
        <v>0</v>
      </c>
      <c r="FO23" s="133">
        <f t="shared" si="87"/>
        <v>0</v>
      </c>
      <c r="FP23" s="133">
        <f t="shared" si="87"/>
        <v>0</v>
      </c>
      <c r="FQ23" s="133">
        <f t="shared" si="87"/>
        <v>0</v>
      </c>
      <c r="FR23" s="133">
        <f t="shared" si="87"/>
        <v>0</v>
      </c>
      <c r="FS23" s="133">
        <f t="shared" si="87"/>
        <v>0</v>
      </c>
      <c r="FT23" s="133">
        <f t="shared" si="87"/>
        <v>0</v>
      </c>
      <c r="FU23" s="133">
        <f t="shared" si="87"/>
        <v>0</v>
      </c>
      <c r="FV23" s="133">
        <f t="shared" si="88"/>
        <v>0</v>
      </c>
      <c r="FW23" s="133">
        <f t="shared" si="88"/>
        <v>0</v>
      </c>
      <c r="FX23" s="133">
        <f t="shared" si="88"/>
        <v>0</v>
      </c>
      <c r="FY23" s="133">
        <f t="shared" si="88"/>
        <v>0</v>
      </c>
      <c r="FZ23" s="133">
        <f t="shared" si="88"/>
        <v>0</v>
      </c>
      <c r="GA23" s="133">
        <f t="shared" si="88"/>
        <v>0</v>
      </c>
      <c r="GB23" s="133">
        <f t="shared" si="88"/>
        <v>0</v>
      </c>
      <c r="GC23" s="133">
        <f t="shared" si="88"/>
        <v>0</v>
      </c>
      <c r="GD23" s="133">
        <f t="shared" si="88"/>
        <v>0</v>
      </c>
      <c r="GE23" s="133">
        <f t="shared" si="88"/>
        <v>0</v>
      </c>
      <c r="GF23" s="133">
        <f t="shared" si="89"/>
        <v>0</v>
      </c>
      <c r="GG23" s="133">
        <f t="shared" si="89"/>
        <v>0</v>
      </c>
      <c r="GH23" s="133">
        <f t="shared" si="89"/>
        <v>0</v>
      </c>
      <c r="GI23" s="133">
        <f t="shared" si="89"/>
        <v>0</v>
      </c>
      <c r="GJ23" s="133">
        <f t="shared" si="89"/>
        <v>0</v>
      </c>
      <c r="GK23" s="133">
        <f t="shared" si="89"/>
        <v>0</v>
      </c>
      <c r="GL23" s="133">
        <f t="shared" si="89"/>
        <v>0</v>
      </c>
      <c r="GM23" s="133">
        <f t="shared" si="89"/>
        <v>0</v>
      </c>
      <c r="GN23" s="133">
        <f t="shared" si="89"/>
        <v>0</v>
      </c>
      <c r="GO23" s="133">
        <f t="shared" si="89"/>
        <v>0</v>
      </c>
      <c r="GP23" s="133">
        <f t="shared" si="90"/>
        <v>0</v>
      </c>
      <c r="GQ23" s="133">
        <f t="shared" si="90"/>
        <v>0</v>
      </c>
      <c r="GR23" s="133">
        <f t="shared" si="90"/>
        <v>0</v>
      </c>
      <c r="GS23" s="133">
        <f t="shared" si="90"/>
        <v>0</v>
      </c>
      <c r="GT23" s="133">
        <f t="shared" si="90"/>
        <v>0</v>
      </c>
      <c r="GU23" s="133">
        <f t="shared" si="90"/>
        <v>0</v>
      </c>
      <c r="GV23" s="133">
        <f t="shared" si="90"/>
        <v>0</v>
      </c>
      <c r="GW23" s="133">
        <f t="shared" si="90"/>
        <v>0</v>
      </c>
      <c r="GX23" s="133">
        <f t="shared" si="90"/>
        <v>0</v>
      </c>
      <c r="GY23" s="133">
        <f t="shared" si="90"/>
        <v>0</v>
      </c>
      <c r="GZ23" s="133">
        <f t="shared" si="91"/>
        <v>0</v>
      </c>
      <c r="HA23" s="133">
        <f t="shared" si="91"/>
        <v>0</v>
      </c>
      <c r="HB23" s="133">
        <f t="shared" si="91"/>
        <v>0</v>
      </c>
      <c r="HC23" s="133">
        <f t="shared" si="91"/>
        <v>0</v>
      </c>
      <c r="HD23" s="133">
        <f t="shared" si="91"/>
        <v>0</v>
      </c>
      <c r="HE23" s="133">
        <f t="shared" si="91"/>
        <v>0</v>
      </c>
      <c r="HF23" s="133">
        <f t="shared" si="91"/>
        <v>0</v>
      </c>
      <c r="HG23" s="133">
        <f t="shared" si="91"/>
        <v>0</v>
      </c>
      <c r="HH23" s="133">
        <f t="shared" si="91"/>
        <v>0</v>
      </c>
      <c r="HI23" s="133">
        <f t="shared" si="91"/>
        <v>0</v>
      </c>
      <c r="HJ23" s="133">
        <f t="shared" si="92"/>
        <v>0</v>
      </c>
      <c r="HK23" s="133">
        <f t="shared" si="92"/>
        <v>0</v>
      </c>
      <c r="HL23" s="133">
        <f t="shared" si="92"/>
        <v>0</v>
      </c>
      <c r="HM23" s="133">
        <f t="shared" si="92"/>
        <v>0</v>
      </c>
      <c r="HN23" s="133">
        <f t="shared" si="92"/>
        <v>0</v>
      </c>
      <c r="HO23" s="133">
        <f t="shared" si="92"/>
        <v>0</v>
      </c>
      <c r="HP23" s="133">
        <f t="shared" si="92"/>
        <v>0</v>
      </c>
      <c r="HQ23" s="133">
        <f t="shared" si="92"/>
        <v>0</v>
      </c>
      <c r="HR23" s="133">
        <f t="shared" si="92"/>
        <v>0</v>
      </c>
      <c r="HS23" s="133">
        <f t="shared" si="92"/>
        <v>0</v>
      </c>
      <c r="HT23" s="133">
        <f t="shared" si="93"/>
        <v>0</v>
      </c>
      <c r="HU23" s="133">
        <f t="shared" si="93"/>
        <v>0</v>
      </c>
      <c r="HV23" s="133">
        <f t="shared" si="93"/>
        <v>0</v>
      </c>
      <c r="HW23" s="133">
        <f t="shared" si="93"/>
        <v>0</v>
      </c>
      <c r="HX23" s="133">
        <f t="shared" si="93"/>
        <v>0</v>
      </c>
      <c r="HY23" s="133">
        <f t="shared" si="93"/>
        <v>0</v>
      </c>
      <c r="HZ23" s="133">
        <f t="shared" si="93"/>
        <v>0</v>
      </c>
      <c r="IA23" s="133">
        <f t="shared" si="93"/>
        <v>0</v>
      </c>
      <c r="IB23" s="133">
        <f t="shared" si="93"/>
        <v>0</v>
      </c>
      <c r="IC23" s="133">
        <f t="shared" si="93"/>
        <v>0</v>
      </c>
      <c r="ID23" s="133">
        <f t="shared" si="94"/>
        <v>0</v>
      </c>
      <c r="IE23" s="133">
        <f t="shared" si="94"/>
        <v>0</v>
      </c>
      <c r="IF23" s="133">
        <f t="shared" si="94"/>
        <v>0</v>
      </c>
      <c r="IG23" s="133">
        <f t="shared" si="94"/>
        <v>0</v>
      </c>
      <c r="IH23" s="133">
        <f t="shared" si="94"/>
        <v>0</v>
      </c>
      <c r="II23" s="133">
        <f t="shared" si="94"/>
        <v>0</v>
      </c>
      <c r="IJ23" s="133">
        <f t="shared" si="94"/>
        <v>0</v>
      </c>
      <c r="IK23" s="133">
        <f t="shared" si="94"/>
        <v>0</v>
      </c>
      <c r="IL23" s="133">
        <f t="shared" si="94"/>
        <v>0</v>
      </c>
      <c r="IM23" s="133">
        <f t="shared" si="94"/>
        <v>0</v>
      </c>
      <c r="IN23" s="133">
        <f t="shared" si="95"/>
        <v>0</v>
      </c>
      <c r="IO23" s="133">
        <f t="shared" si="95"/>
        <v>0</v>
      </c>
      <c r="IP23" s="133">
        <f t="shared" si="95"/>
        <v>0</v>
      </c>
      <c r="IQ23" s="133">
        <f t="shared" si="95"/>
        <v>0</v>
      </c>
      <c r="IR23" s="133">
        <f t="shared" si="95"/>
        <v>0</v>
      </c>
      <c r="IS23" s="133">
        <f t="shared" si="95"/>
        <v>0</v>
      </c>
      <c r="IT23" s="133">
        <f t="shared" si="95"/>
        <v>0</v>
      </c>
      <c r="IU23" s="133">
        <f t="shared" si="95"/>
        <v>0</v>
      </c>
      <c r="IV23" s="133">
        <f t="shared" si="95"/>
        <v>0</v>
      </c>
      <c r="IW23" s="133">
        <f t="shared" si="95"/>
        <v>0</v>
      </c>
      <c r="IX23" s="133">
        <f t="shared" si="96"/>
        <v>0</v>
      </c>
      <c r="IY23" s="133">
        <f t="shared" si="96"/>
        <v>0</v>
      </c>
      <c r="IZ23" s="133">
        <f t="shared" si="96"/>
        <v>0</v>
      </c>
      <c r="JA23" s="133">
        <f t="shared" si="96"/>
        <v>0</v>
      </c>
      <c r="JB23" s="133">
        <f t="shared" si="96"/>
        <v>0</v>
      </c>
      <c r="JC23" s="133">
        <f t="shared" si="96"/>
        <v>0</v>
      </c>
      <c r="JD23" s="133">
        <f t="shared" si="96"/>
        <v>0</v>
      </c>
      <c r="JE23" s="133">
        <f t="shared" si="96"/>
        <v>0</v>
      </c>
      <c r="JF23" s="133">
        <f t="shared" si="96"/>
        <v>0</v>
      </c>
      <c r="JG23" s="133">
        <f t="shared" si="96"/>
        <v>0</v>
      </c>
      <c r="JH23" s="133">
        <f t="shared" si="97"/>
        <v>0</v>
      </c>
      <c r="JI23" s="133">
        <f t="shared" si="97"/>
        <v>0</v>
      </c>
      <c r="JJ23" s="133">
        <f t="shared" si="97"/>
        <v>0</v>
      </c>
      <c r="JK23" s="133">
        <f t="shared" si="97"/>
        <v>0</v>
      </c>
      <c r="JL23" s="133">
        <f t="shared" si="97"/>
        <v>0</v>
      </c>
      <c r="JM23" s="133">
        <f t="shared" si="97"/>
        <v>0</v>
      </c>
      <c r="JN23" s="133">
        <f t="shared" si="97"/>
        <v>0</v>
      </c>
      <c r="JO23" s="133">
        <f t="shared" si="97"/>
        <v>0</v>
      </c>
      <c r="JP23" s="133">
        <f t="shared" si="97"/>
        <v>0</v>
      </c>
      <c r="JQ23" s="133">
        <f t="shared" si="97"/>
        <v>0</v>
      </c>
      <c r="JR23" s="133">
        <f t="shared" si="98"/>
        <v>0</v>
      </c>
      <c r="JS23" s="133">
        <f t="shared" si="98"/>
        <v>0</v>
      </c>
      <c r="JT23" s="133">
        <f t="shared" si="98"/>
        <v>0</v>
      </c>
      <c r="JU23" s="133">
        <f t="shared" si="98"/>
        <v>0</v>
      </c>
      <c r="JV23" s="133">
        <f t="shared" si="98"/>
        <v>0</v>
      </c>
      <c r="JW23" s="133">
        <f t="shared" si="98"/>
        <v>0</v>
      </c>
      <c r="JX23" s="133">
        <f t="shared" si="98"/>
        <v>0</v>
      </c>
      <c r="JY23" s="133">
        <f t="shared" si="98"/>
        <v>0</v>
      </c>
      <c r="JZ23" s="133">
        <f t="shared" si="98"/>
        <v>0</v>
      </c>
      <c r="KA23" s="133">
        <f t="shared" si="98"/>
        <v>0</v>
      </c>
      <c r="KB23" s="133">
        <f t="shared" si="99"/>
        <v>0</v>
      </c>
      <c r="KC23" s="133">
        <f t="shared" si="99"/>
        <v>0</v>
      </c>
      <c r="KD23" s="133">
        <f t="shared" si="99"/>
        <v>0</v>
      </c>
      <c r="KE23" s="133">
        <f t="shared" si="99"/>
        <v>0</v>
      </c>
      <c r="KF23" s="133">
        <f t="shared" si="99"/>
        <v>0</v>
      </c>
      <c r="KG23" s="133">
        <f t="shared" si="99"/>
        <v>0</v>
      </c>
      <c r="KH23" s="133">
        <f t="shared" si="99"/>
        <v>0</v>
      </c>
      <c r="KI23" s="133">
        <f t="shared" si="99"/>
        <v>0</v>
      </c>
      <c r="KJ23" s="133">
        <f t="shared" si="99"/>
        <v>0</v>
      </c>
      <c r="KK23" s="133">
        <f t="shared" si="99"/>
        <v>0</v>
      </c>
      <c r="KL23" s="133">
        <f t="shared" si="100"/>
        <v>0</v>
      </c>
      <c r="KM23" s="133">
        <f t="shared" si="100"/>
        <v>0</v>
      </c>
      <c r="KN23" s="133">
        <f t="shared" si="100"/>
        <v>0</v>
      </c>
      <c r="KO23" s="133">
        <f t="shared" si="100"/>
        <v>0</v>
      </c>
      <c r="KP23" s="133">
        <f t="shared" si="100"/>
        <v>0</v>
      </c>
      <c r="KQ23" s="133">
        <f t="shared" si="100"/>
        <v>0</v>
      </c>
      <c r="KR23" s="133">
        <f t="shared" si="100"/>
        <v>0</v>
      </c>
      <c r="KS23" s="133">
        <f t="shared" si="100"/>
        <v>0</v>
      </c>
      <c r="KT23" s="133">
        <f t="shared" si="100"/>
        <v>0</v>
      </c>
      <c r="KU23" s="133">
        <f t="shared" si="100"/>
        <v>0</v>
      </c>
      <c r="KV23" s="133">
        <f t="shared" si="101"/>
        <v>0</v>
      </c>
      <c r="KW23" s="133">
        <f t="shared" si="101"/>
        <v>0</v>
      </c>
      <c r="KX23" s="133">
        <f t="shared" si="101"/>
        <v>0</v>
      </c>
      <c r="KY23" s="133">
        <f t="shared" si="101"/>
        <v>0</v>
      </c>
      <c r="KZ23" s="133">
        <f t="shared" si="101"/>
        <v>0</v>
      </c>
      <c r="LA23" s="133">
        <f t="shared" si="101"/>
        <v>0</v>
      </c>
      <c r="LB23" s="133">
        <f t="shared" si="101"/>
        <v>0</v>
      </c>
      <c r="LC23" s="133">
        <f t="shared" si="101"/>
        <v>0</v>
      </c>
      <c r="LD23" s="133">
        <f t="shared" si="101"/>
        <v>0</v>
      </c>
      <c r="LE23" s="133">
        <f t="shared" si="101"/>
        <v>0</v>
      </c>
      <c r="LF23" s="133">
        <f t="shared" si="102"/>
        <v>0</v>
      </c>
      <c r="LG23" s="133">
        <f t="shared" si="102"/>
        <v>0</v>
      </c>
      <c r="LH23" s="133">
        <f t="shared" si="102"/>
        <v>0</v>
      </c>
      <c r="LI23" s="133">
        <f t="shared" si="102"/>
        <v>0</v>
      </c>
      <c r="LJ23" s="133">
        <f t="shared" si="102"/>
        <v>0</v>
      </c>
      <c r="LK23" s="133">
        <f t="shared" si="102"/>
        <v>0</v>
      </c>
      <c r="LL23" s="133">
        <f t="shared" si="102"/>
        <v>0</v>
      </c>
      <c r="LM23" s="133">
        <f t="shared" si="102"/>
        <v>0</v>
      </c>
      <c r="LN23" s="133">
        <f t="shared" si="102"/>
        <v>0</v>
      </c>
      <c r="LO23" s="133">
        <f t="shared" si="102"/>
        <v>0</v>
      </c>
      <c r="LP23" s="133">
        <f t="shared" si="103"/>
        <v>0</v>
      </c>
      <c r="LQ23" s="133">
        <f t="shared" si="103"/>
        <v>0</v>
      </c>
      <c r="LR23" s="133">
        <f t="shared" si="103"/>
        <v>0</v>
      </c>
      <c r="LS23" s="133">
        <f t="shared" si="103"/>
        <v>0</v>
      </c>
      <c r="LT23" s="133">
        <f t="shared" si="103"/>
        <v>0</v>
      </c>
      <c r="LU23" s="133">
        <f t="shared" si="103"/>
        <v>0</v>
      </c>
      <c r="LV23" s="133">
        <f t="shared" si="103"/>
        <v>0</v>
      </c>
      <c r="LW23" s="133">
        <f t="shared" si="103"/>
        <v>0</v>
      </c>
      <c r="LX23" s="133">
        <f t="shared" si="103"/>
        <v>0</v>
      </c>
      <c r="LY23" s="133">
        <f t="shared" si="103"/>
        <v>0</v>
      </c>
      <c r="LZ23" s="133">
        <f t="shared" si="104"/>
        <v>0</v>
      </c>
      <c r="MA23" s="133">
        <f t="shared" si="104"/>
        <v>0</v>
      </c>
      <c r="MB23" s="133">
        <f t="shared" si="104"/>
        <v>0</v>
      </c>
      <c r="MC23" s="133">
        <f t="shared" si="104"/>
        <v>0</v>
      </c>
      <c r="MD23" s="133">
        <f t="shared" si="104"/>
        <v>0</v>
      </c>
      <c r="ME23" s="133">
        <f t="shared" si="104"/>
        <v>25</v>
      </c>
      <c r="MF23" s="133">
        <f t="shared" si="104"/>
        <v>25</v>
      </c>
      <c r="MG23" s="133">
        <f t="shared" si="104"/>
        <v>25</v>
      </c>
      <c r="MH23" s="133">
        <f t="shared" si="104"/>
        <v>25</v>
      </c>
      <c r="MI23" s="133">
        <f t="shared" si="104"/>
        <v>0</v>
      </c>
      <c r="MJ23" s="133">
        <f t="shared" si="105"/>
        <v>0</v>
      </c>
      <c r="MK23" s="133">
        <f t="shared" si="105"/>
        <v>0</v>
      </c>
      <c r="ML23" s="133">
        <f t="shared" si="105"/>
        <v>0</v>
      </c>
      <c r="MM23" s="133">
        <f t="shared" si="105"/>
        <v>0</v>
      </c>
      <c r="MN23" s="133">
        <f t="shared" si="105"/>
        <v>0</v>
      </c>
      <c r="MO23" s="133">
        <f t="shared" si="105"/>
        <v>0</v>
      </c>
      <c r="MP23" s="133">
        <f t="shared" si="105"/>
        <v>0</v>
      </c>
      <c r="MQ23" s="133">
        <f t="shared" si="105"/>
        <v>0</v>
      </c>
      <c r="MR23" s="133">
        <f t="shared" si="105"/>
        <v>0</v>
      </c>
      <c r="MS23" s="133">
        <f t="shared" si="105"/>
        <v>0</v>
      </c>
      <c r="MT23" s="133">
        <f t="shared" si="106"/>
        <v>0</v>
      </c>
      <c r="MU23" s="133">
        <f t="shared" si="106"/>
        <v>0</v>
      </c>
      <c r="MV23" s="133">
        <f t="shared" si="106"/>
        <v>0</v>
      </c>
      <c r="MW23" s="133">
        <f t="shared" si="106"/>
        <v>0</v>
      </c>
      <c r="MX23" s="133">
        <f t="shared" si="106"/>
        <v>0</v>
      </c>
      <c r="MY23" s="133">
        <f t="shared" si="106"/>
        <v>0</v>
      </c>
      <c r="MZ23" s="133">
        <f t="shared" si="106"/>
        <v>0</v>
      </c>
      <c r="NA23" s="133">
        <f t="shared" si="106"/>
        <v>0</v>
      </c>
      <c r="NB23" s="133">
        <f t="shared" si="106"/>
        <v>0</v>
      </c>
      <c r="NC23" s="133">
        <f t="shared" si="106"/>
        <v>0</v>
      </c>
      <c r="ND23" s="133">
        <f t="shared" si="107"/>
        <v>0</v>
      </c>
      <c r="NE23" s="133">
        <f t="shared" si="107"/>
        <v>0</v>
      </c>
      <c r="NF23" s="133">
        <f t="shared" si="107"/>
        <v>0</v>
      </c>
      <c r="NG23" s="133">
        <f t="shared" si="107"/>
        <v>0</v>
      </c>
      <c r="NH23" s="133">
        <f t="shared" si="107"/>
        <v>0</v>
      </c>
      <c r="NI23" s="133">
        <f t="shared" si="107"/>
        <v>0</v>
      </c>
      <c r="NJ23" s="133">
        <f t="shared" si="107"/>
        <v>0</v>
      </c>
      <c r="NK23" s="133">
        <f t="shared" si="107"/>
        <v>0</v>
      </c>
      <c r="NL23" s="133">
        <f t="shared" si="107"/>
        <v>0</v>
      </c>
      <c r="NM23" s="133">
        <f t="shared" si="107"/>
        <v>0</v>
      </c>
      <c r="NN23" s="133">
        <f t="shared" si="58"/>
        <v>100</v>
      </c>
      <c r="NO23" s="134">
        <f t="shared" si="51"/>
        <v>0</v>
      </c>
      <c r="NR23" s="130">
        <f t="shared" si="59"/>
        <v>100</v>
      </c>
      <c r="NS23" s="130">
        <f t="shared" si="60"/>
        <v>0</v>
      </c>
      <c r="NT23" s="130">
        <f t="shared" si="61"/>
        <v>0</v>
      </c>
      <c r="NU23" s="130">
        <f t="shared" si="62"/>
        <v>0</v>
      </c>
      <c r="NV23" s="130">
        <f t="shared" si="63"/>
        <v>0</v>
      </c>
      <c r="NW23" s="130">
        <f t="shared" si="64"/>
        <v>0</v>
      </c>
      <c r="NX23" s="130">
        <f t="shared" si="65"/>
        <v>0</v>
      </c>
      <c r="NY23" s="130">
        <f t="shared" si="66"/>
        <v>0</v>
      </c>
      <c r="NZ23" s="130">
        <f t="shared" si="67"/>
        <v>0</v>
      </c>
      <c r="OA23" s="130">
        <f t="shared" si="68"/>
        <v>0</v>
      </c>
      <c r="OB23" s="130">
        <f t="shared" si="69"/>
        <v>0</v>
      </c>
      <c r="OC23" s="130">
        <f t="shared" si="70"/>
        <v>0</v>
      </c>
      <c r="OD23" s="130">
        <f t="shared" si="52"/>
        <v>100</v>
      </c>
      <c r="OE23" s="134">
        <f t="shared" si="53"/>
        <v>0</v>
      </c>
      <c r="OF23" s="130">
        <f t="shared" si="54"/>
        <v>0</v>
      </c>
      <c r="OG23" s="130">
        <f t="shared" si="55"/>
        <v>100</v>
      </c>
      <c r="OH23" s="130">
        <f t="shared" si="56"/>
        <v>100</v>
      </c>
      <c r="OI23" s="130">
        <f t="shared" si="57"/>
        <v>0</v>
      </c>
    </row>
    <row r="24" spans="1:399" ht="16.8" x14ac:dyDescent="0.4">
      <c r="A24" s="140" t="s">
        <v>47</v>
      </c>
      <c r="B24" s="138" t="s">
        <v>59</v>
      </c>
      <c r="C24" s="138" t="s">
        <v>61</v>
      </c>
      <c r="D24" s="138">
        <v>2</v>
      </c>
      <c r="E24" s="138">
        <v>100</v>
      </c>
      <c r="F24" s="135">
        <f t="shared" si="12"/>
        <v>45219</v>
      </c>
      <c r="G24" s="135">
        <f t="shared" si="13"/>
        <v>45220</v>
      </c>
      <c r="H24" s="133">
        <f t="shared" ref="H24:Q32" si="108">IFERROR(IF(AND(H$3&gt;=$F24,H$3&lt;=$G24),1,"0")*$E24/$D24,0)</f>
        <v>0</v>
      </c>
      <c r="I24" s="133">
        <f t="shared" si="108"/>
        <v>0</v>
      </c>
      <c r="J24" s="133">
        <f t="shared" si="108"/>
        <v>0</v>
      </c>
      <c r="K24" s="133">
        <f t="shared" si="108"/>
        <v>0</v>
      </c>
      <c r="L24" s="133">
        <f t="shared" si="108"/>
        <v>0</v>
      </c>
      <c r="M24" s="133">
        <f t="shared" si="108"/>
        <v>0</v>
      </c>
      <c r="N24" s="133">
        <f t="shared" si="108"/>
        <v>0</v>
      </c>
      <c r="O24" s="133">
        <f t="shared" si="108"/>
        <v>0</v>
      </c>
      <c r="P24" s="133">
        <f t="shared" si="108"/>
        <v>0</v>
      </c>
      <c r="Q24" s="133">
        <f t="shared" si="108"/>
        <v>0</v>
      </c>
      <c r="R24" s="133">
        <f t="shared" ref="R24:AA32" si="109">IFERROR(IF(AND(R$3&gt;=$F24,R$3&lt;=$G24),1,"0")*$E24/$D24,0)</f>
        <v>0</v>
      </c>
      <c r="S24" s="133">
        <f t="shared" si="109"/>
        <v>0</v>
      </c>
      <c r="T24" s="133">
        <f t="shared" si="109"/>
        <v>0</v>
      </c>
      <c r="U24" s="133">
        <f t="shared" si="109"/>
        <v>0</v>
      </c>
      <c r="V24" s="133">
        <f t="shared" si="109"/>
        <v>0</v>
      </c>
      <c r="W24" s="133">
        <f t="shared" si="109"/>
        <v>0</v>
      </c>
      <c r="X24" s="133">
        <f t="shared" si="109"/>
        <v>0</v>
      </c>
      <c r="Y24" s="133">
        <f t="shared" si="109"/>
        <v>0</v>
      </c>
      <c r="Z24" s="133">
        <f t="shared" si="109"/>
        <v>0</v>
      </c>
      <c r="AA24" s="133">
        <f t="shared" si="109"/>
        <v>0</v>
      </c>
      <c r="AB24" s="133">
        <f t="shared" ref="AB24:AK32" si="110">IFERROR(IF(AND(AB$3&gt;=$F24,AB$3&lt;=$G24),1,"0")*$E24/$D24,0)</f>
        <v>0</v>
      </c>
      <c r="AC24" s="133">
        <f t="shared" si="110"/>
        <v>0</v>
      </c>
      <c r="AD24" s="133">
        <f t="shared" si="110"/>
        <v>0</v>
      </c>
      <c r="AE24" s="133">
        <f t="shared" si="110"/>
        <v>0</v>
      </c>
      <c r="AF24" s="133">
        <f t="shared" si="110"/>
        <v>0</v>
      </c>
      <c r="AG24" s="133">
        <f t="shared" si="110"/>
        <v>0</v>
      </c>
      <c r="AH24" s="133">
        <f t="shared" si="110"/>
        <v>0</v>
      </c>
      <c r="AI24" s="133">
        <f t="shared" si="110"/>
        <v>0</v>
      </c>
      <c r="AJ24" s="133">
        <f t="shared" si="110"/>
        <v>0</v>
      </c>
      <c r="AK24" s="133">
        <f t="shared" si="110"/>
        <v>0</v>
      </c>
      <c r="AL24" s="133">
        <f t="shared" ref="AL24:AU32" si="111">IFERROR(IF(AND(AL$3&gt;=$F24,AL$3&lt;=$G24),1,"0")*$E24/$D24,0)</f>
        <v>0</v>
      </c>
      <c r="AM24" s="133">
        <f t="shared" si="111"/>
        <v>0</v>
      </c>
      <c r="AN24" s="133">
        <f t="shared" si="111"/>
        <v>0</v>
      </c>
      <c r="AO24" s="133">
        <f t="shared" si="111"/>
        <v>0</v>
      </c>
      <c r="AP24" s="133">
        <f t="shared" si="111"/>
        <v>0</v>
      </c>
      <c r="AQ24" s="133">
        <f t="shared" si="111"/>
        <v>0</v>
      </c>
      <c r="AR24" s="133">
        <f t="shared" si="111"/>
        <v>0</v>
      </c>
      <c r="AS24" s="133">
        <f t="shared" si="111"/>
        <v>0</v>
      </c>
      <c r="AT24" s="133">
        <f t="shared" si="111"/>
        <v>0</v>
      </c>
      <c r="AU24" s="133">
        <f t="shared" si="111"/>
        <v>0</v>
      </c>
      <c r="AV24" s="133">
        <f t="shared" ref="AV24:BE32" si="112">IFERROR(IF(AND(AV$3&gt;=$F24,AV$3&lt;=$G24),1,"0")*$E24/$D24,0)</f>
        <v>0</v>
      </c>
      <c r="AW24" s="133">
        <f t="shared" si="112"/>
        <v>0</v>
      </c>
      <c r="AX24" s="133">
        <f t="shared" si="112"/>
        <v>0</v>
      </c>
      <c r="AY24" s="133">
        <f t="shared" si="112"/>
        <v>0</v>
      </c>
      <c r="AZ24" s="133">
        <f t="shared" si="112"/>
        <v>0</v>
      </c>
      <c r="BA24" s="133">
        <f t="shared" si="112"/>
        <v>0</v>
      </c>
      <c r="BB24" s="133">
        <f t="shared" si="112"/>
        <v>0</v>
      </c>
      <c r="BC24" s="133">
        <f t="shared" si="112"/>
        <v>0</v>
      </c>
      <c r="BD24" s="133">
        <f t="shared" si="112"/>
        <v>0</v>
      </c>
      <c r="BE24" s="133">
        <f t="shared" si="112"/>
        <v>0</v>
      </c>
      <c r="BF24" s="133">
        <f t="shared" ref="BF24:BO32" si="113">IFERROR(IF(AND(BF$3&gt;=$F24,BF$3&lt;=$G24),1,"0")*$E24/$D24,0)</f>
        <v>0</v>
      </c>
      <c r="BG24" s="133">
        <f t="shared" si="113"/>
        <v>0</v>
      </c>
      <c r="BH24" s="133">
        <f t="shared" si="113"/>
        <v>0</v>
      </c>
      <c r="BI24" s="133">
        <f t="shared" si="113"/>
        <v>0</v>
      </c>
      <c r="BJ24" s="133">
        <f t="shared" si="113"/>
        <v>0</v>
      </c>
      <c r="BK24" s="133">
        <f t="shared" si="113"/>
        <v>0</v>
      </c>
      <c r="BL24" s="133">
        <f t="shared" si="113"/>
        <v>0</v>
      </c>
      <c r="BM24" s="133">
        <f t="shared" si="113"/>
        <v>0</v>
      </c>
      <c r="BN24" s="133">
        <f t="shared" si="113"/>
        <v>0</v>
      </c>
      <c r="BO24" s="133">
        <f t="shared" si="113"/>
        <v>0</v>
      </c>
      <c r="BP24" s="133">
        <f t="shared" ref="BP24:BY32" si="114">IFERROR(IF(AND(BP$3&gt;=$F24,BP$3&lt;=$G24),1,"0")*$E24/$D24,0)</f>
        <v>0</v>
      </c>
      <c r="BQ24" s="133">
        <f t="shared" si="114"/>
        <v>0</v>
      </c>
      <c r="BR24" s="133">
        <f t="shared" si="114"/>
        <v>0</v>
      </c>
      <c r="BS24" s="133">
        <f t="shared" si="114"/>
        <v>0</v>
      </c>
      <c r="BT24" s="133">
        <f t="shared" si="114"/>
        <v>0</v>
      </c>
      <c r="BU24" s="133">
        <f t="shared" si="114"/>
        <v>0</v>
      </c>
      <c r="BV24" s="133">
        <f t="shared" si="114"/>
        <v>0</v>
      </c>
      <c r="BW24" s="133">
        <f t="shared" si="114"/>
        <v>0</v>
      </c>
      <c r="BX24" s="133">
        <f t="shared" si="114"/>
        <v>0</v>
      </c>
      <c r="BY24" s="133">
        <f t="shared" si="114"/>
        <v>0</v>
      </c>
      <c r="BZ24" s="133">
        <f t="shared" ref="BZ24:CI32" si="115">IFERROR(IF(AND(BZ$3&gt;=$F24,BZ$3&lt;=$G24),1,"0")*$E24/$D24,0)</f>
        <v>0</v>
      </c>
      <c r="CA24" s="133">
        <f t="shared" si="115"/>
        <v>0</v>
      </c>
      <c r="CB24" s="133">
        <f t="shared" si="115"/>
        <v>0</v>
      </c>
      <c r="CC24" s="133">
        <f t="shared" si="115"/>
        <v>0</v>
      </c>
      <c r="CD24" s="133">
        <f t="shared" si="115"/>
        <v>0</v>
      </c>
      <c r="CE24" s="133">
        <f t="shared" si="115"/>
        <v>0</v>
      </c>
      <c r="CF24" s="133">
        <f t="shared" si="115"/>
        <v>0</v>
      </c>
      <c r="CG24" s="133">
        <f t="shared" si="115"/>
        <v>0</v>
      </c>
      <c r="CH24" s="133">
        <f t="shared" si="115"/>
        <v>0</v>
      </c>
      <c r="CI24" s="133">
        <f t="shared" si="115"/>
        <v>0</v>
      </c>
      <c r="CJ24" s="133">
        <f t="shared" ref="CJ24:CS32" si="116">IFERROR(IF(AND(CJ$3&gt;=$F24,CJ$3&lt;=$G24),1,"0")*$E24/$D24,0)</f>
        <v>0</v>
      </c>
      <c r="CK24" s="133">
        <f t="shared" si="116"/>
        <v>0</v>
      </c>
      <c r="CL24" s="133">
        <f t="shared" si="116"/>
        <v>0</v>
      </c>
      <c r="CM24" s="133">
        <f t="shared" si="116"/>
        <v>0</v>
      </c>
      <c r="CN24" s="133">
        <f t="shared" si="116"/>
        <v>0</v>
      </c>
      <c r="CO24" s="133">
        <f t="shared" si="116"/>
        <v>0</v>
      </c>
      <c r="CP24" s="133">
        <f t="shared" si="116"/>
        <v>0</v>
      </c>
      <c r="CQ24" s="133">
        <f t="shared" si="116"/>
        <v>0</v>
      </c>
      <c r="CR24" s="133">
        <f t="shared" si="116"/>
        <v>0</v>
      </c>
      <c r="CS24" s="133">
        <f t="shared" si="116"/>
        <v>0</v>
      </c>
      <c r="CT24" s="133">
        <f t="shared" ref="CT24:DC32" si="117">IFERROR(IF(AND(CT$3&gt;=$F24,CT$3&lt;=$G24),1,"0")*$E24/$D24,0)</f>
        <v>0</v>
      </c>
      <c r="CU24" s="133">
        <f t="shared" si="117"/>
        <v>0</v>
      </c>
      <c r="CV24" s="133">
        <f t="shared" si="117"/>
        <v>0</v>
      </c>
      <c r="CW24" s="133">
        <f t="shared" si="117"/>
        <v>0</v>
      </c>
      <c r="CX24" s="133">
        <f t="shared" si="117"/>
        <v>0</v>
      </c>
      <c r="CY24" s="133">
        <f t="shared" si="117"/>
        <v>0</v>
      </c>
      <c r="CZ24" s="133">
        <f t="shared" si="117"/>
        <v>0</v>
      </c>
      <c r="DA24" s="133">
        <f t="shared" si="117"/>
        <v>0</v>
      </c>
      <c r="DB24" s="133">
        <f t="shared" si="117"/>
        <v>0</v>
      </c>
      <c r="DC24" s="133">
        <f t="shared" si="117"/>
        <v>0</v>
      </c>
      <c r="DD24" s="133">
        <f t="shared" ref="DD24:DM32" si="118">IFERROR(IF(AND(DD$3&gt;=$F24,DD$3&lt;=$G24),1,"0")*$E24/$D24,0)</f>
        <v>0</v>
      </c>
      <c r="DE24" s="133">
        <f t="shared" si="118"/>
        <v>0</v>
      </c>
      <c r="DF24" s="133">
        <f t="shared" si="118"/>
        <v>0</v>
      </c>
      <c r="DG24" s="133">
        <f t="shared" si="118"/>
        <v>0</v>
      </c>
      <c r="DH24" s="133">
        <f t="shared" si="118"/>
        <v>0</v>
      </c>
      <c r="DI24" s="133">
        <f t="shared" si="118"/>
        <v>0</v>
      </c>
      <c r="DJ24" s="133">
        <f t="shared" si="118"/>
        <v>0</v>
      </c>
      <c r="DK24" s="133">
        <f t="shared" si="118"/>
        <v>0</v>
      </c>
      <c r="DL24" s="133">
        <f t="shared" si="118"/>
        <v>0</v>
      </c>
      <c r="DM24" s="133">
        <f t="shared" si="118"/>
        <v>0</v>
      </c>
      <c r="DN24" s="133">
        <f t="shared" ref="DN24:DW32" si="119">IFERROR(IF(AND(DN$3&gt;=$F24,DN$3&lt;=$G24),1,"0")*$E24/$D24,0)</f>
        <v>0</v>
      </c>
      <c r="DO24" s="133">
        <f t="shared" si="119"/>
        <v>0</v>
      </c>
      <c r="DP24" s="133">
        <f t="shared" si="119"/>
        <v>0</v>
      </c>
      <c r="DQ24" s="133">
        <f t="shared" si="119"/>
        <v>0</v>
      </c>
      <c r="DR24" s="133">
        <f t="shared" si="119"/>
        <v>0</v>
      </c>
      <c r="DS24" s="133">
        <f t="shared" si="119"/>
        <v>0</v>
      </c>
      <c r="DT24" s="133">
        <f t="shared" si="119"/>
        <v>0</v>
      </c>
      <c r="DU24" s="133">
        <f t="shared" si="119"/>
        <v>0</v>
      </c>
      <c r="DV24" s="133">
        <f t="shared" si="119"/>
        <v>0</v>
      </c>
      <c r="DW24" s="133">
        <f t="shared" si="119"/>
        <v>0</v>
      </c>
      <c r="DX24" s="133">
        <f t="shared" ref="DX24:EG32" si="120">IFERROR(IF(AND(DX$3&gt;=$F24,DX$3&lt;=$G24),1,"0")*$E24/$D24,0)</f>
        <v>0</v>
      </c>
      <c r="DY24" s="133">
        <f t="shared" si="120"/>
        <v>0</v>
      </c>
      <c r="DZ24" s="133">
        <f t="shared" si="120"/>
        <v>0</v>
      </c>
      <c r="EA24" s="133">
        <f t="shared" si="120"/>
        <v>0</v>
      </c>
      <c r="EB24" s="133">
        <f t="shared" si="120"/>
        <v>0</v>
      </c>
      <c r="EC24" s="133">
        <f t="shared" si="120"/>
        <v>0</v>
      </c>
      <c r="ED24" s="133">
        <f t="shared" si="120"/>
        <v>0</v>
      </c>
      <c r="EE24" s="133">
        <f t="shared" si="120"/>
        <v>0</v>
      </c>
      <c r="EF24" s="133">
        <f t="shared" si="120"/>
        <v>0</v>
      </c>
      <c r="EG24" s="133">
        <f t="shared" si="120"/>
        <v>0</v>
      </c>
      <c r="EH24" s="133">
        <f t="shared" ref="EH24:EQ32" si="121">IFERROR(IF(AND(EH$3&gt;=$F24,EH$3&lt;=$G24),1,"0")*$E24/$D24,0)</f>
        <v>0</v>
      </c>
      <c r="EI24" s="133">
        <f t="shared" si="121"/>
        <v>0</v>
      </c>
      <c r="EJ24" s="133">
        <f t="shared" si="121"/>
        <v>0</v>
      </c>
      <c r="EK24" s="133">
        <f t="shared" si="121"/>
        <v>0</v>
      </c>
      <c r="EL24" s="133">
        <f t="shared" si="121"/>
        <v>0</v>
      </c>
      <c r="EM24" s="133">
        <f t="shared" si="121"/>
        <v>0</v>
      </c>
      <c r="EN24" s="133">
        <f t="shared" si="121"/>
        <v>0</v>
      </c>
      <c r="EO24" s="133">
        <f t="shared" si="121"/>
        <v>0</v>
      </c>
      <c r="EP24" s="133">
        <f t="shared" si="121"/>
        <v>0</v>
      </c>
      <c r="EQ24" s="133">
        <f t="shared" si="121"/>
        <v>0</v>
      </c>
      <c r="ER24" s="133">
        <f t="shared" ref="ER24:FA32" si="122">IFERROR(IF(AND(ER$3&gt;=$F24,ER$3&lt;=$G24),1,"0")*$E24/$D24,0)</f>
        <v>0</v>
      </c>
      <c r="ES24" s="133">
        <f t="shared" si="122"/>
        <v>0</v>
      </c>
      <c r="ET24" s="133">
        <f t="shared" si="122"/>
        <v>0</v>
      </c>
      <c r="EU24" s="133">
        <f t="shared" si="122"/>
        <v>0</v>
      </c>
      <c r="EV24" s="133">
        <f t="shared" si="122"/>
        <v>0</v>
      </c>
      <c r="EW24" s="133">
        <f t="shared" si="122"/>
        <v>0</v>
      </c>
      <c r="EX24" s="133">
        <f t="shared" si="122"/>
        <v>0</v>
      </c>
      <c r="EY24" s="133">
        <f t="shared" si="122"/>
        <v>0</v>
      </c>
      <c r="EZ24" s="133">
        <f t="shared" si="122"/>
        <v>0</v>
      </c>
      <c r="FA24" s="133">
        <f t="shared" si="122"/>
        <v>0</v>
      </c>
      <c r="FB24" s="133">
        <f t="shared" ref="FB24:FK32" si="123">IFERROR(IF(AND(FB$3&gt;=$F24,FB$3&lt;=$G24),1,"0")*$E24/$D24,0)</f>
        <v>0</v>
      </c>
      <c r="FC24" s="133">
        <f t="shared" si="123"/>
        <v>0</v>
      </c>
      <c r="FD24" s="133">
        <f t="shared" si="123"/>
        <v>0</v>
      </c>
      <c r="FE24" s="133">
        <f t="shared" si="123"/>
        <v>0</v>
      </c>
      <c r="FF24" s="133">
        <f t="shared" si="123"/>
        <v>0</v>
      </c>
      <c r="FG24" s="133">
        <f t="shared" si="123"/>
        <v>0</v>
      </c>
      <c r="FH24" s="133">
        <f t="shared" si="123"/>
        <v>0</v>
      </c>
      <c r="FI24" s="133">
        <f t="shared" si="123"/>
        <v>0</v>
      </c>
      <c r="FJ24" s="133">
        <f t="shared" si="123"/>
        <v>0</v>
      </c>
      <c r="FK24" s="133">
        <f t="shared" si="123"/>
        <v>0</v>
      </c>
      <c r="FL24" s="133">
        <f t="shared" ref="FL24:FU32" si="124">IFERROR(IF(AND(FL$3&gt;=$F24,FL$3&lt;=$G24),1,"0")*$E24/$D24,0)</f>
        <v>0</v>
      </c>
      <c r="FM24" s="133">
        <f t="shared" si="124"/>
        <v>0</v>
      </c>
      <c r="FN24" s="133">
        <f t="shared" si="124"/>
        <v>0</v>
      </c>
      <c r="FO24" s="133">
        <f t="shared" si="124"/>
        <v>0</v>
      </c>
      <c r="FP24" s="133">
        <f t="shared" si="124"/>
        <v>0</v>
      </c>
      <c r="FQ24" s="133">
        <f t="shared" si="124"/>
        <v>0</v>
      </c>
      <c r="FR24" s="133">
        <f t="shared" si="124"/>
        <v>0</v>
      </c>
      <c r="FS24" s="133">
        <f t="shared" si="124"/>
        <v>0</v>
      </c>
      <c r="FT24" s="133">
        <f t="shared" si="124"/>
        <v>0</v>
      </c>
      <c r="FU24" s="133">
        <f t="shared" si="124"/>
        <v>0</v>
      </c>
      <c r="FV24" s="133">
        <f t="shared" ref="FV24:GE32" si="125">IFERROR(IF(AND(FV$3&gt;=$F24,FV$3&lt;=$G24),1,"0")*$E24/$D24,0)</f>
        <v>0</v>
      </c>
      <c r="FW24" s="133">
        <f t="shared" si="125"/>
        <v>0</v>
      </c>
      <c r="FX24" s="133">
        <f t="shared" si="125"/>
        <v>0</v>
      </c>
      <c r="FY24" s="133">
        <f t="shared" si="125"/>
        <v>0</v>
      </c>
      <c r="FZ24" s="133">
        <f t="shared" si="125"/>
        <v>0</v>
      </c>
      <c r="GA24" s="133">
        <f t="shared" si="125"/>
        <v>0</v>
      </c>
      <c r="GB24" s="133">
        <f t="shared" si="125"/>
        <v>0</v>
      </c>
      <c r="GC24" s="133">
        <f t="shared" si="125"/>
        <v>0</v>
      </c>
      <c r="GD24" s="133">
        <f t="shared" si="125"/>
        <v>0</v>
      </c>
      <c r="GE24" s="133">
        <f t="shared" si="125"/>
        <v>0</v>
      </c>
      <c r="GF24" s="133">
        <f t="shared" ref="GF24:GO32" si="126">IFERROR(IF(AND(GF$3&gt;=$F24,GF$3&lt;=$G24),1,"0")*$E24/$D24,0)</f>
        <v>0</v>
      </c>
      <c r="GG24" s="133">
        <f t="shared" si="126"/>
        <v>0</v>
      </c>
      <c r="GH24" s="133">
        <f t="shared" si="126"/>
        <v>0</v>
      </c>
      <c r="GI24" s="133">
        <f t="shared" si="126"/>
        <v>0</v>
      </c>
      <c r="GJ24" s="133">
        <f t="shared" si="126"/>
        <v>0</v>
      </c>
      <c r="GK24" s="133">
        <f t="shared" si="126"/>
        <v>0</v>
      </c>
      <c r="GL24" s="133">
        <f t="shared" si="126"/>
        <v>0</v>
      </c>
      <c r="GM24" s="133">
        <f t="shared" si="126"/>
        <v>0</v>
      </c>
      <c r="GN24" s="133">
        <f t="shared" si="126"/>
        <v>0</v>
      </c>
      <c r="GO24" s="133">
        <f t="shared" si="126"/>
        <v>0</v>
      </c>
      <c r="GP24" s="133">
        <f t="shared" ref="GP24:GY32" si="127">IFERROR(IF(AND(GP$3&gt;=$F24,GP$3&lt;=$G24),1,"0")*$E24/$D24,0)</f>
        <v>0</v>
      </c>
      <c r="GQ24" s="133">
        <f t="shared" si="127"/>
        <v>0</v>
      </c>
      <c r="GR24" s="133">
        <f t="shared" si="127"/>
        <v>0</v>
      </c>
      <c r="GS24" s="133">
        <f t="shared" si="127"/>
        <v>0</v>
      </c>
      <c r="GT24" s="133">
        <f t="shared" si="127"/>
        <v>0</v>
      </c>
      <c r="GU24" s="133">
        <f t="shared" si="127"/>
        <v>0</v>
      </c>
      <c r="GV24" s="133">
        <f t="shared" si="127"/>
        <v>0</v>
      </c>
      <c r="GW24" s="133">
        <f t="shared" si="127"/>
        <v>0</v>
      </c>
      <c r="GX24" s="133">
        <f t="shared" si="127"/>
        <v>0</v>
      </c>
      <c r="GY24" s="133">
        <f t="shared" si="127"/>
        <v>0</v>
      </c>
      <c r="GZ24" s="133">
        <f t="shared" ref="GZ24:HI32" si="128">IFERROR(IF(AND(GZ$3&gt;=$F24,GZ$3&lt;=$G24),1,"0")*$E24/$D24,0)</f>
        <v>0</v>
      </c>
      <c r="HA24" s="133">
        <f t="shared" si="128"/>
        <v>0</v>
      </c>
      <c r="HB24" s="133">
        <f t="shared" si="128"/>
        <v>0</v>
      </c>
      <c r="HC24" s="133">
        <f t="shared" si="128"/>
        <v>0</v>
      </c>
      <c r="HD24" s="133">
        <f t="shared" si="128"/>
        <v>0</v>
      </c>
      <c r="HE24" s="133">
        <f t="shared" si="128"/>
        <v>0</v>
      </c>
      <c r="HF24" s="133">
        <f t="shared" si="128"/>
        <v>0</v>
      </c>
      <c r="HG24" s="133">
        <f t="shared" si="128"/>
        <v>0</v>
      </c>
      <c r="HH24" s="133">
        <f t="shared" si="128"/>
        <v>0</v>
      </c>
      <c r="HI24" s="133">
        <f t="shared" si="128"/>
        <v>0</v>
      </c>
      <c r="HJ24" s="133">
        <f t="shared" ref="HJ24:HS32" si="129">IFERROR(IF(AND(HJ$3&gt;=$F24,HJ$3&lt;=$G24),1,"0")*$E24/$D24,0)</f>
        <v>0</v>
      </c>
      <c r="HK24" s="133">
        <f t="shared" si="129"/>
        <v>0</v>
      </c>
      <c r="HL24" s="133">
        <f t="shared" si="129"/>
        <v>0</v>
      </c>
      <c r="HM24" s="133">
        <f t="shared" si="129"/>
        <v>0</v>
      </c>
      <c r="HN24" s="133">
        <f t="shared" si="129"/>
        <v>0</v>
      </c>
      <c r="HO24" s="133">
        <f t="shared" si="129"/>
        <v>0</v>
      </c>
      <c r="HP24" s="133">
        <f t="shared" si="129"/>
        <v>0</v>
      </c>
      <c r="HQ24" s="133">
        <f t="shared" si="129"/>
        <v>0</v>
      </c>
      <c r="HR24" s="133">
        <f t="shared" si="129"/>
        <v>0</v>
      </c>
      <c r="HS24" s="133">
        <f t="shared" si="129"/>
        <v>0</v>
      </c>
      <c r="HT24" s="133">
        <f t="shared" ref="HT24:IC32" si="130">IFERROR(IF(AND(HT$3&gt;=$F24,HT$3&lt;=$G24),1,"0")*$E24/$D24,0)</f>
        <v>0</v>
      </c>
      <c r="HU24" s="133">
        <f t="shared" si="130"/>
        <v>0</v>
      </c>
      <c r="HV24" s="133">
        <f t="shared" si="130"/>
        <v>0</v>
      </c>
      <c r="HW24" s="133">
        <f t="shared" si="130"/>
        <v>0</v>
      </c>
      <c r="HX24" s="133">
        <f t="shared" si="130"/>
        <v>0</v>
      </c>
      <c r="HY24" s="133">
        <f t="shared" si="130"/>
        <v>0</v>
      </c>
      <c r="HZ24" s="133">
        <f t="shared" si="130"/>
        <v>0</v>
      </c>
      <c r="IA24" s="133">
        <f t="shared" si="130"/>
        <v>0</v>
      </c>
      <c r="IB24" s="133">
        <f t="shared" si="130"/>
        <v>0</v>
      </c>
      <c r="IC24" s="133">
        <f t="shared" si="130"/>
        <v>0</v>
      </c>
      <c r="ID24" s="133">
        <f t="shared" ref="ID24:IM32" si="131">IFERROR(IF(AND(ID$3&gt;=$F24,ID$3&lt;=$G24),1,"0")*$E24/$D24,0)</f>
        <v>0</v>
      </c>
      <c r="IE24" s="133">
        <f t="shared" si="131"/>
        <v>0</v>
      </c>
      <c r="IF24" s="133">
        <f t="shared" si="131"/>
        <v>0</v>
      </c>
      <c r="IG24" s="133">
        <f t="shared" si="131"/>
        <v>0</v>
      </c>
      <c r="IH24" s="133">
        <f t="shared" si="131"/>
        <v>0</v>
      </c>
      <c r="II24" s="133">
        <f t="shared" si="131"/>
        <v>0</v>
      </c>
      <c r="IJ24" s="133">
        <f t="shared" si="131"/>
        <v>0</v>
      </c>
      <c r="IK24" s="133">
        <f t="shared" si="131"/>
        <v>0</v>
      </c>
      <c r="IL24" s="133">
        <f t="shared" si="131"/>
        <v>0</v>
      </c>
      <c r="IM24" s="133">
        <f t="shared" si="131"/>
        <v>0</v>
      </c>
      <c r="IN24" s="133">
        <f t="shared" ref="IN24:IW32" si="132">IFERROR(IF(AND(IN$3&gt;=$F24,IN$3&lt;=$G24),1,"0")*$E24/$D24,0)</f>
        <v>0</v>
      </c>
      <c r="IO24" s="133">
        <f t="shared" si="132"/>
        <v>0</v>
      </c>
      <c r="IP24" s="133">
        <f t="shared" si="132"/>
        <v>0</v>
      </c>
      <c r="IQ24" s="133">
        <f t="shared" si="132"/>
        <v>0</v>
      </c>
      <c r="IR24" s="133">
        <f t="shared" si="132"/>
        <v>0</v>
      </c>
      <c r="IS24" s="133">
        <f t="shared" si="132"/>
        <v>0</v>
      </c>
      <c r="IT24" s="133">
        <f t="shared" si="132"/>
        <v>0</v>
      </c>
      <c r="IU24" s="133">
        <f t="shared" si="132"/>
        <v>0</v>
      </c>
      <c r="IV24" s="133">
        <f t="shared" si="132"/>
        <v>0</v>
      </c>
      <c r="IW24" s="133">
        <f t="shared" si="132"/>
        <v>0</v>
      </c>
      <c r="IX24" s="133">
        <f t="shared" ref="IX24:JG32" si="133">IFERROR(IF(AND(IX$3&gt;=$F24,IX$3&lt;=$G24),1,"0")*$E24/$D24,0)</f>
        <v>0</v>
      </c>
      <c r="IY24" s="133">
        <f t="shared" si="133"/>
        <v>0</v>
      </c>
      <c r="IZ24" s="133">
        <f t="shared" si="133"/>
        <v>0</v>
      </c>
      <c r="JA24" s="133">
        <f t="shared" si="133"/>
        <v>0</v>
      </c>
      <c r="JB24" s="133">
        <f t="shared" si="133"/>
        <v>0</v>
      </c>
      <c r="JC24" s="133">
        <f t="shared" si="133"/>
        <v>0</v>
      </c>
      <c r="JD24" s="133">
        <f t="shared" si="133"/>
        <v>0</v>
      </c>
      <c r="JE24" s="133">
        <f t="shared" si="133"/>
        <v>0</v>
      </c>
      <c r="JF24" s="133">
        <f t="shared" si="133"/>
        <v>0</v>
      </c>
      <c r="JG24" s="133">
        <f t="shared" si="133"/>
        <v>0</v>
      </c>
      <c r="JH24" s="133">
        <f t="shared" ref="JH24:JQ32" si="134">IFERROR(IF(AND(JH$3&gt;=$F24,JH$3&lt;=$G24),1,"0")*$E24/$D24,0)</f>
        <v>0</v>
      </c>
      <c r="JI24" s="133">
        <f t="shared" si="134"/>
        <v>0</v>
      </c>
      <c r="JJ24" s="133">
        <f t="shared" si="134"/>
        <v>0</v>
      </c>
      <c r="JK24" s="133">
        <f t="shared" si="134"/>
        <v>0</v>
      </c>
      <c r="JL24" s="133">
        <f t="shared" si="134"/>
        <v>0</v>
      </c>
      <c r="JM24" s="133">
        <f t="shared" si="134"/>
        <v>0</v>
      </c>
      <c r="JN24" s="133">
        <f t="shared" si="134"/>
        <v>0</v>
      </c>
      <c r="JO24" s="133">
        <f t="shared" si="134"/>
        <v>0</v>
      </c>
      <c r="JP24" s="133">
        <f t="shared" si="134"/>
        <v>0</v>
      </c>
      <c r="JQ24" s="133">
        <f t="shared" si="134"/>
        <v>0</v>
      </c>
      <c r="JR24" s="133">
        <f t="shared" ref="JR24:KA32" si="135">IFERROR(IF(AND(JR$3&gt;=$F24,JR$3&lt;=$G24),1,"0")*$E24/$D24,0)</f>
        <v>0</v>
      </c>
      <c r="JS24" s="133">
        <f t="shared" si="135"/>
        <v>0</v>
      </c>
      <c r="JT24" s="133">
        <f t="shared" si="135"/>
        <v>0</v>
      </c>
      <c r="JU24" s="133">
        <f t="shared" si="135"/>
        <v>0</v>
      </c>
      <c r="JV24" s="133">
        <f t="shared" si="135"/>
        <v>0</v>
      </c>
      <c r="JW24" s="133">
        <f t="shared" si="135"/>
        <v>0</v>
      </c>
      <c r="JX24" s="133">
        <f t="shared" si="135"/>
        <v>0</v>
      </c>
      <c r="JY24" s="133">
        <f t="shared" si="135"/>
        <v>0</v>
      </c>
      <c r="JZ24" s="133">
        <f t="shared" si="135"/>
        <v>0</v>
      </c>
      <c r="KA24" s="133">
        <f t="shared" si="135"/>
        <v>0</v>
      </c>
      <c r="KB24" s="133">
        <f t="shared" ref="KB24:KK32" si="136">IFERROR(IF(AND(KB$3&gt;=$F24,KB$3&lt;=$G24),1,"0")*$E24/$D24,0)</f>
        <v>0</v>
      </c>
      <c r="KC24" s="133">
        <f t="shared" si="136"/>
        <v>0</v>
      </c>
      <c r="KD24" s="133">
        <f t="shared" si="136"/>
        <v>0</v>
      </c>
      <c r="KE24" s="133">
        <f t="shared" si="136"/>
        <v>0</v>
      </c>
      <c r="KF24" s="133">
        <f t="shared" si="136"/>
        <v>0</v>
      </c>
      <c r="KG24" s="133">
        <f t="shared" si="136"/>
        <v>0</v>
      </c>
      <c r="KH24" s="133">
        <f t="shared" si="136"/>
        <v>0</v>
      </c>
      <c r="KI24" s="133">
        <f t="shared" si="136"/>
        <v>0</v>
      </c>
      <c r="KJ24" s="133">
        <f t="shared" si="136"/>
        <v>0</v>
      </c>
      <c r="KK24" s="133">
        <f t="shared" si="136"/>
        <v>0</v>
      </c>
      <c r="KL24" s="133">
        <f t="shared" ref="KL24:KU32" si="137">IFERROR(IF(AND(KL$3&gt;=$F24,KL$3&lt;=$G24),1,"0")*$E24/$D24,0)</f>
        <v>0</v>
      </c>
      <c r="KM24" s="133">
        <f t="shared" si="137"/>
        <v>0</v>
      </c>
      <c r="KN24" s="133">
        <f t="shared" si="137"/>
        <v>0</v>
      </c>
      <c r="KO24" s="133">
        <f t="shared" si="137"/>
        <v>0</v>
      </c>
      <c r="KP24" s="133">
        <f t="shared" si="137"/>
        <v>0</v>
      </c>
      <c r="KQ24" s="133">
        <f t="shared" si="137"/>
        <v>0</v>
      </c>
      <c r="KR24" s="133">
        <f t="shared" si="137"/>
        <v>0</v>
      </c>
      <c r="KS24" s="133">
        <f t="shared" si="137"/>
        <v>0</v>
      </c>
      <c r="KT24" s="133">
        <f t="shared" si="137"/>
        <v>0</v>
      </c>
      <c r="KU24" s="133">
        <f t="shared" si="137"/>
        <v>0</v>
      </c>
      <c r="KV24" s="133">
        <f t="shared" ref="KV24:LE32" si="138">IFERROR(IF(AND(KV$3&gt;=$F24,KV$3&lt;=$G24),1,"0")*$E24/$D24,0)</f>
        <v>0</v>
      </c>
      <c r="KW24" s="133">
        <f t="shared" si="138"/>
        <v>0</v>
      </c>
      <c r="KX24" s="133">
        <f t="shared" si="138"/>
        <v>0</v>
      </c>
      <c r="KY24" s="133">
        <f t="shared" si="138"/>
        <v>0</v>
      </c>
      <c r="KZ24" s="133">
        <f t="shared" si="138"/>
        <v>0</v>
      </c>
      <c r="LA24" s="133">
        <f t="shared" si="138"/>
        <v>0</v>
      </c>
      <c r="LB24" s="133">
        <f t="shared" si="138"/>
        <v>0</v>
      </c>
      <c r="LC24" s="133">
        <f t="shared" si="138"/>
        <v>0</v>
      </c>
      <c r="LD24" s="133">
        <f t="shared" si="138"/>
        <v>0</v>
      </c>
      <c r="LE24" s="133">
        <f t="shared" si="138"/>
        <v>0</v>
      </c>
      <c r="LF24" s="133">
        <f t="shared" ref="LF24:LO32" si="139">IFERROR(IF(AND(LF$3&gt;=$F24,LF$3&lt;=$G24),1,"0")*$E24/$D24,0)</f>
        <v>0</v>
      </c>
      <c r="LG24" s="133">
        <f t="shared" si="139"/>
        <v>0</v>
      </c>
      <c r="LH24" s="133">
        <f t="shared" si="139"/>
        <v>0</v>
      </c>
      <c r="LI24" s="133">
        <f t="shared" si="139"/>
        <v>0</v>
      </c>
      <c r="LJ24" s="133">
        <f t="shared" si="139"/>
        <v>0</v>
      </c>
      <c r="LK24" s="133">
        <f t="shared" si="139"/>
        <v>0</v>
      </c>
      <c r="LL24" s="133">
        <f t="shared" si="139"/>
        <v>0</v>
      </c>
      <c r="LM24" s="133">
        <f t="shared" si="139"/>
        <v>0</v>
      </c>
      <c r="LN24" s="133">
        <f t="shared" si="139"/>
        <v>0</v>
      </c>
      <c r="LO24" s="133">
        <f t="shared" si="139"/>
        <v>0</v>
      </c>
      <c r="LP24" s="133">
        <f t="shared" ref="LP24:LY32" si="140">IFERROR(IF(AND(LP$3&gt;=$F24,LP$3&lt;=$G24),1,"0")*$E24/$D24,0)</f>
        <v>0</v>
      </c>
      <c r="LQ24" s="133">
        <f t="shared" si="140"/>
        <v>0</v>
      </c>
      <c r="LR24" s="133">
        <f t="shared" si="140"/>
        <v>0</v>
      </c>
      <c r="LS24" s="133">
        <f t="shared" si="140"/>
        <v>0</v>
      </c>
      <c r="LT24" s="133">
        <f t="shared" si="140"/>
        <v>0</v>
      </c>
      <c r="LU24" s="133">
        <f t="shared" si="140"/>
        <v>0</v>
      </c>
      <c r="LV24" s="133">
        <f t="shared" si="140"/>
        <v>0</v>
      </c>
      <c r="LW24" s="133">
        <f t="shared" si="140"/>
        <v>0</v>
      </c>
      <c r="LX24" s="133">
        <f t="shared" si="140"/>
        <v>0</v>
      </c>
      <c r="LY24" s="133">
        <f t="shared" si="140"/>
        <v>0</v>
      </c>
      <c r="LZ24" s="133">
        <f t="shared" ref="LZ24:MI32" si="141">IFERROR(IF(AND(LZ$3&gt;=$F24,LZ$3&lt;=$G24),1,"0")*$E24/$D24,0)</f>
        <v>0</v>
      </c>
      <c r="MA24" s="133">
        <f t="shared" si="141"/>
        <v>0</v>
      </c>
      <c r="MB24" s="133">
        <f t="shared" si="141"/>
        <v>0</v>
      </c>
      <c r="MC24" s="133">
        <f t="shared" si="141"/>
        <v>0</v>
      </c>
      <c r="MD24" s="133">
        <f t="shared" si="141"/>
        <v>0</v>
      </c>
      <c r="ME24" s="133">
        <f t="shared" si="141"/>
        <v>0</v>
      </c>
      <c r="MF24" s="133">
        <f t="shared" si="141"/>
        <v>0</v>
      </c>
      <c r="MG24" s="133">
        <f t="shared" si="141"/>
        <v>0</v>
      </c>
      <c r="MH24" s="133">
        <f t="shared" si="141"/>
        <v>0</v>
      </c>
      <c r="MI24" s="133">
        <f t="shared" si="141"/>
        <v>0</v>
      </c>
      <c r="MJ24" s="133">
        <f t="shared" ref="MJ24:MS32" si="142">IFERROR(IF(AND(MJ$3&gt;=$F24,MJ$3&lt;=$G24),1,"0")*$E24/$D24,0)</f>
        <v>0</v>
      </c>
      <c r="MK24" s="133">
        <f t="shared" si="142"/>
        <v>0</v>
      </c>
      <c r="ML24" s="133">
        <f t="shared" si="142"/>
        <v>0</v>
      </c>
      <c r="MM24" s="133">
        <f t="shared" si="142"/>
        <v>0</v>
      </c>
      <c r="MN24" s="133">
        <f t="shared" si="142"/>
        <v>0</v>
      </c>
      <c r="MO24" s="133">
        <f t="shared" si="142"/>
        <v>0</v>
      </c>
      <c r="MP24" s="133">
        <f t="shared" si="142"/>
        <v>0</v>
      </c>
      <c r="MQ24" s="133">
        <f t="shared" si="142"/>
        <v>0</v>
      </c>
      <c r="MR24" s="133">
        <f t="shared" si="142"/>
        <v>0</v>
      </c>
      <c r="MS24" s="133">
        <f t="shared" si="142"/>
        <v>0</v>
      </c>
      <c r="MT24" s="133">
        <f t="shared" ref="MT24:NC32" si="143">IFERROR(IF(AND(MT$3&gt;=$F24,MT$3&lt;=$G24),1,"0")*$E24/$D24,0)</f>
        <v>0</v>
      </c>
      <c r="MU24" s="133">
        <f t="shared" si="143"/>
        <v>0</v>
      </c>
      <c r="MV24" s="133">
        <f t="shared" si="143"/>
        <v>0</v>
      </c>
      <c r="MW24" s="133">
        <f t="shared" si="143"/>
        <v>50</v>
      </c>
      <c r="MX24" s="133">
        <f t="shared" si="143"/>
        <v>50</v>
      </c>
      <c r="MY24" s="133">
        <f t="shared" si="143"/>
        <v>0</v>
      </c>
      <c r="MZ24" s="133">
        <f t="shared" si="143"/>
        <v>0</v>
      </c>
      <c r="NA24" s="133">
        <f t="shared" si="143"/>
        <v>0</v>
      </c>
      <c r="NB24" s="133">
        <f t="shared" si="143"/>
        <v>0</v>
      </c>
      <c r="NC24" s="133">
        <f t="shared" si="143"/>
        <v>0</v>
      </c>
      <c r="ND24" s="133">
        <f t="shared" ref="ND24:NM32" si="144">IFERROR(IF(AND(ND$3&gt;=$F24,ND$3&lt;=$G24),1,"0")*$E24/$D24,0)</f>
        <v>0</v>
      </c>
      <c r="NE24" s="133">
        <f t="shared" si="144"/>
        <v>0</v>
      </c>
      <c r="NF24" s="133">
        <f t="shared" si="144"/>
        <v>0</v>
      </c>
      <c r="NG24" s="133">
        <f t="shared" si="144"/>
        <v>0</v>
      </c>
      <c r="NH24" s="133">
        <f t="shared" si="144"/>
        <v>0</v>
      </c>
      <c r="NI24" s="133">
        <f t="shared" si="144"/>
        <v>0</v>
      </c>
      <c r="NJ24" s="133">
        <f t="shared" si="144"/>
        <v>0</v>
      </c>
      <c r="NK24" s="133">
        <f t="shared" si="144"/>
        <v>0</v>
      </c>
      <c r="NL24" s="133">
        <f t="shared" si="144"/>
        <v>0</v>
      </c>
      <c r="NM24" s="133">
        <f t="shared" si="144"/>
        <v>0</v>
      </c>
      <c r="NN24" s="133">
        <f t="shared" si="58"/>
        <v>100</v>
      </c>
      <c r="NO24" s="134">
        <f t="shared" si="51"/>
        <v>0</v>
      </c>
      <c r="NR24" s="130">
        <f t="shared" si="59"/>
        <v>100</v>
      </c>
      <c r="NS24" s="130">
        <f t="shared" si="60"/>
        <v>0</v>
      </c>
      <c r="NT24" s="130">
        <f t="shared" si="61"/>
        <v>0</v>
      </c>
      <c r="NU24" s="130">
        <f t="shared" si="62"/>
        <v>0</v>
      </c>
      <c r="NV24" s="130">
        <f t="shared" si="63"/>
        <v>0</v>
      </c>
      <c r="NW24" s="130">
        <f t="shared" si="64"/>
        <v>0</v>
      </c>
      <c r="NX24" s="130">
        <f t="shared" si="65"/>
        <v>0</v>
      </c>
      <c r="NY24" s="130">
        <f t="shared" si="66"/>
        <v>0</v>
      </c>
      <c r="NZ24" s="130">
        <f t="shared" si="67"/>
        <v>0</v>
      </c>
      <c r="OA24" s="130">
        <f t="shared" si="68"/>
        <v>0</v>
      </c>
      <c r="OB24" s="130">
        <f t="shared" si="69"/>
        <v>0</v>
      </c>
      <c r="OC24" s="130">
        <f t="shared" si="70"/>
        <v>0</v>
      </c>
      <c r="OD24" s="130">
        <f t="shared" si="52"/>
        <v>100</v>
      </c>
      <c r="OE24" s="134">
        <f t="shared" si="53"/>
        <v>0</v>
      </c>
      <c r="OF24" s="130">
        <f t="shared" si="54"/>
        <v>0</v>
      </c>
      <c r="OG24" s="130">
        <f t="shared" si="55"/>
        <v>100</v>
      </c>
      <c r="OH24" s="130">
        <f t="shared" si="56"/>
        <v>100</v>
      </c>
      <c r="OI24" s="130">
        <f t="shared" si="57"/>
        <v>0</v>
      </c>
    </row>
    <row r="25" spans="1:399" ht="16.8" x14ac:dyDescent="0.4">
      <c r="A25" s="140" t="s">
        <v>83</v>
      </c>
      <c r="B25" s="138" t="s">
        <v>55</v>
      </c>
      <c r="C25" s="138" t="s">
        <v>82</v>
      </c>
      <c r="D25" s="138">
        <v>2</v>
      </c>
      <c r="E25" s="138">
        <v>100</v>
      </c>
      <c r="F25" s="135">
        <f t="shared" si="12"/>
        <v>45212</v>
      </c>
      <c r="G25" s="135">
        <f t="shared" si="13"/>
        <v>45213</v>
      </c>
      <c r="H25" s="133">
        <f t="shared" si="108"/>
        <v>0</v>
      </c>
      <c r="I25" s="133">
        <f t="shared" si="108"/>
        <v>0</v>
      </c>
      <c r="J25" s="133">
        <f t="shared" si="108"/>
        <v>0</v>
      </c>
      <c r="K25" s="133">
        <f t="shared" si="108"/>
        <v>0</v>
      </c>
      <c r="L25" s="133">
        <f t="shared" si="108"/>
        <v>0</v>
      </c>
      <c r="M25" s="133">
        <f t="shared" si="108"/>
        <v>0</v>
      </c>
      <c r="N25" s="133">
        <f t="shared" si="108"/>
        <v>0</v>
      </c>
      <c r="O25" s="133">
        <f t="shared" si="108"/>
        <v>0</v>
      </c>
      <c r="P25" s="133">
        <f t="shared" si="108"/>
        <v>0</v>
      </c>
      <c r="Q25" s="133">
        <f t="shared" si="108"/>
        <v>0</v>
      </c>
      <c r="R25" s="133">
        <f t="shared" si="109"/>
        <v>0</v>
      </c>
      <c r="S25" s="133">
        <f t="shared" si="109"/>
        <v>0</v>
      </c>
      <c r="T25" s="133">
        <f t="shared" si="109"/>
        <v>0</v>
      </c>
      <c r="U25" s="133">
        <f t="shared" si="109"/>
        <v>0</v>
      </c>
      <c r="V25" s="133">
        <f t="shared" si="109"/>
        <v>0</v>
      </c>
      <c r="W25" s="133">
        <f t="shared" si="109"/>
        <v>0</v>
      </c>
      <c r="X25" s="133">
        <f t="shared" si="109"/>
        <v>0</v>
      </c>
      <c r="Y25" s="133">
        <f t="shared" si="109"/>
        <v>0</v>
      </c>
      <c r="Z25" s="133">
        <f t="shared" si="109"/>
        <v>0</v>
      </c>
      <c r="AA25" s="133">
        <f t="shared" si="109"/>
        <v>0</v>
      </c>
      <c r="AB25" s="133">
        <f t="shared" si="110"/>
        <v>0</v>
      </c>
      <c r="AC25" s="133">
        <f t="shared" si="110"/>
        <v>0</v>
      </c>
      <c r="AD25" s="133">
        <f t="shared" si="110"/>
        <v>0</v>
      </c>
      <c r="AE25" s="133">
        <f t="shared" si="110"/>
        <v>0</v>
      </c>
      <c r="AF25" s="133">
        <f t="shared" si="110"/>
        <v>0</v>
      </c>
      <c r="AG25" s="133">
        <f t="shared" si="110"/>
        <v>0</v>
      </c>
      <c r="AH25" s="133">
        <f t="shared" si="110"/>
        <v>0</v>
      </c>
      <c r="AI25" s="133">
        <f t="shared" si="110"/>
        <v>0</v>
      </c>
      <c r="AJ25" s="133">
        <f t="shared" si="110"/>
        <v>0</v>
      </c>
      <c r="AK25" s="133">
        <f t="shared" si="110"/>
        <v>0</v>
      </c>
      <c r="AL25" s="133">
        <f t="shared" si="111"/>
        <v>0</v>
      </c>
      <c r="AM25" s="133">
        <f t="shared" si="111"/>
        <v>0</v>
      </c>
      <c r="AN25" s="133">
        <f t="shared" si="111"/>
        <v>0</v>
      </c>
      <c r="AO25" s="133">
        <f t="shared" si="111"/>
        <v>0</v>
      </c>
      <c r="AP25" s="133">
        <f t="shared" si="111"/>
        <v>0</v>
      </c>
      <c r="AQ25" s="133">
        <f t="shared" si="111"/>
        <v>0</v>
      </c>
      <c r="AR25" s="133">
        <f t="shared" si="111"/>
        <v>0</v>
      </c>
      <c r="AS25" s="133">
        <f t="shared" si="111"/>
        <v>0</v>
      </c>
      <c r="AT25" s="133">
        <f t="shared" si="111"/>
        <v>0</v>
      </c>
      <c r="AU25" s="133">
        <f t="shared" si="111"/>
        <v>0</v>
      </c>
      <c r="AV25" s="133">
        <f t="shared" si="112"/>
        <v>0</v>
      </c>
      <c r="AW25" s="133">
        <f t="shared" si="112"/>
        <v>0</v>
      </c>
      <c r="AX25" s="133">
        <f t="shared" si="112"/>
        <v>0</v>
      </c>
      <c r="AY25" s="133">
        <f t="shared" si="112"/>
        <v>0</v>
      </c>
      <c r="AZ25" s="133">
        <f t="shared" si="112"/>
        <v>0</v>
      </c>
      <c r="BA25" s="133">
        <f t="shared" si="112"/>
        <v>0</v>
      </c>
      <c r="BB25" s="133">
        <f t="shared" si="112"/>
        <v>0</v>
      </c>
      <c r="BC25" s="133">
        <f t="shared" si="112"/>
        <v>0</v>
      </c>
      <c r="BD25" s="133">
        <f t="shared" si="112"/>
        <v>0</v>
      </c>
      <c r="BE25" s="133">
        <f t="shared" si="112"/>
        <v>0</v>
      </c>
      <c r="BF25" s="133">
        <f t="shared" si="113"/>
        <v>0</v>
      </c>
      <c r="BG25" s="133">
        <f t="shared" si="113"/>
        <v>0</v>
      </c>
      <c r="BH25" s="133">
        <f t="shared" si="113"/>
        <v>0</v>
      </c>
      <c r="BI25" s="133">
        <f t="shared" si="113"/>
        <v>0</v>
      </c>
      <c r="BJ25" s="133">
        <f t="shared" si="113"/>
        <v>0</v>
      </c>
      <c r="BK25" s="133">
        <f t="shared" si="113"/>
        <v>0</v>
      </c>
      <c r="BL25" s="133">
        <f t="shared" si="113"/>
        <v>0</v>
      </c>
      <c r="BM25" s="133">
        <f t="shared" si="113"/>
        <v>0</v>
      </c>
      <c r="BN25" s="133">
        <f t="shared" si="113"/>
        <v>0</v>
      </c>
      <c r="BO25" s="133">
        <f t="shared" si="113"/>
        <v>0</v>
      </c>
      <c r="BP25" s="133">
        <f t="shared" si="114"/>
        <v>0</v>
      </c>
      <c r="BQ25" s="133">
        <f t="shared" si="114"/>
        <v>0</v>
      </c>
      <c r="BR25" s="133">
        <f t="shared" si="114"/>
        <v>0</v>
      </c>
      <c r="BS25" s="133">
        <f t="shared" si="114"/>
        <v>0</v>
      </c>
      <c r="BT25" s="133">
        <f t="shared" si="114"/>
        <v>0</v>
      </c>
      <c r="BU25" s="133">
        <f t="shared" si="114"/>
        <v>0</v>
      </c>
      <c r="BV25" s="133">
        <f t="shared" si="114"/>
        <v>0</v>
      </c>
      <c r="BW25" s="133">
        <f t="shared" si="114"/>
        <v>0</v>
      </c>
      <c r="BX25" s="133">
        <f t="shared" si="114"/>
        <v>0</v>
      </c>
      <c r="BY25" s="133">
        <f t="shared" si="114"/>
        <v>0</v>
      </c>
      <c r="BZ25" s="133">
        <f t="shared" si="115"/>
        <v>0</v>
      </c>
      <c r="CA25" s="133">
        <f t="shared" si="115"/>
        <v>0</v>
      </c>
      <c r="CB25" s="133">
        <f t="shared" si="115"/>
        <v>0</v>
      </c>
      <c r="CC25" s="133">
        <f t="shared" si="115"/>
        <v>0</v>
      </c>
      <c r="CD25" s="133">
        <f t="shared" si="115"/>
        <v>0</v>
      </c>
      <c r="CE25" s="133">
        <f t="shared" si="115"/>
        <v>0</v>
      </c>
      <c r="CF25" s="133">
        <f t="shared" si="115"/>
        <v>0</v>
      </c>
      <c r="CG25" s="133">
        <f t="shared" si="115"/>
        <v>0</v>
      </c>
      <c r="CH25" s="133">
        <f t="shared" si="115"/>
        <v>0</v>
      </c>
      <c r="CI25" s="133">
        <f t="shared" si="115"/>
        <v>0</v>
      </c>
      <c r="CJ25" s="133">
        <f t="shared" si="116"/>
        <v>0</v>
      </c>
      <c r="CK25" s="133">
        <f t="shared" si="116"/>
        <v>0</v>
      </c>
      <c r="CL25" s="133">
        <f t="shared" si="116"/>
        <v>0</v>
      </c>
      <c r="CM25" s="133">
        <f t="shared" si="116"/>
        <v>0</v>
      </c>
      <c r="CN25" s="133">
        <f t="shared" si="116"/>
        <v>0</v>
      </c>
      <c r="CO25" s="133">
        <f t="shared" si="116"/>
        <v>0</v>
      </c>
      <c r="CP25" s="133">
        <f t="shared" si="116"/>
        <v>0</v>
      </c>
      <c r="CQ25" s="133">
        <f t="shared" si="116"/>
        <v>0</v>
      </c>
      <c r="CR25" s="133">
        <f t="shared" si="116"/>
        <v>0</v>
      </c>
      <c r="CS25" s="133">
        <f t="shared" si="116"/>
        <v>0</v>
      </c>
      <c r="CT25" s="133">
        <f t="shared" si="117"/>
        <v>0</v>
      </c>
      <c r="CU25" s="133">
        <f t="shared" si="117"/>
        <v>0</v>
      </c>
      <c r="CV25" s="133">
        <f t="shared" si="117"/>
        <v>0</v>
      </c>
      <c r="CW25" s="133">
        <f t="shared" si="117"/>
        <v>0</v>
      </c>
      <c r="CX25" s="133">
        <f t="shared" si="117"/>
        <v>0</v>
      </c>
      <c r="CY25" s="133">
        <f t="shared" si="117"/>
        <v>0</v>
      </c>
      <c r="CZ25" s="133">
        <f t="shared" si="117"/>
        <v>0</v>
      </c>
      <c r="DA25" s="133">
        <f t="shared" si="117"/>
        <v>0</v>
      </c>
      <c r="DB25" s="133">
        <f t="shared" si="117"/>
        <v>0</v>
      </c>
      <c r="DC25" s="133">
        <f t="shared" si="117"/>
        <v>0</v>
      </c>
      <c r="DD25" s="133">
        <f t="shared" si="118"/>
        <v>0</v>
      </c>
      <c r="DE25" s="133">
        <f t="shared" si="118"/>
        <v>0</v>
      </c>
      <c r="DF25" s="133">
        <f t="shared" si="118"/>
        <v>0</v>
      </c>
      <c r="DG25" s="133">
        <f t="shared" si="118"/>
        <v>0</v>
      </c>
      <c r="DH25" s="133">
        <f t="shared" si="118"/>
        <v>0</v>
      </c>
      <c r="DI25" s="133">
        <f t="shared" si="118"/>
        <v>0</v>
      </c>
      <c r="DJ25" s="133">
        <f t="shared" si="118"/>
        <v>0</v>
      </c>
      <c r="DK25" s="133">
        <f t="shared" si="118"/>
        <v>0</v>
      </c>
      <c r="DL25" s="133">
        <f t="shared" si="118"/>
        <v>0</v>
      </c>
      <c r="DM25" s="133">
        <f t="shared" si="118"/>
        <v>0</v>
      </c>
      <c r="DN25" s="133">
        <f t="shared" si="119"/>
        <v>0</v>
      </c>
      <c r="DO25" s="133">
        <f t="shared" si="119"/>
        <v>0</v>
      </c>
      <c r="DP25" s="133">
        <f t="shared" si="119"/>
        <v>0</v>
      </c>
      <c r="DQ25" s="133">
        <f t="shared" si="119"/>
        <v>0</v>
      </c>
      <c r="DR25" s="133">
        <f t="shared" si="119"/>
        <v>0</v>
      </c>
      <c r="DS25" s="133">
        <f t="shared" si="119"/>
        <v>0</v>
      </c>
      <c r="DT25" s="133">
        <f t="shared" si="119"/>
        <v>0</v>
      </c>
      <c r="DU25" s="133">
        <f t="shared" si="119"/>
        <v>0</v>
      </c>
      <c r="DV25" s="133">
        <f t="shared" si="119"/>
        <v>0</v>
      </c>
      <c r="DW25" s="133">
        <f t="shared" si="119"/>
        <v>0</v>
      </c>
      <c r="DX25" s="133">
        <f t="shared" si="120"/>
        <v>0</v>
      </c>
      <c r="DY25" s="133">
        <f t="shared" si="120"/>
        <v>0</v>
      </c>
      <c r="DZ25" s="133">
        <f t="shared" si="120"/>
        <v>0</v>
      </c>
      <c r="EA25" s="133">
        <f t="shared" si="120"/>
        <v>0</v>
      </c>
      <c r="EB25" s="133">
        <f t="shared" si="120"/>
        <v>0</v>
      </c>
      <c r="EC25" s="133">
        <f t="shared" si="120"/>
        <v>0</v>
      </c>
      <c r="ED25" s="133">
        <f t="shared" si="120"/>
        <v>0</v>
      </c>
      <c r="EE25" s="133">
        <f t="shared" si="120"/>
        <v>0</v>
      </c>
      <c r="EF25" s="133">
        <f t="shared" si="120"/>
        <v>0</v>
      </c>
      <c r="EG25" s="133">
        <f t="shared" si="120"/>
        <v>0</v>
      </c>
      <c r="EH25" s="133">
        <f t="shared" si="121"/>
        <v>0</v>
      </c>
      <c r="EI25" s="133">
        <f t="shared" si="121"/>
        <v>0</v>
      </c>
      <c r="EJ25" s="133">
        <f t="shared" si="121"/>
        <v>0</v>
      </c>
      <c r="EK25" s="133">
        <f t="shared" si="121"/>
        <v>0</v>
      </c>
      <c r="EL25" s="133">
        <f t="shared" si="121"/>
        <v>0</v>
      </c>
      <c r="EM25" s="133">
        <f t="shared" si="121"/>
        <v>0</v>
      </c>
      <c r="EN25" s="133">
        <f t="shared" si="121"/>
        <v>0</v>
      </c>
      <c r="EO25" s="133">
        <f t="shared" si="121"/>
        <v>0</v>
      </c>
      <c r="EP25" s="133">
        <f t="shared" si="121"/>
        <v>0</v>
      </c>
      <c r="EQ25" s="133">
        <f t="shared" si="121"/>
        <v>0</v>
      </c>
      <c r="ER25" s="133">
        <f t="shared" si="122"/>
        <v>0</v>
      </c>
      <c r="ES25" s="133">
        <f t="shared" si="122"/>
        <v>0</v>
      </c>
      <c r="ET25" s="133">
        <f t="shared" si="122"/>
        <v>0</v>
      </c>
      <c r="EU25" s="133">
        <f t="shared" si="122"/>
        <v>0</v>
      </c>
      <c r="EV25" s="133">
        <f t="shared" si="122"/>
        <v>0</v>
      </c>
      <c r="EW25" s="133">
        <f t="shared" si="122"/>
        <v>0</v>
      </c>
      <c r="EX25" s="133">
        <f t="shared" si="122"/>
        <v>0</v>
      </c>
      <c r="EY25" s="133">
        <f t="shared" si="122"/>
        <v>0</v>
      </c>
      <c r="EZ25" s="133">
        <f t="shared" si="122"/>
        <v>0</v>
      </c>
      <c r="FA25" s="133">
        <f t="shared" si="122"/>
        <v>0</v>
      </c>
      <c r="FB25" s="133">
        <f t="shared" si="123"/>
        <v>0</v>
      </c>
      <c r="FC25" s="133">
        <f t="shared" si="123"/>
        <v>0</v>
      </c>
      <c r="FD25" s="133">
        <f t="shared" si="123"/>
        <v>0</v>
      </c>
      <c r="FE25" s="133">
        <f t="shared" si="123"/>
        <v>0</v>
      </c>
      <c r="FF25" s="133">
        <f t="shared" si="123"/>
        <v>0</v>
      </c>
      <c r="FG25" s="133">
        <f t="shared" si="123"/>
        <v>0</v>
      </c>
      <c r="FH25" s="133">
        <f t="shared" si="123"/>
        <v>0</v>
      </c>
      <c r="FI25" s="133">
        <f t="shared" si="123"/>
        <v>0</v>
      </c>
      <c r="FJ25" s="133">
        <f t="shared" si="123"/>
        <v>0</v>
      </c>
      <c r="FK25" s="133">
        <f t="shared" si="123"/>
        <v>0</v>
      </c>
      <c r="FL25" s="133">
        <f t="shared" si="124"/>
        <v>0</v>
      </c>
      <c r="FM25" s="133">
        <f t="shared" si="124"/>
        <v>0</v>
      </c>
      <c r="FN25" s="133">
        <f t="shared" si="124"/>
        <v>0</v>
      </c>
      <c r="FO25" s="133">
        <f t="shared" si="124"/>
        <v>0</v>
      </c>
      <c r="FP25" s="133">
        <f t="shared" si="124"/>
        <v>0</v>
      </c>
      <c r="FQ25" s="133">
        <f t="shared" si="124"/>
        <v>0</v>
      </c>
      <c r="FR25" s="133">
        <f t="shared" si="124"/>
        <v>0</v>
      </c>
      <c r="FS25" s="133">
        <f t="shared" si="124"/>
        <v>0</v>
      </c>
      <c r="FT25" s="133">
        <f t="shared" si="124"/>
        <v>0</v>
      </c>
      <c r="FU25" s="133">
        <f t="shared" si="124"/>
        <v>0</v>
      </c>
      <c r="FV25" s="133">
        <f t="shared" si="125"/>
        <v>0</v>
      </c>
      <c r="FW25" s="133">
        <f t="shared" si="125"/>
        <v>0</v>
      </c>
      <c r="FX25" s="133">
        <f t="shared" si="125"/>
        <v>0</v>
      </c>
      <c r="FY25" s="133">
        <f t="shared" si="125"/>
        <v>0</v>
      </c>
      <c r="FZ25" s="133">
        <f t="shared" si="125"/>
        <v>0</v>
      </c>
      <c r="GA25" s="133">
        <f t="shared" si="125"/>
        <v>0</v>
      </c>
      <c r="GB25" s="133">
        <f t="shared" si="125"/>
        <v>0</v>
      </c>
      <c r="GC25" s="133">
        <f t="shared" si="125"/>
        <v>0</v>
      </c>
      <c r="GD25" s="133">
        <f t="shared" si="125"/>
        <v>0</v>
      </c>
      <c r="GE25" s="133">
        <f t="shared" si="125"/>
        <v>0</v>
      </c>
      <c r="GF25" s="133">
        <f t="shared" si="126"/>
        <v>0</v>
      </c>
      <c r="GG25" s="133">
        <f t="shared" si="126"/>
        <v>0</v>
      </c>
      <c r="GH25" s="133">
        <f t="shared" si="126"/>
        <v>0</v>
      </c>
      <c r="GI25" s="133">
        <f t="shared" si="126"/>
        <v>0</v>
      </c>
      <c r="GJ25" s="133">
        <f t="shared" si="126"/>
        <v>0</v>
      </c>
      <c r="GK25" s="133">
        <f t="shared" si="126"/>
        <v>0</v>
      </c>
      <c r="GL25" s="133">
        <f t="shared" si="126"/>
        <v>0</v>
      </c>
      <c r="GM25" s="133">
        <f t="shared" si="126"/>
        <v>0</v>
      </c>
      <c r="GN25" s="133">
        <f t="shared" si="126"/>
        <v>0</v>
      </c>
      <c r="GO25" s="133">
        <f t="shared" si="126"/>
        <v>0</v>
      </c>
      <c r="GP25" s="133">
        <f t="shared" si="127"/>
        <v>0</v>
      </c>
      <c r="GQ25" s="133">
        <f t="shared" si="127"/>
        <v>0</v>
      </c>
      <c r="GR25" s="133">
        <f t="shared" si="127"/>
        <v>0</v>
      </c>
      <c r="GS25" s="133">
        <f t="shared" si="127"/>
        <v>0</v>
      </c>
      <c r="GT25" s="133">
        <f t="shared" si="127"/>
        <v>0</v>
      </c>
      <c r="GU25" s="133">
        <f t="shared" si="127"/>
        <v>0</v>
      </c>
      <c r="GV25" s="133">
        <f t="shared" si="127"/>
        <v>0</v>
      </c>
      <c r="GW25" s="133">
        <f t="shared" si="127"/>
        <v>0</v>
      </c>
      <c r="GX25" s="133">
        <f t="shared" si="127"/>
        <v>0</v>
      </c>
      <c r="GY25" s="133">
        <f t="shared" si="127"/>
        <v>0</v>
      </c>
      <c r="GZ25" s="133">
        <f t="shared" si="128"/>
        <v>0</v>
      </c>
      <c r="HA25" s="133">
        <f t="shared" si="128"/>
        <v>0</v>
      </c>
      <c r="HB25" s="133">
        <f t="shared" si="128"/>
        <v>0</v>
      </c>
      <c r="HC25" s="133">
        <f t="shared" si="128"/>
        <v>0</v>
      </c>
      <c r="HD25" s="133">
        <f t="shared" si="128"/>
        <v>0</v>
      </c>
      <c r="HE25" s="133">
        <f t="shared" si="128"/>
        <v>0</v>
      </c>
      <c r="HF25" s="133">
        <f t="shared" si="128"/>
        <v>0</v>
      </c>
      <c r="HG25" s="133">
        <f t="shared" si="128"/>
        <v>0</v>
      </c>
      <c r="HH25" s="133">
        <f t="shared" si="128"/>
        <v>0</v>
      </c>
      <c r="HI25" s="133">
        <f t="shared" si="128"/>
        <v>0</v>
      </c>
      <c r="HJ25" s="133">
        <f t="shared" si="129"/>
        <v>0</v>
      </c>
      <c r="HK25" s="133">
        <f t="shared" si="129"/>
        <v>0</v>
      </c>
      <c r="HL25" s="133">
        <f t="shared" si="129"/>
        <v>0</v>
      </c>
      <c r="HM25" s="133">
        <f t="shared" si="129"/>
        <v>0</v>
      </c>
      <c r="HN25" s="133">
        <f t="shared" si="129"/>
        <v>0</v>
      </c>
      <c r="HO25" s="133">
        <f t="shared" si="129"/>
        <v>0</v>
      </c>
      <c r="HP25" s="133">
        <f t="shared" si="129"/>
        <v>0</v>
      </c>
      <c r="HQ25" s="133">
        <f t="shared" si="129"/>
        <v>0</v>
      </c>
      <c r="HR25" s="133">
        <f t="shared" si="129"/>
        <v>0</v>
      </c>
      <c r="HS25" s="133">
        <f t="shared" si="129"/>
        <v>0</v>
      </c>
      <c r="HT25" s="133">
        <f t="shared" si="130"/>
        <v>0</v>
      </c>
      <c r="HU25" s="133">
        <f t="shared" si="130"/>
        <v>0</v>
      </c>
      <c r="HV25" s="133">
        <f t="shared" si="130"/>
        <v>0</v>
      </c>
      <c r="HW25" s="133">
        <f t="shared" si="130"/>
        <v>0</v>
      </c>
      <c r="HX25" s="133">
        <f t="shared" si="130"/>
        <v>0</v>
      </c>
      <c r="HY25" s="133">
        <f t="shared" si="130"/>
        <v>0</v>
      </c>
      <c r="HZ25" s="133">
        <f t="shared" si="130"/>
        <v>0</v>
      </c>
      <c r="IA25" s="133">
        <f t="shared" si="130"/>
        <v>0</v>
      </c>
      <c r="IB25" s="133">
        <f t="shared" si="130"/>
        <v>0</v>
      </c>
      <c r="IC25" s="133">
        <f t="shared" si="130"/>
        <v>0</v>
      </c>
      <c r="ID25" s="133">
        <f t="shared" si="131"/>
        <v>0</v>
      </c>
      <c r="IE25" s="133">
        <f t="shared" si="131"/>
        <v>0</v>
      </c>
      <c r="IF25" s="133">
        <f t="shared" si="131"/>
        <v>0</v>
      </c>
      <c r="IG25" s="133">
        <f t="shared" si="131"/>
        <v>0</v>
      </c>
      <c r="IH25" s="133">
        <f t="shared" si="131"/>
        <v>0</v>
      </c>
      <c r="II25" s="133">
        <f t="shared" si="131"/>
        <v>0</v>
      </c>
      <c r="IJ25" s="133">
        <f t="shared" si="131"/>
        <v>0</v>
      </c>
      <c r="IK25" s="133">
        <f t="shared" si="131"/>
        <v>0</v>
      </c>
      <c r="IL25" s="133">
        <f t="shared" si="131"/>
        <v>0</v>
      </c>
      <c r="IM25" s="133">
        <f t="shared" si="131"/>
        <v>0</v>
      </c>
      <c r="IN25" s="133">
        <f t="shared" si="132"/>
        <v>0</v>
      </c>
      <c r="IO25" s="133">
        <f t="shared" si="132"/>
        <v>0</v>
      </c>
      <c r="IP25" s="133">
        <f t="shared" si="132"/>
        <v>0</v>
      </c>
      <c r="IQ25" s="133">
        <f t="shared" si="132"/>
        <v>0</v>
      </c>
      <c r="IR25" s="133">
        <f t="shared" si="132"/>
        <v>0</v>
      </c>
      <c r="IS25" s="133">
        <f t="shared" si="132"/>
        <v>0</v>
      </c>
      <c r="IT25" s="133">
        <f t="shared" si="132"/>
        <v>0</v>
      </c>
      <c r="IU25" s="133">
        <f t="shared" si="132"/>
        <v>0</v>
      </c>
      <c r="IV25" s="133">
        <f t="shared" si="132"/>
        <v>0</v>
      </c>
      <c r="IW25" s="133">
        <f t="shared" si="132"/>
        <v>0</v>
      </c>
      <c r="IX25" s="133">
        <f t="shared" si="133"/>
        <v>0</v>
      </c>
      <c r="IY25" s="133">
        <f t="shared" si="133"/>
        <v>0</v>
      </c>
      <c r="IZ25" s="133">
        <f t="shared" si="133"/>
        <v>0</v>
      </c>
      <c r="JA25" s="133">
        <f t="shared" si="133"/>
        <v>0</v>
      </c>
      <c r="JB25" s="133">
        <f t="shared" si="133"/>
        <v>0</v>
      </c>
      <c r="JC25" s="133">
        <f t="shared" si="133"/>
        <v>0</v>
      </c>
      <c r="JD25" s="133">
        <f t="shared" si="133"/>
        <v>0</v>
      </c>
      <c r="JE25" s="133">
        <f t="shared" si="133"/>
        <v>0</v>
      </c>
      <c r="JF25" s="133">
        <f t="shared" si="133"/>
        <v>0</v>
      </c>
      <c r="JG25" s="133">
        <f t="shared" si="133"/>
        <v>0</v>
      </c>
      <c r="JH25" s="133">
        <f t="shared" si="134"/>
        <v>0</v>
      </c>
      <c r="JI25" s="133">
        <f t="shared" si="134"/>
        <v>0</v>
      </c>
      <c r="JJ25" s="133">
        <f t="shared" si="134"/>
        <v>0</v>
      </c>
      <c r="JK25" s="133">
        <f t="shared" si="134"/>
        <v>0</v>
      </c>
      <c r="JL25" s="133">
        <f t="shared" si="134"/>
        <v>0</v>
      </c>
      <c r="JM25" s="133">
        <f t="shared" si="134"/>
        <v>0</v>
      </c>
      <c r="JN25" s="133">
        <f t="shared" si="134"/>
        <v>0</v>
      </c>
      <c r="JO25" s="133">
        <f t="shared" si="134"/>
        <v>0</v>
      </c>
      <c r="JP25" s="133">
        <f t="shared" si="134"/>
        <v>0</v>
      </c>
      <c r="JQ25" s="133">
        <f t="shared" si="134"/>
        <v>0</v>
      </c>
      <c r="JR25" s="133">
        <f t="shared" si="135"/>
        <v>0</v>
      </c>
      <c r="JS25" s="133">
        <f t="shared" si="135"/>
        <v>0</v>
      </c>
      <c r="JT25" s="133">
        <f t="shared" si="135"/>
        <v>0</v>
      </c>
      <c r="JU25" s="133">
        <f t="shared" si="135"/>
        <v>0</v>
      </c>
      <c r="JV25" s="133">
        <f t="shared" si="135"/>
        <v>0</v>
      </c>
      <c r="JW25" s="133">
        <f t="shared" si="135"/>
        <v>0</v>
      </c>
      <c r="JX25" s="133">
        <f t="shared" si="135"/>
        <v>0</v>
      </c>
      <c r="JY25" s="133">
        <f t="shared" si="135"/>
        <v>0</v>
      </c>
      <c r="JZ25" s="133">
        <f t="shared" si="135"/>
        <v>0</v>
      </c>
      <c r="KA25" s="133">
        <f t="shared" si="135"/>
        <v>0</v>
      </c>
      <c r="KB25" s="133">
        <f t="shared" si="136"/>
        <v>0</v>
      </c>
      <c r="KC25" s="133">
        <f t="shared" si="136"/>
        <v>0</v>
      </c>
      <c r="KD25" s="133">
        <f t="shared" si="136"/>
        <v>0</v>
      </c>
      <c r="KE25" s="133">
        <f t="shared" si="136"/>
        <v>0</v>
      </c>
      <c r="KF25" s="133">
        <f t="shared" si="136"/>
        <v>0</v>
      </c>
      <c r="KG25" s="133">
        <f t="shared" si="136"/>
        <v>0</v>
      </c>
      <c r="KH25" s="133">
        <f t="shared" si="136"/>
        <v>0</v>
      </c>
      <c r="KI25" s="133">
        <f t="shared" si="136"/>
        <v>0</v>
      </c>
      <c r="KJ25" s="133">
        <f t="shared" si="136"/>
        <v>0</v>
      </c>
      <c r="KK25" s="133">
        <f t="shared" si="136"/>
        <v>0</v>
      </c>
      <c r="KL25" s="133">
        <f t="shared" si="137"/>
        <v>0</v>
      </c>
      <c r="KM25" s="133">
        <f t="shared" si="137"/>
        <v>0</v>
      </c>
      <c r="KN25" s="133">
        <f t="shared" si="137"/>
        <v>0</v>
      </c>
      <c r="KO25" s="133">
        <f t="shared" si="137"/>
        <v>0</v>
      </c>
      <c r="KP25" s="133">
        <f t="shared" si="137"/>
        <v>0</v>
      </c>
      <c r="KQ25" s="133">
        <f t="shared" si="137"/>
        <v>0</v>
      </c>
      <c r="KR25" s="133">
        <f t="shared" si="137"/>
        <v>0</v>
      </c>
      <c r="KS25" s="133">
        <f t="shared" si="137"/>
        <v>0</v>
      </c>
      <c r="KT25" s="133">
        <f t="shared" si="137"/>
        <v>0</v>
      </c>
      <c r="KU25" s="133">
        <f t="shared" si="137"/>
        <v>0</v>
      </c>
      <c r="KV25" s="133">
        <f t="shared" si="138"/>
        <v>0</v>
      </c>
      <c r="KW25" s="133">
        <f t="shared" si="138"/>
        <v>0</v>
      </c>
      <c r="KX25" s="133">
        <f t="shared" si="138"/>
        <v>0</v>
      </c>
      <c r="KY25" s="133">
        <f t="shared" si="138"/>
        <v>0</v>
      </c>
      <c r="KZ25" s="133">
        <f t="shared" si="138"/>
        <v>0</v>
      </c>
      <c r="LA25" s="133">
        <f t="shared" si="138"/>
        <v>0</v>
      </c>
      <c r="LB25" s="133">
        <f t="shared" si="138"/>
        <v>0</v>
      </c>
      <c r="LC25" s="133">
        <f t="shared" si="138"/>
        <v>0</v>
      </c>
      <c r="LD25" s="133">
        <f t="shared" si="138"/>
        <v>0</v>
      </c>
      <c r="LE25" s="133">
        <f t="shared" si="138"/>
        <v>0</v>
      </c>
      <c r="LF25" s="133">
        <f t="shared" si="139"/>
        <v>0</v>
      </c>
      <c r="LG25" s="133">
        <f t="shared" si="139"/>
        <v>0</v>
      </c>
      <c r="LH25" s="133">
        <f t="shared" si="139"/>
        <v>0</v>
      </c>
      <c r="LI25" s="133">
        <f t="shared" si="139"/>
        <v>0</v>
      </c>
      <c r="LJ25" s="133">
        <f t="shared" si="139"/>
        <v>0</v>
      </c>
      <c r="LK25" s="133">
        <f t="shared" si="139"/>
        <v>0</v>
      </c>
      <c r="LL25" s="133">
        <f t="shared" si="139"/>
        <v>0</v>
      </c>
      <c r="LM25" s="133">
        <f t="shared" si="139"/>
        <v>0</v>
      </c>
      <c r="LN25" s="133">
        <f t="shared" si="139"/>
        <v>0</v>
      </c>
      <c r="LO25" s="133">
        <f t="shared" si="139"/>
        <v>0</v>
      </c>
      <c r="LP25" s="133">
        <f t="shared" si="140"/>
        <v>0</v>
      </c>
      <c r="LQ25" s="133">
        <f t="shared" si="140"/>
        <v>0</v>
      </c>
      <c r="LR25" s="133">
        <f t="shared" si="140"/>
        <v>0</v>
      </c>
      <c r="LS25" s="133">
        <f t="shared" si="140"/>
        <v>0</v>
      </c>
      <c r="LT25" s="133">
        <f t="shared" si="140"/>
        <v>0</v>
      </c>
      <c r="LU25" s="133">
        <f t="shared" si="140"/>
        <v>0</v>
      </c>
      <c r="LV25" s="133">
        <f t="shared" si="140"/>
        <v>0</v>
      </c>
      <c r="LW25" s="133">
        <f t="shared" si="140"/>
        <v>0</v>
      </c>
      <c r="LX25" s="133">
        <f t="shared" si="140"/>
        <v>0</v>
      </c>
      <c r="LY25" s="133">
        <f t="shared" si="140"/>
        <v>0</v>
      </c>
      <c r="LZ25" s="133">
        <f t="shared" si="141"/>
        <v>0</v>
      </c>
      <c r="MA25" s="133">
        <f t="shared" si="141"/>
        <v>0</v>
      </c>
      <c r="MB25" s="133">
        <f t="shared" si="141"/>
        <v>0</v>
      </c>
      <c r="MC25" s="133">
        <f t="shared" si="141"/>
        <v>0</v>
      </c>
      <c r="MD25" s="133">
        <f t="shared" si="141"/>
        <v>0</v>
      </c>
      <c r="ME25" s="133">
        <f t="shared" si="141"/>
        <v>0</v>
      </c>
      <c r="MF25" s="133">
        <f t="shared" si="141"/>
        <v>0</v>
      </c>
      <c r="MG25" s="133">
        <f t="shared" si="141"/>
        <v>0</v>
      </c>
      <c r="MH25" s="133">
        <f t="shared" si="141"/>
        <v>0</v>
      </c>
      <c r="MI25" s="133">
        <f t="shared" si="141"/>
        <v>0</v>
      </c>
      <c r="MJ25" s="133">
        <f t="shared" si="142"/>
        <v>0</v>
      </c>
      <c r="MK25" s="133">
        <f t="shared" si="142"/>
        <v>0</v>
      </c>
      <c r="ML25" s="133">
        <f t="shared" si="142"/>
        <v>0</v>
      </c>
      <c r="MM25" s="133">
        <f t="shared" si="142"/>
        <v>0</v>
      </c>
      <c r="MN25" s="133">
        <f t="shared" si="142"/>
        <v>0</v>
      </c>
      <c r="MO25" s="133">
        <f t="shared" si="142"/>
        <v>0</v>
      </c>
      <c r="MP25" s="133">
        <f t="shared" si="142"/>
        <v>50</v>
      </c>
      <c r="MQ25" s="133">
        <f t="shared" si="142"/>
        <v>50</v>
      </c>
      <c r="MR25" s="133">
        <f t="shared" si="142"/>
        <v>0</v>
      </c>
      <c r="MS25" s="133">
        <f t="shared" si="142"/>
        <v>0</v>
      </c>
      <c r="MT25" s="133">
        <f t="shared" si="143"/>
        <v>0</v>
      </c>
      <c r="MU25" s="133">
        <f t="shared" si="143"/>
        <v>0</v>
      </c>
      <c r="MV25" s="133">
        <f t="shared" si="143"/>
        <v>0</v>
      </c>
      <c r="MW25" s="133">
        <f t="shared" si="143"/>
        <v>0</v>
      </c>
      <c r="MX25" s="133">
        <f t="shared" si="143"/>
        <v>0</v>
      </c>
      <c r="MY25" s="133">
        <f t="shared" si="143"/>
        <v>0</v>
      </c>
      <c r="MZ25" s="133">
        <f t="shared" si="143"/>
        <v>0</v>
      </c>
      <c r="NA25" s="133">
        <f t="shared" si="143"/>
        <v>0</v>
      </c>
      <c r="NB25" s="133">
        <f t="shared" si="143"/>
        <v>0</v>
      </c>
      <c r="NC25" s="133">
        <f t="shared" si="143"/>
        <v>0</v>
      </c>
      <c r="ND25" s="133">
        <f t="shared" si="144"/>
        <v>0</v>
      </c>
      <c r="NE25" s="133">
        <f t="shared" si="144"/>
        <v>0</v>
      </c>
      <c r="NF25" s="133">
        <f t="shared" si="144"/>
        <v>0</v>
      </c>
      <c r="NG25" s="133">
        <f t="shared" si="144"/>
        <v>0</v>
      </c>
      <c r="NH25" s="133">
        <f t="shared" si="144"/>
        <v>0</v>
      </c>
      <c r="NI25" s="133">
        <f t="shared" si="144"/>
        <v>0</v>
      </c>
      <c r="NJ25" s="133">
        <f t="shared" si="144"/>
        <v>0</v>
      </c>
      <c r="NK25" s="133">
        <f t="shared" si="144"/>
        <v>0</v>
      </c>
      <c r="NL25" s="133">
        <f t="shared" si="144"/>
        <v>0</v>
      </c>
      <c r="NM25" s="133">
        <f t="shared" si="144"/>
        <v>0</v>
      </c>
      <c r="NN25" s="133">
        <f t="shared" si="58"/>
        <v>100</v>
      </c>
      <c r="NO25" s="134">
        <f t="shared" si="51"/>
        <v>0</v>
      </c>
      <c r="NR25" s="130">
        <f t="shared" si="59"/>
        <v>100</v>
      </c>
      <c r="NS25" s="130">
        <f t="shared" si="60"/>
        <v>0</v>
      </c>
      <c r="NT25" s="130">
        <f t="shared" si="61"/>
        <v>0</v>
      </c>
      <c r="NU25" s="130">
        <f t="shared" si="62"/>
        <v>0</v>
      </c>
      <c r="NV25" s="130">
        <f t="shared" si="63"/>
        <v>0</v>
      </c>
      <c r="NW25" s="130">
        <f t="shared" si="64"/>
        <v>0</v>
      </c>
      <c r="NX25" s="130">
        <f t="shared" si="65"/>
        <v>0</v>
      </c>
      <c r="NY25" s="130">
        <f t="shared" si="66"/>
        <v>0</v>
      </c>
      <c r="NZ25" s="130">
        <f t="shared" si="67"/>
        <v>0</v>
      </c>
      <c r="OA25" s="130">
        <f t="shared" si="68"/>
        <v>0</v>
      </c>
      <c r="OB25" s="130">
        <f t="shared" si="69"/>
        <v>0</v>
      </c>
      <c r="OC25" s="130">
        <f t="shared" si="70"/>
        <v>0</v>
      </c>
      <c r="OD25" s="130">
        <f t="shared" si="52"/>
        <v>100</v>
      </c>
      <c r="OE25" s="134">
        <f t="shared" si="53"/>
        <v>0</v>
      </c>
      <c r="OF25" s="130">
        <f t="shared" si="54"/>
        <v>0</v>
      </c>
      <c r="OG25" s="130">
        <f t="shared" si="55"/>
        <v>100</v>
      </c>
      <c r="OH25" s="130">
        <f t="shared" si="56"/>
        <v>100</v>
      </c>
      <c r="OI25" s="130">
        <f t="shared" si="57"/>
        <v>0</v>
      </c>
    </row>
    <row r="26" spans="1:399" ht="16.8" x14ac:dyDescent="0.4">
      <c r="A26" s="140" t="s">
        <v>83</v>
      </c>
      <c r="B26" s="138" t="s">
        <v>47</v>
      </c>
      <c r="C26" s="138" t="s">
        <v>79</v>
      </c>
      <c r="D26" s="138">
        <v>1</v>
      </c>
      <c r="E26" s="138">
        <v>100</v>
      </c>
      <c r="F26" s="135">
        <f t="shared" si="12"/>
        <v>45199</v>
      </c>
      <c r="G26" s="135">
        <f t="shared" si="13"/>
        <v>45199</v>
      </c>
      <c r="H26" s="133">
        <f t="shared" si="108"/>
        <v>0</v>
      </c>
      <c r="I26" s="133">
        <f t="shared" si="108"/>
        <v>0</v>
      </c>
      <c r="J26" s="133">
        <f t="shared" si="108"/>
        <v>0</v>
      </c>
      <c r="K26" s="133">
        <f t="shared" si="108"/>
        <v>0</v>
      </c>
      <c r="L26" s="133">
        <f t="shared" si="108"/>
        <v>0</v>
      </c>
      <c r="M26" s="133">
        <f t="shared" si="108"/>
        <v>0</v>
      </c>
      <c r="N26" s="133">
        <f t="shared" si="108"/>
        <v>0</v>
      </c>
      <c r="O26" s="133">
        <f t="shared" si="108"/>
        <v>0</v>
      </c>
      <c r="P26" s="133">
        <f t="shared" si="108"/>
        <v>0</v>
      </c>
      <c r="Q26" s="133">
        <f t="shared" si="108"/>
        <v>0</v>
      </c>
      <c r="R26" s="133">
        <f t="shared" si="109"/>
        <v>0</v>
      </c>
      <c r="S26" s="133">
        <f t="shared" si="109"/>
        <v>0</v>
      </c>
      <c r="T26" s="133">
        <f t="shared" si="109"/>
        <v>0</v>
      </c>
      <c r="U26" s="133">
        <f t="shared" si="109"/>
        <v>0</v>
      </c>
      <c r="V26" s="133">
        <f t="shared" si="109"/>
        <v>0</v>
      </c>
      <c r="W26" s="133">
        <f t="shared" si="109"/>
        <v>0</v>
      </c>
      <c r="X26" s="133">
        <f t="shared" si="109"/>
        <v>0</v>
      </c>
      <c r="Y26" s="133">
        <f t="shared" si="109"/>
        <v>0</v>
      </c>
      <c r="Z26" s="133">
        <f t="shared" si="109"/>
        <v>0</v>
      </c>
      <c r="AA26" s="133">
        <f t="shared" si="109"/>
        <v>0</v>
      </c>
      <c r="AB26" s="133">
        <f t="shared" si="110"/>
        <v>0</v>
      </c>
      <c r="AC26" s="133">
        <f t="shared" si="110"/>
        <v>0</v>
      </c>
      <c r="AD26" s="133">
        <f t="shared" si="110"/>
        <v>0</v>
      </c>
      <c r="AE26" s="133">
        <f t="shared" si="110"/>
        <v>0</v>
      </c>
      <c r="AF26" s="133">
        <f t="shared" si="110"/>
        <v>0</v>
      </c>
      <c r="AG26" s="133">
        <f t="shared" si="110"/>
        <v>0</v>
      </c>
      <c r="AH26" s="133">
        <f t="shared" si="110"/>
        <v>0</v>
      </c>
      <c r="AI26" s="133">
        <f t="shared" si="110"/>
        <v>0</v>
      </c>
      <c r="AJ26" s="133">
        <f t="shared" si="110"/>
        <v>0</v>
      </c>
      <c r="AK26" s="133">
        <f t="shared" si="110"/>
        <v>0</v>
      </c>
      <c r="AL26" s="133">
        <f t="shared" si="111"/>
        <v>0</v>
      </c>
      <c r="AM26" s="133">
        <f t="shared" si="111"/>
        <v>0</v>
      </c>
      <c r="AN26" s="133">
        <f t="shared" si="111"/>
        <v>0</v>
      </c>
      <c r="AO26" s="133">
        <f t="shared" si="111"/>
        <v>0</v>
      </c>
      <c r="AP26" s="133">
        <f t="shared" si="111"/>
        <v>0</v>
      </c>
      <c r="AQ26" s="133">
        <f t="shared" si="111"/>
        <v>0</v>
      </c>
      <c r="AR26" s="133">
        <f t="shared" si="111"/>
        <v>0</v>
      </c>
      <c r="AS26" s="133">
        <f t="shared" si="111"/>
        <v>0</v>
      </c>
      <c r="AT26" s="133">
        <f t="shared" si="111"/>
        <v>0</v>
      </c>
      <c r="AU26" s="133">
        <f t="shared" si="111"/>
        <v>0</v>
      </c>
      <c r="AV26" s="133">
        <f t="shared" si="112"/>
        <v>0</v>
      </c>
      <c r="AW26" s="133">
        <f t="shared" si="112"/>
        <v>0</v>
      </c>
      <c r="AX26" s="133">
        <f t="shared" si="112"/>
        <v>0</v>
      </c>
      <c r="AY26" s="133">
        <f t="shared" si="112"/>
        <v>0</v>
      </c>
      <c r="AZ26" s="133">
        <f t="shared" si="112"/>
        <v>0</v>
      </c>
      <c r="BA26" s="133">
        <f t="shared" si="112"/>
        <v>0</v>
      </c>
      <c r="BB26" s="133">
        <f t="shared" si="112"/>
        <v>0</v>
      </c>
      <c r="BC26" s="133">
        <f t="shared" si="112"/>
        <v>0</v>
      </c>
      <c r="BD26" s="133">
        <f t="shared" si="112"/>
        <v>0</v>
      </c>
      <c r="BE26" s="133">
        <f t="shared" si="112"/>
        <v>0</v>
      </c>
      <c r="BF26" s="133">
        <f t="shared" si="113"/>
        <v>0</v>
      </c>
      <c r="BG26" s="133">
        <f t="shared" si="113"/>
        <v>0</v>
      </c>
      <c r="BH26" s="133">
        <f t="shared" si="113"/>
        <v>0</v>
      </c>
      <c r="BI26" s="133">
        <f t="shared" si="113"/>
        <v>0</v>
      </c>
      <c r="BJ26" s="133">
        <f t="shared" si="113"/>
        <v>0</v>
      </c>
      <c r="BK26" s="133">
        <f t="shared" si="113"/>
        <v>0</v>
      </c>
      <c r="BL26" s="133">
        <f t="shared" si="113"/>
        <v>0</v>
      </c>
      <c r="BM26" s="133">
        <f t="shared" si="113"/>
        <v>0</v>
      </c>
      <c r="BN26" s="133">
        <f t="shared" si="113"/>
        <v>0</v>
      </c>
      <c r="BO26" s="133">
        <f t="shared" si="113"/>
        <v>0</v>
      </c>
      <c r="BP26" s="133">
        <f t="shared" si="114"/>
        <v>0</v>
      </c>
      <c r="BQ26" s="133">
        <f t="shared" si="114"/>
        <v>0</v>
      </c>
      <c r="BR26" s="133">
        <f t="shared" si="114"/>
        <v>0</v>
      </c>
      <c r="BS26" s="133">
        <f t="shared" si="114"/>
        <v>0</v>
      </c>
      <c r="BT26" s="133">
        <f t="shared" si="114"/>
        <v>0</v>
      </c>
      <c r="BU26" s="133">
        <f t="shared" si="114"/>
        <v>0</v>
      </c>
      <c r="BV26" s="133">
        <f t="shared" si="114"/>
        <v>0</v>
      </c>
      <c r="BW26" s="133">
        <f t="shared" si="114"/>
        <v>0</v>
      </c>
      <c r="BX26" s="133">
        <f t="shared" si="114"/>
        <v>0</v>
      </c>
      <c r="BY26" s="133">
        <f t="shared" si="114"/>
        <v>0</v>
      </c>
      <c r="BZ26" s="133">
        <f t="shared" si="115"/>
        <v>0</v>
      </c>
      <c r="CA26" s="133">
        <f t="shared" si="115"/>
        <v>0</v>
      </c>
      <c r="CB26" s="133">
        <f t="shared" si="115"/>
        <v>0</v>
      </c>
      <c r="CC26" s="133">
        <f t="shared" si="115"/>
        <v>0</v>
      </c>
      <c r="CD26" s="133">
        <f t="shared" si="115"/>
        <v>0</v>
      </c>
      <c r="CE26" s="133">
        <f t="shared" si="115"/>
        <v>0</v>
      </c>
      <c r="CF26" s="133">
        <f t="shared" si="115"/>
        <v>0</v>
      </c>
      <c r="CG26" s="133">
        <f t="shared" si="115"/>
        <v>0</v>
      </c>
      <c r="CH26" s="133">
        <f t="shared" si="115"/>
        <v>0</v>
      </c>
      <c r="CI26" s="133">
        <f t="shared" si="115"/>
        <v>0</v>
      </c>
      <c r="CJ26" s="133">
        <f t="shared" si="116"/>
        <v>0</v>
      </c>
      <c r="CK26" s="133">
        <f t="shared" si="116"/>
        <v>0</v>
      </c>
      <c r="CL26" s="133">
        <f t="shared" si="116"/>
        <v>0</v>
      </c>
      <c r="CM26" s="133">
        <f t="shared" si="116"/>
        <v>0</v>
      </c>
      <c r="CN26" s="133">
        <f t="shared" si="116"/>
        <v>0</v>
      </c>
      <c r="CO26" s="133">
        <f t="shared" si="116"/>
        <v>0</v>
      </c>
      <c r="CP26" s="133">
        <f t="shared" si="116"/>
        <v>0</v>
      </c>
      <c r="CQ26" s="133">
        <f t="shared" si="116"/>
        <v>0</v>
      </c>
      <c r="CR26" s="133">
        <f t="shared" si="116"/>
        <v>0</v>
      </c>
      <c r="CS26" s="133">
        <f t="shared" si="116"/>
        <v>0</v>
      </c>
      <c r="CT26" s="133">
        <f t="shared" si="117"/>
        <v>0</v>
      </c>
      <c r="CU26" s="133">
        <f t="shared" si="117"/>
        <v>0</v>
      </c>
      <c r="CV26" s="133">
        <f t="shared" si="117"/>
        <v>0</v>
      </c>
      <c r="CW26" s="133">
        <f t="shared" si="117"/>
        <v>0</v>
      </c>
      <c r="CX26" s="133">
        <f t="shared" si="117"/>
        <v>0</v>
      </c>
      <c r="CY26" s="133">
        <f t="shared" si="117"/>
        <v>0</v>
      </c>
      <c r="CZ26" s="133">
        <f t="shared" si="117"/>
        <v>0</v>
      </c>
      <c r="DA26" s="133">
        <f t="shared" si="117"/>
        <v>0</v>
      </c>
      <c r="DB26" s="133">
        <f t="shared" si="117"/>
        <v>0</v>
      </c>
      <c r="DC26" s="133">
        <f t="shared" si="117"/>
        <v>0</v>
      </c>
      <c r="DD26" s="133">
        <f t="shared" si="118"/>
        <v>0</v>
      </c>
      <c r="DE26" s="133">
        <f t="shared" si="118"/>
        <v>0</v>
      </c>
      <c r="DF26" s="133">
        <f t="shared" si="118"/>
        <v>0</v>
      </c>
      <c r="DG26" s="133">
        <f t="shared" si="118"/>
        <v>0</v>
      </c>
      <c r="DH26" s="133">
        <f t="shared" si="118"/>
        <v>0</v>
      </c>
      <c r="DI26" s="133">
        <f t="shared" si="118"/>
        <v>0</v>
      </c>
      <c r="DJ26" s="133">
        <f t="shared" si="118"/>
        <v>0</v>
      </c>
      <c r="DK26" s="133">
        <f t="shared" si="118"/>
        <v>0</v>
      </c>
      <c r="DL26" s="133">
        <f t="shared" si="118"/>
        <v>0</v>
      </c>
      <c r="DM26" s="133">
        <f t="shared" si="118"/>
        <v>0</v>
      </c>
      <c r="DN26" s="133">
        <f t="shared" si="119"/>
        <v>0</v>
      </c>
      <c r="DO26" s="133">
        <f t="shared" si="119"/>
        <v>0</v>
      </c>
      <c r="DP26" s="133">
        <f t="shared" si="119"/>
        <v>0</v>
      </c>
      <c r="DQ26" s="133">
        <f t="shared" si="119"/>
        <v>0</v>
      </c>
      <c r="DR26" s="133">
        <f t="shared" si="119"/>
        <v>0</v>
      </c>
      <c r="DS26" s="133">
        <f t="shared" si="119"/>
        <v>0</v>
      </c>
      <c r="DT26" s="133">
        <f t="shared" si="119"/>
        <v>0</v>
      </c>
      <c r="DU26" s="133">
        <f t="shared" si="119"/>
        <v>0</v>
      </c>
      <c r="DV26" s="133">
        <f t="shared" si="119"/>
        <v>0</v>
      </c>
      <c r="DW26" s="133">
        <f t="shared" si="119"/>
        <v>0</v>
      </c>
      <c r="DX26" s="133">
        <f t="shared" si="120"/>
        <v>0</v>
      </c>
      <c r="DY26" s="133">
        <f t="shared" si="120"/>
        <v>0</v>
      </c>
      <c r="DZ26" s="133">
        <f t="shared" si="120"/>
        <v>0</v>
      </c>
      <c r="EA26" s="133">
        <f t="shared" si="120"/>
        <v>0</v>
      </c>
      <c r="EB26" s="133">
        <f t="shared" si="120"/>
        <v>0</v>
      </c>
      <c r="EC26" s="133">
        <f t="shared" si="120"/>
        <v>0</v>
      </c>
      <c r="ED26" s="133">
        <f t="shared" si="120"/>
        <v>0</v>
      </c>
      <c r="EE26" s="133">
        <f t="shared" si="120"/>
        <v>0</v>
      </c>
      <c r="EF26" s="133">
        <f t="shared" si="120"/>
        <v>0</v>
      </c>
      <c r="EG26" s="133">
        <f t="shared" si="120"/>
        <v>0</v>
      </c>
      <c r="EH26" s="133">
        <f t="shared" si="121"/>
        <v>0</v>
      </c>
      <c r="EI26" s="133">
        <f t="shared" si="121"/>
        <v>0</v>
      </c>
      <c r="EJ26" s="133">
        <f t="shared" si="121"/>
        <v>0</v>
      </c>
      <c r="EK26" s="133">
        <f t="shared" si="121"/>
        <v>0</v>
      </c>
      <c r="EL26" s="133">
        <f t="shared" si="121"/>
        <v>0</v>
      </c>
      <c r="EM26" s="133">
        <f t="shared" si="121"/>
        <v>0</v>
      </c>
      <c r="EN26" s="133">
        <f t="shared" si="121"/>
        <v>0</v>
      </c>
      <c r="EO26" s="133">
        <f t="shared" si="121"/>
        <v>0</v>
      </c>
      <c r="EP26" s="133">
        <f t="shared" si="121"/>
        <v>0</v>
      </c>
      <c r="EQ26" s="133">
        <f t="shared" si="121"/>
        <v>0</v>
      </c>
      <c r="ER26" s="133">
        <f t="shared" si="122"/>
        <v>0</v>
      </c>
      <c r="ES26" s="133">
        <f t="shared" si="122"/>
        <v>0</v>
      </c>
      <c r="ET26" s="133">
        <f t="shared" si="122"/>
        <v>0</v>
      </c>
      <c r="EU26" s="133">
        <f t="shared" si="122"/>
        <v>0</v>
      </c>
      <c r="EV26" s="133">
        <f t="shared" si="122"/>
        <v>0</v>
      </c>
      <c r="EW26" s="133">
        <f t="shared" si="122"/>
        <v>0</v>
      </c>
      <c r="EX26" s="133">
        <f t="shared" si="122"/>
        <v>0</v>
      </c>
      <c r="EY26" s="133">
        <f t="shared" si="122"/>
        <v>0</v>
      </c>
      <c r="EZ26" s="133">
        <f t="shared" si="122"/>
        <v>0</v>
      </c>
      <c r="FA26" s="133">
        <f t="shared" si="122"/>
        <v>0</v>
      </c>
      <c r="FB26" s="133">
        <f t="shared" si="123"/>
        <v>0</v>
      </c>
      <c r="FC26" s="133">
        <f t="shared" si="123"/>
        <v>0</v>
      </c>
      <c r="FD26" s="133">
        <f t="shared" si="123"/>
        <v>0</v>
      </c>
      <c r="FE26" s="133">
        <f t="shared" si="123"/>
        <v>0</v>
      </c>
      <c r="FF26" s="133">
        <f t="shared" si="123"/>
        <v>0</v>
      </c>
      <c r="FG26" s="133">
        <f t="shared" si="123"/>
        <v>0</v>
      </c>
      <c r="FH26" s="133">
        <f t="shared" si="123"/>
        <v>0</v>
      </c>
      <c r="FI26" s="133">
        <f t="shared" si="123"/>
        <v>0</v>
      </c>
      <c r="FJ26" s="133">
        <f t="shared" si="123"/>
        <v>0</v>
      </c>
      <c r="FK26" s="133">
        <f t="shared" si="123"/>
        <v>0</v>
      </c>
      <c r="FL26" s="133">
        <f t="shared" si="124"/>
        <v>0</v>
      </c>
      <c r="FM26" s="133">
        <f t="shared" si="124"/>
        <v>0</v>
      </c>
      <c r="FN26" s="133">
        <f t="shared" si="124"/>
        <v>0</v>
      </c>
      <c r="FO26" s="133">
        <f t="shared" si="124"/>
        <v>0</v>
      </c>
      <c r="FP26" s="133">
        <f t="shared" si="124"/>
        <v>0</v>
      </c>
      <c r="FQ26" s="133">
        <f t="shared" si="124"/>
        <v>0</v>
      </c>
      <c r="FR26" s="133">
        <f t="shared" si="124"/>
        <v>0</v>
      </c>
      <c r="FS26" s="133">
        <f t="shared" si="124"/>
        <v>0</v>
      </c>
      <c r="FT26" s="133">
        <f t="shared" si="124"/>
        <v>0</v>
      </c>
      <c r="FU26" s="133">
        <f t="shared" si="124"/>
        <v>0</v>
      </c>
      <c r="FV26" s="133">
        <f t="shared" si="125"/>
        <v>0</v>
      </c>
      <c r="FW26" s="133">
        <f t="shared" si="125"/>
        <v>0</v>
      </c>
      <c r="FX26" s="133">
        <f t="shared" si="125"/>
        <v>0</v>
      </c>
      <c r="FY26" s="133">
        <f t="shared" si="125"/>
        <v>0</v>
      </c>
      <c r="FZ26" s="133">
        <f t="shared" si="125"/>
        <v>0</v>
      </c>
      <c r="GA26" s="133">
        <f t="shared" si="125"/>
        <v>0</v>
      </c>
      <c r="GB26" s="133">
        <f t="shared" si="125"/>
        <v>0</v>
      </c>
      <c r="GC26" s="133">
        <f t="shared" si="125"/>
        <v>0</v>
      </c>
      <c r="GD26" s="133">
        <f t="shared" si="125"/>
        <v>0</v>
      </c>
      <c r="GE26" s="133">
        <f t="shared" si="125"/>
        <v>0</v>
      </c>
      <c r="GF26" s="133">
        <f t="shared" si="126"/>
        <v>0</v>
      </c>
      <c r="GG26" s="133">
        <f t="shared" si="126"/>
        <v>0</v>
      </c>
      <c r="GH26" s="133">
        <f t="shared" si="126"/>
        <v>0</v>
      </c>
      <c r="GI26" s="133">
        <f t="shared" si="126"/>
        <v>0</v>
      </c>
      <c r="GJ26" s="133">
        <f t="shared" si="126"/>
        <v>0</v>
      </c>
      <c r="GK26" s="133">
        <f t="shared" si="126"/>
        <v>0</v>
      </c>
      <c r="GL26" s="133">
        <f t="shared" si="126"/>
        <v>0</v>
      </c>
      <c r="GM26" s="133">
        <f t="shared" si="126"/>
        <v>0</v>
      </c>
      <c r="GN26" s="133">
        <f t="shared" si="126"/>
        <v>0</v>
      </c>
      <c r="GO26" s="133">
        <f t="shared" si="126"/>
        <v>0</v>
      </c>
      <c r="GP26" s="133">
        <f t="shared" si="127"/>
        <v>0</v>
      </c>
      <c r="GQ26" s="133">
        <f t="shared" si="127"/>
        <v>0</v>
      </c>
      <c r="GR26" s="133">
        <f t="shared" si="127"/>
        <v>0</v>
      </c>
      <c r="GS26" s="133">
        <f t="shared" si="127"/>
        <v>0</v>
      </c>
      <c r="GT26" s="133">
        <f t="shared" si="127"/>
        <v>0</v>
      </c>
      <c r="GU26" s="133">
        <f t="shared" si="127"/>
        <v>0</v>
      </c>
      <c r="GV26" s="133">
        <f t="shared" si="127"/>
        <v>0</v>
      </c>
      <c r="GW26" s="133">
        <f t="shared" si="127"/>
        <v>0</v>
      </c>
      <c r="GX26" s="133">
        <f t="shared" si="127"/>
        <v>0</v>
      </c>
      <c r="GY26" s="133">
        <f t="shared" si="127"/>
        <v>0</v>
      </c>
      <c r="GZ26" s="133">
        <f t="shared" si="128"/>
        <v>0</v>
      </c>
      <c r="HA26" s="133">
        <f t="shared" si="128"/>
        <v>0</v>
      </c>
      <c r="HB26" s="133">
        <f t="shared" si="128"/>
        <v>0</v>
      </c>
      <c r="HC26" s="133">
        <f t="shared" si="128"/>
        <v>0</v>
      </c>
      <c r="HD26" s="133">
        <f t="shared" si="128"/>
        <v>0</v>
      </c>
      <c r="HE26" s="133">
        <f t="shared" si="128"/>
        <v>0</v>
      </c>
      <c r="HF26" s="133">
        <f t="shared" si="128"/>
        <v>0</v>
      </c>
      <c r="HG26" s="133">
        <f t="shared" si="128"/>
        <v>0</v>
      </c>
      <c r="HH26" s="133">
        <f t="shared" si="128"/>
        <v>0</v>
      </c>
      <c r="HI26" s="133">
        <f t="shared" si="128"/>
        <v>0</v>
      </c>
      <c r="HJ26" s="133">
        <f t="shared" si="129"/>
        <v>0</v>
      </c>
      <c r="HK26" s="133">
        <f t="shared" si="129"/>
        <v>0</v>
      </c>
      <c r="HL26" s="133">
        <f t="shared" si="129"/>
        <v>0</v>
      </c>
      <c r="HM26" s="133">
        <f t="shared" si="129"/>
        <v>0</v>
      </c>
      <c r="HN26" s="133">
        <f t="shared" si="129"/>
        <v>0</v>
      </c>
      <c r="HO26" s="133">
        <f t="shared" si="129"/>
        <v>0</v>
      </c>
      <c r="HP26" s="133">
        <f t="shared" si="129"/>
        <v>0</v>
      </c>
      <c r="HQ26" s="133">
        <f t="shared" si="129"/>
        <v>0</v>
      </c>
      <c r="HR26" s="133">
        <f t="shared" si="129"/>
        <v>0</v>
      </c>
      <c r="HS26" s="133">
        <f t="shared" si="129"/>
        <v>0</v>
      </c>
      <c r="HT26" s="133">
        <f t="shared" si="130"/>
        <v>0</v>
      </c>
      <c r="HU26" s="133">
        <f t="shared" si="130"/>
        <v>0</v>
      </c>
      <c r="HV26" s="133">
        <f t="shared" si="130"/>
        <v>0</v>
      </c>
      <c r="HW26" s="133">
        <f t="shared" si="130"/>
        <v>0</v>
      </c>
      <c r="HX26" s="133">
        <f t="shared" si="130"/>
        <v>0</v>
      </c>
      <c r="HY26" s="133">
        <f t="shared" si="130"/>
        <v>0</v>
      </c>
      <c r="HZ26" s="133">
        <f t="shared" si="130"/>
        <v>0</v>
      </c>
      <c r="IA26" s="133">
        <f t="shared" si="130"/>
        <v>0</v>
      </c>
      <c r="IB26" s="133">
        <f t="shared" si="130"/>
        <v>0</v>
      </c>
      <c r="IC26" s="133">
        <f t="shared" si="130"/>
        <v>0</v>
      </c>
      <c r="ID26" s="133">
        <f t="shared" si="131"/>
        <v>0</v>
      </c>
      <c r="IE26" s="133">
        <f t="shared" si="131"/>
        <v>0</v>
      </c>
      <c r="IF26" s="133">
        <f t="shared" si="131"/>
        <v>0</v>
      </c>
      <c r="IG26" s="133">
        <f t="shared" si="131"/>
        <v>0</v>
      </c>
      <c r="IH26" s="133">
        <f t="shared" si="131"/>
        <v>0</v>
      </c>
      <c r="II26" s="133">
        <f t="shared" si="131"/>
        <v>0</v>
      </c>
      <c r="IJ26" s="133">
        <f t="shared" si="131"/>
        <v>0</v>
      </c>
      <c r="IK26" s="133">
        <f t="shared" si="131"/>
        <v>0</v>
      </c>
      <c r="IL26" s="133">
        <f t="shared" si="131"/>
        <v>0</v>
      </c>
      <c r="IM26" s="133">
        <f t="shared" si="131"/>
        <v>0</v>
      </c>
      <c r="IN26" s="133">
        <f t="shared" si="132"/>
        <v>0</v>
      </c>
      <c r="IO26" s="133">
        <f t="shared" si="132"/>
        <v>0</v>
      </c>
      <c r="IP26" s="133">
        <f t="shared" si="132"/>
        <v>0</v>
      </c>
      <c r="IQ26" s="133">
        <f t="shared" si="132"/>
        <v>0</v>
      </c>
      <c r="IR26" s="133">
        <f t="shared" si="132"/>
        <v>0</v>
      </c>
      <c r="IS26" s="133">
        <f t="shared" si="132"/>
        <v>0</v>
      </c>
      <c r="IT26" s="133">
        <f t="shared" si="132"/>
        <v>0</v>
      </c>
      <c r="IU26" s="133">
        <f t="shared" si="132"/>
        <v>0</v>
      </c>
      <c r="IV26" s="133">
        <f t="shared" si="132"/>
        <v>0</v>
      </c>
      <c r="IW26" s="133">
        <f t="shared" si="132"/>
        <v>0</v>
      </c>
      <c r="IX26" s="133">
        <f t="shared" si="133"/>
        <v>0</v>
      </c>
      <c r="IY26" s="133">
        <f t="shared" si="133"/>
        <v>0</v>
      </c>
      <c r="IZ26" s="133">
        <f t="shared" si="133"/>
        <v>0</v>
      </c>
      <c r="JA26" s="133">
        <f t="shared" si="133"/>
        <v>0</v>
      </c>
      <c r="JB26" s="133">
        <f t="shared" si="133"/>
        <v>0</v>
      </c>
      <c r="JC26" s="133">
        <f t="shared" si="133"/>
        <v>0</v>
      </c>
      <c r="JD26" s="133">
        <f t="shared" si="133"/>
        <v>0</v>
      </c>
      <c r="JE26" s="133">
        <f t="shared" si="133"/>
        <v>0</v>
      </c>
      <c r="JF26" s="133">
        <f t="shared" si="133"/>
        <v>0</v>
      </c>
      <c r="JG26" s="133">
        <f t="shared" si="133"/>
        <v>0</v>
      </c>
      <c r="JH26" s="133">
        <f t="shared" si="134"/>
        <v>0</v>
      </c>
      <c r="JI26" s="133">
        <f t="shared" si="134"/>
        <v>0</v>
      </c>
      <c r="JJ26" s="133">
        <f t="shared" si="134"/>
        <v>0</v>
      </c>
      <c r="JK26" s="133">
        <f t="shared" si="134"/>
        <v>0</v>
      </c>
      <c r="JL26" s="133">
        <f t="shared" si="134"/>
        <v>0</v>
      </c>
      <c r="JM26" s="133">
        <f t="shared" si="134"/>
        <v>0</v>
      </c>
      <c r="JN26" s="133">
        <f t="shared" si="134"/>
        <v>0</v>
      </c>
      <c r="JO26" s="133">
        <f t="shared" si="134"/>
        <v>0</v>
      </c>
      <c r="JP26" s="133">
        <f t="shared" si="134"/>
        <v>0</v>
      </c>
      <c r="JQ26" s="133">
        <f t="shared" si="134"/>
        <v>0</v>
      </c>
      <c r="JR26" s="133">
        <f t="shared" si="135"/>
        <v>0</v>
      </c>
      <c r="JS26" s="133">
        <f t="shared" si="135"/>
        <v>0</v>
      </c>
      <c r="JT26" s="133">
        <f t="shared" si="135"/>
        <v>0</v>
      </c>
      <c r="JU26" s="133">
        <f t="shared" si="135"/>
        <v>0</v>
      </c>
      <c r="JV26" s="133">
        <f t="shared" si="135"/>
        <v>0</v>
      </c>
      <c r="JW26" s="133">
        <f t="shared" si="135"/>
        <v>0</v>
      </c>
      <c r="JX26" s="133">
        <f t="shared" si="135"/>
        <v>0</v>
      </c>
      <c r="JY26" s="133">
        <f t="shared" si="135"/>
        <v>0</v>
      </c>
      <c r="JZ26" s="133">
        <f t="shared" si="135"/>
        <v>0</v>
      </c>
      <c r="KA26" s="133">
        <f t="shared" si="135"/>
        <v>0</v>
      </c>
      <c r="KB26" s="133">
        <f t="shared" si="136"/>
        <v>0</v>
      </c>
      <c r="KC26" s="133">
        <f t="shared" si="136"/>
        <v>0</v>
      </c>
      <c r="KD26" s="133">
        <f t="shared" si="136"/>
        <v>0</v>
      </c>
      <c r="KE26" s="133">
        <f t="shared" si="136"/>
        <v>0</v>
      </c>
      <c r="KF26" s="133">
        <f t="shared" si="136"/>
        <v>0</v>
      </c>
      <c r="KG26" s="133">
        <f t="shared" si="136"/>
        <v>0</v>
      </c>
      <c r="KH26" s="133">
        <f t="shared" si="136"/>
        <v>0</v>
      </c>
      <c r="KI26" s="133">
        <f t="shared" si="136"/>
        <v>0</v>
      </c>
      <c r="KJ26" s="133">
        <f t="shared" si="136"/>
        <v>0</v>
      </c>
      <c r="KK26" s="133">
        <f t="shared" si="136"/>
        <v>0</v>
      </c>
      <c r="KL26" s="133">
        <f t="shared" si="137"/>
        <v>0</v>
      </c>
      <c r="KM26" s="133">
        <f t="shared" si="137"/>
        <v>0</v>
      </c>
      <c r="KN26" s="133">
        <f t="shared" si="137"/>
        <v>0</v>
      </c>
      <c r="KO26" s="133">
        <f t="shared" si="137"/>
        <v>0</v>
      </c>
      <c r="KP26" s="133">
        <f t="shared" si="137"/>
        <v>0</v>
      </c>
      <c r="KQ26" s="133">
        <f t="shared" si="137"/>
        <v>0</v>
      </c>
      <c r="KR26" s="133">
        <f t="shared" si="137"/>
        <v>0</v>
      </c>
      <c r="KS26" s="133">
        <f t="shared" si="137"/>
        <v>0</v>
      </c>
      <c r="KT26" s="133">
        <f t="shared" si="137"/>
        <v>0</v>
      </c>
      <c r="KU26" s="133">
        <f t="shared" si="137"/>
        <v>0</v>
      </c>
      <c r="KV26" s="133">
        <f t="shared" si="138"/>
        <v>0</v>
      </c>
      <c r="KW26" s="133">
        <f t="shared" si="138"/>
        <v>0</v>
      </c>
      <c r="KX26" s="133">
        <f t="shared" si="138"/>
        <v>0</v>
      </c>
      <c r="KY26" s="133">
        <f t="shared" si="138"/>
        <v>0</v>
      </c>
      <c r="KZ26" s="133">
        <f t="shared" si="138"/>
        <v>0</v>
      </c>
      <c r="LA26" s="133">
        <f t="shared" si="138"/>
        <v>0</v>
      </c>
      <c r="LB26" s="133">
        <f t="shared" si="138"/>
        <v>0</v>
      </c>
      <c r="LC26" s="133">
        <f t="shared" si="138"/>
        <v>0</v>
      </c>
      <c r="LD26" s="133">
        <f t="shared" si="138"/>
        <v>0</v>
      </c>
      <c r="LE26" s="133">
        <f t="shared" si="138"/>
        <v>0</v>
      </c>
      <c r="LF26" s="133">
        <f t="shared" si="139"/>
        <v>0</v>
      </c>
      <c r="LG26" s="133">
        <f t="shared" si="139"/>
        <v>0</v>
      </c>
      <c r="LH26" s="133">
        <f t="shared" si="139"/>
        <v>0</v>
      </c>
      <c r="LI26" s="133">
        <f t="shared" si="139"/>
        <v>0</v>
      </c>
      <c r="LJ26" s="133">
        <f t="shared" si="139"/>
        <v>0</v>
      </c>
      <c r="LK26" s="133">
        <f t="shared" si="139"/>
        <v>0</v>
      </c>
      <c r="LL26" s="133">
        <f t="shared" si="139"/>
        <v>0</v>
      </c>
      <c r="LM26" s="133">
        <f t="shared" si="139"/>
        <v>0</v>
      </c>
      <c r="LN26" s="133">
        <f t="shared" si="139"/>
        <v>0</v>
      </c>
      <c r="LO26" s="133">
        <f t="shared" si="139"/>
        <v>0</v>
      </c>
      <c r="LP26" s="133">
        <f t="shared" si="140"/>
        <v>0</v>
      </c>
      <c r="LQ26" s="133">
        <f t="shared" si="140"/>
        <v>0</v>
      </c>
      <c r="LR26" s="133">
        <f t="shared" si="140"/>
        <v>0</v>
      </c>
      <c r="LS26" s="133">
        <f t="shared" si="140"/>
        <v>0</v>
      </c>
      <c r="LT26" s="133">
        <f t="shared" si="140"/>
        <v>0</v>
      </c>
      <c r="LU26" s="133">
        <f t="shared" si="140"/>
        <v>0</v>
      </c>
      <c r="LV26" s="133">
        <f t="shared" si="140"/>
        <v>0</v>
      </c>
      <c r="LW26" s="133">
        <f t="shared" si="140"/>
        <v>0</v>
      </c>
      <c r="LX26" s="133">
        <f t="shared" si="140"/>
        <v>0</v>
      </c>
      <c r="LY26" s="133">
        <f t="shared" si="140"/>
        <v>0</v>
      </c>
      <c r="LZ26" s="133">
        <f t="shared" si="141"/>
        <v>0</v>
      </c>
      <c r="MA26" s="133">
        <f t="shared" si="141"/>
        <v>0</v>
      </c>
      <c r="MB26" s="133">
        <f t="shared" si="141"/>
        <v>0</v>
      </c>
      <c r="MC26" s="133">
        <f t="shared" si="141"/>
        <v>100</v>
      </c>
      <c r="MD26" s="133">
        <f t="shared" si="141"/>
        <v>0</v>
      </c>
      <c r="ME26" s="133">
        <f t="shared" si="141"/>
        <v>0</v>
      </c>
      <c r="MF26" s="133">
        <f t="shared" si="141"/>
        <v>0</v>
      </c>
      <c r="MG26" s="133">
        <f t="shared" si="141"/>
        <v>0</v>
      </c>
      <c r="MH26" s="133">
        <f t="shared" si="141"/>
        <v>0</v>
      </c>
      <c r="MI26" s="133">
        <f t="shared" si="141"/>
        <v>0</v>
      </c>
      <c r="MJ26" s="133">
        <f t="shared" si="142"/>
        <v>0</v>
      </c>
      <c r="MK26" s="133">
        <f t="shared" si="142"/>
        <v>0</v>
      </c>
      <c r="ML26" s="133">
        <f t="shared" si="142"/>
        <v>0</v>
      </c>
      <c r="MM26" s="133">
        <f t="shared" si="142"/>
        <v>0</v>
      </c>
      <c r="MN26" s="133">
        <f t="shared" si="142"/>
        <v>0</v>
      </c>
      <c r="MO26" s="133">
        <f t="shared" si="142"/>
        <v>0</v>
      </c>
      <c r="MP26" s="133">
        <f t="shared" si="142"/>
        <v>0</v>
      </c>
      <c r="MQ26" s="133">
        <f t="shared" si="142"/>
        <v>0</v>
      </c>
      <c r="MR26" s="133">
        <f t="shared" si="142"/>
        <v>0</v>
      </c>
      <c r="MS26" s="133">
        <f t="shared" si="142"/>
        <v>0</v>
      </c>
      <c r="MT26" s="133">
        <f t="shared" si="143"/>
        <v>0</v>
      </c>
      <c r="MU26" s="133">
        <f t="shared" si="143"/>
        <v>0</v>
      </c>
      <c r="MV26" s="133">
        <f t="shared" si="143"/>
        <v>0</v>
      </c>
      <c r="MW26" s="133">
        <f t="shared" si="143"/>
        <v>0</v>
      </c>
      <c r="MX26" s="133">
        <f t="shared" si="143"/>
        <v>0</v>
      </c>
      <c r="MY26" s="133">
        <f t="shared" si="143"/>
        <v>0</v>
      </c>
      <c r="MZ26" s="133">
        <f t="shared" si="143"/>
        <v>0</v>
      </c>
      <c r="NA26" s="133">
        <f t="shared" si="143"/>
        <v>0</v>
      </c>
      <c r="NB26" s="133">
        <f t="shared" si="143"/>
        <v>0</v>
      </c>
      <c r="NC26" s="133">
        <f t="shared" si="143"/>
        <v>0</v>
      </c>
      <c r="ND26" s="133">
        <f t="shared" si="144"/>
        <v>0</v>
      </c>
      <c r="NE26" s="133">
        <f t="shared" si="144"/>
        <v>0</v>
      </c>
      <c r="NF26" s="133">
        <f t="shared" si="144"/>
        <v>0</v>
      </c>
      <c r="NG26" s="133">
        <f t="shared" si="144"/>
        <v>0</v>
      </c>
      <c r="NH26" s="133">
        <f t="shared" si="144"/>
        <v>0</v>
      </c>
      <c r="NI26" s="133">
        <f t="shared" si="144"/>
        <v>0</v>
      </c>
      <c r="NJ26" s="133">
        <f t="shared" si="144"/>
        <v>0</v>
      </c>
      <c r="NK26" s="133">
        <f t="shared" si="144"/>
        <v>0</v>
      </c>
      <c r="NL26" s="133">
        <f t="shared" si="144"/>
        <v>0</v>
      </c>
      <c r="NM26" s="133">
        <f t="shared" si="144"/>
        <v>0</v>
      </c>
      <c r="NN26" s="133">
        <f t="shared" si="58"/>
        <v>100</v>
      </c>
      <c r="NO26" s="134">
        <f t="shared" si="51"/>
        <v>0</v>
      </c>
      <c r="NR26" s="130">
        <f t="shared" si="59"/>
        <v>0</v>
      </c>
      <c r="NS26" s="130">
        <f t="shared" si="60"/>
        <v>0</v>
      </c>
      <c r="NT26" s="130">
        <f t="shared" si="61"/>
        <v>0</v>
      </c>
      <c r="NU26" s="130">
        <f t="shared" si="62"/>
        <v>0</v>
      </c>
      <c r="NV26" s="130">
        <f t="shared" si="63"/>
        <v>0</v>
      </c>
      <c r="NW26" s="130">
        <f t="shared" si="64"/>
        <v>0</v>
      </c>
      <c r="NX26" s="130">
        <f t="shared" si="65"/>
        <v>0</v>
      </c>
      <c r="NY26" s="130">
        <f t="shared" si="66"/>
        <v>0</v>
      </c>
      <c r="NZ26" s="130">
        <f t="shared" si="67"/>
        <v>0</v>
      </c>
      <c r="OA26" s="130">
        <f t="shared" si="68"/>
        <v>0</v>
      </c>
      <c r="OB26" s="130">
        <f t="shared" si="69"/>
        <v>0</v>
      </c>
      <c r="OC26" s="130">
        <f t="shared" si="70"/>
        <v>100</v>
      </c>
      <c r="OD26" s="130">
        <f t="shared" si="52"/>
        <v>100</v>
      </c>
      <c r="OE26" s="134">
        <f t="shared" si="53"/>
        <v>0</v>
      </c>
      <c r="OF26" s="130">
        <f t="shared" si="54"/>
        <v>0</v>
      </c>
      <c r="OG26" s="130">
        <f t="shared" si="55"/>
        <v>100</v>
      </c>
      <c r="OH26" s="130">
        <f t="shared" si="56"/>
        <v>100</v>
      </c>
      <c r="OI26" s="130">
        <f t="shared" si="57"/>
        <v>0</v>
      </c>
    </row>
    <row r="27" spans="1:399" ht="16.8" x14ac:dyDescent="0.4">
      <c r="A27" s="140" t="s">
        <v>74</v>
      </c>
      <c r="B27" s="138" t="s">
        <v>48</v>
      </c>
      <c r="C27" s="138" t="s">
        <v>77</v>
      </c>
      <c r="D27" s="138">
        <v>3</v>
      </c>
      <c r="E27" s="138">
        <v>100</v>
      </c>
      <c r="F27" s="135">
        <f t="shared" si="12"/>
        <v>45201</v>
      </c>
      <c r="G27" s="135">
        <f t="shared" si="13"/>
        <v>45203</v>
      </c>
      <c r="H27" s="133">
        <f t="shared" si="108"/>
        <v>0</v>
      </c>
      <c r="I27" s="133">
        <f t="shared" si="108"/>
        <v>0</v>
      </c>
      <c r="J27" s="133">
        <f t="shared" si="108"/>
        <v>0</v>
      </c>
      <c r="K27" s="133">
        <f t="shared" si="108"/>
        <v>0</v>
      </c>
      <c r="L27" s="133">
        <f t="shared" si="108"/>
        <v>0</v>
      </c>
      <c r="M27" s="133">
        <f t="shared" si="108"/>
        <v>0</v>
      </c>
      <c r="N27" s="133">
        <f t="shared" si="108"/>
        <v>0</v>
      </c>
      <c r="O27" s="133">
        <f t="shared" si="108"/>
        <v>0</v>
      </c>
      <c r="P27" s="133">
        <f t="shared" si="108"/>
        <v>0</v>
      </c>
      <c r="Q27" s="133">
        <f t="shared" si="108"/>
        <v>0</v>
      </c>
      <c r="R27" s="133">
        <f t="shared" si="109"/>
        <v>0</v>
      </c>
      <c r="S27" s="133">
        <f t="shared" si="109"/>
        <v>0</v>
      </c>
      <c r="T27" s="133">
        <f t="shared" si="109"/>
        <v>0</v>
      </c>
      <c r="U27" s="133">
        <f t="shared" si="109"/>
        <v>0</v>
      </c>
      <c r="V27" s="133">
        <f t="shared" si="109"/>
        <v>0</v>
      </c>
      <c r="W27" s="133">
        <f t="shared" si="109"/>
        <v>0</v>
      </c>
      <c r="X27" s="133">
        <f t="shared" si="109"/>
        <v>0</v>
      </c>
      <c r="Y27" s="133">
        <f t="shared" si="109"/>
        <v>0</v>
      </c>
      <c r="Z27" s="133">
        <f t="shared" si="109"/>
        <v>0</v>
      </c>
      <c r="AA27" s="133">
        <f t="shared" si="109"/>
        <v>0</v>
      </c>
      <c r="AB27" s="133">
        <f t="shared" si="110"/>
        <v>0</v>
      </c>
      <c r="AC27" s="133">
        <f t="shared" si="110"/>
        <v>0</v>
      </c>
      <c r="AD27" s="133">
        <f t="shared" si="110"/>
        <v>0</v>
      </c>
      <c r="AE27" s="133">
        <f t="shared" si="110"/>
        <v>0</v>
      </c>
      <c r="AF27" s="133">
        <f t="shared" si="110"/>
        <v>0</v>
      </c>
      <c r="AG27" s="133">
        <f t="shared" si="110"/>
        <v>0</v>
      </c>
      <c r="AH27" s="133">
        <f t="shared" si="110"/>
        <v>0</v>
      </c>
      <c r="AI27" s="133">
        <f t="shared" si="110"/>
        <v>0</v>
      </c>
      <c r="AJ27" s="133">
        <f t="shared" si="110"/>
        <v>0</v>
      </c>
      <c r="AK27" s="133">
        <f t="shared" si="110"/>
        <v>0</v>
      </c>
      <c r="AL27" s="133">
        <f t="shared" si="111"/>
        <v>0</v>
      </c>
      <c r="AM27" s="133">
        <f t="shared" si="111"/>
        <v>0</v>
      </c>
      <c r="AN27" s="133">
        <f t="shared" si="111"/>
        <v>0</v>
      </c>
      <c r="AO27" s="133">
        <f t="shared" si="111"/>
        <v>0</v>
      </c>
      <c r="AP27" s="133">
        <f t="shared" si="111"/>
        <v>0</v>
      </c>
      <c r="AQ27" s="133">
        <f t="shared" si="111"/>
        <v>0</v>
      </c>
      <c r="AR27" s="133">
        <f t="shared" si="111"/>
        <v>0</v>
      </c>
      <c r="AS27" s="133">
        <f t="shared" si="111"/>
        <v>0</v>
      </c>
      <c r="AT27" s="133">
        <f t="shared" si="111"/>
        <v>0</v>
      </c>
      <c r="AU27" s="133">
        <f t="shared" si="111"/>
        <v>0</v>
      </c>
      <c r="AV27" s="133">
        <f t="shared" si="112"/>
        <v>0</v>
      </c>
      <c r="AW27" s="133">
        <f t="shared" si="112"/>
        <v>0</v>
      </c>
      <c r="AX27" s="133">
        <f t="shared" si="112"/>
        <v>0</v>
      </c>
      <c r="AY27" s="133">
        <f t="shared" si="112"/>
        <v>0</v>
      </c>
      <c r="AZ27" s="133">
        <f t="shared" si="112"/>
        <v>0</v>
      </c>
      <c r="BA27" s="133">
        <f t="shared" si="112"/>
        <v>0</v>
      </c>
      <c r="BB27" s="133">
        <f t="shared" si="112"/>
        <v>0</v>
      </c>
      <c r="BC27" s="133">
        <f t="shared" si="112"/>
        <v>0</v>
      </c>
      <c r="BD27" s="133">
        <f t="shared" si="112"/>
        <v>0</v>
      </c>
      <c r="BE27" s="133">
        <f t="shared" si="112"/>
        <v>0</v>
      </c>
      <c r="BF27" s="133">
        <f t="shared" si="113"/>
        <v>0</v>
      </c>
      <c r="BG27" s="133">
        <f t="shared" si="113"/>
        <v>0</v>
      </c>
      <c r="BH27" s="133">
        <f t="shared" si="113"/>
        <v>0</v>
      </c>
      <c r="BI27" s="133">
        <f t="shared" si="113"/>
        <v>0</v>
      </c>
      <c r="BJ27" s="133">
        <f t="shared" si="113"/>
        <v>0</v>
      </c>
      <c r="BK27" s="133">
        <f t="shared" si="113"/>
        <v>0</v>
      </c>
      <c r="BL27" s="133">
        <f t="shared" si="113"/>
        <v>0</v>
      </c>
      <c r="BM27" s="133">
        <f t="shared" si="113"/>
        <v>0</v>
      </c>
      <c r="BN27" s="133">
        <f t="shared" si="113"/>
        <v>0</v>
      </c>
      <c r="BO27" s="133">
        <f t="shared" si="113"/>
        <v>0</v>
      </c>
      <c r="BP27" s="133">
        <f t="shared" si="114"/>
        <v>0</v>
      </c>
      <c r="BQ27" s="133">
        <f t="shared" si="114"/>
        <v>0</v>
      </c>
      <c r="BR27" s="133">
        <f t="shared" si="114"/>
        <v>0</v>
      </c>
      <c r="BS27" s="133">
        <f t="shared" si="114"/>
        <v>0</v>
      </c>
      <c r="BT27" s="133">
        <f t="shared" si="114"/>
        <v>0</v>
      </c>
      <c r="BU27" s="133">
        <f t="shared" si="114"/>
        <v>0</v>
      </c>
      <c r="BV27" s="133">
        <f t="shared" si="114"/>
        <v>0</v>
      </c>
      <c r="BW27" s="133">
        <f t="shared" si="114"/>
        <v>0</v>
      </c>
      <c r="BX27" s="133">
        <f t="shared" si="114"/>
        <v>0</v>
      </c>
      <c r="BY27" s="133">
        <f t="shared" si="114"/>
        <v>0</v>
      </c>
      <c r="BZ27" s="133">
        <f t="shared" si="115"/>
        <v>0</v>
      </c>
      <c r="CA27" s="133">
        <f t="shared" si="115"/>
        <v>0</v>
      </c>
      <c r="CB27" s="133">
        <f t="shared" si="115"/>
        <v>0</v>
      </c>
      <c r="CC27" s="133">
        <f t="shared" si="115"/>
        <v>0</v>
      </c>
      <c r="CD27" s="133">
        <f t="shared" si="115"/>
        <v>0</v>
      </c>
      <c r="CE27" s="133">
        <f t="shared" si="115"/>
        <v>0</v>
      </c>
      <c r="CF27" s="133">
        <f t="shared" si="115"/>
        <v>0</v>
      </c>
      <c r="CG27" s="133">
        <f t="shared" si="115"/>
        <v>0</v>
      </c>
      <c r="CH27" s="133">
        <f t="shared" si="115"/>
        <v>0</v>
      </c>
      <c r="CI27" s="133">
        <f t="shared" si="115"/>
        <v>0</v>
      </c>
      <c r="CJ27" s="133">
        <f t="shared" si="116"/>
        <v>0</v>
      </c>
      <c r="CK27" s="133">
        <f t="shared" si="116"/>
        <v>0</v>
      </c>
      <c r="CL27" s="133">
        <f t="shared" si="116"/>
        <v>0</v>
      </c>
      <c r="CM27" s="133">
        <f t="shared" si="116"/>
        <v>0</v>
      </c>
      <c r="CN27" s="133">
        <f t="shared" si="116"/>
        <v>0</v>
      </c>
      <c r="CO27" s="133">
        <f t="shared" si="116"/>
        <v>0</v>
      </c>
      <c r="CP27" s="133">
        <f t="shared" si="116"/>
        <v>0</v>
      </c>
      <c r="CQ27" s="133">
        <f t="shared" si="116"/>
        <v>0</v>
      </c>
      <c r="CR27" s="133">
        <f t="shared" si="116"/>
        <v>0</v>
      </c>
      <c r="CS27" s="133">
        <f t="shared" si="116"/>
        <v>0</v>
      </c>
      <c r="CT27" s="133">
        <f t="shared" si="117"/>
        <v>0</v>
      </c>
      <c r="CU27" s="133">
        <f t="shared" si="117"/>
        <v>0</v>
      </c>
      <c r="CV27" s="133">
        <f t="shared" si="117"/>
        <v>0</v>
      </c>
      <c r="CW27" s="133">
        <f t="shared" si="117"/>
        <v>0</v>
      </c>
      <c r="CX27" s="133">
        <f t="shared" si="117"/>
        <v>0</v>
      </c>
      <c r="CY27" s="133">
        <f t="shared" si="117"/>
        <v>0</v>
      </c>
      <c r="CZ27" s="133">
        <f t="shared" si="117"/>
        <v>0</v>
      </c>
      <c r="DA27" s="133">
        <f t="shared" si="117"/>
        <v>0</v>
      </c>
      <c r="DB27" s="133">
        <f t="shared" si="117"/>
        <v>0</v>
      </c>
      <c r="DC27" s="133">
        <f t="shared" si="117"/>
        <v>0</v>
      </c>
      <c r="DD27" s="133">
        <f t="shared" si="118"/>
        <v>0</v>
      </c>
      <c r="DE27" s="133">
        <f t="shared" si="118"/>
        <v>0</v>
      </c>
      <c r="DF27" s="133">
        <f t="shared" si="118"/>
        <v>0</v>
      </c>
      <c r="DG27" s="133">
        <f t="shared" si="118"/>
        <v>0</v>
      </c>
      <c r="DH27" s="133">
        <f t="shared" si="118"/>
        <v>0</v>
      </c>
      <c r="DI27" s="133">
        <f t="shared" si="118"/>
        <v>0</v>
      </c>
      <c r="DJ27" s="133">
        <f t="shared" si="118"/>
        <v>0</v>
      </c>
      <c r="DK27" s="133">
        <f t="shared" si="118"/>
        <v>0</v>
      </c>
      <c r="DL27" s="133">
        <f t="shared" si="118"/>
        <v>0</v>
      </c>
      <c r="DM27" s="133">
        <f t="shared" si="118"/>
        <v>0</v>
      </c>
      <c r="DN27" s="133">
        <f t="shared" si="119"/>
        <v>0</v>
      </c>
      <c r="DO27" s="133">
        <f t="shared" si="119"/>
        <v>0</v>
      </c>
      <c r="DP27" s="133">
        <f t="shared" si="119"/>
        <v>0</v>
      </c>
      <c r="DQ27" s="133">
        <f t="shared" si="119"/>
        <v>0</v>
      </c>
      <c r="DR27" s="133">
        <f t="shared" si="119"/>
        <v>0</v>
      </c>
      <c r="DS27" s="133">
        <f t="shared" si="119"/>
        <v>0</v>
      </c>
      <c r="DT27" s="133">
        <f t="shared" si="119"/>
        <v>0</v>
      </c>
      <c r="DU27" s="133">
        <f t="shared" si="119"/>
        <v>0</v>
      </c>
      <c r="DV27" s="133">
        <f t="shared" si="119"/>
        <v>0</v>
      </c>
      <c r="DW27" s="133">
        <f t="shared" si="119"/>
        <v>0</v>
      </c>
      <c r="DX27" s="133">
        <f t="shared" si="120"/>
        <v>0</v>
      </c>
      <c r="DY27" s="133">
        <f t="shared" si="120"/>
        <v>0</v>
      </c>
      <c r="DZ27" s="133">
        <f t="shared" si="120"/>
        <v>0</v>
      </c>
      <c r="EA27" s="133">
        <f t="shared" si="120"/>
        <v>0</v>
      </c>
      <c r="EB27" s="133">
        <f t="shared" si="120"/>
        <v>0</v>
      </c>
      <c r="EC27" s="133">
        <f t="shared" si="120"/>
        <v>0</v>
      </c>
      <c r="ED27" s="133">
        <f t="shared" si="120"/>
        <v>0</v>
      </c>
      <c r="EE27" s="133">
        <f t="shared" si="120"/>
        <v>0</v>
      </c>
      <c r="EF27" s="133">
        <f t="shared" si="120"/>
        <v>0</v>
      </c>
      <c r="EG27" s="133">
        <f t="shared" si="120"/>
        <v>0</v>
      </c>
      <c r="EH27" s="133">
        <f t="shared" si="121"/>
        <v>0</v>
      </c>
      <c r="EI27" s="133">
        <f t="shared" si="121"/>
        <v>0</v>
      </c>
      <c r="EJ27" s="133">
        <f t="shared" si="121"/>
        <v>0</v>
      </c>
      <c r="EK27" s="133">
        <f t="shared" si="121"/>
        <v>0</v>
      </c>
      <c r="EL27" s="133">
        <f t="shared" si="121"/>
        <v>0</v>
      </c>
      <c r="EM27" s="133">
        <f t="shared" si="121"/>
        <v>0</v>
      </c>
      <c r="EN27" s="133">
        <f t="shared" si="121"/>
        <v>0</v>
      </c>
      <c r="EO27" s="133">
        <f t="shared" si="121"/>
        <v>0</v>
      </c>
      <c r="EP27" s="133">
        <f t="shared" si="121"/>
        <v>0</v>
      </c>
      <c r="EQ27" s="133">
        <f t="shared" si="121"/>
        <v>0</v>
      </c>
      <c r="ER27" s="133">
        <f t="shared" si="122"/>
        <v>0</v>
      </c>
      <c r="ES27" s="133">
        <f t="shared" si="122"/>
        <v>0</v>
      </c>
      <c r="ET27" s="133">
        <f t="shared" si="122"/>
        <v>0</v>
      </c>
      <c r="EU27" s="133">
        <f t="shared" si="122"/>
        <v>0</v>
      </c>
      <c r="EV27" s="133">
        <f t="shared" si="122"/>
        <v>0</v>
      </c>
      <c r="EW27" s="133">
        <f t="shared" si="122"/>
        <v>0</v>
      </c>
      <c r="EX27" s="133">
        <f t="shared" si="122"/>
        <v>0</v>
      </c>
      <c r="EY27" s="133">
        <f t="shared" si="122"/>
        <v>0</v>
      </c>
      <c r="EZ27" s="133">
        <f t="shared" si="122"/>
        <v>0</v>
      </c>
      <c r="FA27" s="133">
        <f t="shared" si="122"/>
        <v>0</v>
      </c>
      <c r="FB27" s="133">
        <f t="shared" si="123"/>
        <v>0</v>
      </c>
      <c r="FC27" s="133">
        <f t="shared" si="123"/>
        <v>0</v>
      </c>
      <c r="FD27" s="133">
        <f t="shared" si="123"/>
        <v>0</v>
      </c>
      <c r="FE27" s="133">
        <f t="shared" si="123"/>
        <v>0</v>
      </c>
      <c r="FF27" s="133">
        <f t="shared" si="123"/>
        <v>0</v>
      </c>
      <c r="FG27" s="133">
        <f t="shared" si="123"/>
        <v>0</v>
      </c>
      <c r="FH27" s="133">
        <f t="shared" si="123"/>
        <v>0</v>
      </c>
      <c r="FI27" s="133">
        <f t="shared" si="123"/>
        <v>0</v>
      </c>
      <c r="FJ27" s="133">
        <f t="shared" si="123"/>
        <v>0</v>
      </c>
      <c r="FK27" s="133">
        <f t="shared" si="123"/>
        <v>0</v>
      </c>
      <c r="FL27" s="133">
        <f t="shared" si="124"/>
        <v>0</v>
      </c>
      <c r="FM27" s="133">
        <f t="shared" si="124"/>
        <v>0</v>
      </c>
      <c r="FN27" s="133">
        <f t="shared" si="124"/>
        <v>0</v>
      </c>
      <c r="FO27" s="133">
        <f t="shared" si="124"/>
        <v>0</v>
      </c>
      <c r="FP27" s="133">
        <f t="shared" si="124"/>
        <v>0</v>
      </c>
      <c r="FQ27" s="133">
        <f t="shared" si="124"/>
        <v>0</v>
      </c>
      <c r="FR27" s="133">
        <f t="shared" si="124"/>
        <v>0</v>
      </c>
      <c r="FS27" s="133">
        <f t="shared" si="124"/>
        <v>0</v>
      </c>
      <c r="FT27" s="133">
        <f t="shared" si="124"/>
        <v>0</v>
      </c>
      <c r="FU27" s="133">
        <f t="shared" si="124"/>
        <v>0</v>
      </c>
      <c r="FV27" s="133">
        <f t="shared" si="125"/>
        <v>0</v>
      </c>
      <c r="FW27" s="133">
        <f t="shared" si="125"/>
        <v>0</v>
      </c>
      <c r="FX27" s="133">
        <f t="shared" si="125"/>
        <v>0</v>
      </c>
      <c r="FY27" s="133">
        <f t="shared" si="125"/>
        <v>0</v>
      </c>
      <c r="FZ27" s="133">
        <f t="shared" si="125"/>
        <v>0</v>
      </c>
      <c r="GA27" s="133">
        <f t="shared" si="125"/>
        <v>0</v>
      </c>
      <c r="GB27" s="133">
        <f t="shared" si="125"/>
        <v>0</v>
      </c>
      <c r="GC27" s="133">
        <f t="shared" si="125"/>
        <v>0</v>
      </c>
      <c r="GD27" s="133">
        <f t="shared" si="125"/>
        <v>0</v>
      </c>
      <c r="GE27" s="133">
        <f t="shared" si="125"/>
        <v>0</v>
      </c>
      <c r="GF27" s="133">
        <f t="shared" si="126"/>
        <v>0</v>
      </c>
      <c r="GG27" s="133">
        <f t="shared" si="126"/>
        <v>0</v>
      </c>
      <c r="GH27" s="133">
        <f t="shared" si="126"/>
        <v>0</v>
      </c>
      <c r="GI27" s="133">
        <f t="shared" si="126"/>
        <v>0</v>
      </c>
      <c r="GJ27" s="133">
        <f t="shared" si="126"/>
        <v>0</v>
      </c>
      <c r="GK27" s="133">
        <f t="shared" si="126"/>
        <v>0</v>
      </c>
      <c r="GL27" s="133">
        <f t="shared" si="126"/>
        <v>0</v>
      </c>
      <c r="GM27" s="133">
        <f t="shared" si="126"/>
        <v>0</v>
      </c>
      <c r="GN27" s="133">
        <f t="shared" si="126"/>
        <v>0</v>
      </c>
      <c r="GO27" s="133">
        <f t="shared" si="126"/>
        <v>0</v>
      </c>
      <c r="GP27" s="133">
        <f t="shared" si="127"/>
        <v>0</v>
      </c>
      <c r="GQ27" s="133">
        <f t="shared" si="127"/>
        <v>0</v>
      </c>
      <c r="GR27" s="133">
        <f t="shared" si="127"/>
        <v>0</v>
      </c>
      <c r="GS27" s="133">
        <f t="shared" si="127"/>
        <v>0</v>
      </c>
      <c r="GT27" s="133">
        <f t="shared" si="127"/>
        <v>0</v>
      </c>
      <c r="GU27" s="133">
        <f t="shared" si="127"/>
        <v>0</v>
      </c>
      <c r="GV27" s="133">
        <f t="shared" si="127"/>
        <v>0</v>
      </c>
      <c r="GW27" s="133">
        <f t="shared" si="127"/>
        <v>0</v>
      </c>
      <c r="GX27" s="133">
        <f t="shared" si="127"/>
        <v>0</v>
      </c>
      <c r="GY27" s="133">
        <f t="shared" si="127"/>
        <v>0</v>
      </c>
      <c r="GZ27" s="133">
        <f t="shared" si="128"/>
        <v>0</v>
      </c>
      <c r="HA27" s="133">
        <f t="shared" si="128"/>
        <v>0</v>
      </c>
      <c r="HB27" s="133">
        <f t="shared" si="128"/>
        <v>0</v>
      </c>
      <c r="HC27" s="133">
        <f t="shared" si="128"/>
        <v>0</v>
      </c>
      <c r="HD27" s="133">
        <f t="shared" si="128"/>
        <v>0</v>
      </c>
      <c r="HE27" s="133">
        <f t="shared" si="128"/>
        <v>0</v>
      </c>
      <c r="HF27" s="133">
        <f t="shared" si="128"/>
        <v>0</v>
      </c>
      <c r="HG27" s="133">
        <f t="shared" si="128"/>
        <v>0</v>
      </c>
      <c r="HH27" s="133">
        <f t="shared" si="128"/>
        <v>0</v>
      </c>
      <c r="HI27" s="133">
        <f t="shared" si="128"/>
        <v>0</v>
      </c>
      <c r="HJ27" s="133">
        <f t="shared" si="129"/>
        <v>0</v>
      </c>
      <c r="HK27" s="133">
        <f t="shared" si="129"/>
        <v>0</v>
      </c>
      <c r="HL27" s="133">
        <f t="shared" si="129"/>
        <v>0</v>
      </c>
      <c r="HM27" s="133">
        <f t="shared" si="129"/>
        <v>0</v>
      </c>
      <c r="HN27" s="133">
        <f t="shared" si="129"/>
        <v>0</v>
      </c>
      <c r="HO27" s="133">
        <f t="shared" si="129"/>
        <v>0</v>
      </c>
      <c r="HP27" s="133">
        <f t="shared" si="129"/>
        <v>0</v>
      </c>
      <c r="HQ27" s="133">
        <f t="shared" si="129"/>
        <v>0</v>
      </c>
      <c r="HR27" s="133">
        <f t="shared" si="129"/>
        <v>0</v>
      </c>
      <c r="HS27" s="133">
        <f t="shared" si="129"/>
        <v>0</v>
      </c>
      <c r="HT27" s="133">
        <f t="shared" si="130"/>
        <v>0</v>
      </c>
      <c r="HU27" s="133">
        <f t="shared" si="130"/>
        <v>0</v>
      </c>
      <c r="HV27" s="133">
        <f t="shared" si="130"/>
        <v>0</v>
      </c>
      <c r="HW27" s="133">
        <f t="shared" si="130"/>
        <v>0</v>
      </c>
      <c r="HX27" s="133">
        <f t="shared" si="130"/>
        <v>0</v>
      </c>
      <c r="HY27" s="133">
        <f t="shared" si="130"/>
        <v>0</v>
      </c>
      <c r="HZ27" s="133">
        <f t="shared" si="130"/>
        <v>0</v>
      </c>
      <c r="IA27" s="133">
        <f t="shared" si="130"/>
        <v>0</v>
      </c>
      <c r="IB27" s="133">
        <f t="shared" si="130"/>
        <v>0</v>
      </c>
      <c r="IC27" s="133">
        <f t="shared" si="130"/>
        <v>0</v>
      </c>
      <c r="ID27" s="133">
        <f t="shared" si="131"/>
        <v>0</v>
      </c>
      <c r="IE27" s="133">
        <f t="shared" si="131"/>
        <v>0</v>
      </c>
      <c r="IF27" s="133">
        <f t="shared" si="131"/>
        <v>0</v>
      </c>
      <c r="IG27" s="133">
        <f t="shared" si="131"/>
        <v>0</v>
      </c>
      <c r="IH27" s="133">
        <f t="shared" si="131"/>
        <v>0</v>
      </c>
      <c r="II27" s="133">
        <f t="shared" si="131"/>
        <v>0</v>
      </c>
      <c r="IJ27" s="133">
        <f t="shared" si="131"/>
        <v>0</v>
      </c>
      <c r="IK27" s="133">
        <f t="shared" si="131"/>
        <v>0</v>
      </c>
      <c r="IL27" s="133">
        <f t="shared" si="131"/>
        <v>0</v>
      </c>
      <c r="IM27" s="133">
        <f t="shared" si="131"/>
        <v>0</v>
      </c>
      <c r="IN27" s="133">
        <f t="shared" si="132"/>
        <v>0</v>
      </c>
      <c r="IO27" s="133">
        <f t="shared" si="132"/>
        <v>0</v>
      </c>
      <c r="IP27" s="133">
        <f t="shared" si="132"/>
        <v>0</v>
      </c>
      <c r="IQ27" s="133">
        <f t="shared" si="132"/>
        <v>0</v>
      </c>
      <c r="IR27" s="133">
        <f t="shared" si="132"/>
        <v>0</v>
      </c>
      <c r="IS27" s="133">
        <f t="shared" si="132"/>
        <v>0</v>
      </c>
      <c r="IT27" s="133">
        <f t="shared" si="132"/>
        <v>0</v>
      </c>
      <c r="IU27" s="133">
        <f t="shared" si="132"/>
        <v>0</v>
      </c>
      <c r="IV27" s="133">
        <f t="shared" si="132"/>
        <v>0</v>
      </c>
      <c r="IW27" s="133">
        <f t="shared" si="132"/>
        <v>0</v>
      </c>
      <c r="IX27" s="133">
        <f t="shared" si="133"/>
        <v>0</v>
      </c>
      <c r="IY27" s="133">
        <f t="shared" si="133"/>
        <v>0</v>
      </c>
      <c r="IZ27" s="133">
        <f t="shared" si="133"/>
        <v>0</v>
      </c>
      <c r="JA27" s="133">
        <f t="shared" si="133"/>
        <v>0</v>
      </c>
      <c r="JB27" s="133">
        <f t="shared" si="133"/>
        <v>0</v>
      </c>
      <c r="JC27" s="133">
        <f t="shared" si="133"/>
        <v>0</v>
      </c>
      <c r="JD27" s="133">
        <f t="shared" si="133"/>
        <v>0</v>
      </c>
      <c r="JE27" s="133">
        <f t="shared" si="133"/>
        <v>0</v>
      </c>
      <c r="JF27" s="133">
        <f t="shared" si="133"/>
        <v>0</v>
      </c>
      <c r="JG27" s="133">
        <f t="shared" si="133"/>
        <v>0</v>
      </c>
      <c r="JH27" s="133">
        <f t="shared" si="134"/>
        <v>0</v>
      </c>
      <c r="JI27" s="133">
        <f t="shared" si="134"/>
        <v>0</v>
      </c>
      <c r="JJ27" s="133">
        <f t="shared" si="134"/>
        <v>0</v>
      </c>
      <c r="JK27" s="133">
        <f t="shared" si="134"/>
        <v>0</v>
      </c>
      <c r="JL27" s="133">
        <f t="shared" si="134"/>
        <v>0</v>
      </c>
      <c r="JM27" s="133">
        <f t="shared" si="134"/>
        <v>0</v>
      </c>
      <c r="JN27" s="133">
        <f t="shared" si="134"/>
        <v>0</v>
      </c>
      <c r="JO27" s="133">
        <f t="shared" si="134"/>
        <v>0</v>
      </c>
      <c r="JP27" s="133">
        <f t="shared" si="134"/>
        <v>0</v>
      </c>
      <c r="JQ27" s="133">
        <f t="shared" si="134"/>
        <v>0</v>
      </c>
      <c r="JR27" s="133">
        <f t="shared" si="135"/>
        <v>0</v>
      </c>
      <c r="JS27" s="133">
        <f t="shared" si="135"/>
        <v>0</v>
      </c>
      <c r="JT27" s="133">
        <f t="shared" si="135"/>
        <v>0</v>
      </c>
      <c r="JU27" s="133">
        <f t="shared" si="135"/>
        <v>0</v>
      </c>
      <c r="JV27" s="133">
        <f t="shared" si="135"/>
        <v>0</v>
      </c>
      <c r="JW27" s="133">
        <f t="shared" si="135"/>
        <v>0</v>
      </c>
      <c r="JX27" s="133">
        <f t="shared" si="135"/>
        <v>0</v>
      </c>
      <c r="JY27" s="133">
        <f t="shared" si="135"/>
        <v>0</v>
      </c>
      <c r="JZ27" s="133">
        <f t="shared" si="135"/>
        <v>0</v>
      </c>
      <c r="KA27" s="133">
        <f t="shared" si="135"/>
        <v>0</v>
      </c>
      <c r="KB27" s="133">
        <f t="shared" si="136"/>
        <v>0</v>
      </c>
      <c r="KC27" s="133">
        <f t="shared" si="136"/>
        <v>0</v>
      </c>
      <c r="KD27" s="133">
        <f t="shared" si="136"/>
        <v>0</v>
      </c>
      <c r="KE27" s="133">
        <f t="shared" si="136"/>
        <v>0</v>
      </c>
      <c r="KF27" s="133">
        <f t="shared" si="136"/>
        <v>0</v>
      </c>
      <c r="KG27" s="133">
        <f t="shared" si="136"/>
        <v>0</v>
      </c>
      <c r="KH27" s="133">
        <f t="shared" si="136"/>
        <v>0</v>
      </c>
      <c r="KI27" s="133">
        <f t="shared" si="136"/>
        <v>0</v>
      </c>
      <c r="KJ27" s="133">
        <f t="shared" si="136"/>
        <v>0</v>
      </c>
      <c r="KK27" s="133">
        <f t="shared" si="136"/>
        <v>0</v>
      </c>
      <c r="KL27" s="133">
        <f t="shared" si="137"/>
        <v>0</v>
      </c>
      <c r="KM27" s="133">
        <f t="shared" si="137"/>
        <v>0</v>
      </c>
      <c r="KN27" s="133">
        <f t="shared" si="137"/>
        <v>0</v>
      </c>
      <c r="KO27" s="133">
        <f t="shared" si="137"/>
        <v>0</v>
      </c>
      <c r="KP27" s="133">
        <f t="shared" si="137"/>
        <v>0</v>
      </c>
      <c r="KQ27" s="133">
        <f t="shared" si="137"/>
        <v>0</v>
      </c>
      <c r="KR27" s="133">
        <f t="shared" si="137"/>
        <v>0</v>
      </c>
      <c r="KS27" s="133">
        <f t="shared" si="137"/>
        <v>0</v>
      </c>
      <c r="KT27" s="133">
        <f t="shared" si="137"/>
        <v>0</v>
      </c>
      <c r="KU27" s="133">
        <f t="shared" si="137"/>
        <v>0</v>
      </c>
      <c r="KV27" s="133">
        <f t="shared" si="138"/>
        <v>0</v>
      </c>
      <c r="KW27" s="133">
        <f t="shared" si="138"/>
        <v>0</v>
      </c>
      <c r="KX27" s="133">
        <f t="shared" si="138"/>
        <v>0</v>
      </c>
      <c r="KY27" s="133">
        <f t="shared" si="138"/>
        <v>0</v>
      </c>
      <c r="KZ27" s="133">
        <f t="shared" si="138"/>
        <v>0</v>
      </c>
      <c r="LA27" s="133">
        <f t="shared" si="138"/>
        <v>0</v>
      </c>
      <c r="LB27" s="133">
        <f t="shared" si="138"/>
        <v>0</v>
      </c>
      <c r="LC27" s="133">
        <f t="shared" si="138"/>
        <v>0</v>
      </c>
      <c r="LD27" s="133">
        <f t="shared" si="138"/>
        <v>0</v>
      </c>
      <c r="LE27" s="133">
        <f t="shared" si="138"/>
        <v>0</v>
      </c>
      <c r="LF27" s="133">
        <f t="shared" si="139"/>
        <v>0</v>
      </c>
      <c r="LG27" s="133">
        <f t="shared" si="139"/>
        <v>0</v>
      </c>
      <c r="LH27" s="133">
        <f t="shared" si="139"/>
        <v>0</v>
      </c>
      <c r="LI27" s="133">
        <f t="shared" si="139"/>
        <v>0</v>
      </c>
      <c r="LJ27" s="133">
        <f t="shared" si="139"/>
        <v>0</v>
      </c>
      <c r="LK27" s="133">
        <f t="shared" si="139"/>
        <v>0</v>
      </c>
      <c r="LL27" s="133">
        <f t="shared" si="139"/>
        <v>0</v>
      </c>
      <c r="LM27" s="133">
        <f t="shared" si="139"/>
        <v>0</v>
      </c>
      <c r="LN27" s="133">
        <f t="shared" si="139"/>
        <v>0</v>
      </c>
      <c r="LO27" s="133">
        <f t="shared" si="139"/>
        <v>0</v>
      </c>
      <c r="LP27" s="133">
        <f t="shared" si="140"/>
        <v>0</v>
      </c>
      <c r="LQ27" s="133">
        <f t="shared" si="140"/>
        <v>0</v>
      </c>
      <c r="LR27" s="133">
        <f t="shared" si="140"/>
        <v>0</v>
      </c>
      <c r="LS27" s="133">
        <f t="shared" si="140"/>
        <v>0</v>
      </c>
      <c r="LT27" s="133">
        <f t="shared" si="140"/>
        <v>0</v>
      </c>
      <c r="LU27" s="133">
        <f t="shared" si="140"/>
        <v>0</v>
      </c>
      <c r="LV27" s="133">
        <f t="shared" si="140"/>
        <v>0</v>
      </c>
      <c r="LW27" s="133">
        <f t="shared" si="140"/>
        <v>0</v>
      </c>
      <c r="LX27" s="133">
        <f t="shared" si="140"/>
        <v>0</v>
      </c>
      <c r="LY27" s="133">
        <f t="shared" si="140"/>
        <v>0</v>
      </c>
      <c r="LZ27" s="133">
        <f t="shared" si="141"/>
        <v>0</v>
      </c>
      <c r="MA27" s="133">
        <f t="shared" si="141"/>
        <v>0</v>
      </c>
      <c r="MB27" s="133">
        <f t="shared" si="141"/>
        <v>0</v>
      </c>
      <c r="MC27" s="133">
        <f t="shared" si="141"/>
        <v>0</v>
      </c>
      <c r="MD27" s="133">
        <f t="shared" si="141"/>
        <v>0</v>
      </c>
      <c r="ME27" s="133">
        <f t="shared" si="141"/>
        <v>33.333333333333336</v>
      </c>
      <c r="MF27" s="133">
        <f t="shared" si="141"/>
        <v>33.333333333333336</v>
      </c>
      <c r="MG27" s="133">
        <f t="shared" si="141"/>
        <v>33.333333333333336</v>
      </c>
      <c r="MH27" s="133">
        <f t="shared" si="141"/>
        <v>0</v>
      </c>
      <c r="MI27" s="133">
        <f t="shared" si="141"/>
        <v>0</v>
      </c>
      <c r="MJ27" s="133">
        <f t="shared" si="142"/>
        <v>0</v>
      </c>
      <c r="MK27" s="133">
        <f t="shared" si="142"/>
        <v>0</v>
      </c>
      <c r="ML27" s="133">
        <f t="shared" si="142"/>
        <v>0</v>
      </c>
      <c r="MM27" s="133">
        <f t="shared" si="142"/>
        <v>0</v>
      </c>
      <c r="MN27" s="133">
        <f t="shared" si="142"/>
        <v>0</v>
      </c>
      <c r="MO27" s="133">
        <f t="shared" si="142"/>
        <v>0</v>
      </c>
      <c r="MP27" s="133">
        <f t="shared" si="142"/>
        <v>0</v>
      </c>
      <c r="MQ27" s="133">
        <f t="shared" si="142"/>
        <v>0</v>
      </c>
      <c r="MR27" s="133">
        <f t="shared" si="142"/>
        <v>0</v>
      </c>
      <c r="MS27" s="133">
        <f t="shared" si="142"/>
        <v>0</v>
      </c>
      <c r="MT27" s="133">
        <f t="shared" si="143"/>
        <v>0</v>
      </c>
      <c r="MU27" s="133">
        <f t="shared" si="143"/>
        <v>0</v>
      </c>
      <c r="MV27" s="133">
        <f t="shared" si="143"/>
        <v>0</v>
      </c>
      <c r="MW27" s="133">
        <f t="shared" si="143"/>
        <v>0</v>
      </c>
      <c r="MX27" s="133">
        <f t="shared" si="143"/>
        <v>0</v>
      </c>
      <c r="MY27" s="133">
        <f t="shared" si="143"/>
        <v>0</v>
      </c>
      <c r="MZ27" s="133">
        <f t="shared" si="143"/>
        <v>0</v>
      </c>
      <c r="NA27" s="133">
        <f t="shared" si="143"/>
        <v>0</v>
      </c>
      <c r="NB27" s="133">
        <f t="shared" si="143"/>
        <v>0</v>
      </c>
      <c r="NC27" s="133">
        <f t="shared" si="143"/>
        <v>0</v>
      </c>
      <c r="ND27" s="133">
        <f t="shared" si="144"/>
        <v>0</v>
      </c>
      <c r="NE27" s="133">
        <f t="shared" si="144"/>
        <v>0</v>
      </c>
      <c r="NF27" s="133">
        <f t="shared" si="144"/>
        <v>0</v>
      </c>
      <c r="NG27" s="133">
        <f t="shared" si="144"/>
        <v>0</v>
      </c>
      <c r="NH27" s="133">
        <f t="shared" si="144"/>
        <v>0</v>
      </c>
      <c r="NI27" s="133">
        <f t="shared" si="144"/>
        <v>0</v>
      </c>
      <c r="NJ27" s="133">
        <f t="shared" si="144"/>
        <v>0</v>
      </c>
      <c r="NK27" s="133">
        <f t="shared" si="144"/>
        <v>0</v>
      </c>
      <c r="NL27" s="133">
        <f t="shared" si="144"/>
        <v>0</v>
      </c>
      <c r="NM27" s="133">
        <f t="shared" si="144"/>
        <v>0</v>
      </c>
      <c r="NN27" s="133">
        <f t="shared" si="58"/>
        <v>100</v>
      </c>
      <c r="NO27" s="134">
        <f t="shared" si="51"/>
        <v>0</v>
      </c>
      <c r="NR27" s="130">
        <f t="shared" si="59"/>
        <v>100</v>
      </c>
      <c r="NS27" s="130">
        <f t="shared" si="60"/>
        <v>0</v>
      </c>
      <c r="NT27" s="130">
        <f t="shared" si="61"/>
        <v>0</v>
      </c>
      <c r="NU27" s="130">
        <f t="shared" si="62"/>
        <v>0</v>
      </c>
      <c r="NV27" s="130">
        <f t="shared" si="63"/>
        <v>0</v>
      </c>
      <c r="NW27" s="130">
        <f t="shared" si="64"/>
        <v>0</v>
      </c>
      <c r="NX27" s="130">
        <f t="shared" si="65"/>
        <v>0</v>
      </c>
      <c r="NY27" s="130">
        <f t="shared" si="66"/>
        <v>0</v>
      </c>
      <c r="NZ27" s="130">
        <f t="shared" si="67"/>
        <v>0</v>
      </c>
      <c r="OA27" s="130">
        <f t="shared" si="68"/>
        <v>0</v>
      </c>
      <c r="OB27" s="130">
        <f t="shared" si="69"/>
        <v>0</v>
      </c>
      <c r="OC27" s="130">
        <f t="shared" si="70"/>
        <v>0</v>
      </c>
      <c r="OD27" s="130">
        <f t="shared" si="52"/>
        <v>100</v>
      </c>
      <c r="OE27" s="134">
        <f t="shared" si="53"/>
        <v>0</v>
      </c>
      <c r="OF27" s="130">
        <f t="shared" si="54"/>
        <v>0</v>
      </c>
      <c r="OG27" s="130">
        <f t="shared" si="55"/>
        <v>100</v>
      </c>
      <c r="OH27" s="130">
        <f t="shared" si="56"/>
        <v>100</v>
      </c>
      <c r="OI27" s="130">
        <f t="shared" si="57"/>
        <v>0</v>
      </c>
    </row>
    <row r="28" spans="1:399" ht="16.8" x14ac:dyDescent="0.4">
      <c r="A28" s="140" t="s">
        <v>74</v>
      </c>
      <c r="B28" s="138" t="s">
        <v>75</v>
      </c>
      <c r="C28" s="138" t="s">
        <v>63</v>
      </c>
      <c r="D28" s="138">
        <v>3</v>
      </c>
      <c r="E28" s="138">
        <v>100</v>
      </c>
      <c r="F28" s="135">
        <f t="shared" si="12"/>
        <v>45223</v>
      </c>
      <c r="G28" s="135">
        <f t="shared" si="13"/>
        <v>45225</v>
      </c>
      <c r="H28" s="133">
        <f t="shared" si="108"/>
        <v>0</v>
      </c>
      <c r="I28" s="133">
        <f t="shared" si="108"/>
        <v>0</v>
      </c>
      <c r="J28" s="133">
        <f t="shared" si="108"/>
        <v>0</v>
      </c>
      <c r="K28" s="133">
        <f t="shared" si="108"/>
        <v>0</v>
      </c>
      <c r="L28" s="133">
        <f t="shared" si="108"/>
        <v>0</v>
      </c>
      <c r="M28" s="133">
        <f t="shared" si="108"/>
        <v>0</v>
      </c>
      <c r="N28" s="133">
        <f t="shared" si="108"/>
        <v>0</v>
      </c>
      <c r="O28" s="133">
        <f t="shared" si="108"/>
        <v>0</v>
      </c>
      <c r="P28" s="133">
        <f t="shared" si="108"/>
        <v>0</v>
      </c>
      <c r="Q28" s="133">
        <f t="shared" si="108"/>
        <v>0</v>
      </c>
      <c r="R28" s="133">
        <f t="shared" si="109"/>
        <v>0</v>
      </c>
      <c r="S28" s="133">
        <f t="shared" si="109"/>
        <v>0</v>
      </c>
      <c r="T28" s="133">
        <f t="shared" si="109"/>
        <v>0</v>
      </c>
      <c r="U28" s="133">
        <f t="shared" si="109"/>
        <v>0</v>
      </c>
      <c r="V28" s="133">
        <f t="shared" si="109"/>
        <v>0</v>
      </c>
      <c r="W28" s="133">
        <f t="shared" si="109"/>
        <v>0</v>
      </c>
      <c r="X28" s="133">
        <f t="shared" si="109"/>
        <v>0</v>
      </c>
      <c r="Y28" s="133">
        <f t="shared" si="109"/>
        <v>0</v>
      </c>
      <c r="Z28" s="133">
        <f t="shared" si="109"/>
        <v>0</v>
      </c>
      <c r="AA28" s="133">
        <f t="shared" si="109"/>
        <v>0</v>
      </c>
      <c r="AB28" s="133">
        <f t="shared" si="110"/>
        <v>0</v>
      </c>
      <c r="AC28" s="133">
        <f t="shared" si="110"/>
        <v>0</v>
      </c>
      <c r="AD28" s="133">
        <f t="shared" si="110"/>
        <v>0</v>
      </c>
      <c r="AE28" s="133">
        <f t="shared" si="110"/>
        <v>0</v>
      </c>
      <c r="AF28" s="133">
        <f t="shared" si="110"/>
        <v>0</v>
      </c>
      <c r="AG28" s="133">
        <f t="shared" si="110"/>
        <v>0</v>
      </c>
      <c r="AH28" s="133">
        <f t="shared" si="110"/>
        <v>0</v>
      </c>
      <c r="AI28" s="133">
        <f t="shared" si="110"/>
        <v>0</v>
      </c>
      <c r="AJ28" s="133">
        <f t="shared" si="110"/>
        <v>0</v>
      </c>
      <c r="AK28" s="133">
        <f t="shared" si="110"/>
        <v>0</v>
      </c>
      <c r="AL28" s="133">
        <f t="shared" si="111"/>
        <v>0</v>
      </c>
      <c r="AM28" s="133">
        <f t="shared" si="111"/>
        <v>0</v>
      </c>
      <c r="AN28" s="133">
        <f t="shared" si="111"/>
        <v>0</v>
      </c>
      <c r="AO28" s="133">
        <f t="shared" si="111"/>
        <v>0</v>
      </c>
      <c r="AP28" s="133">
        <f t="shared" si="111"/>
        <v>0</v>
      </c>
      <c r="AQ28" s="133">
        <f t="shared" si="111"/>
        <v>0</v>
      </c>
      <c r="AR28" s="133">
        <f t="shared" si="111"/>
        <v>0</v>
      </c>
      <c r="AS28" s="133">
        <f t="shared" si="111"/>
        <v>0</v>
      </c>
      <c r="AT28" s="133">
        <f t="shared" si="111"/>
        <v>0</v>
      </c>
      <c r="AU28" s="133">
        <f t="shared" si="111"/>
        <v>0</v>
      </c>
      <c r="AV28" s="133">
        <f t="shared" si="112"/>
        <v>0</v>
      </c>
      <c r="AW28" s="133">
        <f t="shared" si="112"/>
        <v>0</v>
      </c>
      <c r="AX28" s="133">
        <f t="shared" si="112"/>
        <v>0</v>
      </c>
      <c r="AY28" s="133">
        <f t="shared" si="112"/>
        <v>0</v>
      </c>
      <c r="AZ28" s="133">
        <f t="shared" si="112"/>
        <v>0</v>
      </c>
      <c r="BA28" s="133">
        <f t="shared" si="112"/>
        <v>0</v>
      </c>
      <c r="BB28" s="133">
        <f t="shared" si="112"/>
        <v>0</v>
      </c>
      <c r="BC28" s="133">
        <f t="shared" si="112"/>
        <v>0</v>
      </c>
      <c r="BD28" s="133">
        <f t="shared" si="112"/>
        <v>0</v>
      </c>
      <c r="BE28" s="133">
        <f t="shared" si="112"/>
        <v>0</v>
      </c>
      <c r="BF28" s="133">
        <f t="shared" si="113"/>
        <v>0</v>
      </c>
      <c r="BG28" s="133">
        <f t="shared" si="113"/>
        <v>0</v>
      </c>
      <c r="BH28" s="133">
        <f t="shared" si="113"/>
        <v>0</v>
      </c>
      <c r="BI28" s="133">
        <f t="shared" si="113"/>
        <v>0</v>
      </c>
      <c r="BJ28" s="133">
        <f t="shared" si="113"/>
        <v>0</v>
      </c>
      <c r="BK28" s="133">
        <f t="shared" si="113"/>
        <v>0</v>
      </c>
      <c r="BL28" s="133">
        <f t="shared" si="113"/>
        <v>0</v>
      </c>
      <c r="BM28" s="133">
        <f t="shared" si="113"/>
        <v>0</v>
      </c>
      <c r="BN28" s="133">
        <f t="shared" si="113"/>
        <v>0</v>
      </c>
      <c r="BO28" s="133">
        <f t="shared" si="113"/>
        <v>0</v>
      </c>
      <c r="BP28" s="133">
        <f t="shared" si="114"/>
        <v>0</v>
      </c>
      <c r="BQ28" s="133">
        <f t="shared" si="114"/>
        <v>0</v>
      </c>
      <c r="BR28" s="133">
        <f t="shared" si="114"/>
        <v>0</v>
      </c>
      <c r="BS28" s="133">
        <f t="shared" si="114"/>
        <v>0</v>
      </c>
      <c r="BT28" s="133">
        <f t="shared" si="114"/>
        <v>0</v>
      </c>
      <c r="BU28" s="133">
        <f t="shared" si="114"/>
        <v>0</v>
      </c>
      <c r="BV28" s="133">
        <f t="shared" si="114"/>
        <v>0</v>
      </c>
      <c r="BW28" s="133">
        <f t="shared" si="114"/>
        <v>0</v>
      </c>
      <c r="BX28" s="133">
        <f t="shared" si="114"/>
        <v>0</v>
      </c>
      <c r="BY28" s="133">
        <f t="shared" si="114"/>
        <v>0</v>
      </c>
      <c r="BZ28" s="133">
        <f t="shared" si="115"/>
        <v>0</v>
      </c>
      <c r="CA28" s="133">
        <f t="shared" si="115"/>
        <v>0</v>
      </c>
      <c r="CB28" s="133">
        <f t="shared" si="115"/>
        <v>0</v>
      </c>
      <c r="CC28" s="133">
        <f t="shared" si="115"/>
        <v>0</v>
      </c>
      <c r="CD28" s="133">
        <f t="shared" si="115"/>
        <v>0</v>
      </c>
      <c r="CE28" s="133">
        <f t="shared" si="115"/>
        <v>0</v>
      </c>
      <c r="CF28" s="133">
        <f t="shared" si="115"/>
        <v>0</v>
      </c>
      <c r="CG28" s="133">
        <f t="shared" si="115"/>
        <v>0</v>
      </c>
      <c r="CH28" s="133">
        <f t="shared" si="115"/>
        <v>0</v>
      </c>
      <c r="CI28" s="133">
        <f t="shared" si="115"/>
        <v>0</v>
      </c>
      <c r="CJ28" s="133">
        <f t="shared" si="116"/>
        <v>0</v>
      </c>
      <c r="CK28" s="133">
        <f t="shared" si="116"/>
        <v>0</v>
      </c>
      <c r="CL28" s="133">
        <f t="shared" si="116"/>
        <v>0</v>
      </c>
      <c r="CM28" s="133">
        <f t="shared" si="116"/>
        <v>0</v>
      </c>
      <c r="CN28" s="133">
        <f t="shared" si="116"/>
        <v>0</v>
      </c>
      <c r="CO28" s="133">
        <f t="shared" si="116"/>
        <v>0</v>
      </c>
      <c r="CP28" s="133">
        <f t="shared" si="116"/>
        <v>0</v>
      </c>
      <c r="CQ28" s="133">
        <f t="shared" si="116"/>
        <v>0</v>
      </c>
      <c r="CR28" s="133">
        <f t="shared" si="116"/>
        <v>0</v>
      </c>
      <c r="CS28" s="133">
        <f t="shared" si="116"/>
        <v>0</v>
      </c>
      <c r="CT28" s="133">
        <f t="shared" si="117"/>
        <v>0</v>
      </c>
      <c r="CU28" s="133">
        <f t="shared" si="117"/>
        <v>0</v>
      </c>
      <c r="CV28" s="133">
        <f t="shared" si="117"/>
        <v>0</v>
      </c>
      <c r="CW28" s="133">
        <f t="shared" si="117"/>
        <v>0</v>
      </c>
      <c r="CX28" s="133">
        <f t="shared" si="117"/>
        <v>0</v>
      </c>
      <c r="CY28" s="133">
        <f t="shared" si="117"/>
        <v>0</v>
      </c>
      <c r="CZ28" s="133">
        <f t="shared" si="117"/>
        <v>0</v>
      </c>
      <c r="DA28" s="133">
        <f t="shared" si="117"/>
        <v>0</v>
      </c>
      <c r="DB28" s="133">
        <f t="shared" si="117"/>
        <v>0</v>
      </c>
      <c r="DC28" s="133">
        <f t="shared" si="117"/>
        <v>0</v>
      </c>
      <c r="DD28" s="133">
        <f t="shared" si="118"/>
        <v>0</v>
      </c>
      <c r="DE28" s="133">
        <f t="shared" si="118"/>
        <v>0</v>
      </c>
      <c r="DF28" s="133">
        <f t="shared" si="118"/>
        <v>0</v>
      </c>
      <c r="DG28" s="133">
        <f t="shared" si="118"/>
        <v>0</v>
      </c>
      <c r="DH28" s="133">
        <f t="shared" si="118"/>
        <v>0</v>
      </c>
      <c r="DI28" s="133">
        <f t="shared" si="118"/>
        <v>0</v>
      </c>
      <c r="DJ28" s="133">
        <f t="shared" si="118"/>
        <v>0</v>
      </c>
      <c r="DK28" s="133">
        <f t="shared" si="118"/>
        <v>0</v>
      </c>
      <c r="DL28" s="133">
        <f t="shared" si="118"/>
        <v>0</v>
      </c>
      <c r="DM28" s="133">
        <f t="shared" si="118"/>
        <v>0</v>
      </c>
      <c r="DN28" s="133">
        <f t="shared" si="119"/>
        <v>0</v>
      </c>
      <c r="DO28" s="133">
        <f t="shared" si="119"/>
        <v>0</v>
      </c>
      <c r="DP28" s="133">
        <f t="shared" si="119"/>
        <v>0</v>
      </c>
      <c r="DQ28" s="133">
        <f t="shared" si="119"/>
        <v>0</v>
      </c>
      <c r="DR28" s="133">
        <f t="shared" si="119"/>
        <v>0</v>
      </c>
      <c r="DS28" s="133">
        <f t="shared" si="119"/>
        <v>0</v>
      </c>
      <c r="DT28" s="133">
        <f t="shared" si="119"/>
        <v>0</v>
      </c>
      <c r="DU28" s="133">
        <f t="shared" si="119"/>
        <v>0</v>
      </c>
      <c r="DV28" s="133">
        <f t="shared" si="119"/>
        <v>0</v>
      </c>
      <c r="DW28" s="133">
        <f t="shared" si="119"/>
        <v>0</v>
      </c>
      <c r="DX28" s="133">
        <f t="shared" si="120"/>
        <v>0</v>
      </c>
      <c r="DY28" s="133">
        <f t="shared" si="120"/>
        <v>0</v>
      </c>
      <c r="DZ28" s="133">
        <f t="shared" si="120"/>
        <v>0</v>
      </c>
      <c r="EA28" s="133">
        <f t="shared" si="120"/>
        <v>0</v>
      </c>
      <c r="EB28" s="133">
        <f t="shared" si="120"/>
        <v>0</v>
      </c>
      <c r="EC28" s="133">
        <f t="shared" si="120"/>
        <v>0</v>
      </c>
      <c r="ED28" s="133">
        <f t="shared" si="120"/>
        <v>0</v>
      </c>
      <c r="EE28" s="133">
        <f t="shared" si="120"/>
        <v>0</v>
      </c>
      <c r="EF28" s="133">
        <f t="shared" si="120"/>
        <v>0</v>
      </c>
      <c r="EG28" s="133">
        <f t="shared" si="120"/>
        <v>0</v>
      </c>
      <c r="EH28" s="133">
        <f t="shared" si="121"/>
        <v>0</v>
      </c>
      <c r="EI28" s="133">
        <f t="shared" si="121"/>
        <v>0</v>
      </c>
      <c r="EJ28" s="133">
        <f t="shared" si="121"/>
        <v>0</v>
      </c>
      <c r="EK28" s="133">
        <f t="shared" si="121"/>
        <v>0</v>
      </c>
      <c r="EL28" s="133">
        <f t="shared" si="121"/>
        <v>0</v>
      </c>
      <c r="EM28" s="133">
        <f t="shared" si="121"/>
        <v>0</v>
      </c>
      <c r="EN28" s="133">
        <f t="shared" si="121"/>
        <v>0</v>
      </c>
      <c r="EO28" s="133">
        <f t="shared" si="121"/>
        <v>0</v>
      </c>
      <c r="EP28" s="133">
        <f t="shared" si="121"/>
        <v>0</v>
      </c>
      <c r="EQ28" s="133">
        <f t="shared" si="121"/>
        <v>0</v>
      </c>
      <c r="ER28" s="133">
        <f t="shared" si="122"/>
        <v>0</v>
      </c>
      <c r="ES28" s="133">
        <f t="shared" si="122"/>
        <v>0</v>
      </c>
      <c r="ET28" s="133">
        <f t="shared" si="122"/>
        <v>0</v>
      </c>
      <c r="EU28" s="133">
        <f t="shared" si="122"/>
        <v>0</v>
      </c>
      <c r="EV28" s="133">
        <f t="shared" si="122"/>
        <v>0</v>
      </c>
      <c r="EW28" s="133">
        <f t="shared" si="122"/>
        <v>0</v>
      </c>
      <c r="EX28" s="133">
        <f t="shared" si="122"/>
        <v>0</v>
      </c>
      <c r="EY28" s="133">
        <f t="shared" si="122"/>
        <v>0</v>
      </c>
      <c r="EZ28" s="133">
        <f t="shared" si="122"/>
        <v>0</v>
      </c>
      <c r="FA28" s="133">
        <f t="shared" si="122"/>
        <v>0</v>
      </c>
      <c r="FB28" s="133">
        <f t="shared" si="123"/>
        <v>0</v>
      </c>
      <c r="FC28" s="133">
        <f t="shared" si="123"/>
        <v>0</v>
      </c>
      <c r="FD28" s="133">
        <f t="shared" si="123"/>
        <v>0</v>
      </c>
      <c r="FE28" s="133">
        <f t="shared" si="123"/>
        <v>0</v>
      </c>
      <c r="FF28" s="133">
        <f t="shared" si="123"/>
        <v>0</v>
      </c>
      <c r="FG28" s="133">
        <f t="shared" si="123"/>
        <v>0</v>
      </c>
      <c r="FH28" s="133">
        <f t="shared" si="123"/>
        <v>0</v>
      </c>
      <c r="FI28" s="133">
        <f t="shared" si="123"/>
        <v>0</v>
      </c>
      <c r="FJ28" s="133">
        <f t="shared" si="123"/>
        <v>0</v>
      </c>
      <c r="FK28" s="133">
        <f t="shared" si="123"/>
        <v>0</v>
      </c>
      <c r="FL28" s="133">
        <f t="shared" si="124"/>
        <v>0</v>
      </c>
      <c r="FM28" s="133">
        <f t="shared" si="124"/>
        <v>0</v>
      </c>
      <c r="FN28" s="133">
        <f t="shared" si="124"/>
        <v>0</v>
      </c>
      <c r="FO28" s="133">
        <f t="shared" si="124"/>
        <v>0</v>
      </c>
      <c r="FP28" s="133">
        <f t="shared" si="124"/>
        <v>0</v>
      </c>
      <c r="FQ28" s="133">
        <f t="shared" si="124"/>
        <v>0</v>
      </c>
      <c r="FR28" s="133">
        <f t="shared" si="124"/>
        <v>0</v>
      </c>
      <c r="FS28" s="133">
        <f t="shared" si="124"/>
        <v>0</v>
      </c>
      <c r="FT28" s="133">
        <f t="shared" si="124"/>
        <v>0</v>
      </c>
      <c r="FU28" s="133">
        <f t="shared" si="124"/>
        <v>0</v>
      </c>
      <c r="FV28" s="133">
        <f t="shared" si="125"/>
        <v>0</v>
      </c>
      <c r="FW28" s="133">
        <f t="shared" si="125"/>
        <v>0</v>
      </c>
      <c r="FX28" s="133">
        <f t="shared" si="125"/>
        <v>0</v>
      </c>
      <c r="FY28" s="133">
        <f t="shared" si="125"/>
        <v>0</v>
      </c>
      <c r="FZ28" s="133">
        <f t="shared" si="125"/>
        <v>0</v>
      </c>
      <c r="GA28" s="133">
        <f t="shared" si="125"/>
        <v>0</v>
      </c>
      <c r="GB28" s="133">
        <f t="shared" si="125"/>
        <v>0</v>
      </c>
      <c r="GC28" s="133">
        <f t="shared" si="125"/>
        <v>0</v>
      </c>
      <c r="GD28" s="133">
        <f t="shared" si="125"/>
        <v>0</v>
      </c>
      <c r="GE28" s="133">
        <f t="shared" si="125"/>
        <v>0</v>
      </c>
      <c r="GF28" s="133">
        <f t="shared" si="126"/>
        <v>0</v>
      </c>
      <c r="GG28" s="133">
        <f t="shared" si="126"/>
        <v>0</v>
      </c>
      <c r="GH28" s="133">
        <f t="shared" si="126"/>
        <v>0</v>
      </c>
      <c r="GI28" s="133">
        <f t="shared" si="126"/>
        <v>0</v>
      </c>
      <c r="GJ28" s="133">
        <f t="shared" si="126"/>
        <v>0</v>
      </c>
      <c r="GK28" s="133">
        <f t="shared" si="126"/>
        <v>0</v>
      </c>
      <c r="GL28" s="133">
        <f t="shared" si="126"/>
        <v>0</v>
      </c>
      <c r="GM28" s="133">
        <f t="shared" si="126"/>
        <v>0</v>
      </c>
      <c r="GN28" s="133">
        <f t="shared" si="126"/>
        <v>0</v>
      </c>
      <c r="GO28" s="133">
        <f t="shared" si="126"/>
        <v>0</v>
      </c>
      <c r="GP28" s="133">
        <f t="shared" si="127"/>
        <v>0</v>
      </c>
      <c r="GQ28" s="133">
        <f t="shared" si="127"/>
        <v>0</v>
      </c>
      <c r="GR28" s="133">
        <f t="shared" si="127"/>
        <v>0</v>
      </c>
      <c r="GS28" s="133">
        <f t="shared" si="127"/>
        <v>0</v>
      </c>
      <c r="GT28" s="133">
        <f t="shared" si="127"/>
        <v>0</v>
      </c>
      <c r="GU28" s="133">
        <f t="shared" si="127"/>
        <v>0</v>
      </c>
      <c r="GV28" s="133">
        <f t="shared" si="127"/>
        <v>0</v>
      </c>
      <c r="GW28" s="133">
        <f t="shared" si="127"/>
        <v>0</v>
      </c>
      <c r="GX28" s="133">
        <f t="shared" si="127"/>
        <v>0</v>
      </c>
      <c r="GY28" s="133">
        <f t="shared" si="127"/>
        <v>0</v>
      </c>
      <c r="GZ28" s="133">
        <f t="shared" si="128"/>
        <v>0</v>
      </c>
      <c r="HA28" s="133">
        <f t="shared" si="128"/>
        <v>0</v>
      </c>
      <c r="HB28" s="133">
        <f t="shared" si="128"/>
        <v>0</v>
      </c>
      <c r="HC28" s="133">
        <f t="shared" si="128"/>
        <v>0</v>
      </c>
      <c r="HD28" s="133">
        <f t="shared" si="128"/>
        <v>0</v>
      </c>
      <c r="HE28" s="133">
        <f t="shared" si="128"/>
        <v>0</v>
      </c>
      <c r="HF28" s="133">
        <f t="shared" si="128"/>
        <v>0</v>
      </c>
      <c r="HG28" s="133">
        <f t="shared" si="128"/>
        <v>0</v>
      </c>
      <c r="HH28" s="133">
        <f t="shared" si="128"/>
        <v>0</v>
      </c>
      <c r="HI28" s="133">
        <f t="shared" si="128"/>
        <v>0</v>
      </c>
      <c r="HJ28" s="133">
        <f t="shared" si="129"/>
        <v>0</v>
      </c>
      <c r="HK28" s="133">
        <f t="shared" si="129"/>
        <v>0</v>
      </c>
      <c r="HL28" s="133">
        <f t="shared" si="129"/>
        <v>0</v>
      </c>
      <c r="HM28" s="133">
        <f t="shared" si="129"/>
        <v>0</v>
      </c>
      <c r="HN28" s="133">
        <f t="shared" si="129"/>
        <v>0</v>
      </c>
      <c r="HO28" s="133">
        <f t="shared" si="129"/>
        <v>0</v>
      </c>
      <c r="HP28" s="133">
        <f t="shared" si="129"/>
        <v>0</v>
      </c>
      <c r="HQ28" s="133">
        <f t="shared" si="129"/>
        <v>0</v>
      </c>
      <c r="HR28" s="133">
        <f t="shared" si="129"/>
        <v>0</v>
      </c>
      <c r="HS28" s="133">
        <f t="shared" si="129"/>
        <v>0</v>
      </c>
      <c r="HT28" s="133">
        <f t="shared" si="130"/>
        <v>0</v>
      </c>
      <c r="HU28" s="133">
        <f t="shared" si="130"/>
        <v>0</v>
      </c>
      <c r="HV28" s="133">
        <f t="shared" si="130"/>
        <v>0</v>
      </c>
      <c r="HW28" s="133">
        <f t="shared" si="130"/>
        <v>0</v>
      </c>
      <c r="HX28" s="133">
        <f t="shared" si="130"/>
        <v>0</v>
      </c>
      <c r="HY28" s="133">
        <f t="shared" si="130"/>
        <v>0</v>
      </c>
      <c r="HZ28" s="133">
        <f t="shared" si="130"/>
        <v>0</v>
      </c>
      <c r="IA28" s="133">
        <f t="shared" si="130"/>
        <v>0</v>
      </c>
      <c r="IB28" s="133">
        <f t="shared" si="130"/>
        <v>0</v>
      </c>
      <c r="IC28" s="133">
        <f t="shared" si="130"/>
        <v>0</v>
      </c>
      <c r="ID28" s="133">
        <f t="shared" si="131"/>
        <v>0</v>
      </c>
      <c r="IE28" s="133">
        <f t="shared" si="131"/>
        <v>0</v>
      </c>
      <c r="IF28" s="133">
        <f t="shared" si="131"/>
        <v>0</v>
      </c>
      <c r="IG28" s="133">
        <f t="shared" si="131"/>
        <v>0</v>
      </c>
      <c r="IH28" s="133">
        <f t="shared" si="131"/>
        <v>0</v>
      </c>
      <c r="II28" s="133">
        <f t="shared" si="131"/>
        <v>0</v>
      </c>
      <c r="IJ28" s="133">
        <f t="shared" si="131"/>
        <v>0</v>
      </c>
      <c r="IK28" s="133">
        <f t="shared" si="131"/>
        <v>0</v>
      </c>
      <c r="IL28" s="133">
        <f t="shared" si="131"/>
        <v>0</v>
      </c>
      <c r="IM28" s="133">
        <f t="shared" si="131"/>
        <v>0</v>
      </c>
      <c r="IN28" s="133">
        <f t="shared" si="132"/>
        <v>0</v>
      </c>
      <c r="IO28" s="133">
        <f t="shared" si="132"/>
        <v>0</v>
      </c>
      <c r="IP28" s="133">
        <f t="shared" si="132"/>
        <v>0</v>
      </c>
      <c r="IQ28" s="133">
        <f t="shared" si="132"/>
        <v>0</v>
      </c>
      <c r="IR28" s="133">
        <f t="shared" si="132"/>
        <v>0</v>
      </c>
      <c r="IS28" s="133">
        <f t="shared" si="132"/>
        <v>0</v>
      </c>
      <c r="IT28" s="133">
        <f t="shared" si="132"/>
        <v>0</v>
      </c>
      <c r="IU28" s="133">
        <f t="shared" si="132"/>
        <v>0</v>
      </c>
      <c r="IV28" s="133">
        <f t="shared" si="132"/>
        <v>0</v>
      </c>
      <c r="IW28" s="133">
        <f t="shared" si="132"/>
        <v>0</v>
      </c>
      <c r="IX28" s="133">
        <f t="shared" si="133"/>
        <v>0</v>
      </c>
      <c r="IY28" s="133">
        <f t="shared" si="133"/>
        <v>0</v>
      </c>
      <c r="IZ28" s="133">
        <f t="shared" si="133"/>
        <v>0</v>
      </c>
      <c r="JA28" s="133">
        <f t="shared" si="133"/>
        <v>0</v>
      </c>
      <c r="JB28" s="133">
        <f t="shared" si="133"/>
        <v>0</v>
      </c>
      <c r="JC28" s="133">
        <f t="shared" si="133"/>
        <v>0</v>
      </c>
      <c r="JD28" s="133">
        <f t="shared" si="133"/>
        <v>0</v>
      </c>
      <c r="JE28" s="133">
        <f t="shared" si="133"/>
        <v>0</v>
      </c>
      <c r="JF28" s="133">
        <f t="shared" si="133"/>
        <v>0</v>
      </c>
      <c r="JG28" s="133">
        <f t="shared" si="133"/>
        <v>0</v>
      </c>
      <c r="JH28" s="133">
        <f t="shared" si="134"/>
        <v>0</v>
      </c>
      <c r="JI28" s="133">
        <f t="shared" si="134"/>
        <v>0</v>
      </c>
      <c r="JJ28" s="133">
        <f t="shared" si="134"/>
        <v>0</v>
      </c>
      <c r="JK28" s="133">
        <f t="shared" si="134"/>
        <v>0</v>
      </c>
      <c r="JL28" s="133">
        <f t="shared" si="134"/>
        <v>0</v>
      </c>
      <c r="JM28" s="133">
        <f t="shared" si="134"/>
        <v>0</v>
      </c>
      <c r="JN28" s="133">
        <f t="shared" si="134"/>
        <v>0</v>
      </c>
      <c r="JO28" s="133">
        <f t="shared" si="134"/>
        <v>0</v>
      </c>
      <c r="JP28" s="133">
        <f t="shared" si="134"/>
        <v>0</v>
      </c>
      <c r="JQ28" s="133">
        <f t="shared" si="134"/>
        <v>0</v>
      </c>
      <c r="JR28" s="133">
        <f t="shared" si="135"/>
        <v>0</v>
      </c>
      <c r="JS28" s="133">
        <f t="shared" si="135"/>
        <v>0</v>
      </c>
      <c r="JT28" s="133">
        <f t="shared" si="135"/>
        <v>0</v>
      </c>
      <c r="JU28" s="133">
        <f t="shared" si="135"/>
        <v>0</v>
      </c>
      <c r="JV28" s="133">
        <f t="shared" si="135"/>
        <v>0</v>
      </c>
      <c r="JW28" s="133">
        <f t="shared" si="135"/>
        <v>0</v>
      </c>
      <c r="JX28" s="133">
        <f t="shared" si="135"/>
        <v>0</v>
      </c>
      <c r="JY28" s="133">
        <f t="shared" si="135"/>
        <v>0</v>
      </c>
      <c r="JZ28" s="133">
        <f t="shared" si="135"/>
        <v>0</v>
      </c>
      <c r="KA28" s="133">
        <f t="shared" si="135"/>
        <v>0</v>
      </c>
      <c r="KB28" s="133">
        <f t="shared" si="136"/>
        <v>0</v>
      </c>
      <c r="KC28" s="133">
        <f t="shared" si="136"/>
        <v>0</v>
      </c>
      <c r="KD28" s="133">
        <f t="shared" si="136"/>
        <v>0</v>
      </c>
      <c r="KE28" s="133">
        <f t="shared" si="136"/>
        <v>0</v>
      </c>
      <c r="KF28" s="133">
        <f t="shared" si="136"/>
        <v>0</v>
      </c>
      <c r="KG28" s="133">
        <f t="shared" si="136"/>
        <v>0</v>
      </c>
      <c r="KH28" s="133">
        <f t="shared" si="136"/>
        <v>0</v>
      </c>
      <c r="KI28" s="133">
        <f t="shared" si="136"/>
        <v>0</v>
      </c>
      <c r="KJ28" s="133">
        <f t="shared" si="136"/>
        <v>0</v>
      </c>
      <c r="KK28" s="133">
        <f t="shared" si="136"/>
        <v>0</v>
      </c>
      <c r="KL28" s="133">
        <f t="shared" si="137"/>
        <v>0</v>
      </c>
      <c r="KM28" s="133">
        <f t="shared" si="137"/>
        <v>0</v>
      </c>
      <c r="KN28" s="133">
        <f t="shared" si="137"/>
        <v>0</v>
      </c>
      <c r="KO28" s="133">
        <f t="shared" si="137"/>
        <v>0</v>
      </c>
      <c r="KP28" s="133">
        <f t="shared" si="137"/>
        <v>0</v>
      </c>
      <c r="KQ28" s="133">
        <f t="shared" si="137"/>
        <v>0</v>
      </c>
      <c r="KR28" s="133">
        <f t="shared" si="137"/>
        <v>0</v>
      </c>
      <c r="KS28" s="133">
        <f t="shared" si="137"/>
        <v>0</v>
      </c>
      <c r="KT28" s="133">
        <f t="shared" si="137"/>
        <v>0</v>
      </c>
      <c r="KU28" s="133">
        <f t="shared" si="137"/>
        <v>0</v>
      </c>
      <c r="KV28" s="133">
        <f t="shared" si="138"/>
        <v>0</v>
      </c>
      <c r="KW28" s="133">
        <f t="shared" si="138"/>
        <v>0</v>
      </c>
      <c r="KX28" s="133">
        <f t="shared" si="138"/>
        <v>0</v>
      </c>
      <c r="KY28" s="133">
        <f t="shared" si="138"/>
        <v>0</v>
      </c>
      <c r="KZ28" s="133">
        <f t="shared" si="138"/>
        <v>0</v>
      </c>
      <c r="LA28" s="133">
        <f t="shared" si="138"/>
        <v>0</v>
      </c>
      <c r="LB28" s="133">
        <f t="shared" si="138"/>
        <v>0</v>
      </c>
      <c r="LC28" s="133">
        <f t="shared" si="138"/>
        <v>0</v>
      </c>
      <c r="LD28" s="133">
        <f t="shared" si="138"/>
        <v>0</v>
      </c>
      <c r="LE28" s="133">
        <f t="shared" si="138"/>
        <v>0</v>
      </c>
      <c r="LF28" s="133">
        <f t="shared" si="139"/>
        <v>0</v>
      </c>
      <c r="LG28" s="133">
        <f t="shared" si="139"/>
        <v>0</v>
      </c>
      <c r="LH28" s="133">
        <f t="shared" si="139"/>
        <v>0</v>
      </c>
      <c r="LI28" s="133">
        <f t="shared" si="139"/>
        <v>0</v>
      </c>
      <c r="LJ28" s="133">
        <f t="shared" si="139"/>
        <v>0</v>
      </c>
      <c r="LK28" s="133">
        <f t="shared" si="139"/>
        <v>0</v>
      </c>
      <c r="LL28" s="133">
        <f t="shared" si="139"/>
        <v>0</v>
      </c>
      <c r="LM28" s="133">
        <f t="shared" si="139"/>
        <v>0</v>
      </c>
      <c r="LN28" s="133">
        <f t="shared" si="139"/>
        <v>0</v>
      </c>
      <c r="LO28" s="133">
        <f t="shared" si="139"/>
        <v>0</v>
      </c>
      <c r="LP28" s="133">
        <f t="shared" si="140"/>
        <v>0</v>
      </c>
      <c r="LQ28" s="133">
        <f t="shared" si="140"/>
        <v>0</v>
      </c>
      <c r="LR28" s="133">
        <f t="shared" si="140"/>
        <v>0</v>
      </c>
      <c r="LS28" s="133">
        <f t="shared" si="140"/>
        <v>0</v>
      </c>
      <c r="LT28" s="133">
        <f t="shared" si="140"/>
        <v>0</v>
      </c>
      <c r="LU28" s="133">
        <f t="shared" si="140"/>
        <v>0</v>
      </c>
      <c r="LV28" s="133">
        <f t="shared" si="140"/>
        <v>0</v>
      </c>
      <c r="LW28" s="133">
        <f t="shared" si="140"/>
        <v>0</v>
      </c>
      <c r="LX28" s="133">
        <f t="shared" si="140"/>
        <v>0</v>
      </c>
      <c r="LY28" s="133">
        <f t="shared" si="140"/>
        <v>0</v>
      </c>
      <c r="LZ28" s="133">
        <f t="shared" si="141"/>
        <v>0</v>
      </c>
      <c r="MA28" s="133">
        <f t="shared" si="141"/>
        <v>0</v>
      </c>
      <c r="MB28" s="133">
        <f t="shared" si="141"/>
        <v>0</v>
      </c>
      <c r="MC28" s="133">
        <f t="shared" si="141"/>
        <v>0</v>
      </c>
      <c r="MD28" s="133">
        <f t="shared" si="141"/>
        <v>0</v>
      </c>
      <c r="ME28" s="133">
        <f t="shared" si="141"/>
        <v>0</v>
      </c>
      <c r="MF28" s="133">
        <f t="shared" si="141"/>
        <v>0</v>
      </c>
      <c r="MG28" s="133">
        <f t="shared" si="141"/>
        <v>0</v>
      </c>
      <c r="MH28" s="133">
        <f t="shared" si="141"/>
        <v>0</v>
      </c>
      <c r="MI28" s="133">
        <f t="shared" si="141"/>
        <v>0</v>
      </c>
      <c r="MJ28" s="133">
        <f t="shared" si="142"/>
        <v>0</v>
      </c>
      <c r="MK28" s="133">
        <f t="shared" si="142"/>
        <v>0</v>
      </c>
      <c r="ML28" s="133">
        <f t="shared" si="142"/>
        <v>0</v>
      </c>
      <c r="MM28" s="133">
        <f t="shared" si="142"/>
        <v>0</v>
      </c>
      <c r="MN28" s="133">
        <f t="shared" si="142"/>
        <v>0</v>
      </c>
      <c r="MO28" s="133">
        <f t="shared" si="142"/>
        <v>0</v>
      </c>
      <c r="MP28" s="133">
        <f t="shared" si="142"/>
        <v>0</v>
      </c>
      <c r="MQ28" s="133">
        <f t="shared" si="142"/>
        <v>0</v>
      </c>
      <c r="MR28" s="133">
        <f t="shared" si="142"/>
        <v>0</v>
      </c>
      <c r="MS28" s="133">
        <f t="shared" si="142"/>
        <v>0</v>
      </c>
      <c r="MT28" s="133">
        <f t="shared" si="143"/>
        <v>0</v>
      </c>
      <c r="MU28" s="133">
        <f t="shared" si="143"/>
        <v>0</v>
      </c>
      <c r="MV28" s="133">
        <f t="shared" si="143"/>
        <v>0</v>
      </c>
      <c r="MW28" s="133">
        <f t="shared" si="143"/>
        <v>0</v>
      </c>
      <c r="MX28" s="133">
        <f t="shared" si="143"/>
        <v>0</v>
      </c>
      <c r="MY28" s="133">
        <f t="shared" si="143"/>
        <v>0</v>
      </c>
      <c r="MZ28" s="133">
        <f t="shared" si="143"/>
        <v>0</v>
      </c>
      <c r="NA28" s="133">
        <f t="shared" si="143"/>
        <v>33.333333333333336</v>
      </c>
      <c r="NB28" s="133">
        <f t="shared" si="143"/>
        <v>33.333333333333336</v>
      </c>
      <c r="NC28" s="133">
        <f t="shared" si="143"/>
        <v>33.333333333333336</v>
      </c>
      <c r="ND28" s="133">
        <f t="shared" si="144"/>
        <v>0</v>
      </c>
      <c r="NE28" s="133">
        <f t="shared" si="144"/>
        <v>0</v>
      </c>
      <c r="NF28" s="133">
        <f t="shared" si="144"/>
        <v>0</v>
      </c>
      <c r="NG28" s="133">
        <f t="shared" si="144"/>
        <v>0</v>
      </c>
      <c r="NH28" s="133">
        <f t="shared" si="144"/>
        <v>0</v>
      </c>
      <c r="NI28" s="133">
        <f t="shared" si="144"/>
        <v>0</v>
      </c>
      <c r="NJ28" s="133">
        <f t="shared" si="144"/>
        <v>0</v>
      </c>
      <c r="NK28" s="133">
        <f t="shared" si="144"/>
        <v>0</v>
      </c>
      <c r="NL28" s="133">
        <f t="shared" si="144"/>
        <v>0</v>
      </c>
      <c r="NM28" s="133">
        <f t="shared" si="144"/>
        <v>0</v>
      </c>
      <c r="NN28" s="133">
        <f t="shared" si="58"/>
        <v>100</v>
      </c>
      <c r="NO28" s="134">
        <f t="shared" si="51"/>
        <v>0</v>
      </c>
      <c r="NR28" s="130">
        <f t="shared" si="59"/>
        <v>100</v>
      </c>
      <c r="NS28" s="130">
        <f t="shared" si="60"/>
        <v>0</v>
      </c>
      <c r="NT28" s="130">
        <f t="shared" si="61"/>
        <v>0</v>
      </c>
      <c r="NU28" s="130">
        <f t="shared" si="62"/>
        <v>0</v>
      </c>
      <c r="NV28" s="130">
        <f t="shared" si="63"/>
        <v>0</v>
      </c>
      <c r="NW28" s="130">
        <f t="shared" si="64"/>
        <v>0</v>
      </c>
      <c r="NX28" s="130">
        <f t="shared" si="65"/>
        <v>0</v>
      </c>
      <c r="NY28" s="130">
        <f t="shared" si="66"/>
        <v>0</v>
      </c>
      <c r="NZ28" s="130">
        <f t="shared" si="67"/>
        <v>0</v>
      </c>
      <c r="OA28" s="130">
        <f t="shared" si="68"/>
        <v>0</v>
      </c>
      <c r="OB28" s="130">
        <f t="shared" si="69"/>
        <v>0</v>
      </c>
      <c r="OC28" s="130">
        <f t="shared" si="70"/>
        <v>0</v>
      </c>
      <c r="OD28" s="130">
        <f t="shared" si="52"/>
        <v>100</v>
      </c>
      <c r="OE28" s="134">
        <f t="shared" si="53"/>
        <v>0</v>
      </c>
      <c r="OF28" s="130">
        <f t="shared" si="54"/>
        <v>0</v>
      </c>
      <c r="OG28" s="130">
        <f t="shared" si="55"/>
        <v>100</v>
      </c>
      <c r="OH28" s="130">
        <f t="shared" si="56"/>
        <v>100</v>
      </c>
      <c r="OI28" s="130">
        <f t="shared" si="57"/>
        <v>0</v>
      </c>
    </row>
    <row r="29" spans="1:399" ht="16.8" x14ac:dyDescent="0.4">
      <c r="A29" s="140" t="s">
        <v>46</v>
      </c>
      <c r="B29" s="138" t="s">
        <v>83</v>
      </c>
      <c r="C29" s="138" t="s">
        <v>79</v>
      </c>
      <c r="D29" s="138">
        <v>2</v>
      </c>
      <c r="E29" s="138">
        <v>100</v>
      </c>
      <c r="F29" s="135">
        <f t="shared" si="12"/>
        <v>45198</v>
      </c>
      <c r="G29" s="135">
        <f t="shared" si="13"/>
        <v>45199</v>
      </c>
      <c r="H29" s="133">
        <f t="shared" si="108"/>
        <v>0</v>
      </c>
      <c r="I29" s="133">
        <f t="shared" si="108"/>
        <v>0</v>
      </c>
      <c r="J29" s="133">
        <f t="shared" si="108"/>
        <v>0</v>
      </c>
      <c r="K29" s="133">
        <f t="shared" si="108"/>
        <v>0</v>
      </c>
      <c r="L29" s="133">
        <f t="shared" si="108"/>
        <v>0</v>
      </c>
      <c r="M29" s="133">
        <f t="shared" si="108"/>
        <v>0</v>
      </c>
      <c r="N29" s="133">
        <f t="shared" si="108"/>
        <v>0</v>
      </c>
      <c r="O29" s="133">
        <f t="shared" si="108"/>
        <v>0</v>
      </c>
      <c r="P29" s="133">
        <f t="shared" si="108"/>
        <v>0</v>
      </c>
      <c r="Q29" s="133">
        <f t="shared" si="108"/>
        <v>0</v>
      </c>
      <c r="R29" s="133">
        <f t="shared" si="109"/>
        <v>0</v>
      </c>
      <c r="S29" s="133">
        <f t="shared" si="109"/>
        <v>0</v>
      </c>
      <c r="T29" s="133">
        <f t="shared" si="109"/>
        <v>0</v>
      </c>
      <c r="U29" s="133">
        <f t="shared" si="109"/>
        <v>0</v>
      </c>
      <c r="V29" s="133">
        <f t="shared" si="109"/>
        <v>0</v>
      </c>
      <c r="W29" s="133">
        <f t="shared" si="109"/>
        <v>0</v>
      </c>
      <c r="X29" s="133">
        <f t="shared" si="109"/>
        <v>0</v>
      </c>
      <c r="Y29" s="133">
        <f t="shared" si="109"/>
        <v>0</v>
      </c>
      <c r="Z29" s="133">
        <f t="shared" si="109"/>
        <v>0</v>
      </c>
      <c r="AA29" s="133">
        <f t="shared" si="109"/>
        <v>0</v>
      </c>
      <c r="AB29" s="133">
        <f t="shared" si="110"/>
        <v>0</v>
      </c>
      <c r="AC29" s="133">
        <f t="shared" si="110"/>
        <v>0</v>
      </c>
      <c r="AD29" s="133">
        <f t="shared" si="110"/>
        <v>0</v>
      </c>
      <c r="AE29" s="133">
        <f t="shared" si="110"/>
        <v>0</v>
      </c>
      <c r="AF29" s="133">
        <f t="shared" si="110"/>
        <v>0</v>
      </c>
      <c r="AG29" s="133">
        <f t="shared" si="110"/>
        <v>0</v>
      </c>
      <c r="AH29" s="133">
        <f t="shared" si="110"/>
        <v>0</v>
      </c>
      <c r="AI29" s="133">
        <f t="shared" si="110"/>
        <v>0</v>
      </c>
      <c r="AJ29" s="133">
        <f t="shared" si="110"/>
        <v>0</v>
      </c>
      <c r="AK29" s="133">
        <f t="shared" si="110"/>
        <v>0</v>
      </c>
      <c r="AL29" s="133">
        <f t="shared" si="111"/>
        <v>0</v>
      </c>
      <c r="AM29" s="133">
        <f t="shared" si="111"/>
        <v>0</v>
      </c>
      <c r="AN29" s="133">
        <f t="shared" si="111"/>
        <v>0</v>
      </c>
      <c r="AO29" s="133">
        <f t="shared" si="111"/>
        <v>0</v>
      </c>
      <c r="AP29" s="133">
        <f t="shared" si="111"/>
        <v>0</v>
      </c>
      <c r="AQ29" s="133">
        <f t="shared" si="111"/>
        <v>0</v>
      </c>
      <c r="AR29" s="133">
        <f t="shared" si="111"/>
        <v>0</v>
      </c>
      <c r="AS29" s="133">
        <f t="shared" si="111"/>
        <v>0</v>
      </c>
      <c r="AT29" s="133">
        <f t="shared" si="111"/>
        <v>0</v>
      </c>
      <c r="AU29" s="133">
        <f t="shared" si="111"/>
        <v>0</v>
      </c>
      <c r="AV29" s="133">
        <f t="shared" si="112"/>
        <v>0</v>
      </c>
      <c r="AW29" s="133">
        <f t="shared" si="112"/>
        <v>0</v>
      </c>
      <c r="AX29" s="133">
        <f t="shared" si="112"/>
        <v>0</v>
      </c>
      <c r="AY29" s="133">
        <f t="shared" si="112"/>
        <v>0</v>
      </c>
      <c r="AZ29" s="133">
        <f t="shared" si="112"/>
        <v>0</v>
      </c>
      <c r="BA29" s="133">
        <f t="shared" si="112"/>
        <v>0</v>
      </c>
      <c r="BB29" s="133">
        <f t="shared" si="112"/>
        <v>0</v>
      </c>
      <c r="BC29" s="133">
        <f t="shared" si="112"/>
        <v>0</v>
      </c>
      <c r="BD29" s="133">
        <f t="shared" si="112"/>
        <v>0</v>
      </c>
      <c r="BE29" s="133">
        <f t="shared" si="112"/>
        <v>0</v>
      </c>
      <c r="BF29" s="133">
        <f t="shared" si="113"/>
        <v>0</v>
      </c>
      <c r="BG29" s="133">
        <f t="shared" si="113"/>
        <v>0</v>
      </c>
      <c r="BH29" s="133">
        <f t="shared" si="113"/>
        <v>0</v>
      </c>
      <c r="BI29" s="133">
        <f t="shared" si="113"/>
        <v>0</v>
      </c>
      <c r="BJ29" s="133">
        <f t="shared" si="113"/>
        <v>0</v>
      </c>
      <c r="BK29" s="133">
        <f t="shared" si="113"/>
        <v>0</v>
      </c>
      <c r="BL29" s="133">
        <f t="shared" si="113"/>
        <v>0</v>
      </c>
      <c r="BM29" s="133">
        <f t="shared" si="113"/>
        <v>0</v>
      </c>
      <c r="BN29" s="133">
        <f t="shared" si="113"/>
        <v>0</v>
      </c>
      <c r="BO29" s="133">
        <f t="shared" si="113"/>
        <v>0</v>
      </c>
      <c r="BP29" s="133">
        <f t="shared" si="114"/>
        <v>0</v>
      </c>
      <c r="BQ29" s="133">
        <f t="shared" si="114"/>
        <v>0</v>
      </c>
      <c r="BR29" s="133">
        <f t="shared" si="114"/>
        <v>0</v>
      </c>
      <c r="BS29" s="133">
        <f t="shared" si="114"/>
        <v>0</v>
      </c>
      <c r="BT29" s="133">
        <f t="shared" si="114"/>
        <v>0</v>
      </c>
      <c r="BU29" s="133">
        <f t="shared" si="114"/>
        <v>0</v>
      </c>
      <c r="BV29" s="133">
        <f t="shared" si="114"/>
        <v>0</v>
      </c>
      <c r="BW29" s="133">
        <f t="shared" si="114"/>
        <v>0</v>
      </c>
      <c r="BX29" s="133">
        <f t="shared" si="114"/>
        <v>0</v>
      </c>
      <c r="BY29" s="133">
        <f t="shared" si="114"/>
        <v>0</v>
      </c>
      <c r="BZ29" s="133">
        <f t="shared" si="115"/>
        <v>0</v>
      </c>
      <c r="CA29" s="133">
        <f t="shared" si="115"/>
        <v>0</v>
      </c>
      <c r="CB29" s="133">
        <f t="shared" si="115"/>
        <v>0</v>
      </c>
      <c r="CC29" s="133">
        <f t="shared" si="115"/>
        <v>0</v>
      </c>
      <c r="CD29" s="133">
        <f t="shared" si="115"/>
        <v>0</v>
      </c>
      <c r="CE29" s="133">
        <f t="shared" si="115"/>
        <v>0</v>
      </c>
      <c r="CF29" s="133">
        <f t="shared" si="115"/>
        <v>0</v>
      </c>
      <c r="CG29" s="133">
        <f t="shared" si="115"/>
        <v>0</v>
      </c>
      <c r="CH29" s="133">
        <f t="shared" si="115"/>
        <v>0</v>
      </c>
      <c r="CI29" s="133">
        <f t="shared" si="115"/>
        <v>0</v>
      </c>
      <c r="CJ29" s="133">
        <f t="shared" si="116"/>
        <v>0</v>
      </c>
      <c r="CK29" s="133">
        <f t="shared" si="116"/>
        <v>0</v>
      </c>
      <c r="CL29" s="133">
        <f t="shared" si="116"/>
        <v>0</v>
      </c>
      <c r="CM29" s="133">
        <f t="shared" si="116"/>
        <v>0</v>
      </c>
      <c r="CN29" s="133">
        <f t="shared" si="116"/>
        <v>0</v>
      </c>
      <c r="CO29" s="133">
        <f t="shared" si="116"/>
        <v>0</v>
      </c>
      <c r="CP29" s="133">
        <f t="shared" si="116"/>
        <v>0</v>
      </c>
      <c r="CQ29" s="133">
        <f t="shared" si="116"/>
        <v>0</v>
      </c>
      <c r="CR29" s="133">
        <f t="shared" si="116"/>
        <v>0</v>
      </c>
      <c r="CS29" s="133">
        <f t="shared" si="116"/>
        <v>0</v>
      </c>
      <c r="CT29" s="133">
        <f t="shared" si="117"/>
        <v>0</v>
      </c>
      <c r="CU29" s="133">
        <f t="shared" si="117"/>
        <v>0</v>
      </c>
      <c r="CV29" s="133">
        <f t="shared" si="117"/>
        <v>0</v>
      </c>
      <c r="CW29" s="133">
        <f t="shared" si="117"/>
        <v>0</v>
      </c>
      <c r="CX29" s="133">
        <f t="shared" si="117"/>
        <v>0</v>
      </c>
      <c r="CY29" s="133">
        <f t="shared" si="117"/>
        <v>0</v>
      </c>
      <c r="CZ29" s="133">
        <f t="shared" si="117"/>
        <v>0</v>
      </c>
      <c r="DA29" s="133">
        <f t="shared" si="117"/>
        <v>0</v>
      </c>
      <c r="DB29" s="133">
        <f t="shared" si="117"/>
        <v>0</v>
      </c>
      <c r="DC29" s="133">
        <f t="shared" si="117"/>
        <v>0</v>
      </c>
      <c r="DD29" s="133">
        <f t="shared" si="118"/>
        <v>0</v>
      </c>
      <c r="DE29" s="133">
        <f t="shared" si="118"/>
        <v>0</v>
      </c>
      <c r="DF29" s="133">
        <f t="shared" si="118"/>
        <v>0</v>
      </c>
      <c r="DG29" s="133">
        <f t="shared" si="118"/>
        <v>0</v>
      </c>
      <c r="DH29" s="133">
        <f t="shared" si="118"/>
        <v>0</v>
      </c>
      <c r="DI29" s="133">
        <f t="shared" si="118"/>
        <v>0</v>
      </c>
      <c r="DJ29" s="133">
        <f t="shared" si="118"/>
        <v>0</v>
      </c>
      <c r="DK29" s="133">
        <f t="shared" si="118"/>
        <v>0</v>
      </c>
      <c r="DL29" s="133">
        <f t="shared" si="118"/>
        <v>0</v>
      </c>
      <c r="DM29" s="133">
        <f t="shared" si="118"/>
        <v>0</v>
      </c>
      <c r="DN29" s="133">
        <f t="shared" si="119"/>
        <v>0</v>
      </c>
      <c r="DO29" s="133">
        <f t="shared" si="119"/>
        <v>0</v>
      </c>
      <c r="DP29" s="133">
        <f t="shared" si="119"/>
        <v>0</v>
      </c>
      <c r="DQ29" s="133">
        <f t="shared" si="119"/>
        <v>0</v>
      </c>
      <c r="DR29" s="133">
        <f t="shared" si="119"/>
        <v>0</v>
      </c>
      <c r="DS29" s="133">
        <f t="shared" si="119"/>
        <v>0</v>
      </c>
      <c r="DT29" s="133">
        <f t="shared" si="119"/>
        <v>0</v>
      </c>
      <c r="DU29" s="133">
        <f t="shared" si="119"/>
        <v>0</v>
      </c>
      <c r="DV29" s="133">
        <f t="shared" si="119"/>
        <v>0</v>
      </c>
      <c r="DW29" s="133">
        <f t="shared" si="119"/>
        <v>0</v>
      </c>
      <c r="DX29" s="133">
        <f t="shared" si="120"/>
        <v>0</v>
      </c>
      <c r="DY29" s="133">
        <f t="shared" si="120"/>
        <v>0</v>
      </c>
      <c r="DZ29" s="133">
        <f t="shared" si="120"/>
        <v>0</v>
      </c>
      <c r="EA29" s="133">
        <f t="shared" si="120"/>
        <v>0</v>
      </c>
      <c r="EB29" s="133">
        <f t="shared" si="120"/>
        <v>0</v>
      </c>
      <c r="EC29" s="133">
        <f t="shared" si="120"/>
        <v>0</v>
      </c>
      <c r="ED29" s="133">
        <f t="shared" si="120"/>
        <v>0</v>
      </c>
      <c r="EE29" s="133">
        <f t="shared" si="120"/>
        <v>0</v>
      </c>
      <c r="EF29" s="133">
        <f t="shared" si="120"/>
        <v>0</v>
      </c>
      <c r="EG29" s="133">
        <f t="shared" si="120"/>
        <v>0</v>
      </c>
      <c r="EH29" s="133">
        <f t="shared" si="121"/>
        <v>0</v>
      </c>
      <c r="EI29" s="133">
        <f t="shared" si="121"/>
        <v>0</v>
      </c>
      <c r="EJ29" s="133">
        <f t="shared" si="121"/>
        <v>0</v>
      </c>
      <c r="EK29" s="133">
        <f t="shared" si="121"/>
        <v>0</v>
      </c>
      <c r="EL29" s="133">
        <f t="shared" si="121"/>
        <v>0</v>
      </c>
      <c r="EM29" s="133">
        <f t="shared" si="121"/>
        <v>0</v>
      </c>
      <c r="EN29" s="133">
        <f t="shared" si="121"/>
        <v>0</v>
      </c>
      <c r="EO29" s="133">
        <f t="shared" si="121"/>
        <v>0</v>
      </c>
      <c r="EP29" s="133">
        <f t="shared" si="121"/>
        <v>0</v>
      </c>
      <c r="EQ29" s="133">
        <f t="shared" si="121"/>
        <v>0</v>
      </c>
      <c r="ER29" s="133">
        <f t="shared" si="122"/>
        <v>0</v>
      </c>
      <c r="ES29" s="133">
        <f t="shared" si="122"/>
        <v>0</v>
      </c>
      <c r="ET29" s="133">
        <f t="shared" si="122"/>
        <v>0</v>
      </c>
      <c r="EU29" s="133">
        <f t="shared" si="122"/>
        <v>0</v>
      </c>
      <c r="EV29" s="133">
        <f t="shared" si="122"/>
        <v>0</v>
      </c>
      <c r="EW29" s="133">
        <f t="shared" si="122"/>
        <v>0</v>
      </c>
      <c r="EX29" s="133">
        <f t="shared" si="122"/>
        <v>0</v>
      </c>
      <c r="EY29" s="133">
        <f t="shared" si="122"/>
        <v>0</v>
      </c>
      <c r="EZ29" s="133">
        <f t="shared" si="122"/>
        <v>0</v>
      </c>
      <c r="FA29" s="133">
        <f t="shared" si="122"/>
        <v>0</v>
      </c>
      <c r="FB29" s="133">
        <f t="shared" si="123"/>
        <v>0</v>
      </c>
      <c r="FC29" s="133">
        <f t="shared" si="123"/>
        <v>0</v>
      </c>
      <c r="FD29" s="133">
        <f t="shared" si="123"/>
        <v>0</v>
      </c>
      <c r="FE29" s="133">
        <f t="shared" si="123"/>
        <v>0</v>
      </c>
      <c r="FF29" s="133">
        <f t="shared" si="123"/>
        <v>0</v>
      </c>
      <c r="FG29" s="133">
        <f t="shared" si="123"/>
        <v>0</v>
      </c>
      <c r="FH29" s="133">
        <f t="shared" si="123"/>
        <v>0</v>
      </c>
      <c r="FI29" s="133">
        <f t="shared" si="123"/>
        <v>0</v>
      </c>
      <c r="FJ29" s="133">
        <f t="shared" si="123"/>
        <v>0</v>
      </c>
      <c r="FK29" s="133">
        <f t="shared" si="123"/>
        <v>0</v>
      </c>
      <c r="FL29" s="133">
        <f t="shared" si="124"/>
        <v>0</v>
      </c>
      <c r="FM29" s="133">
        <f t="shared" si="124"/>
        <v>0</v>
      </c>
      <c r="FN29" s="133">
        <f t="shared" si="124"/>
        <v>0</v>
      </c>
      <c r="FO29" s="133">
        <f t="shared" si="124"/>
        <v>0</v>
      </c>
      <c r="FP29" s="133">
        <f t="shared" si="124"/>
        <v>0</v>
      </c>
      <c r="FQ29" s="133">
        <f t="shared" si="124"/>
        <v>0</v>
      </c>
      <c r="FR29" s="133">
        <f t="shared" si="124"/>
        <v>0</v>
      </c>
      <c r="FS29" s="133">
        <f t="shared" si="124"/>
        <v>0</v>
      </c>
      <c r="FT29" s="133">
        <f t="shared" si="124"/>
        <v>0</v>
      </c>
      <c r="FU29" s="133">
        <f t="shared" si="124"/>
        <v>0</v>
      </c>
      <c r="FV29" s="133">
        <f t="shared" si="125"/>
        <v>0</v>
      </c>
      <c r="FW29" s="133">
        <f t="shared" si="125"/>
        <v>0</v>
      </c>
      <c r="FX29" s="133">
        <f t="shared" si="125"/>
        <v>0</v>
      </c>
      <c r="FY29" s="133">
        <f t="shared" si="125"/>
        <v>0</v>
      </c>
      <c r="FZ29" s="133">
        <f t="shared" si="125"/>
        <v>0</v>
      </c>
      <c r="GA29" s="133">
        <f t="shared" si="125"/>
        <v>0</v>
      </c>
      <c r="GB29" s="133">
        <f t="shared" si="125"/>
        <v>0</v>
      </c>
      <c r="GC29" s="133">
        <f t="shared" si="125"/>
        <v>0</v>
      </c>
      <c r="GD29" s="133">
        <f t="shared" si="125"/>
        <v>0</v>
      </c>
      <c r="GE29" s="133">
        <f t="shared" si="125"/>
        <v>0</v>
      </c>
      <c r="GF29" s="133">
        <f t="shared" si="126"/>
        <v>0</v>
      </c>
      <c r="GG29" s="133">
        <f t="shared" si="126"/>
        <v>0</v>
      </c>
      <c r="GH29" s="133">
        <f t="shared" si="126"/>
        <v>0</v>
      </c>
      <c r="GI29" s="133">
        <f t="shared" si="126"/>
        <v>0</v>
      </c>
      <c r="GJ29" s="133">
        <f t="shared" si="126"/>
        <v>0</v>
      </c>
      <c r="GK29" s="133">
        <f t="shared" si="126"/>
        <v>0</v>
      </c>
      <c r="GL29" s="133">
        <f t="shared" si="126"/>
        <v>0</v>
      </c>
      <c r="GM29" s="133">
        <f t="shared" si="126"/>
        <v>0</v>
      </c>
      <c r="GN29" s="133">
        <f t="shared" si="126"/>
        <v>0</v>
      </c>
      <c r="GO29" s="133">
        <f t="shared" si="126"/>
        <v>0</v>
      </c>
      <c r="GP29" s="133">
        <f t="shared" si="127"/>
        <v>0</v>
      </c>
      <c r="GQ29" s="133">
        <f t="shared" si="127"/>
        <v>0</v>
      </c>
      <c r="GR29" s="133">
        <f t="shared" si="127"/>
        <v>0</v>
      </c>
      <c r="GS29" s="133">
        <f t="shared" si="127"/>
        <v>0</v>
      </c>
      <c r="GT29" s="133">
        <f t="shared" si="127"/>
        <v>0</v>
      </c>
      <c r="GU29" s="133">
        <f t="shared" si="127"/>
        <v>0</v>
      </c>
      <c r="GV29" s="133">
        <f t="shared" si="127"/>
        <v>0</v>
      </c>
      <c r="GW29" s="133">
        <f t="shared" si="127"/>
        <v>0</v>
      </c>
      <c r="GX29" s="133">
        <f t="shared" si="127"/>
        <v>0</v>
      </c>
      <c r="GY29" s="133">
        <f t="shared" si="127"/>
        <v>0</v>
      </c>
      <c r="GZ29" s="133">
        <f t="shared" si="128"/>
        <v>0</v>
      </c>
      <c r="HA29" s="133">
        <f t="shared" si="128"/>
        <v>0</v>
      </c>
      <c r="HB29" s="133">
        <f t="shared" si="128"/>
        <v>0</v>
      </c>
      <c r="HC29" s="133">
        <f t="shared" si="128"/>
        <v>0</v>
      </c>
      <c r="HD29" s="133">
        <f t="shared" si="128"/>
        <v>0</v>
      </c>
      <c r="HE29" s="133">
        <f t="shared" si="128"/>
        <v>0</v>
      </c>
      <c r="HF29" s="133">
        <f t="shared" si="128"/>
        <v>0</v>
      </c>
      <c r="HG29" s="133">
        <f t="shared" si="128"/>
        <v>0</v>
      </c>
      <c r="HH29" s="133">
        <f t="shared" si="128"/>
        <v>0</v>
      </c>
      <c r="HI29" s="133">
        <f t="shared" si="128"/>
        <v>0</v>
      </c>
      <c r="HJ29" s="133">
        <f t="shared" si="129"/>
        <v>0</v>
      </c>
      <c r="HK29" s="133">
        <f t="shared" si="129"/>
        <v>0</v>
      </c>
      <c r="HL29" s="133">
        <f t="shared" si="129"/>
        <v>0</v>
      </c>
      <c r="HM29" s="133">
        <f t="shared" si="129"/>
        <v>0</v>
      </c>
      <c r="HN29" s="133">
        <f t="shared" si="129"/>
        <v>0</v>
      </c>
      <c r="HO29" s="133">
        <f t="shared" si="129"/>
        <v>0</v>
      </c>
      <c r="HP29" s="133">
        <f t="shared" si="129"/>
        <v>0</v>
      </c>
      <c r="HQ29" s="133">
        <f t="shared" si="129"/>
        <v>0</v>
      </c>
      <c r="HR29" s="133">
        <f t="shared" si="129"/>
        <v>0</v>
      </c>
      <c r="HS29" s="133">
        <f t="shared" si="129"/>
        <v>0</v>
      </c>
      <c r="HT29" s="133">
        <f t="shared" si="130"/>
        <v>0</v>
      </c>
      <c r="HU29" s="133">
        <f t="shared" si="130"/>
        <v>0</v>
      </c>
      <c r="HV29" s="133">
        <f t="shared" si="130"/>
        <v>0</v>
      </c>
      <c r="HW29" s="133">
        <f t="shared" si="130"/>
        <v>0</v>
      </c>
      <c r="HX29" s="133">
        <f t="shared" si="130"/>
        <v>0</v>
      </c>
      <c r="HY29" s="133">
        <f t="shared" si="130"/>
        <v>0</v>
      </c>
      <c r="HZ29" s="133">
        <f t="shared" si="130"/>
        <v>0</v>
      </c>
      <c r="IA29" s="133">
        <f t="shared" si="130"/>
        <v>0</v>
      </c>
      <c r="IB29" s="133">
        <f t="shared" si="130"/>
        <v>0</v>
      </c>
      <c r="IC29" s="133">
        <f t="shared" si="130"/>
        <v>0</v>
      </c>
      <c r="ID29" s="133">
        <f t="shared" si="131"/>
        <v>0</v>
      </c>
      <c r="IE29" s="133">
        <f t="shared" si="131"/>
        <v>0</v>
      </c>
      <c r="IF29" s="133">
        <f t="shared" si="131"/>
        <v>0</v>
      </c>
      <c r="IG29" s="133">
        <f t="shared" si="131"/>
        <v>0</v>
      </c>
      <c r="IH29" s="133">
        <f t="shared" si="131"/>
        <v>0</v>
      </c>
      <c r="II29" s="133">
        <f t="shared" si="131"/>
        <v>0</v>
      </c>
      <c r="IJ29" s="133">
        <f t="shared" si="131"/>
        <v>0</v>
      </c>
      <c r="IK29" s="133">
        <f t="shared" si="131"/>
        <v>0</v>
      </c>
      <c r="IL29" s="133">
        <f t="shared" si="131"/>
        <v>0</v>
      </c>
      <c r="IM29" s="133">
        <f t="shared" si="131"/>
        <v>0</v>
      </c>
      <c r="IN29" s="133">
        <f t="shared" si="132"/>
        <v>0</v>
      </c>
      <c r="IO29" s="133">
        <f t="shared" si="132"/>
        <v>0</v>
      </c>
      <c r="IP29" s="133">
        <f t="shared" si="132"/>
        <v>0</v>
      </c>
      <c r="IQ29" s="133">
        <f t="shared" si="132"/>
        <v>0</v>
      </c>
      <c r="IR29" s="133">
        <f t="shared" si="132"/>
        <v>0</v>
      </c>
      <c r="IS29" s="133">
        <f t="shared" si="132"/>
        <v>0</v>
      </c>
      <c r="IT29" s="133">
        <f t="shared" si="132"/>
        <v>0</v>
      </c>
      <c r="IU29" s="133">
        <f t="shared" si="132"/>
        <v>0</v>
      </c>
      <c r="IV29" s="133">
        <f t="shared" si="132"/>
        <v>0</v>
      </c>
      <c r="IW29" s="133">
        <f t="shared" si="132"/>
        <v>0</v>
      </c>
      <c r="IX29" s="133">
        <f t="shared" si="133"/>
        <v>0</v>
      </c>
      <c r="IY29" s="133">
        <f t="shared" si="133"/>
        <v>0</v>
      </c>
      <c r="IZ29" s="133">
        <f t="shared" si="133"/>
        <v>0</v>
      </c>
      <c r="JA29" s="133">
        <f t="shared" si="133"/>
        <v>0</v>
      </c>
      <c r="JB29" s="133">
        <f t="shared" si="133"/>
        <v>0</v>
      </c>
      <c r="JC29" s="133">
        <f t="shared" si="133"/>
        <v>0</v>
      </c>
      <c r="JD29" s="133">
        <f t="shared" si="133"/>
        <v>0</v>
      </c>
      <c r="JE29" s="133">
        <f t="shared" si="133"/>
        <v>0</v>
      </c>
      <c r="JF29" s="133">
        <f t="shared" si="133"/>
        <v>0</v>
      </c>
      <c r="JG29" s="133">
        <f t="shared" si="133"/>
        <v>0</v>
      </c>
      <c r="JH29" s="133">
        <f t="shared" si="134"/>
        <v>0</v>
      </c>
      <c r="JI29" s="133">
        <f t="shared" si="134"/>
        <v>0</v>
      </c>
      <c r="JJ29" s="133">
        <f t="shared" si="134"/>
        <v>0</v>
      </c>
      <c r="JK29" s="133">
        <f t="shared" si="134"/>
        <v>0</v>
      </c>
      <c r="JL29" s="133">
        <f t="shared" si="134"/>
        <v>0</v>
      </c>
      <c r="JM29" s="133">
        <f t="shared" si="134"/>
        <v>0</v>
      </c>
      <c r="JN29" s="133">
        <f t="shared" si="134"/>
        <v>0</v>
      </c>
      <c r="JO29" s="133">
        <f t="shared" si="134"/>
        <v>0</v>
      </c>
      <c r="JP29" s="133">
        <f t="shared" si="134"/>
        <v>0</v>
      </c>
      <c r="JQ29" s="133">
        <f t="shared" si="134"/>
        <v>0</v>
      </c>
      <c r="JR29" s="133">
        <f t="shared" si="135"/>
        <v>0</v>
      </c>
      <c r="JS29" s="133">
        <f t="shared" si="135"/>
        <v>0</v>
      </c>
      <c r="JT29" s="133">
        <f t="shared" si="135"/>
        <v>0</v>
      </c>
      <c r="JU29" s="133">
        <f t="shared" si="135"/>
        <v>0</v>
      </c>
      <c r="JV29" s="133">
        <f t="shared" si="135"/>
        <v>0</v>
      </c>
      <c r="JW29" s="133">
        <f t="shared" si="135"/>
        <v>0</v>
      </c>
      <c r="JX29" s="133">
        <f t="shared" si="135"/>
        <v>0</v>
      </c>
      <c r="JY29" s="133">
        <f t="shared" si="135"/>
        <v>0</v>
      </c>
      <c r="JZ29" s="133">
        <f t="shared" si="135"/>
        <v>0</v>
      </c>
      <c r="KA29" s="133">
        <f t="shared" si="135"/>
        <v>0</v>
      </c>
      <c r="KB29" s="133">
        <f t="shared" si="136"/>
        <v>0</v>
      </c>
      <c r="KC29" s="133">
        <f t="shared" si="136"/>
        <v>0</v>
      </c>
      <c r="KD29" s="133">
        <f t="shared" si="136"/>
        <v>0</v>
      </c>
      <c r="KE29" s="133">
        <f t="shared" si="136"/>
        <v>0</v>
      </c>
      <c r="KF29" s="133">
        <f t="shared" si="136"/>
        <v>0</v>
      </c>
      <c r="KG29" s="133">
        <f t="shared" si="136"/>
        <v>0</v>
      </c>
      <c r="KH29" s="133">
        <f t="shared" si="136"/>
        <v>0</v>
      </c>
      <c r="KI29" s="133">
        <f t="shared" si="136"/>
        <v>0</v>
      </c>
      <c r="KJ29" s="133">
        <f t="shared" si="136"/>
        <v>0</v>
      </c>
      <c r="KK29" s="133">
        <f t="shared" si="136"/>
        <v>0</v>
      </c>
      <c r="KL29" s="133">
        <f t="shared" si="137"/>
        <v>0</v>
      </c>
      <c r="KM29" s="133">
        <f t="shared" si="137"/>
        <v>0</v>
      </c>
      <c r="KN29" s="133">
        <f t="shared" si="137"/>
        <v>0</v>
      </c>
      <c r="KO29" s="133">
        <f t="shared" si="137"/>
        <v>0</v>
      </c>
      <c r="KP29" s="133">
        <f t="shared" si="137"/>
        <v>0</v>
      </c>
      <c r="KQ29" s="133">
        <f t="shared" si="137"/>
        <v>0</v>
      </c>
      <c r="KR29" s="133">
        <f t="shared" si="137"/>
        <v>0</v>
      </c>
      <c r="KS29" s="133">
        <f t="shared" si="137"/>
        <v>0</v>
      </c>
      <c r="KT29" s="133">
        <f t="shared" si="137"/>
        <v>0</v>
      </c>
      <c r="KU29" s="133">
        <f t="shared" si="137"/>
        <v>0</v>
      </c>
      <c r="KV29" s="133">
        <f t="shared" si="138"/>
        <v>0</v>
      </c>
      <c r="KW29" s="133">
        <f t="shared" si="138"/>
        <v>0</v>
      </c>
      <c r="KX29" s="133">
        <f t="shared" si="138"/>
        <v>0</v>
      </c>
      <c r="KY29" s="133">
        <f t="shared" si="138"/>
        <v>0</v>
      </c>
      <c r="KZ29" s="133">
        <f t="shared" si="138"/>
        <v>0</v>
      </c>
      <c r="LA29" s="133">
        <f t="shared" si="138"/>
        <v>0</v>
      </c>
      <c r="LB29" s="133">
        <f t="shared" si="138"/>
        <v>0</v>
      </c>
      <c r="LC29" s="133">
        <f t="shared" si="138"/>
        <v>0</v>
      </c>
      <c r="LD29" s="133">
        <f t="shared" si="138"/>
        <v>0</v>
      </c>
      <c r="LE29" s="133">
        <f t="shared" si="138"/>
        <v>0</v>
      </c>
      <c r="LF29" s="133">
        <f t="shared" si="139"/>
        <v>0</v>
      </c>
      <c r="LG29" s="133">
        <f t="shared" si="139"/>
        <v>0</v>
      </c>
      <c r="LH29" s="133">
        <f t="shared" si="139"/>
        <v>0</v>
      </c>
      <c r="LI29" s="133">
        <f t="shared" si="139"/>
        <v>0</v>
      </c>
      <c r="LJ29" s="133">
        <f t="shared" si="139"/>
        <v>0</v>
      </c>
      <c r="LK29" s="133">
        <f t="shared" si="139"/>
        <v>0</v>
      </c>
      <c r="LL29" s="133">
        <f t="shared" si="139"/>
        <v>0</v>
      </c>
      <c r="LM29" s="133">
        <f t="shared" si="139"/>
        <v>0</v>
      </c>
      <c r="LN29" s="133">
        <f t="shared" si="139"/>
        <v>0</v>
      </c>
      <c r="LO29" s="133">
        <f t="shared" si="139"/>
        <v>0</v>
      </c>
      <c r="LP29" s="133">
        <f t="shared" si="140"/>
        <v>0</v>
      </c>
      <c r="LQ29" s="133">
        <f t="shared" si="140"/>
        <v>0</v>
      </c>
      <c r="LR29" s="133">
        <f t="shared" si="140"/>
        <v>0</v>
      </c>
      <c r="LS29" s="133">
        <f t="shared" si="140"/>
        <v>0</v>
      </c>
      <c r="LT29" s="133">
        <f t="shared" si="140"/>
        <v>0</v>
      </c>
      <c r="LU29" s="133">
        <f t="shared" si="140"/>
        <v>0</v>
      </c>
      <c r="LV29" s="133">
        <f t="shared" si="140"/>
        <v>0</v>
      </c>
      <c r="LW29" s="133">
        <f t="shared" si="140"/>
        <v>0</v>
      </c>
      <c r="LX29" s="133">
        <f t="shared" si="140"/>
        <v>0</v>
      </c>
      <c r="LY29" s="133">
        <f t="shared" si="140"/>
        <v>0</v>
      </c>
      <c r="LZ29" s="133">
        <f t="shared" si="141"/>
        <v>0</v>
      </c>
      <c r="MA29" s="133">
        <f t="shared" si="141"/>
        <v>0</v>
      </c>
      <c r="MB29" s="133">
        <f t="shared" si="141"/>
        <v>50</v>
      </c>
      <c r="MC29" s="133">
        <f t="shared" si="141"/>
        <v>50</v>
      </c>
      <c r="MD29" s="133">
        <f t="shared" si="141"/>
        <v>0</v>
      </c>
      <c r="ME29" s="133">
        <f t="shared" si="141"/>
        <v>0</v>
      </c>
      <c r="MF29" s="133">
        <f t="shared" si="141"/>
        <v>0</v>
      </c>
      <c r="MG29" s="133">
        <f t="shared" si="141"/>
        <v>0</v>
      </c>
      <c r="MH29" s="133">
        <f t="shared" si="141"/>
        <v>0</v>
      </c>
      <c r="MI29" s="133">
        <f t="shared" si="141"/>
        <v>0</v>
      </c>
      <c r="MJ29" s="133">
        <f t="shared" si="142"/>
        <v>0</v>
      </c>
      <c r="MK29" s="133">
        <f t="shared" si="142"/>
        <v>0</v>
      </c>
      <c r="ML29" s="133">
        <f t="shared" si="142"/>
        <v>0</v>
      </c>
      <c r="MM29" s="133">
        <f t="shared" si="142"/>
        <v>0</v>
      </c>
      <c r="MN29" s="133">
        <f t="shared" si="142"/>
        <v>0</v>
      </c>
      <c r="MO29" s="133">
        <f t="shared" si="142"/>
        <v>0</v>
      </c>
      <c r="MP29" s="133">
        <f t="shared" si="142"/>
        <v>0</v>
      </c>
      <c r="MQ29" s="133">
        <f t="shared" si="142"/>
        <v>0</v>
      </c>
      <c r="MR29" s="133">
        <f t="shared" si="142"/>
        <v>0</v>
      </c>
      <c r="MS29" s="133">
        <f t="shared" si="142"/>
        <v>0</v>
      </c>
      <c r="MT29" s="133">
        <f t="shared" si="143"/>
        <v>0</v>
      </c>
      <c r="MU29" s="133">
        <f t="shared" si="143"/>
        <v>0</v>
      </c>
      <c r="MV29" s="133">
        <f t="shared" si="143"/>
        <v>0</v>
      </c>
      <c r="MW29" s="133">
        <f t="shared" si="143"/>
        <v>0</v>
      </c>
      <c r="MX29" s="133">
        <f t="shared" si="143"/>
        <v>0</v>
      </c>
      <c r="MY29" s="133">
        <f t="shared" si="143"/>
        <v>0</v>
      </c>
      <c r="MZ29" s="133">
        <f t="shared" si="143"/>
        <v>0</v>
      </c>
      <c r="NA29" s="133">
        <f t="shared" si="143"/>
        <v>0</v>
      </c>
      <c r="NB29" s="133">
        <f t="shared" si="143"/>
        <v>0</v>
      </c>
      <c r="NC29" s="133">
        <f t="shared" si="143"/>
        <v>0</v>
      </c>
      <c r="ND29" s="133">
        <f t="shared" si="144"/>
        <v>0</v>
      </c>
      <c r="NE29" s="133">
        <f t="shared" si="144"/>
        <v>0</v>
      </c>
      <c r="NF29" s="133">
        <f t="shared" si="144"/>
        <v>0</v>
      </c>
      <c r="NG29" s="133">
        <f t="shared" si="144"/>
        <v>0</v>
      </c>
      <c r="NH29" s="133">
        <f t="shared" si="144"/>
        <v>0</v>
      </c>
      <c r="NI29" s="133">
        <f t="shared" si="144"/>
        <v>0</v>
      </c>
      <c r="NJ29" s="133">
        <f t="shared" si="144"/>
        <v>0</v>
      </c>
      <c r="NK29" s="133">
        <f t="shared" si="144"/>
        <v>0</v>
      </c>
      <c r="NL29" s="133">
        <f t="shared" si="144"/>
        <v>0</v>
      </c>
      <c r="NM29" s="133">
        <f t="shared" si="144"/>
        <v>0</v>
      </c>
      <c r="NN29" s="133">
        <f t="shared" si="58"/>
        <v>100</v>
      </c>
      <c r="NO29" s="134">
        <f t="shared" si="51"/>
        <v>0</v>
      </c>
      <c r="NR29" s="130">
        <f t="shared" si="59"/>
        <v>0</v>
      </c>
      <c r="NS29" s="130">
        <f t="shared" si="60"/>
        <v>0</v>
      </c>
      <c r="NT29" s="130">
        <f t="shared" si="61"/>
        <v>0</v>
      </c>
      <c r="NU29" s="130">
        <f t="shared" si="62"/>
        <v>0</v>
      </c>
      <c r="NV29" s="130">
        <f t="shared" si="63"/>
        <v>0</v>
      </c>
      <c r="NW29" s="130">
        <f t="shared" si="64"/>
        <v>0</v>
      </c>
      <c r="NX29" s="130">
        <f t="shared" si="65"/>
        <v>0</v>
      </c>
      <c r="NY29" s="130">
        <f t="shared" si="66"/>
        <v>0</v>
      </c>
      <c r="NZ29" s="130">
        <f t="shared" si="67"/>
        <v>0</v>
      </c>
      <c r="OA29" s="130">
        <f t="shared" si="68"/>
        <v>0</v>
      </c>
      <c r="OB29" s="130">
        <f t="shared" si="69"/>
        <v>0</v>
      </c>
      <c r="OC29" s="130">
        <f t="shared" si="70"/>
        <v>100</v>
      </c>
      <c r="OD29" s="130">
        <f t="shared" si="52"/>
        <v>100</v>
      </c>
      <c r="OE29" s="134">
        <f t="shared" si="53"/>
        <v>0</v>
      </c>
      <c r="OF29" s="130">
        <f t="shared" si="54"/>
        <v>0</v>
      </c>
      <c r="OG29" s="130">
        <f t="shared" si="55"/>
        <v>100</v>
      </c>
      <c r="OH29" s="130">
        <f t="shared" si="56"/>
        <v>100</v>
      </c>
      <c r="OI29" s="130">
        <f t="shared" si="57"/>
        <v>0</v>
      </c>
    </row>
    <row r="30" spans="1:399" ht="16.8" x14ac:dyDescent="0.4">
      <c r="A30" s="140" t="s">
        <v>46</v>
      </c>
      <c r="B30" s="138" t="s">
        <v>83</v>
      </c>
      <c r="C30" s="138" t="s">
        <v>79</v>
      </c>
      <c r="D30" s="138">
        <v>2</v>
      </c>
      <c r="E30" s="138">
        <v>100</v>
      </c>
      <c r="F30" s="135">
        <f t="shared" si="12"/>
        <v>45198</v>
      </c>
      <c r="G30" s="135">
        <f t="shared" si="13"/>
        <v>45199</v>
      </c>
      <c r="H30" s="133">
        <f t="shared" si="108"/>
        <v>0</v>
      </c>
      <c r="I30" s="133">
        <f t="shared" si="108"/>
        <v>0</v>
      </c>
      <c r="J30" s="133">
        <f t="shared" si="108"/>
        <v>0</v>
      </c>
      <c r="K30" s="133">
        <f t="shared" si="108"/>
        <v>0</v>
      </c>
      <c r="L30" s="133">
        <f t="shared" si="108"/>
        <v>0</v>
      </c>
      <c r="M30" s="133">
        <f t="shared" si="108"/>
        <v>0</v>
      </c>
      <c r="N30" s="133">
        <f t="shared" si="108"/>
        <v>0</v>
      </c>
      <c r="O30" s="133">
        <f t="shared" si="108"/>
        <v>0</v>
      </c>
      <c r="P30" s="133">
        <f t="shared" si="108"/>
        <v>0</v>
      </c>
      <c r="Q30" s="133">
        <f t="shared" si="108"/>
        <v>0</v>
      </c>
      <c r="R30" s="133">
        <f t="shared" si="109"/>
        <v>0</v>
      </c>
      <c r="S30" s="133">
        <f t="shared" si="109"/>
        <v>0</v>
      </c>
      <c r="T30" s="133">
        <f t="shared" si="109"/>
        <v>0</v>
      </c>
      <c r="U30" s="133">
        <f t="shared" si="109"/>
        <v>0</v>
      </c>
      <c r="V30" s="133">
        <f t="shared" si="109"/>
        <v>0</v>
      </c>
      <c r="W30" s="133">
        <f t="shared" si="109"/>
        <v>0</v>
      </c>
      <c r="X30" s="133">
        <f t="shared" si="109"/>
        <v>0</v>
      </c>
      <c r="Y30" s="133">
        <f t="shared" si="109"/>
        <v>0</v>
      </c>
      <c r="Z30" s="133">
        <f t="shared" si="109"/>
        <v>0</v>
      </c>
      <c r="AA30" s="133">
        <f t="shared" si="109"/>
        <v>0</v>
      </c>
      <c r="AB30" s="133">
        <f t="shared" si="110"/>
        <v>0</v>
      </c>
      <c r="AC30" s="133">
        <f t="shared" si="110"/>
        <v>0</v>
      </c>
      <c r="AD30" s="133">
        <f t="shared" si="110"/>
        <v>0</v>
      </c>
      <c r="AE30" s="133">
        <f t="shared" si="110"/>
        <v>0</v>
      </c>
      <c r="AF30" s="133">
        <f t="shared" si="110"/>
        <v>0</v>
      </c>
      <c r="AG30" s="133">
        <f t="shared" si="110"/>
        <v>0</v>
      </c>
      <c r="AH30" s="133">
        <f t="shared" si="110"/>
        <v>0</v>
      </c>
      <c r="AI30" s="133">
        <f t="shared" si="110"/>
        <v>0</v>
      </c>
      <c r="AJ30" s="133">
        <f t="shared" si="110"/>
        <v>0</v>
      </c>
      <c r="AK30" s="133">
        <f t="shared" si="110"/>
        <v>0</v>
      </c>
      <c r="AL30" s="133">
        <f t="shared" si="111"/>
        <v>0</v>
      </c>
      <c r="AM30" s="133">
        <f t="shared" si="111"/>
        <v>0</v>
      </c>
      <c r="AN30" s="133">
        <f t="shared" si="111"/>
        <v>0</v>
      </c>
      <c r="AO30" s="133">
        <f t="shared" si="111"/>
        <v>0</v>
      </c>
      <c r="AP30" s="133">
        <f t="shared" si="111"/>
        <v>0</v>
      </c>
      <c r="AQ30" s="133">
        <f t="shared" si="111"/>
        <v>0</v>
      </c>
      <c r="AR30" s="133">
        <f t="shared" si="111"/>
        <v>0</v>
      </c>
      <c r="AS30" s="133">
        <f t="shared" si="111"/>
        <v>0</v>
      </c>
      <c r="AT30" s="133">
        <f t="shared" si="111"/>
        <v>0</v>
      </c>
      <c r="AU30" s="133">
        <f t="shared" si="111"/>
        <v>0</v>
      </c>
      <c r="AV30" s="133">
        <f t="shared" si="112"/>
        <v>0</v>
      </c>
      <c r="AW30" s="133">
        <f t="shared" si="112"/>
        <v>0</v>
      </c>
      <c r="AX30" s="133">
        <f t="shared" si="112"/>
        <v>0</v>
      </c>
      <c r="AY30" s="133">
        <f t="shared" si="112"/>
        <v>0</v>
      </c>
      <c r="AZ30" s="133">
        <f t="shared" si="112"/>
        <v>0</v>
      </c>
      <c r="BA30" s="133">
        <f t="shared" si="112"/>
        <v>0</v>
      </c>
      <c r="BB30" s="133">
        <f t="shared" si="112"/>
        <v>0</v>
      </c>
      <c r="BC30" s="133">
        <f t="shared" si="112"/>
        <v>0</v>
      </c>
      <c r="BD30" s="133">
        <f t="shared" si="112"/>
        <v>0</v>
      </c>
      <c r="BE30" s="133">
        <f t="shared" si="112"/>
        <v>0</v>
      </c>
      <c r="BF30" s="133">
        <f t="shared" si="113"/>
        <v>0</v>
      </c>
      <c r="BG30" s="133">
        <f t="shared" si="113"/>
        <v>0</v>
      </c>
      <c r="BH30" s="133">
        <f t="shared" si="113"/>
        <v>0</v>
      </c>
      <c r="BI30" s="133">
        <f t="shared" si="113"/>
        <v>0</v>
      </c>
      <c r="BJ30" s="133">
        <f t="shared" si="113"/>
        <v>0</v>
      </c>
      <c r="BK30" s="133">
        <f t="shared" si="113"/>
        <v>0</v>
      </c>
      <c r="BL30" s="133">
        <f t="shared" si="113"/>
        <v>0</v>
      </c>
      <c r="BM30" s="133">
        <f t="shared" si="113"/>
        <v>0</v>
      </c>
      <c r="BN30" s="133">
        <f t="shared" si="113"/>
        <v>0</v>
      </c>
      <c r="BO30" s="133">
        <f t="shared" si="113"/>
        <v>0</v>
      </c>
      <c r="BP30" s="133">
        <f t="shared" si="114"/>
        <v>0</v>
      </c>
      <c r="BQ30" s="133">
        <f t="shared" si="114"/>
        <v>0</v>
      </c>
      <c r="BR30" s="133">
        <f t="shared" si="114"/>
        <v>0</v>
      </c>
      <c r="BS30" s="133">
        <f t="shared" si="114"/>
        <v>0</v>
      </c>
      <c r="BT30" s="133">
        <f t="shared" si="114"/>
        <v>0</v>
      </c>
      <c r="BU30" s="133">
        <f t="shared" si="114"/>
        <v>0</v>
      </c>
      <c r="BV30" s="133">
        <f t="shared" si="114"/>
        <v>0</v>
      </c>
      <c r="BW30" s="133">
        <f t="shared" si="114"/>
        <v>0</v>
      </c>
      <c r="BX30" s="133">
        <f t="shared" si="114"/>
        <v>0</v>
      </c>
      <c r="BY30" s="133">
        <f t="shared" si="114"/>
        <v>0</v>
      </c>
      <c r="BZ30" s="133">
        <f t="shared" si="115"/>
        <v>0</v>
      </c>
      <c r="CA30" s="133">
        <f t="shared" si="115"/>
        <v>0</v>
      </c>
      <c r="CB30" s="133">
        <f t="shared" si="115"/>
        <v>0</v>
      </c>
      <c r="CC30" s="133">
        <f t="shared" si="115"/>
        <v>0</v>
      </c>
      <c r="CD30" s="133">
        <f t="shared" si="115"/>
        <v>0</v>
      </c>
      <c r="CE30" s="133">
        <f t="shared" si="115"/>
        <v>0</v>
      </c>
      <c r="CF30" s="133">
        <f t="shared" si="115"/>
        <v>0</v>
      </c>
      <c r="CG30" s="133">
        <f t="shared" si="115"/>
        <v>0</v>
      </c>
      <c r="CH30" s="133">
        <f t="shared" si="115"/>
        <v>0</v>
      </c>
      <c r="CI30" s="133">
        <f t="shared" si="115"/>
        <v>0</v>
      </c>
      <c r="CJ30" s="133">
        <f t="shared" si="116"/>
        <v>0</v>
      </c>
      <c r="CK30" s="133">
        <f t="shared" si="116"/>
        <v>0</v>
      </c>
      <c r="CL30" s="133">
        <f t="shared" si="116"/>
        <v>0</v>
      </c>
      <c r="CM30" s="133">
        <f t="shared" si="116"/>
        <v>0</v>
      </c>
      <c r="CN30" s="133">
        <f t="shared" si="116"/>
        <v>0</v>
      </c>
      <c r="CO30" s="133">
        <f t="shared" si="116"/>
        <v>0</v>
      </c>
      <c r="CP30" s="133">
        <f t="shared" si="116"/>
        <v>0</v>
      </c>
      <c r="CQ30" s="133">
        <f t="shared" si="116"/>
        <v>0</v>
      </c>
      <c r="CR30" s="133">
        <f t="shared" si="116"/>
        <v>0</v>
      </c>
      <c r="CS30" s="133">
        <f t="shared" si="116"/>
        <v>0</v>
      </c>
      <c r="CT30" s="133">
        <f t="shared" si="117"/>
        <v>0</v>
      </c>
      <c r="CU30" s="133">
        <f t="shared" si="117"/>
        <v>0</v>
      </c>
      <c r="CV30" s="133">
        <f t="shared" si="117"/>
        <v>0</v>
      </c>
      <c r="CW30" s="133">
        <f t="shared" si="117"/>
        <v>0</v>
      </c>
      <c r="CX30" s="133">
        <f t="shared" si="117"/>
        <v>0</v>
      </c>
      <c r="CY30" s="133">
        <f t="shared" si="117"/>
        <v>0</v>
      </c>
      <c r="CZ30" s="133">
        <f t="shared" si="117"/>
        <v>0</v>
      </c>
      <c r="DA30" s="133">
        <f t="shared" si="117"/>
        <v>0</v>
      </c>
      <c r="DB30" s="133">
        <f t="shared" si="117"/>
        <v>0</v>
      </c>
      <c r="DC30" s="133">
        <f t="shared" si="117"/>
        <v>0</v>
      </c>
      <c r="DD30" s="133">
        <f t="shared" si="118"/>
        <v>0</v>
      </c>
      <c r="DE30" s="133">
        <f t="shared" si="118"/>
        <v>0</v>
      </c>
      <c r="DF30" s="133">
        <f t="shared" si="118"/>
        <v>0</v>
      </c>
      <c r="DG30" s="133">
        <f t="shared" si="118"/>
        <v>0</v>
      </c>
      <c r="DH30" s="133">
        <f t="shared" si="118"/>
        <v>0</v>
      </c>
      <c r="DI30" s="133">
        <f t="shared" si="118"/>
        <v>0</v>
      </c>
      <c r="DJ30" s="133">
        <f t="shared" si="118"/>
        <v>0</v>
      </c>
      <c r="DK30" s="133">
        <f t="shared" si="118"/>
        <v>0</v>
      </c>
      <c r="DL30" s="133">
        <f t="shared" si="118"/>
        <v>0</v>
      </c>
      <c r="DM30" s="133">
        <f t="shared" si="118"/>
        <v>0</v>
      </c>
      <c r="DN30" s="133">
        <f t="shared" si="119"/>
        <v>0</v>
      </c>
      <c r="DO30" s="133">
        <f t="shared" si="119"/>
        <v>0</v>
      </c>
      <c r="DP30" s="133">
        <f t="shared" si="119"/>
        <v>0</v>
      </c>
      <c r="DQ30" s="133">
        <f t="shared" si="119"/>
        <v>0</v>
      </c>
      <c r="DR30" s="133">
        <f t="shared" si="119"/>
        <v>0</v>
      </c>
      <c r="DS30" s="133">
        <f t="shared" si="119"/>
        <v>0</v>
      </c>
      <c r="DT30" s="133">
        <f t="shared" si="119"/>
        <v>0</v>
      </c>
      <c r="DU30" s="133">
        <f t="shared" si="119"/>
        <v>0</v>
      </c>
      <c r="DV30" s="133">
        <f t="shared" si="119"/>
        <v>0</v>
      </c>
      <c r="DW30" s="133">
        <f t="shared" si="119"/>
        <v>0</v>
      </c>
      <c r="DX30" s="133">
        <f t="shared" si="120"/>
        <v>0</v>
      </c>
      <c r="DY30" s="133">
        <f t="shared" si="120"/>
        <v>0</v>
      </c>
      <c r="DZ30" s="133">
        <f t="shared" si="120"/>
        <v>0</v>
      </c>
      <c r="EA30" s="133">
        <f t="shared" si="120"/>
        <v>0</v>
      </c>
      <c r="EB30" s="133">
        <f t="shared" si="120"/>
        <v>0</v>
      </c>
      <c r="EC30" s="133">
        <f t="shared" si="120"/>
        <v>0</v>
      </c>
      <c r="ED30" s="133">
        <f t="shared" si="120"/>
        <v>0</v>
      </c>
      <c r="EE30" s="133">
        <f t="shared" si="120"/>
        <v>0</v>
      </c>
      <c r="EF30" s="133">
        <f t="shared" si="120"/>
        <v>0</v>
      </c>
      <c r="EG30" s="133">
        <f t="shared" si="120"/>
        <v>0</v>
      </c>
      <c r="EH30" s="133">
        <f t="shared" si="121"/>
        <v>0</v>
      </c>
      <c r="EI30" s="133">
        <f t="shared" si="121"/>
        <v>0</v>
      </c>
      <c r="EJ30" s="133">
        <f t="shared" si="121"/>
        <v>0</v>
      </c>
      <c r="EK30" s="133">
        <f t="shared" si="121"/>
        <v>0</v>
      </c>
      <c r="EL30" s="133">
        <f t="shared" si="121"/>
        <v>0</v>
      </c>
      <c r="EM30" s="133">
        <f t="shared" si="121"/>
        <v>0</v>
      </c>
      <c r="EN30" s="133">
        <f t="shared" si="121"/>
        <v>0</v>
      </c>
      <c r="EO30" s="133">
        <f t="shared" si="121"/>
        <v>0</v>
      </c>
      <c r="EP30" s="133">
        <f t="shared" si="121"/>
        <v>0</v>
      </c>
      <c r="EQ30" s="133">
        <f t="shared" si="121"/>
        <v>0</v>
      </c>
      <c r="ER30" s="133">
        <f t="shared" si="122"/>
        <v>0</v>
      </c>
      <c r="ES30" s="133">
        <f t="shared" si="122"/>
        <v>0</v>
      </c>
      <c r="ET30" s="133">
        <f t="shared" si="122"/>
        <v>0</v>
      </c>
      <c r="EU30" s="133">
        <f t="shared" si="122"/>
        <v>0</v>
      </c>
      <c r="EV30" s="133">
        <f t="shared" si="122"/>
        <v>0</v>
      </c>
      <c r="EW30" s="133">
        <f t="shared" si="122"/>
        <v>0</v>
      </c>
      <c r="EX30" s="133">
        <f t="shared" si="122"/>
        <v>0</v>
      </c>
      <c r="EY30" s="133">
        <f t="shared" si="122"/>
        <v>0</v>
      </c>
      <c r="EZ30" s="133">
        <f t="shared" si="122"/>
        <v>0</v>
      </c>
      <c r="FA30" s="133">
        <f t="shared" si="122"/>
        <v>0</v>
      </c>
      <c r="FB30" s="133">
        <f t="shared" si="123"/>
        <v>0</v>
      </c>
      <c r="FC30" s="133">
        <f t="shared" si="123"/>
        <v>0</v>
      </c>
      <c r="FD30" s="133">
        <f t="shared" si="123"/>
        <v>0</v>
      </c>
      <c r="FE30" s="133">
        <f t="shared" si="123"/>
        <v>0</v>
      </c>
      <c r="FF30" s="133">
        <f t="shared" si="123"/>
        <v>0</v>
      </c>
      <c r="FG30" s="133">
        <f t="shared" si="123"/>
        <v>0</v>
      </c>
      <c r="FH30" s="133">
        <f t="shared" si="123"/>
        <v>0</v>
      </c>
      <c r="FI30" s="133">
        <f t="shared" si="123"/>
        <v>0</v>
      </c>
      <c r="FJ30" s="133">
        <f t="shared" si="123"/>
        <v>0</v>
      </c>
      <c r="FK30" s="133">
        <f t="shared" si="123"/>
        <v>0</v>
      </c>
      <c r="FL30" s="133">
        <f t="shared" si="124"/>
        <v>0</v>
      </c>
      <c r="FM30" s="133">
        <f t="shared" si="124"/>
        <v>0</v>
      </c>
      <c r="FN30" s="133">
        <f t="shared" si="124"/>
        <v>0</v>
      </c>
      <c r="FO30" s="133">
        <f t="shared" si="124"/>
        <v>0</v>
      </c>
      <c r="FP30" s="133">
        <f t="shared" si="124"/>
        <v>0</v>
      </c>
      <c r="FQ30" s="133">
        <f t="shared" si="124"/>
        <v>0</v>
      </c>
      <c r="FR30" s="133">
        <f t="shared" si="124"/>
        <v>0</v>
      </c>
      <c r="FS30" s="133">
        <f t="shared" si="124"/>
        <v>0</v>
      </c>
      <c r="FT30" s="133">
        <f t="shared" si="124"/>
        <v>0</v>
      </c>
      <c r="FU30" s="133">
        <f t="shared" si="124"/>
        <v>0</v>
      </c>
      <c r="FV30" s="133">
        <f t="shared" si="125"/>
        <v>0</v>
      </c>
      <c r="FW30" s="133">
        <f t="shared" si="125"/>
        <v>0</v>
      </c>
      <c r="FX30" s="133">
        <f t="shared" si="125"/>
        <v>0</v>
      </c>
      <c r="FY30" s="133">
        <f t="shared" si="125"/>
        <v>0</v>
      </c>
      <c r="FZ30" s="133">
        <f t="shared" si="125"/>
        <v>0</v>
      </c>
      <c r="GA30" s="133">
        <f t="shared" si="125"/>
        <v>0</v>
      </c>
      <c r="GB30" s="133">
        <f t="shared" si="125"/>
        <v>0</v>
      </c>
      <c r="GC30" s="133">
        <f t="shared" si="125"/>
        <v>0</v>
      </c>
      <c r="GD30" s="133">
        <f t="shared" si="125"/>
        <v>0</v>
      </c>
      <c r="GE30" s="133">
        <f t="shared" si="125"/>
        <v>0</v>
      </c>
      <c r="GF30" s="133">
        <f t="shared" si="126"/>
        <v>0</v>
      </c>
      <c r="GG30" s="133">
        <f t="shared" si="126"/>
        <v>0</v>
      </c>
      <c r="GH30" s="133">
        <f t="shared" si="126"/>
        <v>0</v>
      </c>
      <c r="GI30" s="133">
        <f t="shared" si="126"/>
        <v>0</v>
      </c>
      <c r="GJ30" s="133">
        <f t="shared" si="126"/>
        <v>0</v>
      </c>
      <c r="GK30" s="133">
        <f t="shared" si="126"/>
        <v>0</v>
      </c>
      <c r="GL30" s="133">
        <f t="shared" si="126"/>
        <v>0</v>
      </c>
      <c r="GM30" s="133">
        <f t="shared" si="126"/>
        <v>0</v>
      </c>
      <c r="GN30" s="133">
        <f t="shared" si="126"/>
        <v>0</v>
      </c>
      <c r="GO30" s="133">
        <f t="shared" si="126"/>
        <v>0</v>
      </c>
      <c r="GP30" s="133">
        <f t="shared" si="127"/>
        <v>0</v>
      </c>
      <c r="GQ30" s="133">
        <f t="shared" si="127"/>
        <v>0</v>
      </c>
      <c r="GR30" s="133">
        <f t="shared" si="127"/>
        <v>0</v>
      </c>
      <c r="GS30" s="133">
        <f t="shared" si="127"/>
        <v>0</v>
      </c>
      <c r="GT30" s="133">
        <f t="shared" si="127"/>
        <v>0</v>
      </c>
      <c r="GU30" s="133">
        <f t="shared" si="127"/>
        <v>0</v>
      </c>
      <c r="GV30" s="133">
        <f t="shared" si="127"/>
        <v>0</v>
      </c>
      <c r="GW30" s="133">
        <f t="shared" si="127"/>
        <v>0</v>
      </c>
      <c r="GX30" s="133">
        <f t="shared" si="127"/>
        <v>0</v>
      </c>
      <c r="GY30" s="133">
        <f t="shared" si="127"/>
        <v>0</v>
      </c>
      <c r="GZ30" s="133">
        <f t="shared" si="128"/>
        <v>0</v>
      </c>
      <c r="HA30" s="133">
        <f t="shared" si="128"/>
        <v>0</v>
      </c>
      <c r="HB30" s="133">
        <f t="shared" si="128"/>
        <v>0</v>
      </c>
      <c r="HC30" s="133">
        <f t="shared" si="128"/>
        <v>0</v>
      </c>
      <c r="HD30" s="133">
        <f t="shared" si="128"/>
        <v>0</v>
      </c>
      <c r="HE30" s="133">
        <f t="shared" si="128"/>
        <v>0</v>
      </c>
      <c r="HF30" s="133">
        <f t="shared" si="128"/>
        <v>0</v>
      </c>
      <c r="HG30" s="133">
        <f t="shared" si="128"/>
        <v>0</v>
      </c>
      <c r="HH30" s="133">
        <f t="shared" si="128"/>
        <v>0</v>
      </c>
      <c r="HI30" s="133">
        <f t="shared" si="128"/>
        <v>0</v>
      </c>
      <c r="HJ30" s="133">
        <f t="shared" si="129"/>
        <v>0</v>
      </c>
      <c r="HK30" s="133">
        <f t="shared" si="129"/>
        <v>0</v>
      </c>
      <c r="HL30" s="133">
        <f t="shared" si="129"/>
        <v>0</v>
      </c>
      <c r="HM30" s="133">
        <f t="shared" si="129"/>
        <v>0</v>
      </c>
      <c r="HN30" s="133">
        <f t="shared" si="129"/>
        <v>0</v>
      </c>
      <c r="HO30" s="133">
        <f t="shared" si="129"/>
        <v>0</v>
      </c>
      <c r="HP30" s="133">
        <f t="shared" si="129"/>
        <v>0</v>
      </c>
      <c r="HQ30" s="133">
        <f t="shared" si="129"/>
        <v>0</v>
      </c>
      <c r="HR30" s="133">
        <f t="shared" si="129"/>
        <v>0</v>
      </c>
      <c r="HS30" s="133">
        <f t="shared" si="129"/>
        <v>0</v>
      </c>
      <c r="HT30" s="133">
        <f t="shared" si="130"/>
        <v>0</v>
      </c>
      <c r="HU30" s="133">
        <f t="shared" si="130"/>
        <v>0</v>
      </c>
      <c r="HV30" s="133">
        <f t="shared" si="130"/>
        <v>0</v>
      </c>
      <c r="HW30" s="133">
        <f t="shared" si="130"/>
        <v>0</v>
      </c>
      <c r="HX30" s="133">
        <f t="shared" si="130"/>
        <v>0</v>
      </c>
      <c r="HY30" s="133">
        <f t="shared" si="130"/>
        <v>0</v>
      </c>
      <c r="HZ30" s="133">
        <f t="shared" si="130"/>
        <v>0</v>
      </c>
      <c r="IA30" s="133">
        <f t="shared" si="130"/>
        <v>0</v>
      </c>
      <c r="IB30" s="133">
        <f t="shared" si="130"/>
        <v>0</v>
      </c>
      <c r="IC30" s="133">
        <f t="shared" si="130"/>
        <v>0</v>
      </c>
      <c r="ID30" s="133">
        <f t="shared" si="131"/>
        <v>0</v>
      </c>
      <c r="IE30" s="133">
        <f t="shared" si="131"/>
        <v>0</v>
      </c>
      <c r="IF30" s="133">
        <f t="shared" si="131"/>
        <v>0</v>
      </c>
      <c r="IG30" s="133">
        <f t="shared" si="131"/>
        <v>0</v>
      </c>
      <c r="IH30" s="133">
        <f t="shared" si="131"/>
        <v>0</v>
      </c>
      <c r="II30" s="133">
        <f t="shared" si="131"/>
        <v>0</v>
      </c>
      <c r="IJ30" s="133">
        <f t="shared" si="131"/>
        <v>0</v>
      </c>
      <c r="IK30" s="133">
        <f t="shared" si="131"/>
        <v>0</v>
      </c>
      <c r="IL30" s="133">
        <f t="shared" si="131"/>
        <v>0</v>
      </c>
      <c r="IM30" s="133">
        <f t="shared" si="131"/>
        <v>0</v>
      </c>
      <c r="IN30" s="133">
        <f t="shared" si="132"/>
        <v>0</v>
      </c>
      <c r="IO30" s="133">
        <f t="shared" si="132"/>
        <v>0</v>
      </c>
      <c r="IP30" s="133">
        <f t="shared" si="132"/>
        <v>0</v>
      </c>
      <c r="IQ30" s="133">
        <f t="shared" si="132"/>
        <v>0</v>
      </c>
      <c r="IR30" s="133">
        <f t="shared" si="132"/>
        <v>0</v>
      </c>
      <c r="IS30" s="133">
        <f t="shared" si="132"/>
        <v>0</v>
      </c>
      <c r="IT30" s="133">
        <f t="shared" si="132"/>
        <v>0</v>
      </c>
      <c r="IU30" s="133">
        <f t="shared" si="132"/>
        <v>0</v>
      </c>
      <c r="IV30" s="133">
        <f t="shared" si="132"/>
        <v>0</v>
      </c>
      <c r="IW30" s="133">
        <f t="shared" si="132"/>
        <v>0</v>
      </c>
      <c r="IX30" s="133">
        <f t="shared" si="133"/>
        <v>0</v>
      </c>
      <c r="IY30" s="133">
        <f t="shared" si="133"/>
        <v>0</v>
      </c>
      <c r="IZ30" s="133">
        <f t="shared" si="133"/>
        <v>0</v>
      </c>
      <c r="JA30" s="133">
        <f t="shared" si="133"/>
        <v>0</v>
      </c>
      <c r="JB30" s="133">
        <f t="shared" si="133"/>
        <v>0</v>
      </c>
      <c r="JC30" s="133">
        <f t="shared" si="133"/>
        <v>0</v>
      </c>
      <c r="JD30" s="133">
        <f t="shared" si="133"/>
        <v>0</v>
      </c>
      <c r="JE30" s="133">
        <f t="shared" si="133"/>
        <v>0</v>
      </c>
      <c r="JF30" s="133">
        <f t="shared" si="133"/>
        <v>0</v>
      </c>
      <c r="JG30" s="133">
        <f t="shared" si="133"/>
        <v>0</v>
      </c>
      <c r="JH30" s="133">
        <f t="shared" si="134"/>
        <v>0</v>
      </c>
      <c r="JI30" s="133">
        <f t="shared" si="134"/>
        <v>0</v>
      </c>
      <c r="JJ30" s="133">
        <f t="shared" si="134"/>
        <v>0</v>
      </c>
      <c r="JK30" s="133">
        <f t="shared" si="134"/>
        <v>0</v>
      </c>
      <c r="JL30" s="133">
        <f t="shared" si="134"/>
        <v>0</v>
      </c>
      <c r="JM30" s="133">
        <f t="shared" si="134"/>
        <v>0</v>
      </c>
      <c r="JN30" s="133">
        <f t="shared" si="134"/>
        <v>0</v>
      </c>
      <c r="JO30" s="133">
        <f t="shared" si="134"/>
        <v>0</v>
      </c>
      <c r="JP30" s="133">
        <f t="shared" si="134"/>
        <v>0</v>
      </c>
      <c r="JQ30" s="133">
        <f t="shared" si="134"/>
        <v>0</v>
      </c>
      <c r="JR30" s="133">
        <f t="shared" si="135"/>
        <v>0</v>
      </c>
      <c r="JS30" s="133">
        <f t="shared" si="135"/>
        <v>0</v>
      </c>
      <c r="JT30" s="133">
        <f t="shared" si="135"/>
        <v>0</v>
      </c>
      <c r="JU30" s="133">
        <f t="shared" si="135"/>
        <v>0</v>
      </c>
      <c r="JV30" s="133">
        <f t="shared" si="135"/>
        <v>0</v>
      </c>
      <c r="JW30" s="133">
        <f t="shared" si="135"/>
        <v>0</v>
      </c>
      <c r="JX30" s="133">
        <f t="shared" si="135"/>
        <v>0</v>
      </c>
      <c r="JY30" s="133">
        <f t="shared" si="135"/>
        <v>0</v>
      </c>
      <c r="JZ30" s="133">
        <f t="shared" si="135"/>
        <v>0</v>
      </c>
      <c r="KA30" s="133">
        <f t="shared" si="135"/>
        <v>0</v>
      </c>
      <c r="KB30" s="133">
        <f t="shared" si="136"/>
        <v>0</v>
      </c>
      <c r="KC30" s="133">
        <f t="shared" si="136"/>
        <v>0</v>
      </c>
      <c r="KD30" s="133">
        <f t="shared" si="136"/>
        <v>0</v>
      </c>
      <c r="KE30" s="133">
        <f t="shared" si="136"/>
        <v>0</v>
      </c>
      <c r="KF30" s="133">
        <f t="shared" si="136"/>
        <v>0</v>
      </c>
      <c r="KG30" s="133">
        <f t="shared" si="136"/>
        <v>0</v>
      </c>
      <c r="KH30" s="133">
        <f t="shared" si="136"/>
        <v>0</v>
      </c>
      <c r="KI30" s="133">
        <f t="shared" si="136"/>
        <v>0</v>
      </c>
      <c r="KJ30" s="133">
        <f t="shared" si="136"/>
        <v>0</v>
      </c>
      <c r="KK30" s="133">
        <f t="shared" si="136"/>
        <v>0</v>
      </c>
      <c r="KL30" s="133">
        <f t="shared" si="137"/>
        <v>0</v>
      </c>
      <c r="KM30" s="133">
        <f t="shared" si="137"/>
        <v>0</v>
      </c>
      <c r="KN30" s="133">
        <f t="shared" si="137"/>
        <v>0</v>
      </c>
      <c r="KO30" s="133">
        <f t="shared" si="137"/>
        <v>0</v>
      </c>
      <c r="KP30" s="133">
        <f t="shared" si="137"/>
        <v>0</v>
      </c>
      <c r="KQ30" s="133">
        <f t="shared" si="137"/>
        <v>0</v>
      </c>
      <c r="KR30" s="133">
        <f t="shared" si="137"/>
        <v>0</v>
      </c>
      <c r="KS30" s="133">
        <f t="shared" si="137"/>
        <v>0</v>
      </c>
      <c r="KT30" s="133">
        <f t="shared" si="137"/>
        <v>0</v>
      </c>
      <c r="KU30" s="133">
        <f t="shared" si="137"/>
        <v>0</v>
      </c>
      <c r="KV30" s="133">
        <f t="shared" si="138"/>
        <v>0</v>
      </c>
      <c r="KW30" s="133">
        <f t="shared" si="138"/>
        <v>0</v>
      </c>
      <c r="KX30" s="133">
        <f t="shared" si="138"/>
        <v>0</v>
      </c>
      <c r="KY30" s="133">
        <f t="shared" si="138"/>
        <v>0</v>
      </c>
      <c r="KZ30" s="133">
        <f t="shared" si="138"/>
        <v>0</v>
      </c>
      <c r="LA30" s="133">
        <f t="shared" si="138"/>
        <v>0</v>
      </c>
      <c r="LB30" s="133">
        <f t="shared" si="138"/>
        <v>0</v>
      </c>
      <c r="LC30" s="133">
        <f t="shared" si="138"/>
        <v>0</v>
      </c>
      <c r="LD30" s="133">
        <f t="shared" si="138"/>
        <v>0</v>
      </c>
      <c r="LE30" s="133">
        <f t="shared" si="138"/>
        <v>0</v>
      </c>
      <c r="LF30" s="133">
        <f t="shared" si="139"/>
        <v>0</v>
      </c>
      <c r="LG30" s="133">
        <f t="shared" si="139"/>
        <v>0</v>
      </c>
      <c r="LH30" s="133">
        <f t="shared" si="139"/>
        <v>0</v>
      </c>
      <c r="LI30" s="133">
        <f t="shared" si="139"/>
        <v>0</v>
      </c>
      <c r="LJ30" s="133">
        <f t="shared" si="139"/>
        <v>0</v>
      </c>
      <c r="LK30" s="133">
        <f t="shared" si="139"/>
        <v>0</v>
      </c>
      <c r="LL30" s="133">
        <f t="shared" si="139"/>
        <v>0</v>
      </c>
      <c r="LM30" s="133">
        <f t="shared" si="139"/>
        <v>0</v>
      </c>
      <c r="LN30" s="133">
        <f t="shared" si="139"/>
        <v>0</v>
      </c>
      <c r="LO30" s="133">
        <f t="shared" si="139"/>
        <v>0</v>
      </c>
      <c r="LP30" s="133">
        <f t="shared" si="140"/>
        <v>0</v>
      </c>
      <c r="LQ30" s="133">
        <f t="shared" si="140"/>
        <v>0</v>
      </c>
      <c r="LR30" s="133">
        <f t="shared" si="140"/>
        <v>0</v>
      </c>
      <c r="LS30" s="133">
        <f t="shared" si="140"/>
        <v>0</v>
      </c>
      <c r="LT30" s="133">
        <f t="shared" si="140"/>
        <v>0</v>
      </c>
      <c r="LU30" s="133">
        <f t="shared" si="140"/>
        <v>0</v>
      </c>
      <c r="LV30" s="133">
        <f t="shared" si="140"/>
        <v>0</v>
      </c>
      <c r="LW30" s="133">
        <f t="shared" si="140"/>
        <v>0</v>
      </c>
      <c r="LX30" s="133">
        <f t="shared" si="140"/>
        <v>0</v>
      </c>
      <c r="LY30" s="133">
        <f t="shared" si="140"/>
        <v>0</v>
      </c>
      <c r="LZ30" s="133">
        <f t="shared" si="141"/>
        <v>0</v>
      </c>
      <c r="MA30" s="133">
        <f t="shared" si="141"/>
        <v>0</v>
      </c>
      <c r="MB30" s="133">
        <f t="shared" si="141"/>
        <v>50</v>
      </c>
      <c r="MC30" s="133">
        <f t="shared" si="141"/>
        <v>50</v>
      </c>
      <c r="MD30" s="133">
        <f t="shared" si="141"/>
        <v>0</v>
      </c>
      <c r="ME30" s="133">
        <f t="shared" si="141"/>
        <v>0</v>
      </c>
      <c r="MF30" s="133">
        <f t="shared" si="141"/>
        <v>0</v>
      </c>
      <c r="MG30" s="133">
        <f t="shared" si="141"/>
        <v>0</v>
      </c>
      <c r="MH30" s="133">
        <f t="shared" si="141"/>
        <v>0</v>
      </c>
      <c r="MI30" s="133">
        <f t="shared" si="141"/>
        <v>0</v>
      </c>
      <c r="MJ30" s="133">
        <f t="shared" si="142"/>
        <v>0</v>
      </c>
      <c r="MK30" s="133">
        <f t="shared" si="142"/>
        <v>0</v>
      </c>
      <c r="ML30" s="133">
        <f t="shared" si="142"/>
        <v>0</v>
      </c>
      <c r="MM30" s="133">
        <f t="shared" si="142"/>
        <v>0</v>
      </c>
      <c r="MN30" s="133">
        <f t="shared" si="142"/>
        <v>0</v>
      </c>
      <c r="MO30" s="133">
        <f t="shared" si="142"/>
        <v>0</v>
      </c>
      <c r="MP30" s="133">
        <f t="shared" si="142"/>
        <v>0</v>
      </c>
      <c r="MQ30" s="133">
        <f t="shared" si="142"/>
        <v>0</v>
      </c>
      <c r="MR30" s="133">
        <f t="shared" si="142"/>
        <v>0</v>
      </c>
      <c r="MS30" s="133">
        <f t="shared" si="142"/>
        <v>0</v>
      </c>
      <c r="MT30" s="133">
        <f t="shared" si="143"/>
        <v>0</v>
      </c>
      <c r="MU30" s="133">
        <f t="shared" si="143"/>
        <v>0</v>
      </c>
      <c r="MV30" s="133">
        <f t="shared" si="143"/>
        <v>0</v>
      </c>
      <c r="MW30" s="133">
        <f t="shared" si="143"/>
        <v>0</v>
      </c>
      <c r="MX30" s="133">
        <f t="shared" si="143"/>
        <v>0</v>
      </c>
      <c r="MY30" s="133">
        <f t="shared" si="143"/>
        <v>0</v>
      </c>
      <c r="MZ30" s="133">
        <f t="shared" si="143"/>
        <v>0</v>
      </c>
      <c r="NA30" s="133">
        <f t="shared" si="143"/>
        <v>0</v>
      </c>
      <c r="NB30" s="133">
        <f t="shared" si="143"/>
        <v>0</v>
      </c>
      <c r="NC30" s="133">
        <f t="shared" si="143"/>
        <v>0</v>
      </c>
      <c r="ND30" s="133">
        <f t="shared" si="144"/>
        <v>0</v>
      </c>
      <c r="NE30" s="133">
        <f t="shared" si="144"/>
        <v>0</v>
      </c>
      <c r="NF30" s="133">
        <f t="shared" si="144"/>
        <v>0</v>
      </c>
      <c r="NG30" s="133">
        <f t="shared" si="144"/>
        <v>0</v>
      </c>
      <c r="NH30" s="133">
        <f t="shared" si="144"/>
        <v>0</v>
      </c>
      <c r="NI30" s="133">
        <f t="shared" si="144"/>
        <v>0</v>
      </c>
      <c r="NJ30" s="133">
        <f t="shared" si="144"/>
        <v>0</v>
      </c>
      <c r="NK30" s="133">
        <f t="shared" si="144"/>
        <v>0</v>
      </c>
      <c r="NL30" s="133">
        <f t="shared" si="144"/>
        <v>0</v>
      </c>
      <c r="NM30" s="133">
        <f t="shared" si="144"/>
        <v>0</v>
      </c>
      <c r="NN30" s="133">
        <f t="shared" si="58"/>
        <v>100</v>
      </c>
      <c r="NO30" s="134">
        <f t="shared" si="51"/>
        <v>0</v>
      </c>
      <c r="NR30" s="130">
        <f t="shared" si="59"/>
        <v>0</v>
      </c>
      <c r="NS30" s="130">
        <f t="shared" si="60"/>
        <v>0</v>
      </c>
      <c r="NT30" s="130">
        <f t="shared" si="61"/>
        <v>0</v>
      </c>
      <c r="NU30" s="130">
        <f t="shared" si="62"/>
        <v>0</v>
      </c>
      <c r="NV30" s="130">
        <f t="shared" si="63"/>
        <v>0</v>
      </c>
      <c r="NW30" s="130">
        <f t="shared" si="64"/>
        <v>0</v>
      </c>
      <c r="NX30" s="130">
        <f t="shared" si="65"/>
        <v>0</v>
      </c>
      <c r="NY30" s="130">
        <f t="shared" si="66"/>
        <v>0</v>
      </c>
      <c r="NZ30" s="130">
        <f t="shared" si="67"/>
        <v>0</v>
      </c>
      <c r="OA30" s="130">
        <f t="shared" si="68"/>
        <v>0</v>
      </c>
      <c r="OB30" s="130">
        <f t="shared" si="69"/>
        <v>0</v>
      </c>
      <c r="OC30" s="130">
        <f t="shared" si="70"/>
        <v>100</v>
      </c>
      <c r="OD30" s="130">
        <f t="shared" si="52"/>
        <v>100</v>
      </c>
      <c r="OE30" s="134">
        <f t="shared" si="53"/>
        <v>0</v>
      </c>
      <c r="OF30" s="130">
        <f t="shared" si="54"/>
        <v>0</v>
      </c>
      <c r="OG30" s="130">
        <f t="shared" si="55"/>
        <v>100</v>
      </c>
      <c r="OH30" s="130">
        <f t="shared" si="56"/>
        <v>100</v>
      </c>
      <c r="OI30" s="130">
        <f t="shared" si="57"/>
        <v>0</v>
      </c>
    </row>
    <row r="31" spans="1:399" ht="16.8" x14ac:dyDescent="0.4">
      <c r="A31" s="140" t="s">
        <v>46</v>
      </c>
      <c r="B31" s="138" t="s">
        <v>47</v>
      </c>
      <c r="C31" s="138" t="s">
        <v>78</v>
      </c>
      <c r="D31" s="138">
        <v>3</v>
      </c>
      <c r="E31" s="138">
        <v>100</v>
      </c>
      <c r="F31" s="135">
        <f t="shared" si="12"/>
        <v>45199</v>
      </c>
      <c r="G31" s="135">
        <f t="shared" si="13"/>
        <v>45201</v>
      </c>
      <c r="H31" s="133">
        <f t="shared" si="108"/>
        <v>0</v>
      </c>
      <c r="I31" s="133">
        <f t="shared" si="108"/>
        <v>0</v>
      </c>
      <c r="J31" s="133">
        <f t="shared" si="108"/>
        <v>0</v>
      </c>
      <c r="K31" s="133">
        <f t="shared" si="108"/>
        <v>0</v>
      </c>
      <c r="L31" s="133">
        <f t="shared" si="108"/>
        <v>0</v>
      </c>
      <c r="M31" s="133">
        <f t="shared" si="108"/>
        <v>0</v>
      </c>
      <c r="N31" s="133">
        <f t="shared" si="108"/>
        <v>0</v>
      </c>
      <c r="O31" s="133">
        <f t="shared" si="108"/>
        <v>0</v>
      </c>
      <c r="P31" s="133">
        <f t="shared" si="108"/>
        <v>0</v>
      </c>
      <c r="Q31" s="133">
        <f t="shared" si="108"/>
        <v>0</v>
      </c>
      <c r="R31" s="133">
        <f t="shared" si="109"/>
        <v>0</v>
      </c>
      <c r="S31" s="133">
        <f t="shared" si="109"/>
        <v>0</v>
      </c>
      <c r="T31" s="133">
        <f t="shared" si="109"/>
        <v>0</v>
      </c>
      <c r="U31" s="133">
        <f t="shared" si="109"/>
        <v>0</v>
      </c>
      <c r="V31" s="133">
        <f t="shared" si="109"/>
        <v>0</v>
      </c>
      <c r="W31" s="133">
        <f t="shared" si="109"/>
        <v>0</v>
      </c>
      <c r="X31" s="133">
        <f t="shared" si="109"/>
        <v>0</v>
      </c>
      <c r="Y31" s="133">
        <f t="shared" si="109"/>
        <v>0</v>
      </c>
      <c r="Z31" s="133">
        <f t="shared" si="109"/>
        <v>0</v>
      </c>
      <c r="AA31" s="133">
        <f t="shared" si="109"/>
        <v>0</v>
      </c>
      <c r="AB31" s="133">
        <f t="shared" si="110"/>
        <v>0</v>
      </c>
      <c r="AC31" s="133">
        <f t="shared" si="110"/>
        <v>0</v>
      </c>
      <c r="AD31" s="133">
        <f t="shared" si="110"/>
        <v>0</v>
      </c>
      <c r="AE31" s="133">
        <f t="shared" si="110"/>
        <v>0</v>
      </c>
      <c r="AF31" s="133">
        <f t="shared" si="110"/>
        <v>0</v>
      </c>
      <c r="AG31" s="133">
        <f t="shared" si="110"/>
        <v>0</v>
      </c>
      <c r="AH31" s="133">
        <f t="shared" si="110"/>
        <v>0</v>
      </c>
      <c r="AI31" s="133">
        <f t="shared" si="110"/>
        <v>0</v>
      </c>
      <c r="AJ31" s="133">
        <f t="shared" si="110"/>
        <v>0</v>
      </c>
      <c r="AK31" s="133">
        <f t="shared" si="110"/>
        <v>0</v>
      </c>
      <c r="AL31" s="133">
        <f t="shared" si="111"/>
        <v>0</v>
      </c>
      <c r="AM31" s="133">
        <f t="shared" si="111"/>
        <v>0</v>
      </c>
      <c r="AN31" s="133">
        <f t="shared" si="111"/>
        <v>0</v>
      </c>
      <c r="AO31" s="133">
        <f t="shared" si="111"/>
        <v>0</v>
      </c>
      <c r="AP31" s="133">
        <f t="shared" si="111"/>
        <v>0</v>
      </c>
      <c r="AQ31" s="133">
        <f t="shared" si="111"/>
        <v>0</v>
      </c>
      <c r="AR31" s="133">
        <f t="shared" si="111"/>
        <v>0</v>
      </c>
      <c r="AS31" s="133">
        <f t="shared" si="111"/>
        <v>0</v>
      </c>
      <c r="AT31" s="133">
        <f t="shared" si="111"/>
        <v>0</v>
      </c>
      <c r="AU31" s="133">
        <f t="shared" si="111"/>
        <v>0</v>
      </c>
      <c r="AV31" s="133">
        <f t="shared" si="112"/>
        <v>0</v>
      </c>
      <c r="AW31" s="133">
        <f t="shared" si="112"/>
        <v>0</v>
      </c>
      <c r="AX31" s="133">
        <f t="shared" si="112"/>
        <v>0</v>
      </c>
      <c r="AY31" s="133">
        <f t="shared" si="112"/>
        <v>0</v>
      </c>
      <c r="AZ31" s="133">
        <f t="shared" si="112"/>
        <v>0</v>
      </c>
      <c r="BA31" s="133">
        <f t="shared" si="112"/>
        <v>0</v>
      </c>
      <c r="BB31" s="133">
        <f t="shared" si="112"/>
        <v>0</v>
      </c>
      <c r="BC31" s="133">
        <f t="shared" si="112"/>
        <v>0</v>
      </c>
      <c r="BD31" s="133">
        <f t="shared" si="112"/>
        <v>0</v>
      </c>
      <c r="BE31" s="133">
        <f t="shared" si="112"/>
        <v>0</v>
      </c>
      <c r="BF31" s="133">
        <f t="shared" si="113"/>
        <v>0</v>
      </c>
      <c r="BG31" s="133">
        <f t="shared" si="113"/>
        <v>0</v>
      </c>
      <c r="BH31" s="133">
        <f t="shared" si="113"/>
        <v>0</v>
      </c>
      <c r="BI31" s="133">
        <f t="shared" si="113"/>
        <v>0</v>
      </c>
      <c r="BJ31" s="133">
        <f t="shared" si="113"/>
        <v>0</v>
      </c>
      <c r="BK31" s="133">
        <f t="shared" si="113"/>
        <v>0</v>
      </c>
      <c r="BL31" s="133">
        <f t="shared" si="113"/>
        <v>0</v>
      </c>
      <c r="BM31" s="133">
        <f t="shared" si="113"/>
        <v>0</v>
      </c>
      <c r="BN31" s="133">
        <f t="shared" si="113"/>
        <v>0</v>
      </c>
      <c r="BO31" s="133">
        <f t="shared" si="113"/>
        <v>0</v>
      </c>
      <c r="BP31" s="133">
        <f t="shared" si="114"/>
        <v>0</v>
      </c>
      <c r="BQ31" s="133">
        <f t="shared" si="114"/>
        <v>0</v>
      </c>
      <c r="BR31" s="133">
        <f t="shared" si="114"/>
        <v>0</v>
      </c>
      <c r="BS31" s="133">
        <f t="shared" si="114"/>
        <v>0</v>
      </c>
      <c r="BT31" s="133">
        <f t="shared" si="114"/>
        <v>0</v>
      </c>
      <c r="BU31" s="133">
        <f t="shared" si="114"/>
        <v>0</v>
      </c>
      <c r="BV31" s="133">
        <f t="shared" si="114"/>
        <v>0</v>
      </c>
      <c r="BW31" s="133">
        <f t="shared" si="114"/>
        <v>0</v>
      </c>
      <c r="BX31" s="133">
        <f t="shared" si="114"/>
        <v>0</v>
      </c>
      <c r="BY31" s="133">
        <f t="shared" si="114"/>
        <v>0</v>
      </c>
      <c r="BZ31" s="133">
        <f t="shared" si="115"/>
        <v>0</v>
      </c>
      <c r="CA31" s="133">
        <f t="shared" si="115"/>
        <v>0</v>
      </c>
      <c r="CB31" s="133">
        <f t="shared" si="115"/>
        <v>0</v>
      </c>
      <c r="CC31" s="133">
        <f t="shared" si="115"/>
        <v>0</v>
      </c>
      <c r="CD31" s="133">
        <f t="shared" si="115"/>
        <v>0</v>
      </c>
      <c r="CE31" s="133">
        <f t="shared" si="115"/>
        <v>0</v>
      </c>
      <c r="CF31" s="133">
        <f t="shared" si="115"/>
        <v>0</v>
      </c>
      <c r="CG31" s="133">
        <f t="shared" si="115"/>
        <v>0</v>
      </c>
      <c r="CH31" s="133">
        <f t="shared" si="115"/>
        <v>0</v>
      </c>
      <c r="CI31" s="133">
        <f t="shared" si="115"/>
        <v>0</v>
      </c>
      <c r="CJ31" s="133">
        <f t="shared" si="116"/>
        <v>0</v>
      </c>
      <c r="CK31" s="133">
        <f t="shared" si="116"/>
        <v>0</v>
      </c>
      <c r="CL31" s="133">
        <f t="shared" si="116"/>
        <v>0</v>
      </c>
      <c r="CM31" s="133">
        <f t="shared" si="116"/>
        <v>0</v>
      </c>
      <c r="CN31" s="133">
        <f t="shared" si="116"/>
        <v>0</v>
      </c>
      <c r="CO31" s="133">
        <f t="shared" si="116"/>
        <v>0</v>
      </c>
      <c r="CP31" s="133">
        <f t="shared" si="116"/>
        <v>0</v>
      </c>
      <c r="CQ31" s="133">
        <f t="shared" si="116"/>
        <v>0</v>
      </c>
      <c r="CR31" s="133">
        <f t="shared" si="116"/>
        <v>0</v>
      </c>
      <c r="CS31" s="133">
        <f t="shared" si="116"/>
        <v>0</v>
      </c>
      <c r="CT31" s="133">
        <f t="shared" si="117"/>
        <v>0</v>
      </c>
      <c r="CU31" s="133">
        <f t="shared" si="117"/>
        <v>0</v>
      </c>
      <c r="CV31" s="133">
        <f t="shared" si="117"/>
        <v>0</v>
      </c>
      <c r="CW31" s="133">
        <f t="shared" si="117"/>
        <v>0</v>
      </c>
      <c r="CX31" s="133">
        <f t="shared" si="117"/>
        <v>0</v>
      </c>
      <c r="CY31" s="133">
        <f t="shared" si="117"/>
        <v>0</v>
      </c>
      <c r="CZ31" s="133">
        <f t="shared" si="117"/>
        <v>0</v>
      </c>
      <c r="DA31" s="133">
        <f t="shared" si="117"/>
        <v>0</v>
      </c>
      <c r="DB31" s="133">
        <f t="shared" si="117"/>
        <v>0</v>
      </c>
      <c r="DC31" s="133">
        <f t="shared" si="117"/>
        <v>0</v>
      </c>
      <c r="DD31" s="133">
        <f t="shared" si="118"/>
        <v>0</v>
      </c>
      <c r="DE31" s="133">
        <f t="shared" si="118"/>
        <v>0</v>
      </c>
      <c r="DF31" s="133">
        <f t="shared" si="118"/>
        <v>0</v>
      </c>
      <c r="DG31" s="133">
        <f t="shared" si="118"/>
        <v>0</v>
      </c>
      <c r="DH31" s="133">
        <f t="shared" si="118"/>
        <v>0</v>
      </c>
      <c r="DI31" s="133">
        <f t="shared" si="118"/>
        <v>0</v>
      </c>
      <c r="DJ31" s="133">
        <f t="shared" si="118"/>
        <v>0</v>
      </c>
      <c r="DK31" s="133">
        <f t="shared" si="118"/>
        <v>0</v>
      </c>
      <c r="DL31" s="133">
        <f t="shared" si="118"/>
        <v>0</v>
      </c>
      <c r="DM31" s="133">
        <f t="shared" si="118"/>
        <v>0</v>
      </c>
      <c r="DN31" s="133">
        <f t="shared" si="119"/>
        <v>0</v>
      </c>
      <c r="DO31" s="133">
        <f t="shared" si="119"/>
        <v>0</v>
      </c>
      <c r="DP31" s="133">
        <f t="shared" si="119"/>
        <v>0</v>
      </c>
      <c r="DQ31" s="133">
        <f t="shared" si="119"/>
        <v>0</v>
      </c>
      <c r="DR31" s="133">
        <f t="shared" si="119"/>
        <v>0</v>
      </c>
      <c r="DS31" s="133">
        <f t="shared" si="119"/>
        <v>0</v>
      </c>
      <c r="DT31" s="133">
        <f t="shared" si="119"/>
        <v>0</v>
      </c>
      <c r="DU31" s="133">
        <f t="shared" si="119"/>
        <v>0</v>
      </c>
      <c r="DV31" s="133">
        <f t="shared" si="119"/>
        <v>0</v>
      </c>
      <c r="DW31" s="133">
        <f t="shared" si="119"/>
        <v>0</v>
      </c>
      <c r="DX31" s="133">
        <f t="shared" si="120"/>
        <v>0</v>
      </c>
      <c r="DY31" s="133">
        <f t="shared" si="120"/>
        <v>0</v>
      </c>
      <c r="DZ31" s="133">
        <f t="shared" si="120"/>
        <v>0</v>
      </c>
      <c r="EA31" s="133">
        <f t="shared" si="120"/>
        <v>0</v>
      </c>
      <c r="EB31" s="133">
        <f t="shared" si="120"/>
        <v>0</v>
      </c>
      <c r="EC31" s="133">
        <f t="shared" si="120"/>
        <v>0</v>
      </c>
      <c r="ED31" s="133">
        <f t="shared" si="120"/>
        <v>0</v>
      </c>
      <c r="EE31" s="133">
        <f t="shared" si="120"/>
        <v>0</v>
      </c>
      <c r="EF31" s="133">
        <f t="shared" si="120"/>
        <v>0</v>
      </c>
      <c r="EG31" s="133">
        <f t="shared" si="120"/>
        <v>0</v>
      </c>
      <c r="EH31" s="133">
        <f t="shared" si="121"/>
        <v>0</v>
      </c>
      <c r="EI31" s="133">
        <f t="shared" si="121"/>
        <v>0</v>
      </c>
      <c r="EJ31" s="133">
        <f t="shared" si="121"/>
        <v>0</v>
      </c>
      <c r="EK31" s="133">
        <f t="shared" si="121"/>
        <v>0</v>
      </c>
      <c r="EL31" s="133">
        <f t="shared" si="121"/>
        <v>0</v>
      </c>
      <c r="EM31" s="133">
        <f t="shared" si="121"/>
        <v>0</v>
      </c>
      <c r="EN31" s="133">
        <f t="shared" si="121"/>
        <v>0</v>
      </c>
      <c r="EO31" s="133">
        <f t="shared" si="121"/>
        <v>0</v>
      </c>
      <c r="EP31" s="133">
        <f t="shared" si="121"/>
        <v>0</v>
      </c>
      <c r="EQ31" s="133">
        <f t="shared" si="121"/>
        <v>0</v>
      </c>
      <c r="ER31" s="133">
        <f t="shared" si="122"/>
        <v>0</v>
      </c>
      <c r="ES31" s="133">
        <f t="shared" si="122"/>
        <v>0</v>
      </c>
      <c r="ET31" s="133">
        <f t="shared" si="122"/>
        <v>0</v>
      </c>
      <c r="EU31" s="133">
        <f t="shared" si="122"/>
        <v>0</v>
      </c>
      <c r="EV31" s="133">
        <f t="shared" si="122"/>
        <v>0</v>
      </c>
      <c r="EW31" s="133">
        <f t="shared" si="122"/>
        <v>0</v>
      </c>
      <c r="EX31" s="133">
        <f t="shared" si="122"/>
        <v>0</v>
      </c>
      <c r="EY31" s="133">
        <f t="shared" si="122"/>
        <v>0</v>
      </c>
      <c r="EZ31" s="133">
        <f t="shared" si="122"/>
        <v>0</v>
      </c>
      <c r="FA31" s="133">
        <f t="shared" si="122"/>
        <v>0</v>
      </c>
      <c r="FB31" s="133">
        <f t="shared" si="123"/>
        <v>0</v>
      </c>
      <c r="FC31" s="133">
        <f t="shared" si="123"/>
        <v>0</v>
      </c>
      <c r="FD31" s="133">
        <f t="shared" si="123"/>
        <v>0</v>
      </c>
      <c r="FE31" s="133">
        <f t="shared" si="123"/>
        <v>0</v>
      </c>
      <c r="FF31" s="133">
        <f t="shared" si="123"/>
        <v>0</v>
      </c>
      <c r="FG31" s="133">
        <f t="shared" si="123"/>
        <v>0</v>
      </c>
      <c r="FH31" s="133">
        <f t="shared" si="123"/>
        <v>0</v>
      </c>
      <c r="FI31" s="133">
        <f t="shared" si="123"/>
        <v>0</v>
      </c>
      <c r="FJ31" s="133">
        <f t="shared" si="123"/>
        <v>0</v>
      </c>
      <c r="FK31" s="133">
        <f t="shared" si="123"/>
        <v>0</v>
      </c>
      <c r="FL31" s="133">
        <f t="shared" si="124"/>
        <v>0</v>
      </c>
      <c r="FM31" s="133">
        <f t="shared" si="124"/>
        <v>0</v>
      </c>
      <c r="FN31" s="133">
        <f t="shared" si="124"/>
        <v>0</v>
      </c>
      <c r="FO31" s="133">
        <f t="shared" si="124"/>
        <v>0</v>
      </c>
      <c r="FP31" s="133">
        <f t="shared" si="124"/>
        <v>0</v>
      </c>
      <c r="FQ31" s="133">
        <f t="shared" si="124"/>
        <v>0</v>
      </c>
      <c r="FR31" s="133">
        <f t="shared" si="124"/>
        <v>0</v>
      </c>
      <c r="FS31" s="133">
        <f t="shared" si="124"/>
        <v>0</v>
      </c>
      <c r="FT31" s="133">
        <f t="shared" si="124"/>
        <v>0</v>
      </c>
      <c r="FU31" s="133">
        <f t="shared" si="124"/>
        <v>0</v>
      </c>
      <c r="FV31" s="133">
        <f t="shared" si="125"/>
        <v>0</v>
      </c>
      <c r="FW31" s="133">
        <f t="shared" si="125"/>
        <v>0</v>
      </c>
      <c r="FX31" s="133">
        <f t="shared" si="125"/>
        <v>0</v>
      </c>
      <c r="FY31" s="133">
        <f t="shared" si="125"/>
        <v>0</v>
      </c>
      <c r="FZ31" s="133">
        <f t="shared" si="125"/>
        <v>0</v>
      </c>
      <c r="GA31" s="133">
        <f t="shared" si="125"/>
        <v>0</v>
      </c>
      <c r="GB31" s="133">
        <f t="shared" si="125"/>
        <v>0</v>
      </c>
      <c r="GC31" s="133">
        <f t="shared" si="125"/>
        <v>0</v>
      </c>
      <c r="GD31" s="133">
        <f t="shared" si="125"/>
        <v>0</v>
      </c>
      <c r="GE31" s="133">
        <f t="shared" si="125"/>
        <v>0</v>
      </c>
      <c r="GF31" s="133">
        <f t="shared" si="126"/>
        <v>0</v>
      </c>
      <c r="GG31" s="133">
        <f t="shared" si="126"/>
        <v>0</v>
      </c>
      <c r="GH31" s="133">
        <f t="shared" si="126"/>
        <v>0</v>
      </c>
      <c r="GI31" s="133">
        <f t="shared" si="126"/>
        <v>0</v>
      </c>
      <c r="GJ31" s="133">
        <f t="shared" si="126"/>
        <v>0</v>
      </c>
      <c r="GK31" s="133">
        <f t="shared" si="126"/>
        <v>0</v>
      </c>
      <c r="GL31" s="133">
        <f t="shared" si="126"/>
        <v>0</v>
      </c>
      <c r="GM31" s="133">
        <f t="shared" si="126"/>
        <v>0</v>
      </c>
      <c r="GN31" s="133">
        <f t="shared" si="126"/>
        <v>0</v>
      </c>
      <c r="GO31" s="133">
        <f t="shared" si="126"/>
        <v>0</v>
      </c>
      <c r="GP31" s="133">
        <f t="shared" si="127"/>
        <v>0</v>
      </c>
      <c r="GQ31" s="133">
        <f t="shared" si="127"/>
        <v>0</v>
      </c>
      <c r="GR31" s="133">
        <f t="shared" si="127"/>
        <v>0</v>
      </c>
      <c r="GS31" s="133">
        <f t="shared" si="127"/>
        <v>0</v>
      </c>
      <c r="GT31" s="133">
        <f t="shared" si="127"/>
        <v>0</v>
      </c>
      <c r="GU31" s="133">
        <f t="shared" si="127"/>
        <v>0</v>
      </c>
      <c r="GV31" s="133">
        <f t="shared" si="127"/>
        <v>0</v>
      </c>
      <c r="GW31" s="133">
        <f t="shared" si="127"/>
        <v>0</v>
      </c>
      <c r="GX31" s="133">
        <f t="shared" si="127"/>
        <v>0</v>
      </c>
      <c r="GY31" s="133">
        <f t="shared" si="127"/>
        <v>0</v>
      </c>
      <c r="GZ31" s="133">
        <f t="shared" si="128"/>
        <v>0</v>
      </c>
      <c r="HA31" s="133">
        <f t="shared" si="128"/>
        <v>0</v>
      </c>
      <c r="HB31" s="133">
        <f t="shared" si="128"/>
        <v>0</v>
      </c>
      <c r="HC31" s="133">
        <f t="shared" si="128"/>
        <v>0</v>
      </c>
      <c r="HD31" s="133">
        <f t="shared" si="128"/>
        <v>0</v>
      </c>
      <c r="HE31" s="133">
        <f t="shared" si="128"/>
        <v>0</v>
      </c>
      <c r="HF31" s="133">
        <f t="shared" si="128"/>
        <v>0</v>
      </c>
      <c r="HG31" s="133">
        <f t="shared" si="128"/>
        <v>0</v>
      </c>
      <c r="HH31" s="133">
        <f t="shared" si="128"/>
        <v>0</v>
      </c>
      <c r="HI31" s="133">
        <f t="shared" si="128"/>
        <v>0</v>
      </c>
      <c r="HJ31" s="133">
        <f t="shared" si="129"/>
        <v>0</v>
      </c>
      <c r="HK31" s="133">
        <f t="shared" si="129"/>
        <v>0</v>
      </c>
      <c r="HL31" s="133">
        <f t="shared" si="129"/>
        <v>0</v>
      </c>
      <c r="HM31" s="133">
        <f t="shared" si="129"/>
        <v>0</v>
      </c>
      <c r="HN31" s="133">
        <f t="shared" si="129"/>
        <v>0</v>
      </c>
      <c r="HO31" s="133">
        <f t="shared" si="129"/>
        <v>0</v>
      </c>
      <c r="HP31" s="133">
        <f t="shared" si="129"/>
        <v>0</v>
      </c>
      <c r="HQ31" s="133">
        <f t="shared" si="129"/>
        <v>0</v>
      </c>
      <c r="HR31" s="133">
        <f t="shared" si="129"/>
        <v>0</v>
      </c>
      <c r="HS31" s="133">
        <f t="shared" si="129"/>
        <v>0</v>
      </c>
      <c r="HT31" s="133">
        <f t="shared" si="130"/>
        <v>0</v>
      </c>
      <c r="HU31" s="133">
        <f t="shared" si="130"/>
        <v>0</v>
      </c>
      <c r="HV31" s="133">
        <f t="shared" si="130"/>
        <v>0</v>
      </c>
      <c r="HW31" s="133">
        <f t="shared" si="130"/>
        <v>0</v>
      </c>
      <c r="HX31" s="133">
        <f t="shared" si="130"/>
        <v>0</v>
      </c>
      <c r="HY31" s="133">
        <f t="shared" si="130"/>
        <v>0</v>
      </c>
      <c r="HZ31" s="133">
        <f t="shared" si="130"/>
        <v>0</v>
      </c>
      <c r="IA31" s="133">
        <f t="shared" si="130"/>
        <v>0</v>
      </c>
      <c r="IB31" s="133">
        <f t="shared" si="130"/>
        <v>0</v>
      </c>
      <c r="IC31" s="133">
        <f t="shared" si="130"/>
        <v>0</v>
      </c>
      <c r="ID31" s="133">
        <f t="shared" si="131"/>
        <v>0</v>
      </c>
      <c r="IE31" s="133">
        <f t="shared" si="131"/>
        <v>0</v>
      </c>
      <c r="IF31" s="133">
        <f t="shared" si="131"/>
        <v>0</v>
      </c>
      <c r="IG31" s="133">
        <f t="shared" si="131"/>
        <v>0</v>
      </c>
      <c r="IH31" s="133">
        <f t="shared" si="131"/>
        <v>0</v>
      </c>
      <c r="II31" s="133">
        <f t="shared" si="131"/>
        <v>0</v>
      </c>
      <c r="IJ31" s="133">
        <f t="shared" si="131"/>
        <v>0</v>
      </c>
      <c r="IK31" s="133">
        <f t="shared" si="131"/>
        <v>0</v>
      </c>
      <c r="IL31" s="133">
        <f t="shared" si="131"/>
        <v>0</v>
      </c>
      <c r="IM31" s="133">
        <f t="shared" si="131"/>
        <v>0</v>
      </c>
      <c r="IN31" s="133">
        <f t="shared" si="132"/>
        <v>0</v>
      </c>
      <c r="IO31" s="133">
        <f t="shared" si="132"/>
        <v>0</v>
      </c>
      <c r="IP31" s="133">
        <f t="shared" si="132"/>
        <v>0</v>
      </c>
      <c r="IQ31" s="133">
        <f t="shared" si="132"/>
        <v>0</v>
      </c>
      <c r="IR31" s="133">
        <f t="shared" si="132"/>
        <v>0</v>
      </c>
      <c r="IS31" s="133">
        <f t="shared" si="132"/>
        <v>0</v>
      </c>
      <c r="IT31" s="133">
        <f t="shared" si="132"/>
        <v>0</v>
      </c>
      <c r="IU31" s="133">
        <f t="shared" si="132"/>
        <v>0</v>
      </c>
      <c r="IV31" s="133">
        <f t="shared" si="132"/>
        <v>0</v>
      </c>
      <c r="IW31" s="133">
        <f t="shared" si="132"/>
        <v>0</v>
      </c>
      <c r="IX31" s="133">
        <f t="shared" si="133"/>
        <v>0</v>
      </c>
      <c r="IY31" s="133">
        <f t="shared" si="133"/>
        <v>0</v>
      </c>
      <c r="IZ31" s="133">
        <f t="shared" si="133"/>
        <v>0</v>
      </c>
      <c r="JA31" s="133">
        <f t="shared" si="133"/>
        <v>0</v>
      </c>
      <c r="JB31" s="133">
        <f t="shared" si="133"/>
        <v>0</v>
      </c>
      <c r="JC31" s="133">
        <f t="shared" si="133"/>
        <v>0</v>
      </c>
      <c r="JD31" s="133">
        <f t="shared" si="133"/>
        <v>0</v>
      </c>
      <c r="JE31" s="133">
        <f t="shared" si="133"/>
        <v>0</v>
      </c>
      <c r="JF31" s="133">
        <f t="shared" si="133"/>
        <v>0</v>
      </c>
      <c r="JG31" s="133">
        <f t="shared" si="133"/>
        <v>0</v>
      </c>
      <c r="JH31" s="133">
        <f t="shared" si="134"/>
        <v>0</v>
      </c>
      <c r="JI31" s="133">
        <f t="shared" si="134"/>
        <v>0</v>
      </c>
      <c r="JJ31" s="133">
        <f t="shared" si="134"/>
        <v>0</v>
      </c>
      <c r="JK31" s="133">
        <f t="shared" si="134"/>
        <v>0</v>
      </c>
      <c r="JL31" s="133">
        <f t="shared" si="134"/>
        <v>0</v>
      </c>
      <c r="JM31" s="133">
        <f t="shared" si="134"/>
        <v>0</v>
      </c>
      <c r="JN31" s="133">
        <f t="shared" si="134"/>
        <v>0</v>
      </c>
      <c r="JO31" s="133">
        <f t="shared" si="134"/>
        <v>0</v>
      </c>
      <c r="JP31" s="133">
        <f t="shared" si="134"/>
        <v>0</v>
      </c>
      <c r="JQ31" s="133">
        <f t="shared" si="134"/>
        <v>0</v>
      </c>
      <c r="JR31" s="133">
        <f t="shared" si="135"/>
        <v>0</v>
      </c>
      <c r="JS31" s="133">
        <f t="shared" si="135"/>
        <v>0</v>
      </c>
      <c r="JT31" s="133">
        <f t="shared" si="135"/>
        <v>0</v>
      </c>
      <c r="JU31" s="133">
        <f t="shared" si="135"/>
        <v>0</v>
      </c>
      <c r="JV31" s="133">
        <f t="shared" si="135"/>
        <v>0</v>
      </c>
      <c r="JW31" s="133">
        <f t="shared" si="135"/>
        <v>0</v>
      </c>
      <c r="JX31" s="133">
        <f t="shared" si="135"/>
        <v>0</v>
      </c>
      <c r="JY31" s="133">
        <f t="shared" si="135"/>
        <v>0</v>
      </c>
      <c r="JZ31" s="133">
        <f t="shared" si="135"/>
        <v>0</v>
      </c>
      <c r="KA31" s="133">
        <f t="shared" si="135"/>
        <v>0</v>
      </c>
      <c r="KB31" s="133">
        <f t="shared" si="136"/>
        <v>0</v>
      </c>
      <c r="KC31" s="133">
        <f t="shared" si="136"/>
        <v>0</v>
      </c>
      <c r="KD31" s="133">
        <f t="shared" si="136"/>
        <v>0</v>
      </c>
      <c r="KE31" s="133">
        <f t="shared" si="136"/>
        <v>0</v>
      </c>
      <c r="KF31" s="133">
        <f t="shared" si="136"/>
        <v>0</v>
      </c>
      <c r="KG31" s="133">
        <f t="shared" si="136"/>
        <v>0</v>
      </c>
      <c r="KH31" s="133">
        <f t="shared" si="136"/>
        <v>0</v>
      </c>
      <c r="KI31" s="133">
        <f t="shared" si="136"/>
        <v>0</v>
      </c>
      <c r="KJ31" s="133">
        <f t="shared" si="136"/>
        <v>0</v>
      </c>
      <c r="KK31" s="133">
        <f t="shared" si="136"/>
        <v>0</v>
      </c>
      <c r="KL31" s="133">
        <f t="shared" si="137"/>
        <v>0</v>
      </c>
      <c r="KM31" s="133">
        <f t="shared" si="137"/>
        <v>0</v>
      </c>
      <c r="KN31" s="133">
        <f t="shared" si="137"/>
        <v>0</v>
      </c>
      <c r="KO31" s="133">
        <f t="shared" si="137"/>
        <v>0</v>
      </c>
      <c r="KP31" s="133">
        <f t="shared" si="137"/>
        <v>0</v>
      </c>
      <c r="KQ31" s="133">
        <f t="shared" si="137"/>
        <v>0</v>
      </c>
      <c r="KR31" s="133">
        <f t="shared" si="137"/>
        <v>0</v>
      </c>
      <c r="KS31" s="133">
        <f t="shared" si="137"/>
        <v>0</v>
      </c>
      <c r="KT31" s="133">
        <f t="shared" si="137"/>
        <v>0</v>
      </c>
      <c r="KU31" s="133">
        <f t="shared" si="137"/>
        <v>0</v>
      </c>
      <c r="KV31" s="133">
        <f t="shared" si="138"/>
        <v>0</v>
      </c>
      <c r="KW31" s="133">
        <f t="shared" si="138"/>
        <v>0</v>
      </c>
      <c r="KX31" s="133">
        <f t="shared" si="138"/>
        <v>0</v>
      </c>
      <c r="KY31" s="133">
        <f t="shared" si="138"/>
        <v>0</v>
      </c>
      <c r="KZ31" s="133">
        <f t="shared" si="138"/>
        <v>0</v>
      </c>
      <c r="LA31" s="133">
        <f t="shared" si="138"/>
        <v>0</v>
      </c>
      <c r="LB31" s="133">
        <f t="shared" si="138"/>
        <v>0</v>
      </c>
      <c r="LC31" s="133">
        <f t="shared" si="138"/>
        <v>0</v>
      </c>
      <c r="LD31" s="133">
        <f t="shared" si="138"/>
        <v>0</v>
      </c>
      <c r="LE31" s="133">
        <f t="shared" si="138"/>
        <v>0</v>
      </c>
      <c r="LF31" s="133">
        <f t="shared" si="139"/>
        <v>0</v>
      </c>
      <c r="LG31" s="133">
        <f t="shared" si="139"/>
        <v>0</v>
      </c>
      <c r="LH31" s="133">
        <f t="shared" si="139"/>
        <v>0</v>
      </c>
      <c r="LI31" s="133">
        <f t="shared" si="139"/>
        <v>0</v>
      </c>
      <c r="LJ31" s="133">
        <f t="shared" si="139"/>
        <v>0</v>
      </c>
      <c r="LK31" s="133">
        <f t="shared" si="139"/>
        <v>0</v>
      </c>
      <c r="LL31" s="133">
        <f t="shared" si="139"/>
        <v>0</v>
      </c>
      <c r="LM31" s="133">
        <f t="shared" si="139"/>
        <v>0</v>
      </c>
      <c r="LN31" s="133">
        <f t="shared" si="139"/>
        <v>0</v>
      </c>
      <c r="LO31" s="133">
        <f t="shared" si="139"/>
        <v>0</v>
      </c>
      <c r="LP31" s="133">
        <f t="shared" si="140"/>
        <v>0</v>
      </c>
      <c r="LQ31" s="133">
        <f t="shared" si="140"/>
        <v>0</v>
      </c>
      <c r="LR31" s="133">
        <f t="shared" si="140"/>
        <v>0</v>
      </c>
      <c r="LS31" s="133">
        <f t="shared" si="140"/>
        <v>0</v>
      </c>
      <c r="LT31" s="133">
        <f t="shared" si="140"/>
        <v>0</v>
      </c>
      <c r="LU31" s="133">
        <f t="shared" si="140"/>
        <v>0</v>
      </c>
      <c r="LV31" s="133">
        <f t="shared" si="140"/>
        <v>0</v>
      </c>
      <c r="LW31" s="133">
        <f t="shared" si="140"/>
        <v>0</v>
      </c>
      <c r="LX31" s="133">
        <f t="shared" si="140"/>
        <v>0</v>
      </c>
      <c r="LY31" s="133">
        <f t="shared" si="140"/>
        <v>0</v>
      </c>
      <c r="LZ31" s="133">
        <f t="shared" si="141"/>
        <v>0</v>
      </c>
      <c r="MA31" s="133">
        <f t="shared" si="141"/>
        <v>0</v>
      </c>
      <c r="MB31" s="133">
        <f t="shared" si="141"/>
        <v>0</v>
      </c>
      <c r="MC31" s="133">
        <f t="shared" si="141"/>
        <v>33.333333333333336</v>
      </c>
      <c r="MD31" s="133">
        <f t="shared" si="141"/>
        <v>33.333333333333336</v>
      </c>
      <c r="ME31" s="133">
        <f t="shared" si="141"/>
        <v>33.333333333333336</v>
      </c>
      <c r="MF31" s="133">
        <f t="shared" si="141"/>
        <v>0</v>
      </c>
      <c r="MG31" s="133">
        <f t="shared" si="141"/>
        <v>0</v>
      </c>
      <c r="MH31" s="133">
        <f t="shared" si="141"/>
        <v>0</v>
      </c>
      <c r="MI31" s="133">
        <f t="shared" si="141"/>
        <v>0</v>
      </c>
      <c r="MJ31" s="133">
        <f t="shared" si="142"/>
        <v>0</v>
      </c>
      <c r="MK31" s="133">
        <f t="shared" si="142"/>
        <v>0</v>
      </c>
      <c r="ML31" s="133">
        <f t="shared" si="142"/>
        <v>0</v>
      </c>
      <c r="MM31" s="133">
        <f t="shared" si="142"/>
        <v>0</v>
      </c>
      <c r="MN31" s="133">
        <f t="shared" si="142"/>
        <v>0</v>
      </c>
      <c r="MO31" s="133">
        <f t="shared" si="142"/>
        <v>0</v>
      </c>
      <c r="MP31" s="133">
        <f t="shared" si="142"/>
        <v>0</v>
      </c>
      <c r="MQ31" s="133">
        <f t="shared" si="142"/>
        <v>0</v>
      </c>
      <c r="MR31" s="133">
        <f t="shared" si="142"/>
        <v>0</v>
      </c>
      <c r="MS31" s="133">
        <f t="shared" si="142"/>
        <v>0</v>
      </c>
      <c r="MT31" s="133">
        <f t="shared" si="143"/>
        <v>0</v>
      </c>
      <c r="MU31" s="133">
        <f t="shared" si="143"/>
        <v>0</v>
      </c>
      <c r="MV31" s="133">
        <f t="shared" si="143"/>
        <v>0</v>
      </c>
      <c r="MW31" s="133">
        <f t="shared" si="143"/>
        <v>0</v>
      </c>
      <c r="MX31" s="133">
        <f t="shared" si="143"/>
        <v>0</v>
      </c>
      <c r="MY31" s="133">
        <f t="shared" si="143"/>
        <v>0</v>
      </c>
      <c r="MZ31" s="133">
        <f t="shared" si="143"/>
        <v>0</v>
      </c>
      <c r="NA31" s="133">
        <f t="shared" si="143"/>
        <v>0</v>
      </c>
      <c r="NB31" s="133">
        <f t="shared" si="143"/>
        <v>0</v>
      </c>
      <c r="NC31" s="133">
        <f t="shared" si="143"/>
        <v>0</v>
      </c>
      <c r="ND31" s="133">
        <f t="shared" si="144"/>
        <v>0</v>
      </c>
      <c r="NE31" s="133">
        <f t="shared" si="144"/>
        <v>0</v>
      </c>
      <c r="NF31" s="133">
        <f t="shared" si="144"/>
        <v>0</v>
      </c>
      <c r="NG31" s="133">
        <f t="shared" si="144"/>
        <v>0</v>
      </c>
      <c r="NH31" s="133">
        <f t="shared" si="144"/>
        <v>0</v>
      </c>
      <c r="NI31" s="133">
        <f t="shared" si="144"/>
        <v>0</v>
      </c>
      <c r="NJ31" s="133">
        <f t="shared" si="144"/>
        <v>0</v>
      </c>
      <c r="NK31" s="133">
        <f t="shared" si="144"/>
        <v>0</v>
      </c>
      <c r="NL31" s="133">
        <f t="shared" si="144"/>
        <v>0</v>
      </c>
      <c r="NM31" s="133">
        <f t="shared" si="144"/>
        <v>0</v>
      </c>
      <c r="NN31" s="133">
        <f t="shared" si="58"/>
        <v>100</v>
      </c>
      <c r="NO31" s="134">
        <f t="shared" si="51"/>
        <v>0</v>
      </c>
      <c r="NR31" s="130">
        <f t="shared" si="59"/>
        <v>33.333333333333336</v>
      </c>
      <c r="NS31" s="130">
        <f t="shared" si="60"/>
        <v>0</v>
      </c>
      <c r="NT31" s="130">
        <f t="shared" si="61"/>
        <v>0</v>
      </c>
      <c r="NU31" s="130">
        <f t="shared" si="62"/>
        <v>0</v>
      </c>
      <c r="NV31" s="130">
        <f t="shared" si="63"/>
        <v>0</v>
      </c>
      <c r="NW31" s="130">
        <f t="shared" si="64"/>
        <v>0</v>
      </c>
      <c r="NX31" s="130">
        <f t="shared" si="65"/>
        <v>0</v>
      </c>
      <c r="NY31" s="130">
        <f t="shared" si="66"/>
        <v>0</v>
      </c>
      <c r="NZ31" s="130">
        <f t="shared" si="67"/>
        <v>0</v>
      </c>
      <c r="OA31" s="130">
        <f t="shared" si="68"/>
        <v>0</v>
      </c>
      <c r="OB31" s="130">
        <f t="shared" si="69"/>
        <v>0</v>
      </c>
      <c r="OC31" s="130">
        <f t="shared" si="70"/>
        <v>66.666666666666671</v>
      </c>
      <c r="OD31" s="130">
        <f t="shared" si="52"/>
        <v>100</v>
      </c>
      <c r="OE31" s="134">
        <f t="shared" si="53"/>
        <v>0</v>
      </c>
      <c r="OF31" s="130">
        <f t="shared" si="54"/>
        <v>0</v>
      </c>
      <c r="OG31" s="130">
        <f t="shared" si="55"/>
        <v>100</v>
      </c>
      <c r="OH31" s="130">
        <f t="shared" si="56"/>
        <v>100</v>
      </c>
      <c r="OI31" s="130">
        <f t="shared" si="57"/>
        <v>0</v>
      </c>
    </row>
    <row r="32" spans="1:399" ht="16.8" x14ac:dyDescent="0.4">
      <c r="A32" s="140" t="s">
        <v>46</v>
      </c>
      <c r="B32" s="138" t="s">
        <v>48</v>
      </c>
      <c r="C32" s="138" t="s">
        <v>50</v>
      </c>
      <c r="D32" s="138">
        <v>4</v>
      </c>
      <c r="E32" s="138">
        <v>100</v>
      </c>
      <c r="F32" s="135">
        <f t="shared" si="12"/>
        <v>45201</v>
      </c>
      <c r="G32" s="135">
        <f t="shared" si="13"/>
        <v>45204</v>
      </c>
      <c r="H32" s="133">
        <f t="shared" si="108"/>
        <v>0</v>
      </c>
      <c r="I32" s="133">
        <f t="shared" si="108"/>
        <v>0</v>
      </c>
      <c r="J32" s="133">
        <f t="shared" si="108"/>
        <v>0</v>
      </c>
      <c r="K32" s="133">
        <f t="shared" si="108"/>
        <v>0</v>
      </c>
      <c r="L32" s="133">
        <f t="shared" si="108"/>
        <v>0</v>
      </c>
      <c r="M32" s="133">
        <f t="shared" si="108"/>
        <v>0</v>
      </c>
      <c r="N32" s="133">
        <f t="shared" si="108"/>
        <v>0</v>
      </c>
      <c r="O32" s="133">
        <f t="shared" si="108"/>
        <v>0</v>
      </c>
      <c r="P32" s="133">
        <f t="shared" si="108"/>
        <v>0</v>
      </c>
      <c r="Q32" s="133">
        <f t="shared" si="108"/>
        <v>0</v>
      </c>
      <c r="R32" s="133">
        <f t="shared" si="109"/>
        <v>0</v>
      </c>
      <c r="S32" s="133">
        <f t="shared" si="109"/>
        <v>0</v>
      </c>
      <c r="T32" s="133">
        <f t="shared" si="109"/>
        <v>0</v>
      </c>
      <c r="U32" s="133">
        <f t="shared" si="109"/>
        <v>0</v>
      </c>
      <c r="V32" s="133">
        <f t="shared" si="109"/>
        <v>0</v>
      </c>
      <c r="W32" s="133">
        <f t="shared" si="109"/>
        <v>0</v>
      </c>
      <c r="X32" s="133">
        <f t="shared" si="109"/>
        <v>0</v>
      </c>
      <c r="Y32" s="133">
        <f t="shared" si="109"/>
        <v>0</v>
      </c>
      <c r="Z32" s="133">
        <f t="shared" si="109"/>
        <v>0</v>
      </c>
      <c r="AA32" s="133">
        <f t="shared" si="109"/>
        <v>0</v>
      </c>
      <c r="AB32" s="133">
        <f t="shared" si="110"/>
        <v>0</v>
      </c>
      <c r="AC32" s="133">
        <f t="shared" si="110"/>
        <v>0</v>
      </c>
      <c r="AD32" s="133">
        <f t="shared" si="110"/>
        <v>0</v>
      </c>
      <c r="AE32" s="133">
        <f t="shared" si="110"/>
        <v>0</v>
      </c>
      <c r="AF32" s="133">
        <f t="shared" si="110"/>
        <v>0</v>
      </c>
      <c r="AG32" s="133">
        <f t="shared" si="110"/>
        <v>0</v>
      </c>
      <c r="AH32" s="133">
        <f t="shared" si="110"/>
        <v>0</v>
      </c>
      <c r="AI32" s="133">
        <f t="shared" si="110"/>
        <v>0</v>
      </c>
      <c r="AJ32" s="133">
        <f t="shared" si="110"/>
        <v>0</v>
      </c>
      <c r="AK32" s="133">
        <f t="shared" si="110"/>
        <v>0</v>
      </c>
      <c r="AL32" s="133">
        <f t="shared" si="111"/>
        <v>0</v>
      </c>
      <c r="AM32" s="133">
        <f t="shared" si="111"/>
        <v>0</v>
      </c>
      <c r="AN32" s="133">
        <f t="shared" si="111"/>
        <v>0</v>
      </c>
      <c r="AO32" s="133">
        <f t="shared" si="111"/>
        <v>0</v>
      </c>
      <c r="AP32" s="133">
        <f t="shared" si="111"/>
        <v>0</v>
      </c>
      <c r="AQ32" s="133">
        <f t="shared" si="111"/>
        <v>0</v>
      </c>
      <c r="AR32" s="133">
        <f t="shared" si="111"/>
        <v>0</v>
      </c>
      <c r="AS32" s="133">
        <f t="shared" si="111"/>
        <v>0</v>
      </c>
      <c r="AT32" s="133">
        <f t="shared" si="111"/>
        <v>0</v>
      </c>
      <c r="AU32" s="133">
        <f t="shared" si="111"/>
        <v>0</v>
      </c>
      <c r="AV32" s="133">
        <f t="shared" si="112"/>
        <v>0</v>
      </c>
      <c r="AW32" s="133">
        <f t="shared" si="112"/>
        <v>0</v>
      </c>
      <c r="AX32" s="133">
        <f t="shared" si="112"/>
        <v>0</v>
      </c>
      <c r="AY32" s="133">
        <f t="shared" si="112"/>
        <v>0</v>
      </c>
      <c r="AZ32" s="133">
        <f t="shared" si="112"/>
        <v>0</v>
      </c>
      <c r="BA32" s="133">
        <f t="shared" si="112"/>
        <v>0</v>
      </c>
      <c r="BB32" s="133">
        <f t="shared" si="112"/>
        <v>0</v>
      </c>
      <c r="BC32" s="133">
        <f t="shared" si="112"/>
        <v>0</v>
      </c>
      <c r="BD32" s="133">
        <f t="shared" si="112"/>
        <v>0</v>
      </c>
      <c r="BE32" s="133">
        <f t="shared" si="112"/>
        <v>0</v>
      </c>
      <c r="BF32" s="133">
        <f t="shared" si="113"/>
        <v>0</v>
      </c>
      <c r="BG32" s="133">
        <f t="shared" si="113"/>
        <v>0</v>
      </c>
      <c r="BH32" s="133">
        <f t="shared" si="113"/>
        <v>0</v>
      </c>
      <c r="BI32" s="133">
        <f t="shared" si="113"/>
        <v>0</v>
      </c>
      <c r="BJ32" s="133">
        <f t="shared" si="113"/>
        <v>0</v>
      </c>
      <c r="BK32" s="133">
        <f t="shared" si="113"/>
        <v>0</v>
      </c>
      <c r="BL32" s="133">
        <f t="shared" si="113"/>
        <v>0</v>
      </c>
      <c r="BM32" s="133">
        <f t="shared" si="113"/>
        <v>0</v>
      </c>
      <c r="BN32" s="133">
        <f t="shared" si="113"/>
        <v>0</v>
      </c>
      <c r="BO32" s="133">
        <f t="shared" si="113"/>
        <v>0</v>
      </c>
      <c r="BP32" s="133">
        <f t="shared" si="114"/>
        <v>0</v>
      </c>
      <c r="BQ32" s="133">
        <f t="shared" si="114"/>
        <v>0</v>
      </c>
      <c r="BR32" s="133">
        <f t="shared" si="114"/>
        <v>0</v>
      </c>
      <c r="BS32" s="133">
        <f t="shared" si="114"/>
        <v>0</v>
      </c>
      <c r="BT32" s="133">
        <f t="shared" si="114"/>
        <v>0</v>
      </c>
      <c r="BU32" s="133">
        <f t="shared" si="114"/>
        <v>0</v>
      </c>
      <c r="BV32" s="133">
        <f t="shared" si="114"/>
        <v>0</v>
      </c>
      <c r="BW32" s="133">
        <f t="shared" si="114"/>
        <v>0</v>
      </c>
      <c r="BX32" s="133">
        <f t="shared" si="114"/>
        <v>0</v>
      </c>
      <c r="BY32" s="133">
        <f t="shared" si="114"/>
        <v>0</v>
      </c>
      <c r="BZ32" s="133">
        <f t="shared" si="115"/>
        <v>0</v>
      </c>
      <c r="CA32" s="133">
        <f t="shared" si="115"/>
        <v>0</v>
      </c>
      <c r="CB32" s="133">
        <f t="shared" si="115"/>
        <v>0</v>
      </c>
      <c r="CC32" s="133">
        <f t="shared" si="115"/>
        <v>0</v>
      </c>
      <c r="CD32" s="133">
        <f t="shared" si="115"/>
        <v>0</v>
      </c>
      <c r="CE32" s="133">
        <f t="shared" si="115"/>
        <v>0</v>
      </c>
      <c r="CF32" s="133">
        <f t="shared" si="115"/>
        <v>0</v>
      </c>
      <c r="CG32" s="133">
        <f t="shared" si="115"/>
        <v>0</v>
      </c>
      <c r="CH32" s="133">
        <f t="shared" si="115"/>
        <v>0</v>
      </c>
      <c r="CI32" s="133">
        <f t="shared" si="115"/>
        <v>0</v>
      </c>
      <c r="CJ32" s="133">
        <f t="shared" si="116"/>
        <v>0</v>
      </c>
      <c r="CK32" s="133">
        <f t="shared" si="116"/>
        <v>0</v>
      </c>
      <c r="CL32" s="133">
        <f t="shared" si="116"/>
        <v>0</v>
      </c>
      <c r="CM32" s="133">
        <f t="shared" si="116"/>
        <v>0</v>
      </c>
      <c r="CN32" s="133">
        <f t="shared" si="116"/>
        <v>0</v>
      </c>
      <c r="CO32" s="133">
        <f t="shared" si="116"/>
        <v>0</v>
      </c>
      <c r="CP32" s="133">
        <f t="shared" si="116"/>
        <v>0</v>
      </c>
      <c r="CQ32" s="133">
        <f t="shared" si="116"/>
        <v>0</v>
      </c>
      <c r="CR32" s="133">
        <f t="shared" si="116"/>
        <v>0</v>
      </c>
      <c r="CS32" s="133">
        <f t="shared" si="116"/>
        <v>0</v>
      </c>
      <c r="CT32" s="133">
        <f t="shared" si="117"/>
        <v>0</v>
      </c>
      <c r="CU32" s="133">
        <f t="shared" si="117"/>
        <v>0</v>
      </c>
      <c r="CV32" s="133">
        <f t="shared" si="117"/>
        <v>0</v>
      </c>
      <c r="CW32" s="133">
        <f t="shared" si="117"/>
        <v>0</v>
      </c>
      <c r="CX32" s="133">
        <f t="shared" si="117"/>
        <v>0</v>
      </c>
      <c r="CY32" s="133">
        <f t="shared" si="117"/>
        <v>0</v>
      </c>
      <c r="CZ32" s="133">
        <f t="shared" si="117"/>
        <v>0</v>
      </c>
      <c r="DA32" s="133">
        <f t="shared" si="117"/>
        <v>0</v>
      </c>
      <c r="DB32" s="133">
        <f t="shared" si="117"/>
        <v>0</v>
      </c>
      <c r="DC32" s="133">
        <f t="shared" si="117"/>
        <v>0</v>
      </c>
      <c r="DD32" s="133">
        <f t="shared" si="118"/>
        <v>0</v>
      </c>
      <c r="DE32" s="133">
        <f t="shared" si="118"/>
        <v>0</v>
      </c>
      <c r="DF32" s="133">
        <f t="shared" si="118"/>
        <v>0</v>
      </c>
      <c r="DG32" s="133">
        <f t="shared" si="118"/>
        <v>0</v>
      </c>
      <c r="DH32" s="133">
        <f t="shared" si="118"/>
        <v>0</v>
      </c>
      <c r="DI32" s="133">
        <f t="shared" si="118"/>
        <v>0</v>
      </c>
      <c r="DJ32" s="133">
        <f t="shared" si="118"/>
        <v>0</v>
      </c>
      <c r="DK32" s="133">
        <f t="shared" si="118"/>
        <v>0</v>
      </c>
      <c r="DL32" s="133">
        <f t="shared" si="118"/>
        <v>0</v>
      </c>
      <c r="DM32" s="133">
        <f t="shared" si="118"/>
        <v>0</v>
      </c>
      <c r="DN32" s="133">
        <f t="shared" si="119"/>
        <v>0</v>
      </c>
      <c r="DO32" s="133">
        <f t="shared" si="119"/>
        <v>0</v>
      </c>
      <c r="DP32" s="133">
        <f t="shared" si="119"/>
        <v>0</v>
      </c>
      <c r="DQ32" s="133">
        <f t="shared" si="119"/>
        <v>0</v>
      </c>
      <c r="DR32" s="133">
        <f t="shared" si="119"/>
        <v>0</v>
      </c>
      <c r="DS32" s="133">
        <f t="shared" si="119"/>
        <v>0</v>
      </c>
      <c r="DT32" s="133">
        <f t="shared" si="119"/>
        <v>0</v>
      </c>
      <c r="DU32" s="133">
        <f t="shared" si="119"/>
        <v>0</v>
      </c>
      <c r="DV32" s="133">
        <f t="shared" si="119"/>
        <v>0</v>
      </c>
      <c r="DW32" s="133">
        <f t="shared" si="119"/>
        <v>0</v>
      </c>
      <c r="DX32" s="133">
        <f t="shared" si="120"/>
        <v>0</v>
      </c>
      <c r="DY32" s="133">
        <f t="shared" si="120"/>
        <v>0</v>
      </c>
      <c r="DZ32" s="133">
        <f t="shared" si="120"/>
        <v>0</v>
      </c>
      <c r="EA32" s="133">
        <f t="shared" si="120"/>
        <v>0</v>
      </c>
      <c r="EB32" s="133">
        <f t="shared" si="120"/>
        <v>0</v>
      </c>
      <c r="EC32" s="133">
        <f t="shared" si="120"/>
        <v>0</v>
      </c>
      <c r="ED32" s="133">
        <f t="shared" si="120"/>
        <v>0</v>
      </c>
      <c r="EE32" s="133">
        <f t="shared" si="120"/>
        <v>0</v>
      </c>
      <c r="EF32" s="133">
        <f t="shared" si="120"/>
        <v>0</v>
      </c>
      <c r="EG32" s="133">
        <f t="shared" si="120"/>
        <v>0</v>
      </c>
      <c r="EH32" s="133">
        <f t="shared" si="121"/>
        <v>0</v>
      </c>
      <c r="EI32" s="133">
        <f t="shared" si="121"/>
        <v>0</v>
      </c>
      <c r="EJ32" s="133">
        <f t="shared" si="121"/>
        <v>0</v>
      </c>
      <c r="EK32" s="133">
        <f t="shared" si="121"/>
        <v>0</v>
      </c>
      <c r="EL32" s="133">
        <f t="shared" si="121"/>
        <v>0</v>
      </c>
      <c r="EM32" s="133">
        <f t="shared" si="121"/>
        <v>0</v>
      </c>
      <c r="EN32" s="133">
        <f t="shared" si="121"/>
        <v>0</v>
      </c>
      <c r="EO32" s="133">
        <f t="shared" si="121"/>
        <v>0</v>
      </c>
      <c r="EP32" s="133">
        <f t="shared" si="121"/>
        <v>0</v>
      </c>
      <c r="EQ32" s="133">
        <f t="shared" si="121"/>
        <v>0</v>
      </c>
      <c r="ER32" s="133">
        <f t="shared" si="122"/>
        <v>0</v>
      </c>
      <c r="ES32" s="133">
        <f t="shared" si="122"/>
        <v>0</v>
      </c>
      <c r="ET32" s="133">
        <f t="shared" si="122"/>
        <v>0</v>
      </c>
      <c r="EU32" s="133">
        <f t="shared" si="122"/>
        <v>0</v>
      </c>
      <c r="EV32" s="133">
        <f t="shared" si="122"/>
        <v>0</v>
      </c>
      <c r="EW32" s="133">
        <f t="shared" si="122"/>
        <v>0</v>
      </c>
      <c r="EX32" s="133">
        <f t="shared" si="122"/>
        <v>0</v>
      </c>
      <c r="EY32" s="133">
        <f t="shared" si="122"/>
        <v>0</v>
      </c>
      <c r="EZ32" s="133">
        <f t="shared" si="122"/>
        <v>0</v>
      </c>
      <c r="FA32" s="133">
        <f t="shared" si="122"/>
        <v>0</v>
      </c>
      <c r="FB32" s="133">
        <f t="shared" si="123"/>
        <v>0</v>
      </c>
      <c r="FC32" s="133">
        <f t="shared" si="123"/>
        <v>0</v>
      </c>
      <c r="FD32" s="133">
        <f t="shared" si="123"/>
        <v>0</v>
      </c>
      <c r="FE32" s="133">
        <f t="shared" si="123"/>
        <v>0</v>
      </c>
      <c r="FF32" s="133">
        <f t="shared" si="123"/>
        <v>0</v>
      </c>
      <c r="FG32" s="133">
        <f t="shared" si="123"/>
        <v>0</v>
      </c>
      <c r="FH32" s="133">
        <f t="shared" si="123"/>
        <v>0</v>
      </c>
      <c r="FI32" s="133">
        <f t="shared" si="123"/>
        <v>0</v>
      </c>
      <c r="FJ32" s="133">
        <f t="shared" si="123"/>
        <v>0</v>
      </c>
      <c r="FK32" s="133">
        <f t="shared" si="123"/>
        <v>0</v>
      </c>
      <c r="FL32" s="133">
        <f t="shared" si="124"/>
        <v>0</v>
      </c>
      <c r="FM32" s="133">
        <f t="shared" si="124"/>
        <v>0</v>
      </c>
      <c r="FN32" s="133">
        <f t="shared" si="124"/>
        <v>0</v>
      </c>
      <c r="FO32" s="133">
        <f t="shared" si="124"/>
        <v>0</v>
      </c>
      <c r="FP32" s="133">
        <f t="shared" si="124"/>
        <v>0</v>
      </c>
      <c r="FQ32" s="133">
        <f t="shared" si="124"/>
        <v>0</v>
      </c>
      <c r="FR32" s="133">
        <f t="shared" si="124"/>
        <v>0</v>
      </c>
      <c r="FS32" s="133">
        <f t="shared" si="124"/>
        <v>0</v>
      </c>
      <c r="FT32" s="133">
        <f t="shared" si="124"/>
        <v>0</v>
      </c>
      <c r="FU32" s="133">
        <f t="shared" si="124"/>
        <v>0</v>
      </c>
      <c r="FV32" s="133">
        <f t="shared" si="125"/>
        <v>0</v>
      </c>
      <c r="FW32" s="133">
        <f t="shared" si="125"/>
        <v>0</v>
      </c>
      <c r="FX32" s="133">
        <f t="shared" si="125"/>
        <v>0</v>
      </c>
      <c r="FY32" s="133">
        <f t="shared" si="125"/>
        <v>0</v>
      </c>
      <c r="FZ32" s="133">
        <f t="shared" si="125"/>
        <v>0</v>
      </c>
      <c r="GA32" s="133">
        <f t="shared" si="125"/>
        <v>0</v>
      </c>
      <c r="GB32" s="133">
        <f t="shared" si="125"/>
        <v>0</v>
      </c>
      <c r="GC32" s="133">
        <f t="shared" si="125"/>
        <v>0</v>
      </c>
      <c r="GD32" s="133">
        <f t="shared" si="125"/>
        <v>0</v>
      </c>
      <c r="GE32" s="133">
        <f t="shared" si="125"/>
        <v>0</v>
      </c>
      <c r="GF32" s="133">
        <f t="shared" si="126"/>
        <v>0</v>
      </c>
      <c r="GG32" s="133">
        <f t="shared" si="126"/>
        <v>0</v>
      </c>
      <c r="GH32" s="133">
        <f t="shared" si="126"/>
        <v>0</v>
      </c>
      <c r="GI32" s="133">
        <f t="shared" si="126"/>
        <v>0</v>
      </c>
      <c r="GJ32" s="133">
        <f t="shared" si="126"/>
        <v>0</v>
      </c>
      <c r="GK32" s="133">
        <f t="shared" si="126"/>
        <v>0</v>
      </c>
      <c r="GL32" s="133">
        <f t="shared" si="126"/>
        <v>0</v>
      </c>
      <c r="GM32" s="133">
        <f t="shared" si="126"/>
        <v>0</v>
      </c>
      <c r="GN32" s="133">
        <f t="shared" si="126"/>
        <v>0</v>
      </c>
      <c r="GO32" s="133">
        <f t="shared" si="126"/>
        <v>0</v>
      </c>
      <c r="GP32" s="133">
        <f t="shared" si="127"/>
        <v>0</v>
      </c>
      <c r="GQ32" s="133">
        <f t="shared" si="127"/>
        <v>0</v>
      </c>
      <c r="GR32" s="133">
        <f t="shared" si="127"/>
        <v>0</v>
      </c>
      <c r="GS32" s="133">
        <f t="shared" si="127"/>
        <v>0</v>
      </c>
      <c r="GT32" s="133">
        <f t="shared" si="127"/>
        <v>0</v>
      </c>
      <c r="GU32" s="133">
        <f t="shared" si="127"/>
        <v>0</v>
      </c>
      <c r="GV32" s="133">
        <f t="shared" si="127"/>
        <v>0</v>
      </c>
      <c r="GW32" s="133">
        <f t="shared" si="127"/>
        <v>0</v>
      </c>
      <c r="GX32" s="133">
        <f t="shared" si="127"/>
        <v>0</v>
      </c>
      <c r="GY32" s="133">
        <f t="shared" si="127"/>
        <v>0</v>
      </c>
      <c r="GZ32" s="133">
        <f t="shared" si="128"/>
        <v>0</v>
      </c>
      <c r="HA32" s="133">
        <f t="shared" si="128"/>
        <v>0</v>
      </c>
      <c r="HB32" s="133">
        <f t="shared" si="128"/>
        <v>0</v>
      </c>
      <c r="HC32" s="133">
        <f t="shared" si="128"/>
        <v>0</v>
      </c>
      <c r="HD32" s="133">
        <f t="shared" si="128"/>
        <v>0</v>
      </c>
      <c r="HE32" s="133">
        <f t="shared" si="128"/>
        <v>0</v>
      </c>
      <c r="HF32" s="133">
        <f t="shared" si="128"/>
        <v>0</v>
      </c>
      <c r="HG32" s="133">
        <f t="shared" si="128"/>
        <v>0</v>
      </c>
      <c r="HH32" s="133">
        <f t="shared" si="128"/>
        <v>0</v>
      </c>
      <c r="HI32" s="133">
        <f t="shared" si="128"/>
        <v>0</v>
      </c>
      <c r="HJ32" s="133">
        <f t="shared" si="129"/>
        <v>0</v>
      </c>
      <c r="HK32" s="133">
        <f t="shared" si="129"/>
        <v>0</v>
      </c>
      <c r="HL32" s="133">
        <f t="shared" si="129"/>
        <v>0</v>
      </c>
      <c r="HM32" s="133">
        <f t="shared" si="129"/>
        <v>0</v>
      </c>
      <c r="HN32" s="133">
        <f t="shared" si="129"/>
        <v>0</v>
      </c>
      <c r="HO32" s="133">
        <f t="shared" si="129"/>
        <v>0</v>
      </c>
      <c r="HP32" s="133">
        <f t="shared" si="129"/>
        <v>0</v>
      </c>
      <c r="HQ32" s="133">
        <f t="shared" si="129"/>
        <v>0</v>
      </c>
      <c r="HR32" s="133">
        <f t="shared" si="129"/>
        <v>0</v>
      </c>
      <c r="HS32" s="133">
        <f t="shared" si="129"/>
        <v>0</v>
      </c>
      <c r="HT32" s="133">
        <f t="shared" si="130"/>
        <v>0</v>
      </c>
      <c r="HU32" s="133">
        <f t="shared" si="130"/>
        <v>0</v>
      </c>
      <c r="HV32" s="133">
        <f t="shared" si="130"/>
        <v>0</v>
      </c>
      <c r="HW32" s="133">
        <f t="shared" si="130"/>
        <v>0</v>
      </c>
      <c r="HX32" s="133">
        <f t="shared" si="130"/>
        <v>0</v>
      </c>
      <c r="HY32" s="133">
        <f t="shared" si="130"/>
        <v>0</v>
      </c>
      <c r="HZ32" s="133">
        <f t="shared" si="130"/>
        <v>0</v>
      </c>
      <c r="IA32" s="133">
        <f t="shared" si="130"/>
        <v>0</v>
      </c>
      <c r="IB32" s="133">
        <f t="shared" si="130"/>
        <v>0</v>
      </c>
      <c r="IC32" s="133">
        <f t="shared" si="130"/>
        <v>0</v>
      </c>
      <c r="ID32" s="133">
        <f t="shared" si="131"/>
        <v>0</v>
      </c>
      <c r="IE32" s="133">
        <f t="shared" si="131"/>
        <v>0</v>
      </c>
      <c r="IF32" s="133">
        <f t="shared" si="131"/>
        <v>0</v>
      </c>
      <c r="IG32" s="133">
        <f t="shared" si="131"/>
        <v>0</v>
      </c>
      <c r="IH32" s="133">
        <f t="shared" si="131"/>
        <v>0</v>
      </c>
      <c r="II32" s="133">
        <f t="shared" si="131"/>
        <v>0</v>
      </c>
      <c r="IJ32" s="133">
        <f t="shared" si="131"/>
        <v>0</v>
      </c>
      <c r="IK32" s="133">
        <f t="shared" si="131"/>
        <v>0</v>
      </c>
      <c r="IL32" s="133">
        <f t="shared" si="131"/>
        <v>0</v>
      </c>
      <c r="IM32" s="133">
        <f t="shared" si="131"/>
        <v>0</v>
      </c>
      <c r="IN32" s="133">
        <f t="shared" si="132"/>
        <v>0</v>
      </c>
      <c r="IO32" s="133">
        <f t="shared" si="132"/>
        <v>0</v>
      </c>
      <c r="IP32" s="133">
        <f t="shared" si="132"/>
        <v>0</v>
      </c>
      <c r="IQ32" s="133">
        <f t="shared" si="132"/>
        <v>0</v>
      </c>
      <c r="IR32" s="133">
        <f t="shared" si="132"/>
        <v>0</v>
      </c>
      <c r="IS32" s="133">
        <f t="shared" si="132"/>
        <v>0</v>
      </c>
      <c r="IT32" s="133">
        <f t="shared" si="132"/>
        <v>0</v>
      </c>
      <c r="IU32" s="133">
        <f t="shared" si="132"/>
        <v>0</v>
      </c>
      <c r="IV32" s="133">
        <f t="shared" si="132"/>
        <v>0</v>
      </c>
      <c r="IW32" s="133">
        <f t="shared" si="132"/>
        <v>0</v>
      </c>
      <c r="IX32" s="133">
        <f t="shared" si="133"/>
        <v>0</v>
      </c>
      <c r="IY32" s="133">
        <f t="shared" si="133"/>
        <v>0</v>
      </c>
      <c r="IZ32" s="133">
        <f t="shared" si="133"/>
        <v>0</v>
      </c>
      <c r="JA32" s="133">
        <f t="shared" si="133"/>
        <v>0</v>
      </c>
      <c r="JB32" s="133">
        <f t="shared" si="133"/>
        <v>0</v>
      </c>
      <c r="JC32" s="133">
        <f t="shared" si="133"/>
        <v>0</v>
      </c>
      <c r="JD32" s="133">
        <f t="shared" si="133"/>
        <v>0</v>
      </c>
      <c r="JE32" s="133">
        <f t="shared" si="133"/>
        <v>0</v>
      </c>
      <c r="JF32" s="133">
        <f t="shared" si="133"/>
        <v>0</v>
      </c>
      <c r="JG32" s="133">
        <f t="shared" si="133"/>
        <v>0</v>
      </c>
      <c r="JH32" s="133">
        <f t="shared" si="134"/>
        <v>0</v>
      </c>
      <c r="JI32" s="133">
        <f t="shared" si="134"/>
        <v>0</v>
      </c>
      <c r="JJ32" s="133">
        <f t="shared" si="134"/>
        <v>0</v>
      </c>
      <c r="JK32" s="133">
        <f t="shared" si="134"/>
        <v>0</v>
      </c>
      <c r="JL32" s="133">
        <f t="shared" si="134"/>
        <v>0</v>
      </c>
      <c r="JM32" s="133">
        <f t="shared" si="134"/>
        <v>0</v>
      </c>
      <c r="JN32" s="133">
        <f t="shared" si="134"/>
        <v>0</v>
      </c>
      <c r="JO32" s="133">
        <f t="shared" si="134"/>
        <v>0</v>
      </c>
      <c r="JP32" s="133">
        <f t="shared" si="134"/>
        <v>0</v>
      </c>
      <c r="JQ32" s="133">
        <f t="shared" si="134"/>
        <v>0</v>
      </c>
      <c r="JR32" s="133">
        <f t="shared" si="135"/>
        <v>0</v>
      </c>
      <c r="JS32" s="133">
        <f t="shared" si="135"/>
        <v>0</v>
      </c>
      <c r="JT32" s="133">
        <f t="shared" si="135"/>
        <v>0</v>
      </c>
      <c r="JU32" s="133">
        <f t="shared" si="135"/>
        <v>0</v>
      </c>
      <c r="JV32" s="133">
        <f t="shared" si="135"/>
        <v>0</v>
      </c>
      <c r="JW32" s="133">
        <f t="shared" si="135"/>
        <v>0</v>
      </c>
      <c r="JX32" s="133">
        <f t="shared" si="135"/>
        <v>0</v>
      </c>
      <c r="JY32" s="133">
        <f t="shared" si="135"/>
        <v>0</v>
      </c>
      <c r="JZ32" s="133">
        <f t="shared" si="135"/>
        <v>0</v>
      </c>
      <c r="KA32" s="133">
        <f t="shared" si="135"/>
        <v>0</v>
      </c>
      <c r="KB32" s="133">
        <f t="shared" si="136"/>
        <v>0</v>
      </c>
      <c r="KC32" s="133">
        <f t="shared" si="136"/>
        <v>0</v>
      </c>
      <c r="KD32" s="133">
        <f t="shared" si="136"/>
        <v>0</v>
      </c>
      <c r="KE32" s="133">
        <f t="shared" si="136"/>
        <v>0</v>
      </c>
      <c r="KF32" s="133">
        <f t="shared" si="136"/>
        <v>0</v>
      </c>
      <c r="KG32" s="133">
        <f t="shared" si="136"/>
        <v>0</v>
      </c>
      <c r="KH32" s="133">
        <f t="shared" si="136"/>
        <v>0</v>
      </c>
      <c r="KI32" s="133">
        <f t="shared" si="136"/>
        <v>0</v>
      </c>
      <c r="KJ32" s="133">
        <f t="shared" si="136"/>
        <v>0</v>
      </c>
      <c r="KK32" s="133">
        <f t="shared" si="136"/>
        <v>0</v>
      </c>
      <c r="KL32" s="133">
        <f t="shared" si="137"/>
        <v>0</v>
      </c>
      <c r="KM32" s="133">
        <f t="shared" si="137"/>
        <v>0</v>
      </c>
      <c r="KN32" s="133">
        <f t="shared" si="137"/>
        <v>0</v>
      </c>
      <c r="KO32" s="133">
        <f t="shared" si="137"/>
        <v>0</v>
      </c>
      <c r="KP32" s="133">
        <f t="shared" si="137"/>
        <v>0</v>
      </c>
      <c r="KQ32" s="133">
        <f t="shared" si="137"/>
        <v>0</v>
      </c>
      <c r="KR32" s="133">
        <f t="shared" si="137"/>
        <v>0</v>
      </c>
      <c r="KS32" s="133">
        <f t="shared" si="137"/>
        <v>0</v>
      </c>
      <c r="KT32" s="133">
        <f t="shared" si="137"/>
        <v>0</v>
      </c>
      <c r="KU32" s="133">
        <f t="shared" si="137"/>
        <v>0</v>
      </c>
      <c r="KV32" s="133">
        <f t="shared" si="138"/>
        <v>0</v>
      </c>
      <c r="KW32" s="133">
        <f t="shared" si="138"/>
        <v>0</v>
      </c>
      <c r="KX32" s="133">
        <f t="shared" si="138"/>
        <v>0</v>
      </c>
      <c r="KY32" s="133">
        <f t="shared" si="138"/>
        <v>0</v>
      </c>
      <c r="KZ32" s="133">
        <f t="shared" si="138"/>
        <v>0</v>
      </c>
      <c r="LA32" s="133">
        <f t="shared" si="138"/>
        <v>0</v>
      </c>
      <c r="LB32" s="133">
        <f t="shared" si="138"/>
        <v>0</v>
      </c>
      <c r="LC32" s="133">
        <f t="shared" si="138"/>
        <v>0</v>
      </c>
      <c r="LD32" s="133">
        <f t="shared" si="138"/>
        <v>0</v>
      </c>
      <c r="LE32" s="133">
        <f t="shared" si="138"/>
        <v>0</v>
      </c>
      <c r="LF32" s="133">
        <f t="shared" si="139"/>
        <v>0</v>
      </c>
      <c r="LG32" s="133">
        <f t="shared" si="139"/>
        <v>0</v>
      </c>
      <c r="LH32" s="133">
        <f t="shared" si="139"/>
        <v>0</v>
      </c>
      <c r="LI32" s="133">
        <f t="shared" si="139"/>
        <v>0</v>
      </c>
      <c r="LJ32" s="133">
        <f t="shared" si="139"/>
        <v>0</v>
      </c>
      <c r="LK32" s="133">
        <f t="shared" si="139"/>
        <v>0</v>
      </c>
      <c r="LL32" s="133">
        <f t="shared" si="139"/>
        <v>0</v>
      </c>
      <c r="LM32" s="133">
        <f t="shared" si="139"/>
        <v>0</v>
      </c>
      <c r="LN32" s="133">
        <f t="shared" si="139"/>
        <v>0</v>
      </c>
      <c r="LO32" s="133">
        <f t="shared" si="139"/>
        <v>0</v>
      </c>
      <c r="LP32" s="133">
        <f t="shared" si="140"/>
        <v>0</v>
      </c>
      <c r="LQ32" s="133">
        <f t="shared" si="140"/>
        <v>0</v>
      </c>
      <c r="LR32" s="133">
        <f t="shared" si="140"/>
        <v>0</v>
      </c>
      <c r="LS32" s="133">
        <f t="shared" si="140"/>
        <v>0</v>
      </c>
      <c r="LT32" s="133">
        <f t="shared" si="140"/>
        <v>0</v>
      </c>
      <c r="LU32" s="133">
        <f t="shared" si="140"/>
        <v>0</v>
      </c>
      <c r="LV32" s="133">
        <f t="shared" si="140"/>
        <v>0</v>
      </c>
      <c r="LW32" s="133">
        <f t="shared" si="140"/>
        <v>0</v>
      </c>
      <c r="LX32" s="133">
        <f t="shared" si="140"/>
        <v>0</v>
      </c>
      <c r="LY32" s="133">
        <f t="shared" si="140"/>
        <v>0</v>
      </c>
      <c r="LZ32" s="133">
        <f t="shared" si="141"/>
        <v>0</v>
      </c>
      <c r="MA32" s="133">
        <f t="shared" si="141"/>
        <v>0</v>
      </c>
      <c r="MB32" s="133">
        <f t="shared" si="141"/>
        <v>0</v>
      </c>
      <c r="MC32" s="133">
        <f t="shared" si="141"/>
        <v>0</v>
      </c>
      <c r="MD32" s="133">
        <f t="shared" si="141"/>
        <v>0</v>
      </c>
      <c r="ME32" s="133">
        <f t="shared" si="141"/>
        <v>25</v>
      </c>
      <c r="MF32" s="133">
        <f t="shared" si="141"/>
        <v>25</v>
      </c>
      <c r="MG32" s="133">
        <f t="shared" si="141"/>
        <v>25</v>
      </c>
      <c r="MH32" s="133">
        <f t="shared" si="141"/>
        <v>25</v>
      </c>
      <c r="MI32" s="133">
        <f t="shared" si="141"/>
        <v>0</v>
      </c>
      <c r="MJ32" s="133">
        <f t="shared" si="142"/>
        <v>0</v>
      </c>
      <c r="MK32" s="133">
        <f t="shared" si="142"/>
        <v>0</v>
      </c>
      <c r="ML32" s="133">
        <f t="shared" si="142"/>
        <v>0</v>
      </c>
      <c r="MM32" s="133">
        <f t="shared" si="142"/>
        <v>0</v>
      </c>
      <c r="MN32" s="133">
        <f t="shared" si="142"/>
        <v>0</v>
      </c>
      <c r="MO32" s="133">
        <f t="shared" si="142"/>
        <v>0</v>
      </c>
      <c r="MP32" s="133">
        <f t="shared" si="142"/>
        <v>0</v>
      </c>
      <c r="MQ32" s="133">
        <f t="shared" si="142"/>
        <v>0</v>
      </c>
      <c r="MR32" s="133">
        <f t="shared" si="142"/>
        <v>0</v>
      </c>
      <c r="MS32" s="133">
        <f t="shared" si="142"/>
        <v>0</v>
      </c>
      <c r="MT32" s="133">
        <f t="shared" si="143"/>
        <v>0</v>
      </c>
      <c r="MU32" s="133">
        <f t="shared" si="143"/>
        <v>0</v>
      </c>
      <c r="MV32" s="133">
        <f t="shared" si="143"/>
        <v>0</v>
      </c>
      <c r="MW32" s="133">
        <f t="shared" si="143"/>
        <v>0</v>
      </c>
      <c r="MX32" s="133">
        <f t="shared" si="143"/>
        <v>0</v>
      </c>
      <c r="MY32" s="133">
        <f t="shared" si="143"/>
        <v>0</v>
      </c>
      <c r="MZ32" s="133">
        <f t="shared" si="143"/>
        <v>0</v>
      </c>
      <c r="NA32" s="133">
        <f t="shared" si="143"/>
        <v>0</v>
      </c>
      <c r="NB32" s="133">
        <f t="shared" si="143"/>
        <v>0</v>
      </c>
      <c r="NC32" s="133">
        <f t="shared" si="143"/>
        <v>0</v>
      </c>
      <c r="ND32" s="133">
        <f t="shared" si="144"/>
        <v>0</v>
      </c>
      <c r="NE32" s="133">
        <f t="shared" si="144"/>
        <v>0</v>
      </c>
      <c r="NF32" s="133">
        <f t="shared" si="144"/>
        <v>0</v>
      </c>
      <c r="NG32" s="133">
        <f t="shared" si="144"/>
        <v>0</v>
      </c>
      <c r="NH32" s="133">
        <f t="shared" si="144"/>
        <v>0</v>
      </c>
      <c r="NI32" s="133">
        <f t="shared" si="144"/>
        <v>0</v>
      </c>
      <c r="NJ32" s="133">
        <f t="shared" si="144"/>
        <v>0</v>
      </c>
      <c r="NK32" s="133">
        <f t="shared" si="144"/>
        <v>0</v>
      </c>
      <c r="NL32" s="133">
        <f t="shared" si="144"/>
        <v>0</v>
      </c>
      <c r="NM32" s="133">
        <f t="shared" si="144"/>
        <v>0</v>
      </c>
      <c r="NN32" s="133">
        <f t="shared" si="58"/>
        <v>100</v>
      </c>
      <c r="NO32" s="134">
        <f t="shared" si="51"/>
        <v>0</v>
      </c>
      <c r="NR32" s="130">
        <f t="shared" si="59"/>
        <v>100</v>
      </c>
      <c r="NS32" s="130">
        <f t="shared" si="60"/>
        <v>0</v>
      </c>
      <c r="NT32" s="130">
        <f t="shared" si="61"/>
        <v>0</v>
      </c>
      <c r="NU32" s="130">
        <f t="shared" si="62"/>
        <v>0</v>
      </c>
      <c r="NV32" s="130">
        <f t="shared" si="63"/>
        <v>0</v>
      </c>
      <c r="NW32" s="130">
        <f t="shared" si="64"/>
        <v>0</v>
      </c>
      <c r="NX32" s="130">
        <f t="shared" si="65"/>
        <v>0</v>
      </c>
      <c r="NY32" s="130">
        <f t="shared" si="66"/>
        <v>0</v>
      </c>
      <c r="NZ32" s="130">
        <f t="shared" si="67"/>
        <v>0</v>
      </c>
      <c r="OA32" s="130">
        <f t="shared" si="68"/>
        <v>0</v>
      </c>
      <c r="OB32" s="130">
        <f t="shared" si="69"/>
        <v>0</v>
      </c>
      <c r="OC32" s="130">
        <f t="shared" si="70"/>
        <v>0</v>
      </c>
      <c r="OD32" s="130">
        <f t="shared" si="52"/>
        <v>100</v>
      </c>
      <c r="OE32" s="134">
        <f t="shared" si="53"/>
        <v>0</v>
      </c>
      <c r="OF32" s="130">
        <f t="shared" si="54"/>
        <v>0</v>
      </c>
      <c r="OG32" s="130">
        <f t="shared" si="55"/>
        <v>100</v>
      </c>
      <c r="OH32" s="130">
        <f t="shared" si="56"/>
        <v>100</v>
      </c>
      <c r="OI32" s="130">
        <f t="shared" si="57"/>
        <v>0</v>
      </c>
    </row>
  </sheetData>
  <autoFilter ref="A3:OK3" xr:uid="{B586E11C-E0C4-443F-9B4D-46747F690C1E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2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Semaine</vt:lpstr>
      <vt:lpstr>Synthèse Logements</vt:lpstr>
      <vt:lpstr>BDD</vt:lpstr>
      <vt:lpstr>BDD N-1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Fiona Brunod</dc:creator>
  <cp:lastModifiedBy>Service Siege2</cp:lastModifiedBy>
  <dcterms:created xsi:type="dcterms:W3CDTF">2023-02-17T08:32:40Z</dcterms:created>
  <dcterms:modified xsi:type="dcterms:W3CDTF">2024-04-18T15:24:32Z</dcterms:modified>
</cp:coreProperties>
</file>