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caland\Downloads\"/>
    </mc:Choice>
  </mc:AlternateContent>
  <xr:revisionPtr revIDLastSave="0" documentId="13_ncr:1_{90E7D66D-47F8-43F6-A6D2-9FE3ABAE0866}" xr6:coauthVersionLast="47" xr6:coauthVersionMax="47" xr10:uidLastSave="{00000000-0000-0000-0000-000000000000}"/>
  <bookViews>
    <workbookView xWindow="-120" yWindow="-120" windowWidth="29040" windowHeight="17640" xr2:uid="{6C7DB8A9-42C0-4ED5-8112-9C03F013937A}"/>
  </bookViews>
  <sheets>
    <sheet name="CALENDRIER" sheetId="2" r:id="rId1"/>
    <sheet name="Données injectées" sheetId="5" r:id="rId2"/>
    <sheet name="Jours OFF" sheetId="3" r:id="rId3"/>
    <sheet name="Paramétrage" sheetId="6" r:id="rId4"/>
    <sheet name="STATISTIQUES GLOBALES" sheetId="7" r:id="rId5"/>
  </sheets>
  <definedNames>
    <definedName name="Année">CALENDRIER!$H$3</definedName>
    <definedName name="Année1">CALENDRIER!$H$3</definedName>
    <definedName name="AnnéeA">CALENDRIER!$H$3</definedName>
    <definedName name="AnnéeB">CALENDRIER!$I$3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8" i="2" l="1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Z8" i="2"/>
  <c r="F8" i="2"/>
  <c r="E1" i="7" s="1"/>
  <c r="G8" i="2"/>
  <c r="H8" i="2"/>
  <c r="I8" i="2"/>
  <c r="H1" i="7" s="1"/>
  <c r="J8" i="2"/>
  <c r="I1" i="7" s="1"/>
  <c r="K8" i="2"/>
  <c r="L8" i="2"/>
  <c r="M8" i="2"/>
  <c r="L1" i="7" s="1"/>
  <c r="N8" i="2"/>
  <c r="M1" i="7" s="1"/>
  <c r="O8" i="2"/>
  <c r="P8" i="2"/>
  <c r="Q8" i="2"/>
  <c r="P1" i="7" s="1"/>
  <c r="R8" i="2"/>
  <c r="Q1" i="7" s="1"/>
  <c r="S8" i="2"/>
  <c r="T8" i="2"/>
  <c r="U8" i="2"/>
  <c r="T1" i="7" s="1"/>
  <c r="V8" i="2"/>
  <c r="U1" i="7" s="1"/>
  <c r="W8" i="2"/>
  <c r="X8" i="2"/>
  <c r="W1" i="7" s="1"/>
  <c r="E8" i="2"/>
  <c r="D8" i="2"/>
  <c r="F1" i="7"/>
  <c r="G1" i="7"/>
  <c r="J1" i="7"/>
  <c r="K1" i="7"/>
  <c r="N1" i="7"/>
  <c r="O1" i="7"/>
  <c r="R1" i="7"/>
  <c r="S1" i="7"/>
  <c r="V1" i="7"/>
  <c r="D1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3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81" i="7"/>
  <c r="W82" i="7"/>
  <c r="W83" i="7"/>
  <c r="W84" i="7"/>
  <c r="W85" i="7"/>
  <c r="W86" i="7"/>
  <c r="W87" i="7"/>
  <c r="W88" i="7"/>
  <c r="W89" i="7"/>
  <c r="W90" i="7"/>
  <c r="W91" i="7"/>
  <c r="W92" i="7"/>
  <c r="W93" i="7"/>
  <c r="W94" i="7"/>
  <c r="W95" i="7"/>
  <c r="W96" i="7"/>
  <c r="W97" i="7"/>
  <c r="W98" i="7"/>
  <c r="W99" i="7"/>
  <c r="W100" i="7"/>
  <c r="W101" i="7"/>
  <c r="W102" i="7"/>
  <c r="W103" i="7"/>
  <c r="W104" i="7"/>
  <c r="W105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V53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V62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V63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V68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V69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V70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V71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S74" i="7"/>
  <c r="T74" i="7"/>
  <c r="U74" i="7"/>
  <c r="V74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V75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S76" i="7"/>
  <c r="T76" i="7"/>
  <c r="U76" i="7"/>
  <c r="V76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V77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S78" i="7"/>
  <c r="T78" i="7"/>
  <c r="U78" i="7"/>
  <c r="V78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S79" i="7"/>
  <c r="T79" i="7"/>
  <c r="U79" i="7"/>
  <c r="V79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S82" i="7"/>
  <c r="T82" i="7"/>
  <c r="U82" i="7"/>
  <c r="V82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V85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V86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V88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V89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S91" i="7"/>
  <c r="T91" i="7"/>
  <c r="U91" i="7"/>
  <c r="V91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S92" i="7"/>
  <c r="T92" i="7"/>
  <c r="U92" i="7"/>
  <c r="V92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V97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S98" i="7"/>
  <c r="T98" i="7"/>
  <c r="U98" i="7"/>
  <c r="V98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S99" i="7"/>
  <c r="T99" i="7"/>
  <c r="U99" i="7"/>
  <c r="V99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V100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S104" i="7"/>
  <c r="T104" i="7"/>
  <c r="U104" i="7"/>
  <c r="V104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S105" i="7"/>
  <c r="T105" i="7"/>
  <c r="U105" i="7"/>
  <c r="V105" i="7"/>
  <c r="C99" i="7"/>
  <c r="C100" i="7"/>
  <c r="C101" i="7"/>
  <c r="C102" i="7"/>
  <c r="C103" i="7"/>
  <c r="C104" i="7"/>
  <c r="C105" i="7"/>
  <c r="C91" i="7"/>
  <c r="C92" i="7"/>
  <c r="C93" i="7"/>
  <c r="C94" i="7"/>
  <c r="C95" i="7"/>
  <c r="C96" i="7"/>
  <c r="C97" i="7"/>
  <c r="C83" i="7"/>
  <c r="C84" i="7"/>
  <c r="C85" i="7"/>
  <c r="C86" i="7"/>
  <c r="C87" i="7"/>
  <c r="C88" i="7"/>
  <c r="C89" i="7"/>
  <c r="C75" i="7"/>
  <c r="C76" i="7"/>
  <c r="C77" i="7"/>
  <c r="C78" i="7"/>
  <c r="C79" i="7"/>
  <c r="C80" i="7"/>
  <c r="C81" i="7"/>
  <c r="C67" i="7"/>
  <c r="C68" i="7"/>
  <c r="C69" i="7"/>
  <c r="C70" i="7"/>
  <c r="C71" i="7"/>
  <c r="C72" i="7"/>
  <c r="C73" i="7"/>
  <c r="C59" i="7"/>
  <c r="C60" i="7"/>
  <c r="C61" i="7"/>
  <c r="C62" i="7"/>
  <c r="C63" i="7"/>
  <c r="C64" i="7"/>
  <c r="C65" i="7"/>
  <c r="C51" i="7"/>
  <c r="C52" i="7"/>
  <c r="C53" i="7"/>
  <c r="C54" i="7"/>
  <c r="C55" i="7"/>
  <c r="C56" i="7"/>
  <c r="C57" i="7"/>
  <c r="C98" i="7"/>
  <c r="C90" i="7"/>
  <c r="C82" i="7"/>
  <c r="C74" i="7"/>
  <c r="C66" i="7"/>
  <c r="C58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C43" i="7"/>
  <c r="C44" i="7"/>
  <c r="C45" i="7"/>
  <c r="C46" i="7"/>
  <c r="C47" i="7"/>
  <c r="C48" i="7"/>
  <c r="C49" i="7"/>
  <c r="C35" i="7"/>
  <c r="C36" i="7"/>
  <c r="C37" i="7"/>
  <c r="C38" i="7"/>
  <c r="C39" i="7"/>
  <c r="C40" i="7"/>
  <c r="C41" i="7"/>
  <c r="C27" i="7"/>
  <c r="C28" i="7"/>
  <c r="C29" i="7"/>
  <c r="C30" i="7"/>
  <c r="C31" i="7"/>
  <c r="C32" i="7"/>
  <c r="C33" i="7"/>
  <c r="C50" i="7"/>
  <c r="C42" i="7"/>
  <c r="C34" i="7"/>
  <c r="C26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C19" i="7"/>
  <c r="C20" i="7"/>
  <c r="C21" i="7"/>
  <c r="C22" i="7"/>
  <c r="C23" i="7"/>
  <c r="C24" i="7"/>
  <c r="C25" i="7"/>
  <c r="C18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D12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D3" i="7"/>
  <c r="E3" i="7"/>
  <c r="F3" i="7"/>
  <c r="G3" i="7"/>
  <c r="H3" i="7"/>
  <c r="I3" i="7"/>
  <c r="J3" i="7"/>
  <c r="K3" i="7"/>
  <c r="L3" i="7"/>
  <c r="M3" i="7"/>
  <c r="N3" i="7"/>
  <c r="O3" i="7"/>
  <c r="P3" i="7"/>
  <c r="Q3" i="7"/>
  <c r="R3" i="7"/>
  <c r="S3" i="7"/>
  <c r="T3" i="7"/>
  <c r="U3" i="7"/>
  <c r="V3" i="7"/>
  <c r="W3" i="7"/>
  <c r="J2" i="7"/>
  <c r="E2" i="7"/>
  <c r="F2" i="7"/>
  <c r="G2" i="7"/>
  <c r="H2" i="7"/>
  <c r="I2" i="7"/>
  <c r="K2" i="7"/>
  <c r="L2" i="7"/>
  <c r="M2" i="7"/>
  <c r="N2" i="7"/>
  <c r="O2" i="7"/>
  <c r="P2" i="7"/>
  <c r="Q2" i="7"/>
  <c r="R2" i="7"/>
  <c r="S2" i="7"/>
  <c r="T2" i="7"/>
  <c r="U2" i="7"/>
  <c r="V2" i="7"/>
  <c r="W2" i="7"/>
  <c r="E4" i="7"/>
  <c r="F4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D2" i="7"/>
  <c r="D4" i="7"/>
  <c r="D5" i="7"/>
  <c r="D6" i="7"/>
  <c r="D8" i="7"/>
  <c r="D9" i="7"/>
  <c r="B9" i="2"/>
  <c r="C5" i="3"/>
  <c r="C4" i="3"/>
  <c r="C3" i="3"/>
  <c r="C13" i="3"/>
  <c r="C12" i="3"/>
  <c r="C9" i="3"/>
  <c r="C8" i="3"/>
  <c r="C7" i="3"/>
  <c r="C11" i="3" s="1"/>
  <c r="C6" i="3"/>
  <c r="C1" i="7" l="1"/>
  <c r="C11" i="7"/>
  <c r="C7" i="7"/>
  <c r="C9" i="7"/>
  <c r="C3" i="7"/>
  <c r="C10" i="7"/>
  <c r="C13" i="7"/>
  <c r="C6" i="7"/>
  <c r="C17" i="7"/>
  <c r="C12" i="7"/>
  <c r="C15" i="7"/>
  <c r="C14" i="7"/>
  <c r="C8" i="7"/>
  <c r="C2" i="7"/>
  <c r="C4" i="7"/>
  <c r="C5" i="7"/>
  <c r="C16" i="7"/>
  <c r="C10" i="3"/>
  <c r="B12" i="2"/>
  <c r="B15" i="2" s="1"/>
  <c r="B18" i="2" s="1"/>
  <c r="B21" i="2" s="1"/>
  <c r="B24" i="2" s="1"/>
  <c r="B27" i="2" s="1"/>
  <c r="B30" i="2" s="1"/>
  <c r="B33" i="2" s="1"/>
  <c r="B36" i="2" s="1"/>
  <c r="B39" i="2" s="1"/>
  <c r="B42" i="2" s="1"/>
  <c r="B45" i="2" s="1"/>
  <c r="B48" i="2" s="1"/>
  <c r="B51" i="2" s="1"/>
  <c r="B54" i="2" s="1"/>
  <c r="B57" i="2" s="1"/>
  <c r="B60" i="2" s="1"/>
  <c r="B63" i="2" s="1"/>
  <c r="B66" i="2" s="1"/>
  <c r="B69" i="2" s="1"/>
  <c r="B72" i="2" s="1"/>
  <c r="B75" i="2" s="1"/>
  <c r="B78" i="2" s="1"/>
  <c r="B81" i="2" s="1"/>
  <c r="B84" i="2" s="1"/>
  <c r="B87" i="2" s="1"/>
  <c r="B90" i="2" s="1"/>
  <c r="B93" i="2" s="1"/>
  <c r="B96" i="2" s="1"/>
  <c r="B99" i="2" s="1"/>
  <c r="B102" i="2" s="1"/>
  <c r="B105" i="2" s="1"/>
  <c r="A105" i="2" s="1"/>
  <c r="A9" i="2"/>
  <c r="A15" i="2" l="1"/>
  <c r="A33" i="2"/>
  <c r="A18" i="2"/>
  <c r="A21" i="2"/>
  <c r="A30" i="2"/>
  <c r="A48" i="2"/>
  <c r="A27" i="2"/>
  <c r="A12" i="2"/>
  <c r="A39" i="2"/>
  <c r="A36" i="2"/>
  <c r="A24" i="2"/>
  <c r="A57" i="2"/>
  <c r="A72" i="2"/>
  <c r="A69" i="2"/>
  <c r="A45" i="2"/>
  <c r="A81" i="2"/>
  <c r="A93" i="2"/>
  <c r="A60" i="2"/>
  <c r="A102" i="2"/>
  <c r="A90" i="2"/>
  <c r="A78" i="2"/>
  <c r="A66" i="2"/>
  <c r="A54" i="2"/>
  <c r="A42" i="2"/>
  <c r="A99" i="2"/>
  <c r="A87" i="2"/>
  <c r="B108" i="2"/>
  <c r="B111" i="2" s="1"/>
  <c r="A75" i="2"/>
  <c r="A63" i="2"/>
  <c r="A51" i="2"/>
  <c r="A96" i="2"/>
  <c r="A84" i="2"/>
  <c r="A108" i="2" l="1"/>
  <c r="B114" i="2"/>
  <c r="A111" i="2"/>
  <c r="B117" i="2" l="1"/>
  <c r="A114" i="2"/>
  <c r="B120" i="2" l="1"/>
  <c r="A117" i="2"/>
  <c r="B123" i="2" l="1"/>
  <c r="A120" i="2"/>
  <c r="B126" i="2" l="1"/>
  <c r="A123" i="2"/>
  <c r="B129" i="2" l="1"/>
  <c r="A126" i="2"/>
  <c r="B132" i="2" l="1"/>
  <c r="A129" i="2"/>
  <c r="B135" i="2" l="1"/>
  <c r="A132" i="2"/>
  <c r="B138" i="2" l="1"/>
  <c r="A135" i="2"/>
  <c r="B141" i="2" l="1"/>
  <c r="A138" i="2"/>
  <c r="B144" i="2" l="1"/>
  <c r="A141" i="2"/>
  <c r="B147" i="2" l="1"/>
  <c r="A144" i="2"/>
  <c r="B150" i="2" l="1"/>
  <c r="A147" i="2"/>
  <c r="B153" i="2" l="1"/>
  <c r="A150" i="2"/>
  <c r="B156" i="2" l="1"/>
  <c r="A153" i="2"/>
  <c r="B159" i="2" l="1"/>
  <c r="A156" i="2"/>
  <c r="B162" i="2" l="1"/>
  <c r="A159" i="2"/>
  <c r="B165" i="2" l="1"/>
  <c r="A162" i="2"/>
  <c r="B168" i="2" l="1"/>
  <c r="A165" i="2"/>
  <c r="B171" i="2" l="1"/>
  <c r="A168" i="2"/>
  <c r="B174" i="2" l="1"/>
  <c r="A171" i="2"/>
  <c r="B177" i="2" l="1"/>
  <c r="A174" i="2"/>
  <c r="B180" i="2" l="1"/>
  <c r="A177" i="2"/>
  <c r="B183" i="2" l="1"/>
  <c r="A180" i="2"/>
  <c r="B186" i="2" l="1"/>
  <c r="A183" i="2"/>
  <c r="B189" i="2" l="1"/>
  <c r="A186" i="2"/>
  <c r="B192" i="2" l="1"/>
  <c r="A189" i="2"/>
  <c r="B195" i="2" l="1"/>
  <c r="A192" i="2"/>
  <c r="B198" i="2" l="1"/>
  <c r="A195" i="2"/>
  <c r="B201" i="2" l="1"/>
  <c r="A198" i="2"/>
  <c r="B204" i="2" l="1"/>
  <c r="A201" i="2"/>
  <c r="B207" i="2" l="1"/>
  <c r="A204" i="2"/>
  <c r="B210" i="2" l="1"/>
  <c r="A207" i="2"/>
  <c r="B213" i="2" l="1"/>
  <c r="A210" i="2"/>
  <c r="B216" i="2" l="1"/>
  <c r="A213" i="2"/>
  <c r="B219" i="2" l="1"/>
  <c r="A216" i="2"/>
  <c r="B222" i="2" l="1"/>
  <c r="A219" i="2"/>
  <c r="B225" i="2" l="1"/>
  <c r="A222" i="2"/>
  <c r="B228" i="2" l="1"/>
  <c r="A225" i="2"/>
  <c r="B231" i="2" l="1"/>
  <c r="A228" i="2"/>
  <c r="B234" i="2" l="1"/>
  <c r="A231" i="2"/>
  <c r="B237" i="2" l="1"/>
  <c r="A234" i="2"/>
  <c r="B240" i="2" l="1"/>
  <c r="A237" i="2"/>
  <c r="B243" i="2" l="1"/>
  <c r="A240" i="2"/>
  <c r="B246" i="2" l="1"/>
  <c r="A243" i="2"/>
  <c r="B249" i="2" l="1"/>
  <c r="A246" i="2"/>
  <c r="B252" i="2" l="1"/>
  <c r="A249" i="2"/>
  <c r="B255" i="2" l="1"/>
  <c r="A252" i="2"/>
  <c r="B258" i="2" l="1"/>
  <c r="A255" i="2"/>
  <c r="B261" i="2" l="1"/>
  <c r="A258" i="2"/>
  <c r="B264" i="2" l="1"/>
  <c r="A261" i="2"/>
  <c r="A264" i="2" l="1"/>
  <c r="B267" i="2"/>
  <c r="A267" i="2" l="1"/>
  <c r="B270" i="2"/>
  <c r="A270" i="2" l="1"/>
  <c r="B273" i="2"/>
  <c r="A273" i="2" l="1"/>
  <c r="B276" i="2"/>
  <c r="B279" i="2" l="1"/>
  <c r="A276" i="2"/>
  <c r="B282" i="2" l="1"/>
  <c r="A279" i="2"/>
  <c r="B285" i="2" l="1"/>
  <c r="A282" i="2"/>
  <c r="B288" i="2" l="1"/>
  <c r="A285" i="2"/>
  <c r="B291" i="2" l="1"/>
  <c r="A288" i="2"/>
  <c r="B294" i="2" l="1"/>
  <c r="A291" i="2"/>
  <c r="B297" i="2" l="1"/>
  <c r="A294" i="2"/>
  <c r="B300" i="2" l="1"/>
  <c r="A297" i="2"/>
  <c r="B303" i="2" l="1"/>
  <c r="A300" i="2"/>
  <c r="B306" i="2" l="1"/>
  <c r="A303" i="2"/>
  <c r="B309" i="2" l="1"/>
  <c r="A306" i="2"/>
  <c r="B312" i="2" l="1"/>
  <c r="A309" i="2"/>
  <c r="B315" i="2" l="1"/>
  <c r="B318" i="2" s="1"/>
  <c r="A318" i="2" s="1"/>
  <c r="A312" i="2"/>
  <c r="A315" i="2" l="1"/>
  <c r="B321" i="2" l="1"/>
  <c r="B324" i="2" s="1"/>
  <c r="A324" i="2" l="1"/>
  <c r="B327" i="2"/>
  <c r="A327" i="2" s="1"/>
  <c r="A321" i="2"/>
  <c r="B330" i="2" l="1"/>
  <c r="B333" i="2" l="1"/>
  <c r="A330" i="2"/>
  <c r="B336" i="2" l="1"/>
  <c r="A333" i="2"/>
  <c r="B339" i="2" l="1"/>
  <c r="A336" i="2"/>
  <c r="B342" i="2" l="1"/>
  <c r="A339" i="2"/>
  <c r="B345" i="2" l="1"/>
  <c r="A342" i="2"/>
  <c r="B348" i="2" l="1"/>
  <c r="A345" i="2"/>
  <c r="B351" i="2" l="1"/>
  <c r="A348" i="2"/>
  <c r="B354" i="2" l="1"/>
  <c r="A351" i="2"/>
  <c r="B357" i="2" l="1"/>
  <c r="A354" i="2"/>
  <c r="B360" i="2" l="1"/>
  <c r="A357" i="2"/>
  <c r="B363" i="2" l="1"/>
  <c r="A360" i="2"/>
  <c r="B366" i="2" l="1"/>
  <c r="A363" i="2"/>
  <c r="B369" i="2" l="1"/>
  <c r="A366" i="2"/>
  <c r="B372" i="2" l="1"/>
  <c r="A369" i="2"/>
  <c r="B375" i="2" l="1"/>
  <c r="A372" i="2"/>
  <c r="B378" i="2" l="1"/>
  <c r="A375" i="2"/>
  <c r="B381" i="2" l="1"/>
  <c r="A378" i="2"/>
  <c r="B384" i="2" l="1"/>
  <c r="A381" i="2"/>
  <c r="B387" i="2" l="1"/>
  <c r="A384" i="2"/>
  <c r="B390" i="2" l="1"/>
  <c r="A387" i="2"/>
  <c r="B393" i="2" l="1"/>
  <c r="A390" i="2"/>
  <c r="B396" i="2" l="1"/>
  <c r="A393" i="2"/>
  <c r="B399" i="2" l="1"/>
  <c r="A396" i="2"/>
  <c r="B402" i="2" l="1"/>
  <c r="A399" i="2"/>
  <c r="B405" i="2" l="1"/>
  <c r="A402" i="2"/>
  <c r="B408" i="2" l="1"/>
  <c r="A405" i="2"/>
  <c r="B411" i="2" l="1"/>
  <c r="A408" i="2"/>
  <c r="B414" i="2" l="1"/>
  <c r="A411" i="2"/>
  <c r="B417" i="2" l="1"/>
  <c r="A414" i="2"/>
  <c r="B420" i="2" l="1"/>
  <c r="A417" i="2"/>
  <c r="B423" i="2" l="1"/>
  <c r="A420" i="2"/>
  <c r="B426" i="2" l="1"/>
  <c r="A423" i="2"/>
  <c r="B429" i="2" l="1"/>
  <c r="A426" i="2"/>
  <c r="B432" i="2" l="1"/>
  <c r="A429" i="2"/>
  <c r="B435" i="2" l="1"/>
  <c r="A432" i="2"/>
  <c r="B438" i="2" l="1"/>
  <c r="A435" i="2"/>
  <c r="B441" i="2" l="1"/>
  <c r="A438" i="2"/>
  <c r="B444" i="2" l="1"/>
  <c r="A441" i="2"/>
  <c r="B447" i="2" l="1"/>
  <c r="A444" i="2"/>
  <c r="B450" i="2" l="1"/>
  <c r="A447" i="2"/>
  <c r="B453" i="2" l="1"/>
  <c r="A450" i="2"/>
  <c r="B456" i="2" l="1"/>
  <c r="A453" i="2"/>
  <c r="B459" i="2" l="1"/>
  <c r="A456" i="2"/>
  <c r="B462" i="2" l="1"/>
  <c r="A459" i="2"/>
  <c r="B465" i="2" l="1"/>
  <c r="A462" i="2"/>
  <c r="B468" i="2" l="1"/>
  <c r="A465" i="2"/>
  <c r="B471" i="2" l="1"/>
  <c r="A468" i="2"/>
  <c r="B474" i="2" l="1"/>
  <c r="A471" i="2"/>
  <c r="B477" i="2" l="1"/>
  <c r="A474" i="2"/>
  <c r="B480" i="2" l="1"/>
  <c r="A477" i="2"/>
  <c r="B483" i="2" l="1"/>
  <c r="A480" i="2"/>
  <c r="B486" i="2" l="1"/>
  <c r="A483" i="2"/>
  <c r="B489" i="2" l="1"/>
  <c r="A486" i="2"/>
  <c r="B492" i="2" l="1"/>
  <c r="A489" i="2"/>
  <c r="B495" i="2" l="1"/>
  <c r="A492" i="2"/>
  <c r="B498" i="2" l="1"/>
  <c r="A495" i="2"/>
  <c r="B501" i="2" l="1"/>
  <c r="A498" i="2"/>
  <c r="B504" i="2" l="1"/>
  <c r="A501" i="2"/>
  <c r="B507" i="2" l="1"/>
  <c r="A504" i="2"/>
  <c r="B510" i="2" l="1"/>
  <c r="A507" i="2"/>
  <c r="B513" i="2" l="1"/>
  <c r="A510" i="2"/>
  <c r="B516" i="2" l="1"/>
  <c r="A513" i="2"/>
  <c r="B519" i="2" l="1"/>
  <c r="A516" i="2"/>
  <c r="B522" i="2" l="1"/>
  <c r="A519" i="2"/>
  <c r="B525" i="2" l="1"/>
  <c r="A522" i="2"/>
  <c r="B528" i="2" l="1"/>
  <c r="A525" i="2"/>
  <c r="B531" i="2" l="1"/>
  <c r="A528" i="2"/>
  <c r="B534" i="2" l="1"/>
  <c r="A531" i="2"/>
  <c r="B537" i="2" l="1"/>
  <c r="A534" i="2"/>
  <c r="B540" i="2" l="1"/>
  <c r="A537" i="2"/>
  <c r="B543" i="2" l="1"/>
  <c r="A540" i="2"/>
  <c r="B546" i="2" l="1"/>
  <c r="A543" i="2"/>
  <c r="B549" i="2" l="1"/>
  <c r="A546" i="2"/>
  <c r="B552" i="2" l="1"/>
  <c r="A549" i="2"/>
  <c r="B555" i="2" l="1"/>
  <c r="A552" i="2"/>
  <c r="B558" i="2" l="1"/>
  <c r="A555" i="2"/>
  <c r="B561" i="2" l="1"/>
  <c r="A558" i="2"/>
  <c r="B564" i="2" l="1"/>
  <c r="A561" i="2"/>
  <c r="B567" i="2" l="1"/>
  <c r="A564" i="2"/>
  <c r="B570" i="2" l="1"/>
  <c r="A567" i="2"/>
  <c r="B573" i="2" l="1"/>
  <c r="A570" i="2"/>
  <c r="B576" i="2" l="1"/>
  <c r="A573" i="2"/>
  <c r="B579" i="2" l="1"/>
  <c r="A576" i="2"/>
  <c r="B582" i="2" l="1"/>
  <c r="A579" i="2"/>
  <c r="B585" i="2" l="1"/>
  <c r="A582" i="2"/>
  <c r="B588" i="2" l="1"/>
  <c r="A585" i="2"/>
  <c r="B591" i="2" l="1"/>
  <c r="A588" i="2"/>
  <c r="B594" i="2" l="1"/>
  <c r="A591" i="2"/>
  <c r="B597" i="2" l="1"/>
  <c r="A594" i="2"/>
  <c r="B600" i="2" l="1"/>
  <c r="A597" i="2"/>
  <c r="B603" i="2" l="1"/>
  <c r="A600" i="2"/>
  <c r="B606" i="2" l="1"/>
  <c r="A603" i="2"/>
  <c r="B609" i="2" l="1"/>
  <c r="A606" i="2"/>
  <c r="B612" i="2" l="1"/>
  <c r="A609" i="2"/>
  <c r="B615" i="2" l="1"/>
  <c r="A612" i="2"/>
  <c r="B618" i="2" l="1"/>
  <c r="A615" i="2"/>
  <c r="B621" i="2" l="1"/>
  <c r="A618" i="2"/>
  <c r="B624" i="2" l="1"/>
  <c r="A621" i="2"/>
  <c r="B627" i="2" l="1"/>
  <c r="A624" i="2"/>
  <c r="B630" i="2" l="1"/>
  <c r="A627" i="2"/>
  <c r="B633" i="2" l="1"/>
  <c r="A630" i="2"/>
  <c r="B636" i="2" l="1"/>
  <c r="A633" i="2"/>
  <c r="B639" i="2" l="1"/>
  <c r="A636" i="2"/>
  <c r="B642" i="2" l="1"/>
  <c r="A639" i="2"/>
  <c r="B645" i="2" l="1"/>
  <c r="A642" i="2"/>
  <c r="B648" i="2" l="1"/>
  <c r="A645" i="2"/>
  <c r="B651" i="2" l="1"/>
  <c r="A648" i="2"/>
  <c r="B654" i="2" l="1"/>
  <c r="A651" i="2"/>
  <c r="B657" i="2" l="1"/>
  <c r="A654" i="2"/>
  <c r="B660" i="2" l="1"/>
  <c r="A657" i="2"/>
  <c r="B663" i="2" l="1"/>
  <c r="A660" i="2"/>
  <c r="B666" i="2" l="1"/>
  <c r="A663" i="2"/>
  <c r="B669" i="2" l="1"/>
  <c r="A666" i="2"/>
  <c r="B672" i="2" l="1"/>
  <c r="A669" i="2"/>
  <c r="B675" i="2" l="1"/>
  <c r="A672" i="2"/>
  <c r="B678" i="2" l="1"/>
  <c r="A675" i="2"/>
  <c r="B681" i="2" l="1"/>
  <c r="A678" i="2"/>
  <c r="B684" i="2" l="1"/>
  <c r="A681" i="2"/>
  <c r="B687" i="2" l="1"/>
  <c r="A684" i="2"/>
  <c r="B690" i="2" l="1"/>
  <c r="A687" i="2"/>
  <c r="B693" i="2" l="1"/>
  <c r="A690" i="2"/>
  <c r="B696" i="2" l="1"/>
  <c r="A693" i="2"/>
  <c r="B699" i="2" l="1"/>
  <c r="A696" i="2"/>
  <c r="B702" i="2" l="1"/>
  <c r="A699" i="2"/>
  <c r="B705" i="2" l="1"/>
  <c r="A702" i="2"/>
  <c r="B708" i="2" l="1"/>
  <c r="A705" i="2"/>
  <c r="B711" i="2" l="1"/>
  <c r="A708" i="2"/>
  <c r="B714" i="2" l="1"/>
  <c r="A711" i="2"/>
  <c r="B717" i="2" l="1"/>
  <c r="A714" i="2"/>
  <c r="B720" i="2" l="1"/>
  <c r="A717" i="2"/>
  <c r="B723" i="2" l="1"/>
  <c r="A720" i="2"/>
  <c r="B726" i="2" l="1"/>
  <c r="A723" i="2"/>
  <c r="B729" i="2" l="1"/>
  <c r="A726" i="2"/>
  <c r="B732" i="2" l="1"/>
  <c r="A729" i="2"/>
  <c r="B735" i="2" l="1"/>
  <c r="A732" i="2"/>
  <c r="B738" i="2" l="1"/>
  <c r="A735" i="2"/>
  <c r="B741" i="2" l="1"/>
  <c r="A738" i="2"/>
  <c r="B744" i="2" l="1"/>
  <c r="A741" i="2"/>
  <c r="B747" i="2" l="1"/>
  <c r="A744" i="2"/>
  <c r="B750" i="2" l="1"/>
  <c r="A747" i="2"/>
  <c r="B753" i="2" l="1"/>
  <c r="A750" i="2"/>
  <c r="B756" i="2" l="1"/>
  <c r="A753" i="2"/>
  <c r="B759" i="2" l="1"/>
  <c r="A756" i="2"/>
  <c r="B762" i="2" l="1"/>
  <c r="A759" i="2"/>
  <c r="B765" i="2" l="1"/>
  <c r="A762" i="2"/>
  <c r="B768" i="2" l="1"/>
  <c r="A765" i="2"/>
  <c r="B771" i="2" l="1"/>
  <c r="A768" i="2"/>
  <c r="B774" i="2" l="1"/>
  <c r="A771" i="2"/>
  <c r="B777" i="2" l="1"/>
  <c r="A774" i="2"/>
  <c r="B780" i="2" l="1"/>
  <c r="A777" i="2"/>
  <c r="B783" i="2" l="1"/>
  <c r="A780" i="2"/>
  <c r="B786" i="2" l="1"/>
  <c r="A783" i="2"/>
  <c r="B789" i="2" l="1"/>
  <c r="A786" i="2"/>
  <c r="B792" i="2" l="1"/>
  <c r="A789" i="2"/>
  <c r="B795" i="2" l="1"/>
  <c r="A792" i="2"/>
  <c r="B798" i="2" l="1"/>
  <c r="A795" i="2"/>
  <c r="B801" i="2" l="1"/>
  <c r="A798" i="2"/>
  <c r="B804" i="2" l="1"/>
  <c r="A801" i="2"/>
  <c r="B807" i="2" l="1"/>
  <c r="A804" i="2"/>
  <c r="B810" i="2" l="1"/>
  <c r="A807" i="2"/>
  <c r="B813" i="2" l="1"/>
  <c r="A810" i="2"/>
  <c r="B816" i="2" l="1"/>
  <c r="A813" i="2"/>
  <c r="B819" i="2" l="1"/>
  <c r="A816" i="2"/>
  <c r="B822" i="2" l="1"/>
  <c r="A819" i="2"/>
  <c r="B825" i="2" l="1"/>
  <c r="A822" i="2"/>
  <c r="B828" i="2" l="1"/>
  <c r="A825" i="2"/>
  <c r="B831" i="2" l="1"/>
  <c r="A828" i="2"/>
  <c r="B834" i="2" l="1"/>
  <c r="A831" i="2"/>
  <c r="B837" i="2" l="1"/>
  <c r="A834" i="2"/>
  <c r="B840" i="2" l="1"/>
  <c r="A837" i="2"/>
  <c r="B843" i="2" l="1"/>
  <c r="A840" i="2"/>
  <c r="B846" i="2" l="1"/>
  <c r="A843" i="2"/>
  <c r="B849" i="2" l="1"/>
  <c r="A846" i="2"/>
  <c r="B852" i="2" l="1"/>
  <c r="A849" i="2"/>
  <c r="B855" i="2" l="1"/>
  <c r="A852" i="2"/>
  <c r="B858" i="2" l="1"/>
  <c r="A855" i="2"/>
  <c r="B861" i="2" l="1"/>
  <c r="A858" i="2"/>
  <c r="B864" i="2" l="1"/>
  <c r="A861" i="2"/>
  <c r="B867" i="2" l="1"/>
  <c r="A864" i="2"/>
  <c r="B870" i="2" l="1"/>
  <c r="A867" i="2"/>
  <c r="B873" i="2" l="1"/>
  <c r="A870" i="2"/>
  <c r="B876" i="2" l="1"/>
  <c r="A873" i="2"/>
  <c r="B879" i="2" l="1"/>
  <c r="A876" i="2"/>
  <c r="B882" i="2" l="1"/>
  <c r="A879" i="2"/>
  <c r="B885" i="2" l="1"/>
  <c r="A882" i="2"/>
  <c r="B888" i="2" l="1"/>
  <c r="A885" i="2"/>
  <c r="B891" i="2" l="1"/>
  <c r="A888" i="2"/>
  <c r="B894" i="2" l="1"/>
  <c r="A891" i="2"/>
  <c r="B897" i="2" l="1"/>
  <c r="A894" i="2"/>
  <c r="B900" i="2" l="1"/>
  <c r="A897" i="2"/>
  <c r="B903" i="2" l="1"/>
  <c r="A900" i="2"/>
  <c r="B906" i="2" l="1"/>
  <c r="A903" i="2"/>
  <c r="B909" i="2" l="1"/>
  <c r="A906" i="2"/>
  <c r="B912" i="2" l="1"/>
  <c r="A909" i="2"/>
  <c r="B915" i="2" l="1"/>
  <c r="A912" i="2"/>
  <c r="B918" i="2" l="1"/>
  <c r="A915" i="2"/>
  <c r="B921" i="2" l="1"/>
  <c r="A918" i="2"/>
  <c r="B924" i="2" l="1"/>
  <c r="A921" i="2"/>
  <c r="B927" i="2" l="1"/>
  <c r="A924" i="2"/>
  <c r="B930" i="2" l="1"/>
  <c r="A927" i="2"/>
  <c r="B933" i="2" l="1"/>
  <c r="A930" i="2"/>
  <c r="B936" i="2" l="1"/>
  <c r="A933" i="2"/>
  <c r="B939" i="2" l="1"/>
  <c r="A936" i="2"/>
  <c r="B942" i="2" l="1"/>
  <c r="A939" i="2"/>
  <c r="B945" i="2" l="1"/>
  <c r="A942" i="2"/>
  <c r="B948" i="2" l="1"/>
  <c r="A945" i="2"/>
  <c r="B951" i="2" l="1"/>
  <c r="A948" i="2"/>
  <c r="B954" i="2" l="1"/>
  <c r="A951" i="2"/>
  <c r="B957" i="2" l="1"/>
  <c r="A954" i="2"/>
  <c r="B960" i="2" l="1"/>
  <c r="A957" i="2"/>
  <c r="B963" i="2" l="1"/>
  <c r="A960" i="2"/>
  <c r="B966" i="2" l="1"/>
  <c r="A963" i="2"/>
  <c r="B969" i="2" l="1"/>
  <c r="A966" i="2"/>
  <c r="B972" i="2" l="1"/>
  <c r="A969" i="2"/>
  <c r="B975" i="2" l="1"/>
  <c r="A972" i="2"/>
  <c r="B978" i="2" l="1"/>
  <c r="A975" i="2"/>
  <c r="B981" i="2" l="1"/>
  <c r="A978" i="2"/>
  <c r="B984" i="2" l="1"/>
  <c r="A981" i="2"/>
  <c r="B987" i="2" l="1"/>
  <c r="A984" i="2"/>
  <c r="B990" i="2" l="1"/>
  <c r="A987" i="2"/>
  <c r="B993" i="2" l="1"/>
  <c r="A990" i="2"/>
  <c r="B996" i="2" l="1"/>
  <c r="A993" i="2"/>
  <c r="B999" i="2" l="1"/>
  <c r="A996" i="2"/>
  <c r="B1002" i="2" l="1"/>
  <c r="A999" i="2"/>
  <c r="B1005" i="2" l="1"/>
  <c r="A1002" i="2"/>
  <c r="B1008" i="2" l="1"/>
  <c r="A1005" i="2"/>
  <c r="B1011" i="2" l="1"/>
  <c r="A1008" i="2"/>
  <c r="B1014" i="2" l="1"/>
  <c r="A1011" i="2"/>
  <c r="B1017" i="2" l="1"/>
  <c r="A1014" i="2"/>
  <c r="B1020" i="2" l="1"/>
  <c r="A1017" i="2"/>
  <c r="B1023" i="2" l="1"/>
  <c r="A1020" i="2"/>
  <c r="B1026" i="2" l="1"/>
  <c r="A1023" i="2"/>
  <c r="B1029" i="2" l="1"/>
  <c r="A1026" i="2"/>
  <c r="B1032" i="2" l="1"/>
  <c r="A1029" i="2"/>
  <c r="B1035" i="2" l="1"/>
  <c r="A1032" i="2"/>
  <c r="B1038" i="2" l="1"/>
  <c r="A1035" i="2"/>
  <c r="B1041" i="2" l="1"/>
  <c r="A1038" i="2"/>
  <c r="B1044" i="2" l="1"/>
  <c r="A1041" i="2"/>
  <c r="B1047" i="2" l="1"/>
  <c r="A1044" i="2"/>
  <c r="B1050" i="2" l="1"/>
  <c r="A1047" i="2"/>
  <c r="B1053" i="2" l="1"/>
  <c r="A1050" i="2"/>
  <c r="B1056" i="2" l="1"/>
  <c r="A1053" i="2"/>
  <c r="B1059" i="2" l="1"/>
  <c r="A1056" i="2"/>
  <c r="B1062" i="2" l="1"/>
  <c r="A1059" i="2"/>
  <c r="B1065" i="2" l="1"/>
  <c r="A1062" i="2"/>
  <c r="B1068" i="2" l="1"/>
  <c r="A1065" i="2"/>
  <c r="B1071" i="2" l="1"/>
  <c r="A1068" i="2"/>
  <c r="B1074" i="2" l="1"/>
  <c r="A1071" i="2"/>
  <c r="B1077" i="2" l="1"/>
  <c r="A1074" i="2"/>
  <c r="B1080" i="2" l="1"/>
  <c r="A1077" i="2"/>
  <c r="B1083" i="2" l="1"/>
  <c r="A1080" i="2"/>
  <c r="B1086" i="2" l="1"/>
  <c r="A1083" i="2"/>
  <c r="B1089" i="2" l="1"/>
  <c r="A1086" i="2"/>
  <c r="B1092" i="2" l="1"/>
  <c r="A1089" i="2"/>
  <c r="B1095" i="2" l="1"/>
  <c r="A1092" i="2"/>
  <c r="B1098" i="2" l="1"/>
  <c r="A1095" i="2"/>
  <c r="B1101" i="2" l="1"/>
  <c r="A1098" i="2"/>
  <c r="A1101" i="2" l="1"/>
</calcChain>
</file>

<file path=xl/sharedStrings.xml><?xml version="1.0" encoding="utf-8"?>
<sst xmlns="http://schemas.openxmlformats.org/spreadsheetml/2006/main" count="1354" uniqueCount="99">
  <si>
    <t>Janvier</t>
  </si>
  <si>
    <t xml:space="preserve">Calendrier de l'année : </t>
  </si>
  <si>
    <t>Jours fériés</t>
  </si>
  <si>
    <t>Week-ends</t>
  </si>
  <si>
    <t>Date</t>
  </si>
  <si>
    <t>PERM</t>
  </si>
  <si>
    <t>FORM</t>
  </si>
  <si>
    <t>ABS</t>
  </si>
  <si>
    <t>Février</t>
  </si>
  <si>
    <t>Jour de l'an</t>
  </si>
  <si>
    <t>Lundi de 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</si>
  <si>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</si>
  <si>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</si>
  <si>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</si>
  <si>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</si>
  <si>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</si>
  <si>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</si>
  <si>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</si>
  <si>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</si>
  <si>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Jour de Noël</t>
  </si>
  <si>
    <t>P19</t>
  </si>
  <si>
    <t>Semaine réduite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</si>
  <si>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</si>
  <si>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</si>
  <si>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</si>
  <si>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</si>
  <si>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</si>
  <si>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</si>
  <si>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</si>
  <si>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</si>
  <si>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</si>
  <si>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</si>
  <si>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</si>
  <si>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</si>
  <si>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</si>
  <si>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</si>
  <si>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</si>
  <si>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</si>
  <si>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</si>
  <si>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</si>
  <si>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</si>
  <si>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</si>
  <si>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</si>
  <si>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REU</t>
  </si>
  <si>
    <t>TEL1</t>
  </si>
  <si>
    <t>TEL2</t>
  </si>
  <si>
    <t>Fermeture</t>
  </si>
  <si>
    <t>Période journée</t>
  </si>
  <si>
    <t>matin</t>
  </si>
  <si>
    <t>après-midi</t>
  </si>
  <si>
    <t>soir</t>
  </si>
  <si>
    <t>TP</t>
  </si>
  <si>
    <t>=JOURSEM($B9;2)&gt;5</t>
  </si>
  <si>
    <t>=OU(NB.SI(Paramètres!$C$3:$C$100;$B9)=1;NB.SI(Paramètres!$C$3:$C$100;$B9)=1)</t>
  </si>
  <si>
    <t>=OU(NB.SI(Paramètres!$I$3:$I$100;$B9)=1;NB.SI(Paramètres!$I$3:$I$100;B9)=1)</t>
  </si>
  <si>
    <t>=OU(NB.SI(Paramètres!$F$3:$F$100;$B9)=1;NB.SI(Paramètres!$F$3:$F$100;B9)=1)</t>
  </si>
  <si>
    <t>Vacataire 1</t>
  </si>
  <si>
    <t>Vacataire 2</t>
  </si>
  <si>
    <t>Vacataire 3</t>
  </si>
  <si>
    <t>Vacataire 4</t>
  </si>
  <si>
    <t>Vacataire 5</t>
  </si>
  <si>
    <t>Vacataire 6</t>
  </si>
  <si>
    <t>Vacataire 7</t>
  </si>
  <si>
    <t>Vacataire 8</t>
  </si>
  <si>
    <t>Vacataire 9</t>
  </si>
  <si>
    <t>Vacataire 10</t>
  </si>
  <si>
    <t>Vacataire 11</t>
  </si>
  <si>
    <t>Vacataire 12</t>
  </si>
  <si>
    <t>Vacataire 13</t>
  </si>
  <si>
    <t>Vacataire 14</t>
  </si>
  <si>
    <t>Vacataire 15</t>
  </si>
  <si>
    <t>Vacataire 16</t>
  </si>
  <si>
    <t>Vacataire 17</t>
  </si>
  <si>
    <t>Vacataire 18</t>
  </si>
  <si>
    <t>Vacataire 19</t>
  </si>
  <si>
    <t>Vacataire 20</t>
  </si>
  <si>
    <t>Sur l'année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</si>
  <si>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</si>
  <si>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</si>
  <si>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</si>
  <si>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</si>
  <si>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</si>
  <si>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</si>
  <si>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</si>
  <si>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</si>
  <si>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</si>
  <si>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</si>
  <si>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P20</t>
  </si>
  <si>
    <t>P21</t>
  </si>
  <si>
    <t>P22</t>
  </si>
  <si>
    <t>P23</t>
  </si>
  <si>
    <t>Légende :</t>
  </si>
  <si>
    <t>Jours fériés / WE / fermeture</t>
  </si>
  <si>
    <t>Application de mise en forme conditionnelle (couleurs)</t>
  </si>
  <si>
    <t>Gris</t>
  </si>
  <si>
    <t>Vert</t>
  </si>
  <si>
    <t>Liste des personnels / vacataires</t>
  </si>
  <si>
    <t>=SI(NB.SI.ENS('Données injectées'!B:B;CALENDRIER!D8;'Données injectées'!C:C;CALENDRIER!B9;'Données injectées'!D:D;CALENDRIER!C9);"PERM";"")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</si>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</sst>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/>
      <right style="medium">
        <color theme="0" tint="-0.14996795556505021"/>
      </right>
      <top style="medium">
        <color theme="0" tint="-0.14996795556505021"/>
      </top>
      <bottom/>
      <diagonal/>
    </border>
    <border>
      <left style="medium">
        <color theme="0" tint="-0.14996795556505021"/>
      </left>
      <right/>
      <top/>
      <bottom/>
      <diagonal/>
    </border>
    <border>
      <left/>
      <right style="medium">
        <color theme="0" tint="-0.14996795556505021"/>
      </right>
      <top/>
      <bottom/>
      <diagonal/>
    </border>
    <border>
      <left style="medium">
        <color theme="0" tint="-0.14996795556505021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medium">
        <color theme="0" tint="-0.14996795556505021"/>
      </right>
      <top/>
      <bottom style="medium">
        <color theme="0" tint="-0.1499679555650502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0" fillId="2" borderId="0" xfId="0" applyFill="1" applyAlignment="1">
      <alignment horizontal="center"/>
    </xf>
    <xf numFmtId="0" fontId="3" fillId="2" borderId="0" xfId="0" applyFont="1" applyFill="1"/>
    <xf numFmtId="0" fontId="1" fillId="2" borderId="0" xfId="0" applyFont="1" applyFill="1" applyAlignment="1"/>
    <xf numFmtId="0" fontId="3" fillId="0" borderId="0" xfId="0" applyFont="1" applyFill="1"/>
    <xf numFmtId="14" fontId="3" fillId="0" borderId="0" xfId="0" applyNumberFormat="1" applyFont="1" applyFill="1"/>
    <xf numFmtId="0" fontId="5" fillId="0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0" borderId="0" xfId="0" applyFont="1" applyFill="1"/>
    <xf numFmtId="14" fontId="4" fillId="0" borderId="0" xfId="0" applyNumberFormat="1" applyFont="1" applyFill="1"/>
    <xf numFmtId="21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5" borderId="0" xfId="0" applyFont="1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1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4" fillId="6" borderId="0" xfId="0" applyFont="1" applyFill="1"/>
    <xf numFmtId="0" fontId="9" fillId="4" borderId="0" xfId="0" applyFont="1" applyFill="1" applyAlignment="1">
      <alignment horizontal="left"/>
    </xf>
    <xf numFmtId="0" fontId="9" fillId="4" borderId="0" xfId="0" applyFont="1" applyFill="1"/>
    <xf numFmtId="0" fontId="3" fillId="7" borderId="0" xfId="0" applyFont="1" applyFill="1"/>
    <xf numFmtId="0" fontId="8" fillId="0" borderId="0" xfId="0" applyFont="1"/>
    <xf numFmtId="0" fontId="8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11" borderId="0" xfId="0" applyFont="1" applyFill="1"/>
    <xf numFmtId="0" fontId="4" fillId="2" borderId="1" xfId="0" applyFont="1" applyFill="1" applyBorder="1"/>
    <xf numFmtId="0" fontId="10" fillId="3" borderId="1" xfId="0" applyFont="1" applyFill="1" applyBorder="1"/>
    <xf numFmtId="0" fontId="10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5" fillId="2" borderId="1" xfId="0" applyFont="1" applyFill="1" applyBorder="1"/>
    <xf numFmtId="0" fontId="8" fillId="4" borderId="0" xfId="0" applyFont="1" applyFill="1" applyAlignment="1">
      <alignment horizontal="center"/>
    </xf>
    <xf numFmtId="0" fontId="11" fillId="7" borderId="0" xfId="0" applyFont="1" applyFill="1"/>
    <xf numFmtId="0" fontId="13" fillId="0" borderId="0" xfId="0" applyFont="1"/>
    <xf numFmtId="0" fontId="11" fillId="11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11" fillId="12" borderId="0" xfId="0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</cellXfs>
  <cellStyles count="1">
    <cellStyle name="Normal" xfId="0" builtinId="0"/>
  </cellStyles>
  <dxfs count="6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9329C57-A8AA-40E9-B0F9-5DCDE272AFCA}" name="Tableau6" displayName="Tableau6" ref="B2:D17" totalsRowShown="0" headerRowDxfId="63" dataDxfId="62">
  <autoFilter ref="B2:D17" xr:uid="{98A832F8-EB9A-47A5-A8F0-00951F145926}"/>
  <tableColumns count="3">
    <tableColumn id="1" xr3:uid="{5AC72D79-37EB-4E1F-B827-241BF5DDDD59}" name="PERM" dataDxfId="61"/>
    <tableColumn id="2" xr3:uid="{ADCE7038-A7EB-4229-9C00-E0F5F27D3FDA}" name="Date" dataDxfId="60"/>
    <tableColumn id="3" xr3:uid="{3C3CEC94-DBA1-4AAA-9F9F-722C520EE59B}" name="Période" dataDxfId="5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33521E4-3794-4DE3-8471-A3660638EFAA}" name="Tableau68" displayName="Tableau68" ref="Z2:AB17" totalsRowShown="0" headerRowDxfId="58" dataDxfId="57">
  <autoFilter ref="Z2:AB17" xr:uid="{3B85742C-2712-445B-901F-D4FFB10AF193}"/>
  <tableColumns count="3">
    <tableColumn id="1" xr3:uid="{3F0681E3-0FCE-43AE-9DB7-C501523D59D7}" name="ABS" dataDxfId="56"/>
    <tableColumn id="2" xr3:uid="{B8B2A862-64F1-4B89-9593-1E21D9EDAD7B}" name="Date" dataDxfId="55"/>
    <tableColumn id="3" xr3:uid="{AD432A7D-C112-4A1D-9512-30E979191684}" name="Période" dataDxfId="5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83218C4-5422-4364-BDDA-D125606DBB11}" name="Tableau69" displayName="Tableau69" ref="J2:L17" totalsRowShown="0" headerRowDxfId="53" dataDxfId="52">
  <autoFilter ref="J2:L17" xr:uid="{DB87F6CF-BAF6-42E0-84C3-81B92A93F54C}"/>
  <tableColumns count="3">
    <tableColumn id="1" xr3:uid="{5B2DB24D-71A4-40C2-B8C5-FACD2C529F92}" name="REU" dataDxfId="51"/>
    <tableColumn id="2" xr3:uid="{DAF88E00-BD45-43FF-9A6C-F79F53F84E8F}" name="Date" dataDxfId="50"/>
    <tableColumn id="3" xr3:uid="{132B9B99-E0E4-4CA3-B0C9-7D4536FA9985}" name="Période" dataDxfId="49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A0ADE7F-B4DB-4B6C-A268-1DC901EE1BFC}" name="Tableau6910" displayName="Tableau6910" ref="N2:P17" totalsRowShown="0" headerRowDxfId="48" dataDxfId="47">
  <autoFilter ref="N2:P17" xr:uid="{82F8D17E-164F-403A-87F8-44B36481484C}"/>
  <tableColumns count="3">
    <tableColumn id="1" xr3:uid="{A62430AC-A425-4524-904C-AA67A883A1E3}" name="TEL1" dataDxfId="46"/>
    <tableColumn id="2" xr3:uid="{A6F81492-3307-4CA9-9AB4-86C16793A1B6}" name="Date" dataDxfId="45"/>
    <tableColumn id="3" xr3:uid="{B310D25E-26F5-4896-AB0B-026089C14E18}" name="Période" dataDxfId="44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51E9BF-269F-43CC-81F4-3D55189B8F0A}" name="Tableau691011" displayName="Tableau691011" ref="R2:T17" totalsRowShown="0" headerRowDxfId="43" dataDxfId="42">
  <autoFilter ref="R2:T17" xr:uid="{C41079E6-88E4-4DC5-865C-630372DFF754}"/>
  <tableColumns count="3">
    <tableColumn id="1" xr3:uid="{3B797BC4-CEC8-47DA-B3CB-ACD7539ED5EC}" name="TEL2" dataDxfId="41"/>
    <tableColumn id="2" xr3:uid="{1F0C6FF1-494C-4D06-A88B-FF785B1CD787}" name="Date" dataDxfId="40"/>
    <tableColumn id="3" xr3:uid="{DF8A4421-E5C8-4B6D-AB4F-667B6620504E}" name="Période" dataDxfId="39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7E9F885-8CF2-43BB-8435-C51229500991}" name="Tableau6813" displayName="Tableau6813" ref="AD2:AF17" totalsRowShown="0" headerRowDxfId="38" dataDxfId="37">
  <autoFilter ref="AD2:AF17" xr:uid="{4231EF26-4FCC-402E-8DA6-5F161678D8C2}"/>
  <tableColumns count="3">
    <tableColumn id="1" xr3:uid="{E1CC24A6-68A1-4A15-B0FE-CCAF28521D12}" name="TP" dataDxfId="36"/>
    <tableColumn id="2" xr3:uid="{1A0631A8-31F2-416E-9AF3-2FEBACCACBA6}" name="Date" dataDxfId="35"/>
    <tableColumn id="3" xr3:uid="{A34AF37C-D334-4FE2-A7E2-7659DB623ECF}" name="Période" dataDxfId="34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862EED4-5766-4CC6-86C5-66B53D0D2DC6}" name="Tableau6914" displayName="Tableau6914" ref="F2:H17" totalsRowShown="0" headerRowDxfId="33" dataDxfId="32">
  <autoFilter ref="F2:H17" xr:uid="{BEF95FA3-BD0D-46C2-82DE-8E421DFCEF57}"/>
  <tableColumns count="3">
    <tableColumn id="1" xr3:uid="{805EE8B2-C341-4E4A-AC37-578B4294135F}" name="P19" dataDxfId="31"/>
    <tableColumn id="2" xr3:uid="{6B7F6D74-FCC7-4EB5-9D3F-11B24C29FA14}" name="Date" dataDxfId="30"/>
    <tableColumn id="3" xr3:uid="{DEFE715D-98A9-403A-B405-8E8868ACFDA9}" name="Période" dataDxfId="29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B7EDABF-B326-424D-8ADC-A31DDD1533BC}" name="Tableau6815" displayName="Tableau6815" ref="V2:X17" totalsRowShown="0" headerRowDxfId="28" dataDxfId="27">
  <autoFilter ref="V2:X17" xr:uid="{DD6BF234-58FD-4EF2-9090-D40800298E91}"/>
  <tableColumns count="3">
    <tableColumn id="1" xr3:uid="{824036E2-FBF1-4F81-92D3-59FAF9338BB8}" name="FORM" dataDxfId="26"/>
    <tableColumn id="2" xr3:uid="{865D2874-7481-4DD4-A34C-FA93C4724B4E}" name="Date" dataDxfId="25"/>
    <tableColumn id="3" xr3:uid="{6EF9CF4A-CFC5-4755-8685-B95A115BF31C}" name="Période" dataDxfId="24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E0F51E-B2BF-422A-8A70-2AAD1C083A89}" name="Tableau1" displayName="Tableau1" ref="B2:C13" totalsRowShown="0" headerRowDxfId="23" dataDxfId="22">
  <autoFilter ref="B2:C13" xr:uid="{793DEC11-843A-4067-ABB0-051C8E5143BA}"/>
  <tableColumns count="2">
    <tableColumn id="1" xr3:uid="{99C7AC17-93C1-4297-A5B8-516667F0D5D9}" name="Jours fériés" dataDxfId="21"/>
    <tableColumn id="2" xr3:uid="{717FB321-729D-45D7-8ADD-198B2369FC2D}" name="Date" dataDxfId="20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4F12DD-1C52-40EB-AABF-9CC78F44F6E6}" name="Tableau5" displayName="Tableau5" ref="E2:F100" totalsRowShown="0" headerRowDxfId="19" dataDxfId="18">
  <autoFilter ref="E2:F100" xr:uid="{5DD6406C-09B6-4C14-B868-DF195F05E185}"/>
  <tableColumns count="2">
    <tableColumn id="1" xr3:uid="{88731E0F-DB4D-4E97-8CF2-846F53F32A8B}" name="Semaine réduite" dataDxfId="17"/>
    <tableColumn id="2" xr3:uid="{D8051E69-019D-40C1-8010-FFE2EF6D2BE4}" name="Date" dataDxfId="16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8BEF8C-9DD6-4F56-AF3E-03E4D385EBAC}" name="Tableau11" displayName="Tableau11" ref="H2:I100" totalsRowShown="0" headerRowDxfId="15" dataDxfId="14">
  <autoFilter ref="H2:I100" xr:uid="{2E4E9A74-C280-4797-B56F-FDE389A54D1D}"/>
  <tableColumns count="2">
    <tableColumn id="1" xr3:uid="{E12D2AFF-9118-4C89-952D-70FF38635E63}" name="Fermeture" dataDxfId="13"/>
    <tableColumn id="2" xr3:uid="{B38ADE35-A99A-41E8-B58F-4676C419C773}" name="Date" dataDxf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D0B9-853B-4B79-9936-D10FC48E1D47}">
  <dimension ref="A1:AS1103"/>
  <sheetViews>
    <sheetView tabSelected="1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O46" sqref="O46"/>
    </sheetView>
  </sheetViews>
  <sheetFormatPr baseColWidth="10" defaultRowHeight="15" x14ac:dyDescent="0.25"/>
  <cols>
    <col min="1" max="1" width="4.42578125" style="1" customWidth="1"/>
    <col min="2" max="2" width="10.7109375" style="1" bestFit="1" customWidth="1"/>
    <col min="3" max="3" width="15.42578125" style="1" bestFit="1" customWidth="1"/>
    <col min="4" max="4" width="11.140625" style="1" customWidth="1"/>
    <col min="5" max="24" width="11.140625" style="3" customWidth="1"/>
    <col min="25" max="25" width="4.7109375" style="3" customWidth="1"/>
    <col min="26" max="16384" width="11.42578125" style="1"/>
  </cols>
  <sheetData>
    <row r="1" spans="1:45" ht="15.75" thickBot="1" x14ac:dyDescent="0.3">
      <c r="L1" s="5"/>
      <c r="M1" s="5"/>
    </row>
    <row r="2" spans="1:45" x14ac:dyDescent="0.25">
      <c r="K2" s="36"/>
      <c r="L2" s="37"/>
      <c r="M2" s="38"/>
      <c r="N2" s="37"/>
      <c r="O2" s="37"/>
      <c r="P2" s="37"/>
      <c r="Q2" s="37"/>
      <c r="R2" s="37"/>
      <c r="S2" s="37"/>
      <c r="T2" s="37"/>
      <c r="U2" s="37"/>
      <c r="V2" s="37"/>
      <c r="W2" s="39"/>
    </row>
    <row r="3" spans="1:45" ht="15" customHeight="1" x14ac:dyDescent="0.25">
      <c r="B3" s="61" t="s">
        <v>1</v>
      </c>
      <c r="C3" s="61"/>
      <c r="D3" s="61"/>
      <c r="E3" s="61"/>
      <c r="F3" s="61"/>
      <c r="G3" s="61"/>
      <c r="H3" s="60">
        <v>2024</v>
      </c>
      <c r="I3" s="60">
        <v>2025</v>
      </c>
      <c r="K3" s="40"/>
      <c r="L3" s="51" t="s">
        <v>91</v>
      </c>
      <c r="M3" s="50" t="s">
        <v>5</v>
      </c>
      <c r="N3" s="49" t="s">
        <v>20</v>
      </c>
      <c r="O3" s="62" t="s">
        <v>43</v>
      </c>
      <c r="P3" s="59" t="s">
        <v>44</v>
      </c>
      <c r="Q3" s="59" t="s">
        <v>45</v>
      </c>
      <c r="R3" s="58" t="s">
        <v>6</v>
      </c>
      <c r="S3" s="53" t="s">
        <v>7</v>
      </c>
      <c r="T3" s="56" t="s">
        <v>51</v>
      </c>
      <c r="U3" s="57" t="s">
        <v>92</v>
      </c>
      <c r="V3" s="52" t="s">
        <v>21</v>
      </c>
      <c r="W3" s="41"/>
    </row>
    <row r="4" spans="1:45" x14ac:dyDescent="0.25">
      <c r="A4" s="2"/>
      <c r="B4" s="61"/>
      <c r="C4" s="61"/>
      <c r="D4" s="61"/>
      <c r="E4" s="61"/>
      <c r="F4" s="61"/>
      <c r="G4" s="61"/>
      <c r="H4" s="60"/>
      <c r="I4" s="60"/>
      <c r="K4" s="40"/>
      <c r="L4" s="51"/>
      <c r="M4" s="50"/>
      <c r="N4" s="49"/>
      <c r="O4" s="62"/>
      <c r="P4" s="59"/>
      <c r="Q4" s="59"/>
      <c r="R4" s="58"/>
      <c r="S4" s="53"/>
      <c r="T4" s="56"/>
      <c r="U4" s="57"/>
      <c r="V4" s="52"/>
      <c r="W4" s="41"/>
    </row>
    <row r="5" spans="1:45" ht="15.75" thickBot="1" x14ac:dyDescent="0.3">
      <c r="A5" s="2"/>
      <c r="B5" s="61"/>
      <c r="C5" s="61"/>
      <c r="D5" s="61"/>
      <c r="E5" s="61"/>
      <c r="F5" s="61"/>
      <c r="G5" s="61"/>
      <c r="H5" s="60"/>
      <c r="I5" s="60"/>
      <c r="K5" s="42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4"/>
    </row>
    <row r="6" spans="1:45" x14ac:dyDescent="0.25">
      <c r="A6" s="2"/>
    </row>
    <row r="7" spans="1:45" x14ac:dyDescent="0.25">
      <c r="A7" s="2"/>
    </row>
    <row r="8" spans="1:45" x14ac:dyDescent="0.25">
      <c r="C8" s="45" t="s">
        <v>47</v>
      </c>
      <c r="D8" s="27" t="str">
        <f>Paramétrage!E2</f>
        <v>Personnel 1</v>
      </c>
      <c r="E8" s="27" t="str">
        <f>Paramétrage!F2</f>
        <v>Personnel 2</v>
      </c>
      <c r="F8" s="27" t="str">
        <f>Paramétrage!G2</f>
        <v>Personnel 3</v>
      </c>
      <c r="G8" s="27" t="str">
        <f>Paramétrage!H2</f>
        <v>Personnel 4</v>
      </c>
      <c r="H8" s="27" t="str">
        <f>Paramétrage!I2</f>
        <v>Personnel 5</v>
      </c>
      <c r="I8" s="27" t="str">
        <f>Paramétrage!J2</f>
        <v>Personnel 6</v>
      </c>
      <c r="J8" s="27" t="str">
        <f>Paramétrage!K2</f>
        <v>Personnel 7</v>
      </c>
      <c r="K8" s="27" t="str">
        <f>Paramétrage!L2</f>
        <v>Personnel 8</v>
      </c>
      <c r="L8" s="27" t="str">
        <f>Paramétrage!M2</f>
        <v>Personnel 9</v>
      </c>
      <c r="M8" s="27" t="str">
        <f>Paramétrage!N2</f>
        <v>Personnel 10</v>
      </c>
      <c r="N8" s="27" t="str">
        <f>Paramétrage!O2</f>
        <v>Personnel 11</v>
      </c>
      <c r="O8" s="27" t="str">
        <f>Paramétrage!P2</f>
        <v>Personnel 12</v>
      </c>
      <c r="P8" s="27" t="str">
        <f>Paramétrage!Q2</f>
        <v>Personnel 13</v>
      </c>
      <c r="Q8" s="27" t="str">
        <f>Paramétrage!R2</f>
        <v>Personnel 14</v>
      </c>
      <c r="R8" s="27" t="str">
        <f>Paramétrage!S2</f>
        <v>Personnel 15</v>
      </c>
      <c r="S8" s="27" t="str">
        <f>Paramétrage!T2</f>
        <v>Personnel 16</v>
      </c>
      <c r="T8" s="27" t="str">
        <f>Paramétrage!U2</f>
        <v>Personnel 17</v>
      </c>
      <c r="U8" s="27" t="str">
        <f>Paramétrage!V2</f>
        <v>Personnel 18</v>
      </c>
      <c r="V8" s="27" t="str">
        <f>Paramétrage!W2</f>
        <v>Personnel 19</v>
      </c>
      <c r="W8" s="27" t="str">
        <f>Paramétrage!X2</f>
        <v>Personnel 20</v>
      </c>
      <c r="X8" s="27" t="str">
        <f>Paramétrage!Y2</f>
        <v>Personnel 21</v>
      </c>
      <c r="Y8" s="28"/>
      <c r="Z8" s="27" t="str">
        <f>Paramétrage!E3</f>
        <v>Vacataire 1</v>
      </c>
      <c r="AA8" s="27" t="str">
        <f>Paramétrage!F3</f>
        <v>Vacataire 2</v>
      </c>
      <c r="AB8" s="27" t="str">
        <f>Paramétrage!G3</f>
        <v>Vacataire 3</v>
      </c>
      <c r="AC8" s="27" t="str">
        <f>Paramétrage!H3</f>
        <v>Vacataire 4</v>
      </c>
      <c r="AD8" s="27" t="str">
        <f>Paramétrage!I3</f>
        <v>Vacataire 5</v>
      </c>
      <c r="AE8" s="27" t="str">
        <f>Paramétrage!J3</f>
        <v>Vacataire 6</v>
      </c>
      <c r="AF8" s="27" t="str">
        <f>Paramétrage!K3</f>
        <v>Vacataire 7</v>
      </c>
      <c r="AG8" s="27" t="str">
        <f>Paramétrage!L3</f>
        <v>Vacataire 8</v>
      </c>
      <c r="AH8" s="27" t="str">
        <f>Paramétrage!M3</f>
        <v>Vacataire 9</v>
      </c>
      <c r="AI8" s="27" t="str">
        <f>Paramétrage!N3</f>
        <v>Vacataire 10</v>
      </c>
      <c r="AJ8" s="27" t="str">
        <f>Paramétrage!O3</f>
        <v>Vacataire 11</v>
      </c>
      <c r="AK8" s="27" t="str">
        <f>Paramétrage!P3</f>
        <v>Vacataire 12</v>
      </c>
      <c r="AL8" s="27" t="str">
        <f>Paramétrage!Q3</f>
        <v>Vacataire 13</v>
      </c>
      <c r="AM8" s="27" t="str">
        <f>Paramétrage!R3</f>
        <v>Vacataire 14</v>
      </c>
      <c r="AN8" s="27" t="str">
        <f>Paramétrage!S3</f>
        <v>Vacataire 15</v>
      </c>
      <c r="AO8" s="27" t="str">
        <f>Paramétrage!T3</f>
        <v>Vacataire 16</v>
      </c>
      <c r="AP8" s="27" t="str">
        <f>Paramétrage!U3</f>
        <v>Vacataire 17</v>
      </c>
      <c r="AQ8" s="27" t="str">
        <f>Paramétrage!V3</f>
        <v>Vacataire 18</v>
      </c>
      <c r="AR8" s="27" t="str">
        <f>Paramétrage!W3</f>
        <v>Vacataire 19</v>
      </c>
      <c r="AS8" s="27" t="str">
        <f>Paramétrage!X3</f>
        <v>Vacataire 20</v>
      </c>
    </row>
    <row r="9" spans="1:45" s="4" customFormat="1" ht="12.75" x14ac:dyDescent="0.2">
      <c r="A9" s="54">
        <f>B9</f>
        <v>45536</v>
      </c>
      <c r="B9" s="55">
        <f>DATE(AnnéeA,9,1)</f>
        <v>45536</v>
      </c>
      <c r="C9" s="18" t="s">
        <v>48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</row>
    <row r="10" spans="1:45" s="4" customFormat="1" ht="12.75" x14ac:dyDescent="0.2">
      <c r="A10" s="54"/>
      <c r="B10" s="55"/>
      <c r="C10" s="18" t="s">
        <v>49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</row>
    <row r="11" spans="1:45" s="4" customFormat="1" ht="12.75" x14ac:dyDescent="0.2">
      <c r="A11" s="54"/>
      <c r="B11" s="55"/>
      <c r="C11" s="18" t="s">
        <v>50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2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</row>
    <row r="12" spans="1:45" s="4" customFormat="1" ht="12.75" x14ac:dyDescent="0.2">
      <c r="A12" s="54">
        <f t="shared" ref="A12:A201" si="0">B12</f>
        <v>45537</v>
      </c>
      <c r="B12" s="55">
        <f>B9+1</f>
        <v>45537</v>
      </c>
      <c r="C12" s="18" t="s">
        <v>48</v>
      </c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</row>
    <row r="13" spans="1:45" s="4" customFormat="1" ht="12.75" x14ac:dyDescent="0.2">
      <c r="A13" s="54"/>
      <c r="B13" s="55"/>
      <c r="C13" s="18" t="s">
        <v>49</v>
      </c>
      <c r="D13" s="20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2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</row>
    <row r="14" spans="1:45" s="4" customFormat="1" ht="12.75" x14ac:dyDescent="0.2">
      <c r="A14" s="54"/>
      <c r="B14" s="55"/>
      <c r="C14" s="18" t="s">
        <v>50</v>
      </c>
      <c r="D14" s="20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2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</row>
    <row r="15" spans="1:45" s="4" customFormat="1" ht="12.75" x14ac:dyDescent="0.2">
      <c r="A15" s="54">
        <f t="shared" si="0"/>
        <v>45538</v>
      </c>
      <c r="B15" s="55">
        <f>B12+1</f>
        <v>45538</v>
      </c>
      <c r="C15" s="18" t="s">
        <v>48</v>
      </c>
      <c r="D15" s="20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2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</row>
    <row r="16" spans="1:45" s="4" customFormat="1" ht="12.75" x14ac:dyDescent="0.2">
      <c r="A16" s="54"/>
      <c r="B16" s="55"/>
      <c r="C16" s="18" t="s">
        <v>49</v>
      </c>
      <c r="D16" s="20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2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</row>
    <row r="17" spans="1:45" s="4" customFormat="1" ht="12.75" x14ac:dyDescent="0.2">
      <c r="A17" s="54"/>
      <c r="B17" s="55"/>
      <c r="C17" s="18" t="s">
        <v>50</v>
      </c>
      <c r="D17" s="20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2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</row>
    <row r="18" spans="1:45" s="4" customFormat="1" ht="12.75" x14ac:dyDescent="0.2">
      <c r="A18" s="54">
        <f t="shared" si="0"/>
        <v>45539</v>
      </c>
      <c r="B18" s="55">
        <f>B15+1</f>
        <v>45539</v>
      </c>
      <c r="C18" s="18" t="s">
        <v>48</v>
      </c>
      <c r="D18" s="20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1:45" s="4" customFormat="1" ht="12.75" x14ac:dyDescent="0.2">
      <c r="A19" s="54"/>
      <c r="B19" s="55"/>
      <c r="C19" s="18" t="s">
        <v>49</v>
      </c>
      <c r="D19" s="20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2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</row>
    <row r="20" spans="1:45" s="4" customFormat="1" ht="12.75" x14ac:dyDescent="0.2">
      <c r="A20" s="54"/>
      <c r="B20" s="55"/>
      <c r="C20" s="18" t="s">
        <v>50</v>
      </c>
      <c r="D20" s="20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2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</row>
    <row r="21" spans="1:45" s="4" customFormat="1" ht="12.75" x14ac:dyDescent="0.2">
      <c r="A21" s="54">
        <f t="shared" si="0"/>
        <v>45540</v>
      </c>
      <c r="B21" s="55">
        <f>B18+1</f>
        <v>45540</v>
      </c>
      <c r="C21" s="18" t="s">
        <v>48</v>
      </c>
      <c r="D21" s="2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2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</row>
    <row r="22" spans="1:45" s="4" customFormat="1" ht="12.75" x14ac:dyDescent="0.2">
      <c r="A22" s="54"/>
      <c r="B22" s="55"/>
      <c r="C22" s="18" t="s">
        <v>49</v>
      </c>
      <c r="D22" s="20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2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</row>
    <row r="23" spans="1:45" s="4" customFormat="1" ht="12.75" x14ac:dyDescent="0.2">
      <c r="A23" s="54"/>
      <c r="B23" s="55"/>
      <c r="C23" s="18" t="s">
        <v>50</v>
      </c>
      <c r="D23" s="20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2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</row>
    <row r="24" spans="1:45" s="4" customFormat="1" ht="12.75" x14ac:dyDescent="0.2">
      <c r="A24" s="54">
        <f t="shared" si="0"/>
        <v>45541</v>
      </c>
      <c r="B24" s="55">
        <f>B21+1</f>
        <v>45541</v>
      </c>
      <c r="C24" s="18" t="s">
        <v>48</v>
      </c>
      <c r="D24" s="20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1:45" s="4" customFormat="1" ht="12.75" x14ac:dyDescent="0.2">
      <c r="A25" s="54"/>
      <c r="B25" s="55"/>
      <c r="C25" s="18" t="s">
        <v>49</v>
      </c>
      <c r="D25" s="20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2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</row>
    <row r="26" spans="1:45" s="4" customFormat="1" ht="12.75" x14ac:dyDescent="0.2">
      <c r="A26" s="54"/>
      <c r="B26" s="55"/>
      <c r="C26" s="18" t="s">
        <v>50</v>
      </c>
      <c r="D26" s="20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2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</row>
    <row r="27" spans="1:45" s="4" customFormat="1" ht="12.75" x14ac:dyDescent="0.2">
      <c r="A27" s="54">
        <f t="shared" si="0"/>
        <v>45542</v>
      </c>
      <c r="B27" s="55">
        <f>B24+1</f>
        <v>45542</v>
      </c>
      <c r="C27" s="18" t="s">
        <v>48</v>
      </c>
      <c r="D27" s="20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2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</row>
    <row r="28" spans="1:45" s="4" customFormat="1" ht="12.75" x14ac:dyDescent="0.2">
      <c r="A28" s="54"/>
      <c r="B28" s="55"/>
      <c r="C28" s="18" t="s">
        <v>49</v>
      </c>
      <c r="D28" s="20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2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</row>
    <row r="29" spans="1:45" s="4" customFormat="1" ht="12.75" x14ac:dyDescent="0.2">
      <c r="A29" s="54"/>
      <c r="B29" s="55"/>
      <c r="C29" s="18" t="s">
        <v>50</v>
      </c>
      <c r="D29" s="20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2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</row>
    <row r="30" spans="1:45" s="4" customFormat="1" ht="12.75" x14ac:dyDescent="0.2">
      <c r="A30" s="54">
        <f t="shared" si="0"/>
        <v>45543</v>
      </c>
      <c r="B30" s="55">
        <f>B27+1</f>
        <v>45543</v>
      </c>
      <c r="C30" s="18" t="s">
        <v>48</v>
      </c>
      <c r="D30" s="20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1:45" s="4" customFormat="1" ht="12.75" x14ac:dyDescent="0.2">
      <c r="A31" s="54"/>
      <c r="B31" s="55"/>
      <c r="C31" s="18" t="s">
        <v>49</v>
      </c>
      <c r="D31" s="20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2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</row>
    <row r="32" spans="1:45" s="4" customFormat="1" ht="12.75" x14ac:dyDescent="0.2">
      <c r="A32" s="54"/>
      <c r="B32" s="55"/>
      <c r="C32" s="18" t="s">
        <v>50</v>
      </c>
      <c r="D32" s="20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</row>
    <row r="33" spans="1:45" s="4" customFormat="1" ht="12.75" x14ac:dyDescent="0.2">
      <c r="A33" s="54">
        <f t="shared" si="0"/>
        <v>45544</v>
      </c>
      <c r="B33" s="55">
        <f>B30+1</f>
        <v>45544</v>
      </c>
      <c r="C33" s="18" t="s">
        <v>48</v>
      </c>
      <c r="D33" s="20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2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</row>
    <row r="34" spans="1:45" s="4" customFormat="1" ht="12.75" x14ac:dyDescent="0.2">
      <c r="A34" s="54"/>
      <c r="B34" s="55"/>
      <c r="C34" s="18" t="s">
        <v>49</v>
      </c>
      <c r="D34" s="20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2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</row>
    <row r="35" spans="1:45" s="4" customFormat="1" ht="12.75" x14ac:dyDescent="0.2">
      <c r="A35" s="54"/>
      <c r="B35" s="55"/>
      <c r="C35" s="18" t="s">
        <v>50</v>
      </c>
      <c r="D35" s="20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2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</row>
    <row r="36" spans="1:45" s="4" customFormat="1" ht="12.75" x14ac:dyDescent="0.2">
      <c r="A36" s="54">
        <f t="shared" si="0"/>
        <v>45545</v>
      </c>
      <c r="B36" s="55">
        <f>B33+1</f>
        <v>45545</v>
      </c>
      <c r="C36" s="18" t="s">
        <v>48</v>
      </c>
      <c r="D36" s="20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1:45" s="4" customFormat="1" ht="12.75" x14ac:dyDescent="0.2">
      <c r="A37" s="54"/>
      <c r="B37" s="55"/>
      <c r="C37" s="18" t="s">
        <v>49</v>
      </c>
      <c r="D37" s="20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2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</row>
    <row r="38" spans="1:45" s="4" customFormat="1" ht="12.75" x14ac:dyDescent="0.2">
      <c r="A38" s="54"/>
      <c r="B38" s="55"/>
      <c r="C38" s="18" t="s">
        <v>50</v>
      </c>
      <c r="D38" s="20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2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</row>
    <row r="39" spans="1:45" s="4" customFormat="1" ht="12.75" x14ac:dyDescent="0.2">
      <c r="A39" s="54">
        <f t="shared" si="0"/>
        <v>45546</v>
      </c>
      <c r="B39" s="55">
        <f>B36+1</f>
        <v>45546</v>
      </c>
      <c r="C39" s="18" t="s">
        <v>48</v>
      </c>
      <c r="D39" s="20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2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</row>
    <row r="40" spans="1:45" s="4" customFormat="1" ht="12.75" x14ac:dyDescent="0.2">
      <c r="A40" s="54"/>
      <c r="B40" s="55"/>
      <c r="C40" s="18" t="s">
        <v>49</v>
      </c>
      <c r="D40" s="20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2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</row>
    <row r="41" spans="1:45" s="4" customFormat="1" ht="12.75" x14ac:dyDescent="0.2">
      <c r="A41" s="54"/>
      <c r="B41" s="55"/>
      <c r="C41" s="18" t="s">
        <v>50</v>
      </c>
      <c r="D41" s="20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2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</row>
    <row r="42" spans="1:45" s="4" customFormat="1" ht="12.75" x14ac:dyDescent="0.2">
      <c r="A42" s="54">
        <f t="shared" si="0"/>
        <v>45547</v>
      </c>
      <c r="B42" s="55">
        <f>B39+1</f>
        <v>45547</v>
      </c>
      <c r="C42" s="18" t="s">
        <v>48</v>
      </c>
      <c r="D42" s="20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1:45" s="4" customFormat="1" ht="12.75" x14ac:dyDescent="0.2">
      <c r="A43" s="54"/>
      <c r="B43" s="55"/>
      <c r="C43" s="18" t="s">
        <v>49</v>
      </c>
      <c r="D43" s="20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2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</row>
    <row r="44" spans="1:45" s="4" customFormat="1" ht="12.75" x14ac:dyDescent="0.2">
      <c r="A44" s="54"/>
      <c r="B44" s="55"/>
      <c r="C44" s="18" t="s">
        <v>50</v>
      </c>
      <c r="D44" s="20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2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</row>
    <row r="45" spans="1:45" s="4" customFormat="1" ht="12.75" x14ac:dyDescent="0.2">
      <c r="A45" s="54">
        <f t="shared" si="0"/>
        <v>45548</v>
      </c>
      <c r="B45" s="55">
        <f>B42+1</f>
        <v>45548</v>
      </c>
      <c r="C45" s="18" t="s">
        <v>48</v>
      </c>
      <c r="D45" s="20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2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</row>
    <row r="46" spans="1:45" s="4" customFormat="1" ht="12.75" x14ac:dyDescent="0.2">
      <c r="A46" s="54"/>
      <c r="B46" s="55"/>
      <c r="C46" s="18" t="s">
        <v>49</v>
      </c>
      <c r="D46" s="20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1:45" s="4" customFormat="1" ht="12.75" x14ac:dyDescent="0.2">
      <c r="A47" s="54"/>
      <c r="B47" s="55"/>
      <c r="C47" s="18" t="s">
        <v>50</v>
      </c>
      <c r="D47" s="20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2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</row>
    <row r="48" spans="1:45" s="4" customFormat="1" ht="12.75" x14ac:dyDescent="0.2">
      <c r="A48" s="54">
        <f t="shared" si="0"/>
        <v>45549</v>
      </c>
      <c r="B48" s="55">
        <f>B45+1</f>
        <v>45549</v>
      </c>
      <c r="C48" s="18" t="s">
        <v>48</v>
      </c>
      <c r="D48" s="20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2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</row>
    <row r="49" spans="1:45" s="4" customFormat="1" ht="12.75" x14ac:dyDescent="0.2">
      <c r="A49" s="54"/>
      <c r="B49" s="55"/>
      <c r="C49" s="18" t="s">
        <v>49</v>
      </c>
      <c r="D49" s="20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2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</row>
    <row r="50" spans="1:45" s="4" customFormat="1" ht="12.75" x14ac:dyDescent="0.2">
      <c r="A50" s="54"/>
      <c r="B50" s="55"/>
      <c r="C50" s="18" t="s">
        <v>50</v>
      </c>
      <c r="D50" s="20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2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</row>
    <row r="51" spans="1:45" s="4" customFormat="1" ht="12.75" x14ac:dyDescent="0.2">
      <c r="A51" s="54">
        <f t="shared" si="0"/>
        <v>45550</v>
      </c>
      <c r="B51" s="55">
        <f>B48+1</f>
        <v>45550</v>
      </c>
      <c r="C51" s="18" t="s">
        <v>48</v>
      </c>
      <c r="D51" s="20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2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</row>
    <row r="52" spans="1:45" s="4" customFormat="1" ht="12.75" x14ac:dyDescent="0.2">
      <c r="A52" s="54"/>
      <c r="B52" s="55"/>
      <c r="C52" s="18" t="s">
        <v>49</v>
      </c>
      <c r="D52" s="20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4" customFormat="1" ht="12.75" x14ac:dyDescent="0.2">
      <c r="A53" s="54"/>
      <c r="B53" s="55"/>
      <c r="C53" s="18" t="s">
        <v>50</v>
      </c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2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</row>
    <row r="54" spans="1:45" s="4" customFormat="1" ht="12.75" x14ac:dyDescent="0.2">
      <c r="A54" s="54">
        <f t="shared" si="0"/>
        <v>45551</v>
      </c>
      <c r="B54" s="55">
        <f>B51+1</f>
        <v>45551</v>
      </c>
      <c r="C54" s="18" t="s">
        <v>48</v>
      </c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2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</row>
    <row r="55" spans="1:45" s="4" customFormat="1" ht="12.75" x14ac:dyDescent="0.2">
      <c r="A55" s="54"/>
      <c r="B55" s="55"/>
      <c r="C55" s="18" t="s">
        <v>49</v>
      </c>
      <c r="D55" s="20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2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</row>
    <row r="56" spans="1:45" s="4" customFormat="1" ht="12.75" x14ac:dyDescent="0.2">
      <c r="A56" s="54"/>
      <c r="B56" s="55"/>
      <c r="C56" s="18" t="s">
        <v>50</v>
      </c>
      <c r="D56" s="20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2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</row>
    <row r="57" spans="1:45" s="4" customFormat="1" ht="12.75" x14ac:dyDescent="0.2">
      <c r="A57" s="54">
        <f t="shared" si="0"/>
        <v>45552</v>
      </c>
      <c r="B57" s="55">
        <f>B54+1</f>
        <v>45552</v>
      </c>
      <c r="C57" s="18" t="s">
        <v>48</v>
      </c>
      <c r="D57" s="20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2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</row>
    <row r="58" spans="1:45" s="4" customFormat="1" ht="12.75" x14ac:dyDescent="0.2">
      <c r="A58" s="54"/>
      <c r="B58" s="55"/>
      <c r="C58" s="18" t="s">
        <v>49</v>
      </c>
      <c r="D58" s="20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2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</row>
    <row r="59" spans="1:45" s="4" customFormat="1" ht="12.75" x14ac:dyDescent="0.2">
      <c r="A59" s="54"/>
      <c r="B59" s="55"/>
      <c r="C59" s="18" t="s">
        <v>50</v>
      </c>
      <c r="D59" s="20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2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</row>
    <row r="60" spans="1:45" s="4" customFormat="1" ht="12.75" x14ac:dyDescent="0.2">
      <c r="A60" s="54">
        <f t="shared" si="0"/>
        <v>45553</v>
      </c>
      <c r="B60" s="55">
        <f>B57+1</f>
        <v>45553</v>
      </c>
      <c r="C60" s="18" t="s">
        <v>48</v>
      </c>
      <c r="D60" s="20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2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</row>
    <row r="61" spans="1:45" s="4" customFormat="1" ht="12.75" x14ac:dyDescent="0.2">
      <c r="A61" s="54"/>
      <c r="B61" s="55"/>
      <c r="C61" s="18" t="s">
        <v>49</v>
      </c>
      <c r="D61" s="20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2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</row>
    <row r="62" spans="1:45" s="4" customFormat="1" ht="12.75" x14ac:dyDescent="0.2">
      <c r="A62" s="54"/>
      <c r="B62" s="55"/>
      <c r="C62" s="18" t="s">
        <v>50</v>
      </c>
      <c r="D62" s="20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2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</row>
    <row r="63" spans="1:45" s="4" customFormat="1" ht="12.75" x14ac:dyDescent="0.2">
      <c r="A63" s="54">
        <f t="shared" si="0"/>
        <v>45554</v>
      </c>
      <c r="B63" s="55">
        <f>B60+1</f>
        <v>45554</v>
      </c>
      <c r="C63" s="18" t="s">
        <v>48</v>
      </c>
      <c r="D63" s="20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2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</row>
    <row r="64" spans="1:45" s="4" customFormat="1" ht="12.75" x14ac:dyDescent="0.2">
      <c r="A64" s="54"/>
      <c r="B64" s="55"/>
      <c r="C64" s="18" t="s">
        <v>49</v>
      </c>
      <c r="D64" s="20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2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</row>
    <row r="65" spans="1:45" s="4" customFormat="1" ht="12.75" x14ac:dyDescent="0.2">
      <c r="A65" s="54"/>
      <c r="B65" s="55"/>
      <c r="C65" s="18" t="s">
        <v>50</v>
      </c>
      <c r="D65" s="20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2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</row>
    <row r="66" spans="1:45" s="4" customFormat="1" ht="12.75" x14ac:dyDescent="0.2">
      <c r="A66" s="54">
        <f t="shared" si="0"/>
        <v>45555</v>
      </c>
      <c r="B66" s="55">
        <f>B63+1</f>
        <v>45555</v>
      </c>
      <c r="C66" s="18" t="s">
        <v>48</v>
      </c>
      <c r="D66" s="20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2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  <row r="67" spans="1:45" s="4" customFormat="1" ht="12.75" x14ac:dyDescent="0.2">
      <c r="A67" s="54"/>
      <c r="B67" s="55"/>
      <c r="C67" s="18" t="s">
        <v>49</v>
      </c>
      <c r="D67" s="20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2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</row>
    <row r="68" spans="1:45" s="4" customFormat="1" ht="12.75" x14ac:dyDescent="0.2">
      <c r="A68" s="54"/>
      <c r="B68" s="55"/>
      <c r="C68" s="18" t="s">
        <v>50</v>
      </c>
      <c r="D68" s="20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2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</row>
    <row r="69" spans="1:45" s="4" customFormat="1" ht="12.75" x14ac:dyDescent="0.2">
      <c r="A69" s="54">
        <f t="shared" si="0"/>
        <v>45556</v>
      </c>
      <c r="B69" s="55">
        <f>B66+1</f>
        <v>45556</v>
      </c>
      <c r="C69" s="18" t="s">
        <v>48</v>
      </c>
      <c r="D69" s="20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2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</row>
    <row r="70" spans="1:45" s="4" customFormat="1" ht="12.75" x14ac:dyDescent="0.2">
      <c r="A70" s="54"/>
      <c r="B70" s="55"/>
      <c r="C70" s="18" t="s">
        <v>49</v>
      </c>
      <c r="D70" s="20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2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</row>
    <row r="71" spans="1:45" s="4" customFormat="1" ht="12.75" x14ac:dyDescent="0.2">
      <c r="A71" s="54"/>
      <c r="B71" s="55"/>
      <c r="C71" s="18" t="s">
        <v>50</v>
      </c>
      <c r="D71" s="20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2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</row>
    <row r="72" spans="1:45" s="4" customFormat="1" ht="12.75" x14ac:dyDescent="0.2">
      <c r="A72" s="54">
        <f t="shared" si="0"/>
        <v>45557</v>
      </c>
      <c r="B72" s="55">
        <f>B69+1</f>
        <v>45557</v>
      </c>
      <c r="C72" s="18" t="s">
        <v>48</v>
      </c>
      <c r="D72" s="20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2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</row>
    <row r="73" spans="1:45" s="4" customFormat="1" ht="12.75" x14ac:dyDescent="0.2">
      <c r="A73" s="54"/>
      <c r="B73" s="55"/>
      <c r="C73" s="18" t="s">
        <v>49</v>
      </c>
      <c r="D73" s="20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2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</row>
    <row r="74" spans="1:45" s="4" customFormat="1" ht="12.75" x14ac:dyDescent="0.2">
      <c r="A74" s="54"/>
      <c r="B74" s="55"/>
      <c r="C74" s="18" t="s">
        <v>50</v>
      </c>
      <c r="D74" s="20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2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</row>
    <row r="75" spans="1:45" s="4" customFormat="1" ht="12.75" x14ac:dyDescent="0.2">
      <c r="A75" s="54">
        <f t="shared" si="0"/>
        <v>45558</v>
      </c>
      <c r="B75" s="55">
        <f>B72+1</f>
        <v>45558</v>
      </c>
      <c r="C75" s="18" t="s">
        <v>48</v>
      </c>
      <c r="D75" s="20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2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</row>
    <row r="76" spans="1:45" s="4" customFormat="1" ht="12.75" x14ac:dyDescent="0.2">
      <c r="A76" s="54"/>
      <c r="B76" s="55"/>
      <c r="C76" s="18" t="s">
        <v>49</v>
      </c>
      <c r="D76" s="20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2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</row>
    <row r="77" spans="1:45" s="4" customFormat="1" ht="12.75" x14ac:dyDescent="0.2">
      <c r="A77" s="54"/>
      <c r="B77" s="55"/>
      <c r="C77" s="18" t="s">
        <v>50</v>
      </c>
      <c r="D77" s="20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2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</row>
    <row r="78" spans="1:45" s="4" customFormat="1" ht="12.75" x14ac:dyDescent="0.2">
      <c r="A78" s="54">
        <f t="shared" si="0"/>
        <v>45559</v>
      </c>
      <c r="B78" s="55">
        <f>B75+1</f>
        <v>45559</v>
      </c>
      <c r="C78" s="18" t="s">
        <v>48</v>
      </c>
      <c r="D78" s="20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2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</row>
    <row r="79" spans="1:45" s="4" customFormat="1" ht="12.75" x14ac:dyDescent="0.2">
      <c r="A79" s="54"/>
      <c r="B79" s="55"/>
      <c r="C79" s="18" t="s">
        <v>49</v>
      </c>
      <c r="D79" s="20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2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</row>
    <row r="80" spans="1:45" s="4" customFormat="1" ht="12.75" x14ac:dyDescent="0.2">
      <c r="A80" s="54"/>
      <c r="B80" s="55"/>
      <c r="C80" s="18" t="s">
        <v>50</v>
      </c>
      <c r="D80" s="20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2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</row>
    <row r="81" spans="1:45" x14ac:dyDescent="0.25">
      <c r="A81" s="54">
        <f t="shared" si="0"/>
        <v>45560</v>
      </c>
      <c r="B81" s="55">
        <f>B78+1</f>
        <v>45560</v>
      </c>
      <c r="C81" s="18" t="s">
        <v>48</v>
      </c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30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x14ac:dyDescent="0.25">
      <c r="A82" s="54"/>
      <c r="B82" s="55"/>
      <c r="C82" s="18" t="s">
        <v>49</v>
      </c>
      <c r="D82" s="16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30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x14ac:dyDescent="0.25">
      <c r="A83" s="54"/>
      <c r="B83" s="55"/>
      <c r="C83" s="18" t="s">
        <v>50</v>
      </c>
      <c r="D83" s="16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30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x14ac:dyDescent="0.25">
      <c r="A84" s="54">
        <f t="shared" si="0"/>
        <v>45561</v>
      </c>
      <c r="B84" s="55">
        <f>B81+1</f>
        <v>45561</v>
      </c>
      <c r="C84" s="18" t="s">
        <v>48</v>
      </c>
      <c r="D84" s="16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30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x14ac:dyDescent="0.25">
      <c r="A85" s="54"/>
      <c r="B85" s="55"/>
      <c r="C85" s="18" t="s">
        <v>49</v>
      </c>
      <c r="D85" s="16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30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x14ac:dyDescent="0.25">
      <c r="A86" s="54"/>
      <c r="B86" s="55"/>
      <c r="C86" s="18" t="s">
        <v>50</v>
      </c>
      <c r="D86" s="16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30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x14ac:dyDescent="0.25">
      <c r="A87" s="54">
        <f t="shared" si="0"/>
        <v>45562</v>
      </c>
      <c r="B87" s="55">
        <f>B84+1</f>
        <v>45562</v>
      </c>
      <c r="C87" s="18" t="s">
        <v>48</v>
      </c>
      <c r="D87" s="16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30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x14ac:dyDescent="0.25">
      <c r="A88" s="54"/>
      <c r="B88" s="55"/>
      <c r="C88" s="18" t="s">
        <v>49</v>
      </c>
      <c r="D88" s="16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30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x14ac:dyDescent="0.25">
      <c r="A89" s="54"/>
      <c r="B89" s="55"/>
      <c r="C89" s="18" t="s">
        <v>50</v>
      </c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30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x14ac:dyDescent="0.25">
      <c r="A90" s="54">
        <f t="shared" si="0"/>
        <v>45563</v>
      </c>
      <c r="B90" s="55">
        <f>B87+1</f>
        <v>45563</v>
      </c>
      <c r="C90" s="18" t="s">
        <v>48</v>
      </c>
      <c r="D90" s="16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30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x14ac:dyDescent="0.25">
      <c r="A91" s="54"/>
      <c r="B91" s="55"/>
      <c r="C91" s="18" t="s">
        <v>49</v>
      </c>
      <c r="D91" s="16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30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x14ac:dyDescent="0.25">
      <c r="A92" s="54"/>
      <c r="B92" s="55"/>
      <c r="C92" s="18" t="s">
        <v>50</v>
      </c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30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x14ac:dyDescent="0.25">
      <c r="A93" s="54">
        <f t="shared" si="0"/>
        <v>45564</v>
      </c>
      <c r="B93" s="55">
        <f>B90+1</f>
        <v>45564</v>
      </c>
      <c r="C93" s="18" t="s">
        <v>48</v>
      </c>
      <c r="D93" s="16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30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x14ac:dyDescent="0.25">
      <c r="A94" s="54"/>
      <c r="B94" s="55"/>
      <c r="C94" s="18" t="s">
        <v>49</v>
      </c>
      <c r="D94" s="16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30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x14ac:dyDescent="0.25">
      <c r="A95" s="54"/>
      <c r="B95" s="55"/>
      <c r="C95" s="18" t="s">
        <v>50</v>
      </c>
      <c r="D95" s="16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30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x14ac:dyDescent="0.25">
      <c r="A96" s="54">
        <f t="shared" si="0"/>
        <v>45565</v>
      </c>
      <c r="B96" s="55">
        <f>B93+1</f>
        <v>45565</v>
      </c>
      <c r="C96" s="18" t="s">
        <v>48</v>
      </c>
      <c r="D96" s="16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30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x14ac:dyDescent="0.25">
      <c r="A97" s="54"/>
      <c r="B97" s="55"/>
      <c r="C97" s="18" t="s">
        <v>49</v>
      </c>
      <c r="D97" s="16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30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x14ac:dyDescent="0.25">
      <c r="A98" s="54"/>
      <c r="B98" s="55"/>
      <c r="C98" s="18" t="s">
        <v>50</v>
      </c>
      <c r="D98" s="16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30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x14ac:dyDescent="0.25">
      <c r="A99" s="54">
        <f t="shared" si="0"/>
        <v>45566</v>
      </c>
      <c r="B99" s="55">
        <f>B96+1</f>
        <v>45566</v>
      </c>
      <c r="C99" s="18" t="s">
        <v>48</v>
      </c>
      <c r="D99" s="16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30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x14ac:dyDescent="0.25">
      <c r="A100" s="54"/>
      <c r="B100" s="55"/>
      <c r="C100" s="18" t="s">
        <v>49</v>
      </c>
      <c r="D100" s="16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30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x14ac:dyDescent="0.25">
      <c r="A101" s="54"/>
      <c r="B101" s="55"/>
      <c r="C101" s="18" t="s">
        <v>50</v>
      </c>
      <c r="D101" s="16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30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x14ac:dyDescent="0.25">
      <c r="A102" s="54">
        <f t="shared" si="0"/>
        <v>45567</v>
      </c>
      <c r="B102" s="55">
        <f>B99+1</f>
        <v>45567</v>
      </c>
      <c r="C102" s="18" t="s">
        <v>48</v>
      </c>
      <c r="D102" s="16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30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</row>
    <row r="103" spans="1:45" x14ac:dyDescent="0.25">
      <c r="A103" s="54"/>
      <c r="B103" s="55"/>
      <c r="C103" s="18" t="s">
        <v>49</v>
      </c>
      <c r="D103" s="16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30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x14ac:dyDescent="0.25">
      <c r="A104" s="54"/>
      <c r="B104" s="55"/>
      <c r="C104" s="18" t="s">
        <v>50</v>
      </c>
      <c r="D104" s="16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30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x14ac:dyDescent="0.25">
      <c r="A105" s="54">
        <f t="shared" si="0"/>
        <v>45568</v>
      </c>
      <c r="B105" s="55">
        <f>B102+1</f>
        <v>45568</v>
      </c>
      <c r="C105" s="18" t="s">
        <v>48</v>
      </c>
      <c r="D105" s="16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30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x14ac:dyDescent="0.25">
      <c r="A106" s="54"/>
      <c r="B106" s="55"/>
      <c r="C106" s="18" t="s">
        <v>49</v>
      </c>
      <c r="D106" s="16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30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</row>
    <row r="107" spans="1:45" x14ac:dyDescent="0.25">
      <c r="A107" s="54"/>
      <c r="B107" s="55"/>
      <c r="C107" s="18" t="s">
        <v>50</v>
      </c>
      <c r="D107" s="16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30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x14ac:dyDescent="0.25">
      <c r="A108" s="54">
        <f t="shared" si="0"/>
        <v>45569</v>
      </c>
      <c r="B108" s="55">
        <f>B105+1</f>
        <v>45569</v>
      </c>
      <c r="C108" s="18" t="s">
        <v>48</v>
      </c>
      <c r="D108" s="16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30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x14ac:dyDescent="0.25">
      <c r="A109" s="54"/>
      <c r="B109" s="55"/>
      <c r="C109" s="18" t="s">
        <v>49</v>
      </c>
      <c r="D109" s="16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30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x14ac:dyDescent="0.25">
      <c r="A110" s="54"/>
      <c r="B110" s="55"/>
      <c r="C110" s="18" t="s">
        <v>50</v>
      </c>
      <c r="D110" s="16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30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x14ac:dyDescent="0.25">
      <c r="A111" s="54">
        <f t="shared" si="0"/>
        <v>45570</v>
      </c>
      <c r="B111" s="55">
        <f>B108+1</f>
        <v>45570</v>
      </c>
      <c r="C111" s="18" t="s">
        <v>48</v>
      </c>
      <c r="D111" s="16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30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x14ac:dyDescent="0.25">
      <c r="A112" s="54"/>
      <c r="B112" s="55"/>
      <c r="C112" s="18" t="s">
        <v>49</v>
      </c>
      <c r="D112" s="16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30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x14ac:dyDescent="0.25">
      <c r="A113" s="54"/>
      <c r="B113" s="55"/>
      <c r="C113" s="18" t="s">
        <v>50</v>
      </c>
      <c r="D113" s="16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30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x14ac:dyDescent="0.25">
      <c r="A114" s="54">
        <f t="shared" si="0"/>
        <v>45571</v>
      </c>
      <c r="B114" s="55">
        <f>B111+1</f>
        <v>45571</v>
      </c>
      <c r="C114" s="18" t="s">
        <v>48</v>
      </c>
      <c r="D114" s="16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30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x14ac:dyDescent="0.25">
      <c r="A115" s="54"/>
      <c r="B115" s="55"/>
      <c r="C115" s="18" t="s">
        <v>49</v>
      </c>
      <c r="D115" s="16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30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</row>
    <row r="116" spans="1:45" x14ac:dyDescent="0.25">
      <c r="A116" s="54"/>
      <c r="B116" s="55"/>
      <c r="C116" s="18" t="s">
        <v>50</v>
      </c>
      <c r="D116" s="16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30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</row>
    <row r="117" spans="1:45" x14ac:dyDescent="0.25">
      <c r="A117" s="54">
        <f t="shared" si="0"/>
        <v>45572</v>
      </c>
      <c r="B117" s="55">
        <f>B114+1</f>
        <v>45572</v>
      </c>
      <c r="C117" s="18" t="s">
        <v>48</v>
      </c>
      <c r="D117" s="16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30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</row>
    <row r="118" spans="1:45" x14ac:dyDescent="0.25">
      <c r="A118" s="54"/>
      <c r="B118" s="55"/>
      <c r="C118" s="18" t="s">
        <v>49</v>
      </c>
      <c r="D118" s="16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30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</row>
    <row r="119" spans="1:45" x14ac:dyDescent="0.25">
      <c r="A119" s="54"/>
      <c r="B119" s="55"/>
      <c r="C119" s="18" t="s">
        <v>50</v>
      </c>
      <c r="D119" s="16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30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</row>
    <row r="120" spans="1:45" x14ac:dyDescent="0.25">
      <c r="A120" s="54">
        <f t="shared" si="0"/>
        <v>45573</v>
      </c>
      <c r="B120" s="55">
        <f>B117+1</f>
        <v>45573</v>
      </c>
      <c r="C120" s="18" t="s">
        <v>48</v>
      </c>
      <c r="D120" s="16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30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</row>
    <row r="121" spans="1:45" x14ac:dyDescent="0.25">
      <c r="A121" s="54"/>
      <c r="B121" s="55"/>
      <c r="C121" s="18" t="s">
        <v>49</v>
      </c>
      <c r="D121" s="16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30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x14ac:dyDescent="0.25">
      <c r="A122" s="54"/>
      <c r="B122" s="55"/>
      <c r="C122" s="18" t="s">
        <v>50</v>
      </c>
      <c r="D122" s="16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30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x14ac:dyDescent="0.25">
      <c r="A123" s="54">
        <f t="shared" si="0"/>
        <v>45574</v>
      </c>
      <c r="B123" s="55">
        <f>B120+1</f>
        <v>45574</v>
      </c>
      <c r="C123" s="18" t="s">
        <v>48</v>
      </c>
      <c r="D123" s="16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30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</row>
    <row r="124" spans="1:45" x14ac:dyDescent="0.25">
      <c r="A124" s="54"/>
      <c r="B124" s="55"/>
      <c r="C124" s="18" t="s">
        <v>49</v>
      </c>
      <c r="D124" s="16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30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</row>
    <row r="125" spans="1:45" x14ac:dyDescent="0.25">
      <c r="A125" s="54"/>
      <c r="B125" s="55"/>
      <c r="C125" s="18" t="s">
        <v>50</v>
      </c>
      <c r="D125" s="16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30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</row>
    <row r="126" spans="1:45" x14ac:dyDescent="0.25">
      <c r="A126" s="54">
        <f t="shared" si="0"/>
        <v>45575</v>
      </c>
      <c r="B126" s="55">
        <f>B123+1</f>
        <v>45575</v>
      </c>
      <c r="C126" s="18" t="s">
        <v>48</v>
      </c>
      <c r="D126" s="16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30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</row>
    <row r="127" spans="1:45" x14ac:dyDescent="0.25">
      <c r="A127" s="54"/>
      <c r="B127" s="55"/>
      <c r="C127" s="18" t="s">
        <v>49</v>
      </c>
      <c r="D127" s="16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30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  <row r="128" spans="1:45" x14ac:dyDescent="0.25">
      <c r="A128" s="54"/>
      <c r="B128" s="55"/>
      <c r="C128" s="18" t="s">
        <v>50</v>
      </c>
      <c r="D128" s="16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30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</row>
    <row r="129" spans="1:45" x14ac:dyDescent="0.25">
      <c r="A129" s="54">
        <f t="shared" si="0"/>
        <v>45576</v>
      </c>
      <c r="B129" s="55">
        <f>B126+1</f>
        <v>45576</v>
      </c>
      <c r="C129" s="18" t="s">
        <v>48</v>
      </c>
      <c r="D129" s="16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30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</row>
    <row r="130" spans="1:45" x14ac:dyDescent="0.25">
      <c r="A130" s="54"/>
      <c r="B130" s="55"/>
      <c r="C130" s="18" t="s">
        <v>49</v>
      </c>
      <c r="D130" s="16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30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</row>
    <row r="131" spans="1:45" x14ac:dyDescent="0.25">
      <c r="A131" s="54"/>
      <c r="B131" s="55"/>
      <c r="C131" s="18" t="s">
        <v>50</v>
      </c>
      <c r="D131" s="16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30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</row>
    <row r="132" spans="1:45" x14ac:dyDescent="0.25">
      <c r="A132" s="54">
        <f t="shared" si="0"/>
        <v>45577</v>
      </c>
      <c r="B132" s="55">
        <f>B129+1</f>
        <v>45577</v>
      </c>
      <c r="C132" s="18" t="s">
        <v>48</v>
      </c>
      <c r="D132" s="16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30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</row>
    <row r="133" spans="1:45" x14ac:dyDescent="0.25">
      <c r="A133" s="54"/>
      <c r="B133" s="55"/>
      <c r="C133" s="18" t="s">
        <v>49</v>
      </c>
      <c r="D133" s="16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30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</row>
    <row r="134" spans="1:45" x14ac:dyDescent="0.25">
      <c r="A134" s="54"/>
      <c r="B134" s="55"/>
      <c r="C134" s="18" t="s">
        <v>50</v>
      </c>
      <c r="D134" s="16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30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</row>
    <row r="135" spans="1:45" x14ac:dyDescent="0.25">
      <c r="A135" s="54">
        <f t="shared" si="0"/>
        <v>45578</v>
      </c>
      <c r="B135" s="55">
        <f>B132+1</f>
        <v>45578</v>
      </c>
      <c r="C135" s="18" t="s">
        <v>48</v>
      </c>
      <c r="D135" s="16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30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</row>
    <row r="136" spans="1:45" x14ac:dyDescent="0.25">
      <c r="A136" s="54"/>
      <c r="B136" s="55"/>
      <c r="C136" s="18" t="s">
        <v>49</v>
      </c>
      <c r="D136" s="16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30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</row>
    <row r="137" spans="1:45" x14ac:dyDescent="0.25">
      <c r="A137" s="54"/>
      <c r="B137" s="55"/>
      <c r="C137" s="18" t="s">
        <v>50</v>
      </c>
      <c r="D137" s="16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30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</row>
    <row r="138" spans="1:45" x14ac:dyDescent="0.25">
      <c r="A138" s="54">
        <f t="shared" si="0"/>
        <v>45579</v>
      </c>
      <c r="B138" s="55">
        <f>B135+1</f>
        <v>45579</v>
      </c>
      <c r="C138" s="18" t="s">
        <v>48</v>
      </c>
      <c r="D138" s="16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30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</row>
    <row r="139" spans="1:45" x14ac:dyDescent="0.25">
      <c r="A139" s="54"/>
      <c r="B139" s="55"/>
      <c r="C139" s="18" t="s">
        <v>49</v>
      </c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30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</row>
    <row r="140" spans="1:45" x14ac:dyDescent="0.25">
      <c r="A140" s="54"/>
      <c r="B140" s="55"/>
      <c r="C140" s="18" t="s">
        <v>50</v>
      </c>
      <c r="D140" s="16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30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</row>
    <row r="141" spans="1:45" x14ac:dyDescent="0.25">
      <c r="A141" s="54">
        <f t="shared" si="0"/>
        <v>45580</v>
      </c>
      <c r="B141" s="55">
        <f t="shared" ref="B141" si="1">B138+1</f>
        <v>45580</v>
      </c>
      <c r="C141" s="18" t="s">
        <v>48</v>
      </c>
      <c r="D141" s="16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30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</row>
    <row r="142" spans="1:45" x14ac:dyDescent="0.25">
      <c r="A142" s="54"/>
      <c r="B142" s="55"/>
      <c r="C142" s="18" t="s">
        <v>49</v>
      </c>
      <c r="D142" s="16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30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</row>
    <row r="143" spans="1:45" x14ac:dyDescent="0.25">
      <c r="A143" s="54"/>
      <c r="B143" s="55"/>
      <c r="C143" s="18" t="s">
        <v>50</v>
      </c>
      <c r="D143" s="16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30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</row>
    <row r="144" spans="1:45" x14ac:dyDescent="0.25">
      <c r="A144" s="54">
        <f t="shared" si="0"/>
        <v>45581</v>
      </c>
      <c r="B144" s="55">
        <f>B141+1</f>
        <v>45581</v>
      </c>
      <c r="C144" s="18" t="s">
        <v>48</v>
      </c>
      <c r="D144" s="16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30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</row>
    <row r="145" spans="1:45" x14ac:dyDescent="0.25">
      <c r="A145" s="54"/>
      <c r="B145" s="55"/>
      <c r="C145" s="18" t="s">
        <v>49</v>
      </c>
      <c r="D145" s="16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30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</row>
    <row r="146" spans="1:45" x14ac:dyDescent="0.25">
      <c r="A146" s="54"/>
      <c r="B146" s="55"/>
      <c r="C146" s="18" t="s">
        <v>50</v>
      </c>
      <c r="D146" s="16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30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</row>
    <row r="147" spans="1:45" x14ac:dyDescent="0.25">
      <c r="A147" s="54">
        <f t="shared" si="0"/>
        <v>45582</v>
      </c>
      <c r="B147" s="55">
        <f>B144+1</f>
        <v>45582</v>
      </c>
      <c r="C147" s="18" t="s">
        <v>48</v>
      </c>
      <c r="D147" s="16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30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</row>
    <row r="148" spans="1:45" x14ac:dyDescent="0.25">
      <c r="A148" s="54"/>
      <c r="B148" s="55"/>
      <c r="C148" s="18" t="s">
        <v>49</v>
      </c>
      <c r="D148" s="16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30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</row>
    <row r="149" spans="1:45" x14ac:dyDescent="0.25">
      <c r="A149" s="54"/>
      <c r="B149" s="55"/>
      <c r="C149" s="18" t="s">
        <v>50</v>
      </c>
      <c r="D149" s="16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30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</row>
    <row r="150" spans="1:45" x14ac:dyDescent="0.25">
      <c r="A150" s="54">
        <f t="shared" si="0"/>
        <v>45583</v>
      </c>
      <c r="B150" s="55">
        <f>B147+1</f>
        <v>45583</v>
      </c>
      <c r="C150" s="18" t="s">
        <v>48</v>
      </c>
      <c r="D150" s="16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30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</row>
    <row r="151" spans="1:45" x14ac:dyDescent="0.25">
      <c r="A151" s="54"/>
      <c r="B151" s="55"/>
      <c r="C151" s="18" t="s">
        <v>49</v>
      </c>
      <c r="D151" s="16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30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</row>
    <row r="152" spans="1:45" x14ac:dyDescent="0.25">
      <c r="A152" s="54"/>
      <c r="B152" s="55"/>
      <c r="C152" s="18" t="s">
        <v>50</v>
      </c>
      <c r="D152" s="16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30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</row>
    <row r="153" spans="1:45" x14ac:dyDescent="0.25">
      <c r="A153" s="54">
        <f t="shared" si="0"/>
        <v>45584</v>
      </c>
      <c r="B153" s="55">
        <f>B150+1</f>
        <v>45584</v>
      </c>
      <c r="C153" s="18" t="s">
        <v>48</v>
      </c>
      <c r="D153" s="16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30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</row>
    <row r="154" spans="1:45" x14ac:dyDescent="0.25">
      <c r="A154" s="54"/>
      <c r="B154" s="55"/>
      <c r="C154" s="18" t="s">
        <v>49</v>
      </c>
      <c r="D154" s="16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30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</row>
    <row r="155" spans="1:45" x14ac:dyDescent="0.25">
      <c r="A155" s="54"/>
      <c r="B155" s="55"/>
      <c r="C155" s="18" t="s">
        <v>50</v>
      </c>
      <c r="D155" s="16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30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</row>
    <row r="156" spans="1:45" x14ac:dyDescent="0.25">
      <c r="A156" s="54">
        <f t="shared" si="0"/>
        <v>45585</v>
      </c>
      <c r="B156" s="55">
        <f>B153+1</f>
        <v>45585</v>
      </c>
      <c r="C156" s="18" t="s">
        <v>48</v>
      </c>
      <c r="D156" s="16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30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</row>
    <row r="157" spans="1:45" x14ac:dyDescent="0.25">
      <c r="A157" s="54"/>
      <c r="B157" s="55"/>
      <c r="C157" s="18" t="s">
        <v>49</v>
      </c>
      <c r="D157" s="16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30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</row>
    <row r="158" spans="1:45" x14ac:dyDescent="0.25">
      <c r="A158" s="54"/>
      <c r="B158" s="55"/>
      <c r="C158" s="18" t="s">
        <v>50</v>
      </c>
      <c r="D158" s="16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30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</row>
    <row r="159" spans="1:45" x14ac:dyDescent="0.25">
      <c r="A159" s="54">
        <f t="shared" si="0"/>
        <v>45586</v>
      </c>
      <c r="B159" s="55">
        <f>B156+1</f>
        <v>45586</v>
      </c>
      <c r="C159" s="18" t="s">
        <v>48</v>
      </c>
      <c r="D159" s="16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30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</row>
    <row r="160" spans="1:45" x14ac:dyDescent="0.25">
      <c r="A160" s="54"/>
      <c r="B160" s="55"/>
      <c r="C160" s="18" t="s">
        <v>49</v>
      </c>
      <c r="D160" s="16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30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</row>
    <row r="161" spans="1:45" x14ac:dyDescent="0.25">
      <c r="A161" s="54"/>
      <c r="B161" s="55"/>
      <c r="C161" s="18" t="s">
        <v>50</v>
      </c>
      <c r="D161" s="16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30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</row>
    <row r="162" spans="1:45" x14ac:dyDescent="0.25">
      <c r="A162" s="54">
        <f t="shared" si="0"/>
        <v>45587</v>
      </c>
      <c r="B162" s="55">
        <f>B159+1</f>
        <v>45587</v>
      </c>
      <c r="C162" s="18" t="s">
        <v>48</v>
      </c>
      <c r="D162" s="16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30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</row>
    <row r="163" spans="1:45" x14ac:dyDescent="0.25">
      <c r="A163" s="54"/>
      <c r="B163" s="55"/>
      <c r="C163" s="18" t="s">
        <v>49</v>
      </c>
      <c r="D163" s="16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30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</row>
    <row r="164" spans="1:45" x14ac:dyDescent="0.25">
      <c r="A164" s="54"/>
      <c r="B164" s="55"/>
      <c r="C164" s="18" t="s">
        <v>50</v>
      </c>
      <c r="D164" s="16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30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</row>
    <row r="165" spans="1:45" x14ac:dyDescent="0.25">
      <c r="A165" s="54">
        <f t="shared" si="0"/>
        <v>45588</v>
      </c>
      <c r="B165" s="55">
        <f>B162+1</f>
        <v>45588</v>
      </c>
      <c r="C165" s="18" t="s">
        <v>48</v>
      </c>
      <c r="D165" s="16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30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</row>
    <row r="166" spans="1:45" x14ac:dyDescent="0.25">
      <c r="A166" s="54"/>
      <c r="B166" s="55"/>
      <c r="C166" s="18" t="s">
        <v>49</v>
      </c>
      <c r="D166" s="16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30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</row>
    <row r="167" spans="1:45" x14ac:dyDescent="0.25">
      <c r="A167" s="54"/>
      <c r="B167" s="55"/>
      <c r="C167" s="18" t="s">
        <v>50</v>
      </c>
      <c r="D167" s="16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30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</row>
    <row r="168" spans="1:45" x14ac:dyDescent="0.25">
      <c r="A168" s="54">
        <f t="shared" si="0"/>
        <v>45589</v>
      </c>
      <c r="B168" s="55">
        <f>B165+1</f>
        <v>45589</v>
      </c>
      <c r="C168" s="18" t="s">
        <v>48</v>
      </c>
      <c r="D168" s="16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30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</row>
    <row r="169" spans="1:45" x14ac:dyDescent="0.25">
      <c r="A169" s="54"/>
      <c r="B169" s="55"/>
      <c r="C169" s="18" t="s">
        <v>49</v>
      </c>
      <c r="D169" s="16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30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</row>
    <row r="170" spans="1:45" x14ac:dyDescent="0.25">
      <c r="A170" s="54"/>
      <c r="B170" s="55"/>
      <c r="C170" s="18" t="s">
        <v>50</v>
      </c>
      <c r="D170" s="16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30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</row>
    <row r="171" spans="1:45" x14ac:dyDescent="0.25">
      <c r="A171" s="54">
        <f t="shared" si="0"/>
        <v>45590</v>
      </c>
      <c r="B171" s="55">
        <f>B168+1</f>
        <v>45590</v>
      </c>
      <c r="C171" s="18" t="s">
        <v>48</v>
      </c>
      <c r="D171" s="16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30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</row>
    <row r="172" spans="1:45" x14ac:dyDescent="0.25">
      <c r="A172" s="54"/>
      <c r="B172" s="55"/>
      <c r="C172" s="18" t="s">
        <v>49</v>
      </c>
      <c r="D172" s="16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30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</row>
    <row r="173" spans="1:45" x14ac:dyDescent="0.25">
      <c r="A173" s="54"/>
      <c r="B173" s="55"/>
      <c r="C173" s="18" t="s">
        <v>50</v>
      </c>
      <c r="D173" s="16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30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</row>
    <row r="174" spans="1:45" x14ac:dyDescent="0.25">
      <c r="A174" s="54">
        <f t="shared" si="0"/>
        <v>45591</v>
      </c>
      <c r="B174" s="55">
        <f>B171+1</f>
        <v>45591</v>
      </c>
      <c r="C174" s="18" t="s">
        <v>48</v>
      </c>
      <c r="D174" s="16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30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</row>
    <row r="175" spans="1:45" x14ac:dyDescent="0.25">
      <c r="A175" s="54"/>
      <c r="B175" s="55"/>
      <c r="C175" s="18" t="s">
        <v>49</v>
      </c>
      <c r="D175" s="16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30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</row>
    <row r="176" spans="1:45" x14ac:dyDescent="0.25">
      <c r="A176" s="54"/>
      <c r="B176" s="55"/>
      <c r="C176" s="18" t="s">
        <v>50</v>
      </c>
      <c r="D176" s="16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30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</row>
    <row r="177" spans="1:45" x14ac:dyDescent="0.25">
      <c r="A177" s="54">
        <f t="shared" si="0"/>
        <v>45592</v>
      </c>
      <c r="B177" s="55">
        <f>B174+1</f>
        <v>45592</v>
      </c>
      <c r="C177" s="18" t="s">
        <v>48</v>
      </c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30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</row>
    <row r="178" spans="1:45" x14ac:dyDescent="0.25">
      <c r="A178" s="54"/>
      <c r="B178" s="55"/>
      <c r="C178" s="18" t="s">
        <v>49</v>
      </c>
      <c r="D178" s="16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30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</row>
    <row r="179" spans="1:45" x14ac:dyDescent="0.25">
      <c r="A179" s="54"/>
      <c r="B179" s="55"/>
      <c r="C179" s="18" t="s">
        <v>50</v>
      </c>
      <c r="D179" s="16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30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</row>
    <row r="180" spans="1:45" x14ac:dyDescent="0.25">
      <c r="A180" s="54">
        <f t="shared" si="0"/>
        <v>45593</v>
      </c>
      <c r="B180" s="55">
        <f>B177+1</f>
        <v>45593</v>
      </c>
      <c r="C180" s="18" t="s">
        <v>48</v>
      </c>
      <c r="D180" s="16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30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</row>
    <row r="181" spans="1:45" x14ac:dyDescent="0.25">
      <c r="A181" s="54"/>
      <c r="B181" s="55"/>
      <c r="C181" s="18" t="s">
        <v>49</v>
      </c>
      <c r="D181" s="16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30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</row>
    <row r="182" spans="1:45" x14ac:dyDescent="0.25">
      <c r="A182" s="54"/>
      <c r="B182" s="55"/>
      <c r="C182" s="18" t="s">
        <v>50</v>
      </c>
      <c r="D182" s="16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30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</row>
    <row r="183" spans="1:45" x14ac:dyDescent="0.25">
      <c r="A183" s="54">
        <f t="shared" si="0"/>
        <v>45594</v>
      </c>
      <c r="B183" s="55">
        <f>B180+1</f>
        <v>45594</v>
      </c>
      <c r="C183" s="18" t="s">
        <v>48</v>
      </c>
      <c r="D183" s="16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30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</row>
    <row r="184" spans="1:45" x14ac:dyDescent="0.25">
      <c r="A184" s="54"/>
      <c r="B184" s="55"/>
      <c r="C184" s="18" t="s">
        <v>49</v>
      </c>
      <c r="D184" s="16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30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</row>
    <row r="185" spans="1:45" x14ac:dyDescent="0.25">
      <c r="A185" s="54"/>
      <c r="B185" s="55"/>
      <c r="C185" s="18" t="s">
        <v>50</v>
      </c>
      <c r="D185" s="16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30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</row>
    <row r="186" spans="1:45" x14ac:dyDescent="0.25">
      <c r="A186" s="54">
        <f t="shared" si="0"/>
        <v>45595</v>
      </c>
      <c r="B186" s="55">
        <f>B183+1</f>
        <v>45595</v>
      </c>
      <c r="C186" s="18" t="s">
        <v>48</v>
      </c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30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</row>
    <row r="187" spans="1:45" x14ac:dyDescent="0.25">
      <c r="A187" s="54"/>
      <c r="B187" s="55"/>
      <c r="C187" s="18" t="s">
        <v>49</v>
      </c>
      <c r="D187" s="16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30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</row>
    <row r="188" spans="1:45" x14ac:dyDescent="0.25">
      <c r="A188" s="54"/>
      <c r="B188" s="55"/>
      <c r="C188" s="18" t="s">
        <v>50</v>
      </c>
      <c r="D188" s="16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30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</row>
    <row r="189" spans="1:45" x14ac:dyDescent="0.25">
      <c r="A189" s="54">
        <f t="shared" si="0"/>
        <v>45596</v>
      </c>
      <c r="B189" s="55">
        <f>B186+1</f>
        <v>45596</v>
      </c>
      <c r="C189" s="18" t="s">
        <v>48</v>
      </c>
      <c r="D189" s="16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30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</row>
    <row r="190" spans="1:45" x14ac:dyDescent="0.25">
      <c r="A190" s="54"/>
      <c r="B190" s="55"/>
      <c r="C190" s="18" t="s">
        <v>49</v>
      </c>
      <c r="D190" s="16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30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</row>
    <row r="191" spans="1:45" x14ac:dyDescent="0.25">
      <c r="A191" s="54"/>
      <c r="B191" s="55"/>
      <c r="C191" s="18" t="s">
        <v>50</v>
      </c>
      <c r="D191" s="16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30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</row>
    <row r="192" spans="1:45" x14ac:dyDescent="0.25">
      <c r="A192" s="54">
        <f t="shared" si="0"/>
        <v>45597</v>
      </c>
      <c r="B192" s="55">
        <f>B189+1</f>
        <v>45597</v>
      </c>
      <c r="C192" s="18" t="s">
        <v>48</v>
      </c>
      <c r="D192" s="16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30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</row>
    <row r="193" spans="1:45" x14ac:dyDescent="0.25">
      <c r="A193" s="54"/>
      <c r="B193" s="55"/>
      <c r="C193" s="18" t="s">
        <v>49</v>
      </c>
      <c r="D193" s="16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30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</row>
    <row r="194" spans="1:45" x14ac:dyDescent="0.25">
      <c r="A194" s="54"/>
      <c r="B194" s="55"/>
      <c r="C194" s="18" t="s">
        <v>50</v>
      </c>
      <c r="D194" s="16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30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</row>
    <row r="195" spans="1:45" x14ac:dyDescent="0.25">
      <c r="A195" s="54">
        <f t="shared" si="0"/>
        <v>45598</v>
      </c>
      <c r="B195" s="55">
        <f>B192+1</f>
        <v>45598</v>
      </c>
      <c r="C195" s="18" t="s">
        <v>48</v>
      </c>
      <c r="D195" s="16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30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</row>
    <row r="196" spans="1:45" x14ac:dyDescent="0.25">
      <c r="A196" s="54"/>
      <c r="B196" s="55"/>
      <c r="C196" s="18" t="s">
        <v>49</v>
      </c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30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</row>
    <row r="197" spans="1:45" x14ac:dyDescent="0.25">
      <c r="A197" s="54"/>
      <c r="B197" s="55"/>
      <c r="C197" s="18" t="s">
        <v>50</v>
      </c>
      <c r="D197" s="16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30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</row>
    <row r="198" spans="1:45" x14ac:dyDescent="0.25">
      <c r="A198" s="54">
        <f t="shared" si="0"/>
        <v>45599</v>
      </c>
      <c r="B198" s="55">
        <f>B195+1</f>
        <v>45599</v>
      </c>
      <c r="C198" s="18" t="s">
        <v>48</v>
      </c>
      <c r="D198" s="16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30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</row>
    <row r="199" spans="1:45" x14ac:dyDescent="0.25">
      <c r="A199" s="54"/>
      <c r="B199" s="55"/>
      <c r="C199" s="18" t="s">
        <v>49</v>
      </c>
      <c r="D199" s="16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30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</row>
    <row r="200" spans="1:45" x14ac:dyDescent="0.25">
      <c r="A200" s="54"/>
      <c r="B200" s="55"/>
      <c r="C200" s="18" t="s">
        <v>50</v>
      </c>
      <c r="D200" s="16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30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</row>
    <row r="201" spans="1:45" x14ac:dyDescent="0.25">
      <c r="A201" s="54">
        <f t="shared" si="0"/>
        <v>45600</v>
      </c>
      <c r="B201" s="55">
        <f>B198+1</f>
        <v>45600</v>
      </c>
      <c r="C201" s="18" t="s">
        <v>48</v>
      </c>
      <c r="D201" s="16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30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</row>
    <row r="202" spans="1:45" x14ac:dyDescent="0.25">
      <c r="A202" s="54"/>
      <c r="B202" s="55"/>
      <c r="C202" s="18" t="s">
        <v>49</v>
      </c>
      <c r="D202" s="16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30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</row>
    <row r="203" spans="1:45" x14ac:dyDescent="0.25">
      <c r="A203" s="54"/>
      <c r="B203" s="55"/>
      <c r="C203" s="18" t="s">
        <v>50</v>
      </c>
      <c r="D203" s="16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30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</row>
    <row r="204" spans="1:45" x14ac:dyDescent="0.25">
      <c r="A204" s="54">
        <f t="shared" ref="A204:A393" si="2">B204</f>
        <v>45601</v>
      </c>
      <c r="B204" s="55">
        <f>B201+1</f>
        <v>45601</v>
      </c>
      <c r="C204" s="18" t="s">
        <v>48</v>
      </c>
      <c r="D204" s="16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30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</row>
    <row r="205" spans="1:45" x14ac:dyDescent="0.25">
      <c r="A205" s="54"/>
      <c r="B205" s="55"/>
      <c r="C205" s="18" t="s">
        <v>49</v>
      </c>
      <c r="D205" s="16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30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</row>
    <row r="206" spans="1:45" x14ac:dyDescent="0.25">
      <c r="A206" s="54"/>
      <c r="B206" s="55"/>
      <c r="C206" s="18" t="s">
        <v>50</v>
      </c>
      <c r="D206" s="16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30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</row>
    <row r="207" spans="1:45" x14ac:dyDescent="0.25">
      <c r="A207" s="54">
        <f t="shared" si="2"/>
        <v>45602</v>
      </c>
      <c r="B207" s="55">
        <f>B204+1</f>
        <v>45602</v>
      </c>
      <c r="C207" s="18" t="s">
        <v>48</v>
      </c>
      <c r="D207" s="16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30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</row>
    <row r="208" spans="1:45" x14ac:dyDescent="0.25">
      <c r="A208" s="54"/>
      <c r="B208" s="55"/>
      <c r="C208" s="18" t="s">
        <v>49</v>
      </c>
      <c r="D208" s="16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30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</row>
    <row r="209" spans="1:45" x14ac:dyDescent="0.25">
      <c r="A209" s="54"/>
      <c r="B209" s="55"/>
      <c r="C209" s="18" t="s">
        <v>50</v>
      </c>
      <c r="D209" s="16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30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</row>
    <row r="210" spans="1:45" x14ac:dyDescent="0.25">
      <c r="A210" s="54">
        <f t="shared" si="2"/>
        <v>45603</v>
      </c>
      <c r="B210" s="55">
        <f>B207+1</f>
        <v>45603</v>
      </c>
      <c r="C210" s="18" t="s">
        <v>48</v>
      </c>
      <c r="D210" s="16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30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</row>
    <row r="211" spans="1:45" x14ac:dyDescent="0.25">
      <c r="A211" s="54"/>
      <c r="B211" s="55"/>
      <c r="C211" s="18" t="s">
        <v>49</v>
      </c>
      <c r="D211" s="16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30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</row>
    <row r="212" spans="1:45" x14ac:dyDescent="0.25">
      <c r="A212" s="54"/>
      <c r="B212" s="55"/>
      <c r="C212" s="18" t="s">
        <v>50</v>
      </c>
      <c r="D212" s="16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30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</row>
    <row r="213" spans="1:45" x14ac:dyDescent="0.25">
      <c r="A213" s="54">
        <f t="shared" si="2"/>
        <v>45604</v>
      </c>
      <c r="B213" s="55">
        <f>B210+1</f>
        <v>45604</v>
      </c>
      <c r="C213" s="18" t="s">
        <v>48</v>
      </c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30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</row>
    <row r="214" spans="1:45" x14ac:dyDescent="0.25">
      <c r="A214" s="54"/>
      <c r="B214" s="55"/>
      <c r="C214" s="18" t="s">
        <v>49</v>
      </c>
      <c r="D214" s="16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30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</row>
    <row r="215" spans="1:45" x14ac:dyDescent="0.25">
      <c r="A215" s="54"/>
      <c r="B215" s="55"/>
      <c r="C215" s="18" t="s">
        <v>50</v>
      </c>
      <c r="D215" s="16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30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</row>
    <row r="216" spans="1:45" x14ac:dyDescent="0.25">
      <c r="A216" s="54">
        <f t="shared" si="2"/>
        <v>45605</v>
      </c>
      <c r="B216" s="55">
        <f>B213+1</f>
        <v>45605</v>
      </c>
      <c r="C216" s="18" t="s">
        <v>48</v>
      </c>
      <c r="D216" s="16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30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</row>
    <row r="217" spans="1:45" x14ac:dyDescent="0.25">
      <c r="A217" s="54"/>
      <c r="B217" s="55"/>
      <c r="C217" s="18" t="s">
        <v>49</v>
      </c>
      <c r="D217" s="16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30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</row>
    <row r="218" spans="1:45" x14ac:dyDescent="0.25">
      <c r="A218" s="54"/>
      <c r="B218" s="55"/>
      <c r="C218" s="18" t="s">
        <v>50</v>
      </c>
      <c r="D218" s="16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30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</row>
    <row r="219" spans="1:45" x14ac:dyDescent="0.25">
      <c r="A219" s="54">
        <f t="shared" si="2"/>
        <v>45606</v>
      </c>
      <c r="B219" s="55">
        <f>B216+1</f>
        <v>45606</v>
      </c>
      <c r="C219" s="18" t="s">
        <v>48</v>
      </c>
      <c r="D219" s="16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30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</row>
    <row r="220" spans="1:45" x14ac:dyDescent="0.25">
      <c r="A220" s="54"/>
      <c r="B220" s="55"/>
      <c r="C220" s="18" t="s">
        <v>49</v>
      </c>
      <c r="D220" s="16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30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</row>
    <row r="221" spans="1:45" x14ac:dyDescent="0.25">
      <c r="A221" s="54"/>
      <c r="B221" s="55"/>
      <c r="C221" s="18" t="s">
        <v>50</v>
      </c>
      <c r="D221" s="16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30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</row>
    <row r="222" spans="1:45" x14ac:dyDescent="0.25">
      <c r="A222" s="54">
        <f t="shared" si="2"/>
        <v>45607</v>
      </c>
      <c r="B222" s="55">
        <f>B219+1</f>
        <v>45607</v>
      </c>
      <c r="C222" s="18" t="s">
        <v>48</v>
      </c>
      <c r="D222" s="16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30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</row>
    <row r="223" spans="1:45" x14ac:dyDescent="0.25">
      <c r="A223" s="54"/>
      <c r="B223" s="55"/>
      <c r="C223" s="18" t="s">
        <v>49</v>
      </c>
      <c r="D223" s="16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30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</row>
    <row r="224" spans="1:45" x14ac:dyDescent="0.25">
      <c r="A224" s="54"/>
      <c r="B224" s="55"/>
      <c r="C224" s="18" t="s">
        <v>50</v>
      </c>
      <c r="D224" s="16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30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</row>
    <row r="225" spans="1:45" x14ac:dyDescent="0.25">
      <c r="A225" s="54">
        <f t="shared" si="2"/>
        <v>45608</v>
      </c>
      <c r="B225" s="55">
        <f>B222+1</f>
        <v>45608</v>
      </c>
      <c r="C225" s="18" t="s">
        <v>48</v>
      </c>
      <c r="D225" s="16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30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</row>
    <row r="226" spans="1:45" x14ac:dyDescent="0.25">
      <c r="A226" s="54"/>
      <c r="B226" s="55"/>
      <c r="C226" s="18" t="s">
        <v>49</v>
      </c>
      <c r="D226" s="16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30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</row>
    <row r="227" spans="1:45" x14ac:dyDescent="0.25">
      <c r="A227" s="54"/>
      <c r="B227" s="55"/>
      <c r="C227" s="18" t="s">
        <v>50</v>
      </c>
      <c r="D227" s="16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30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</row>
    <row r="228" spans="1:45" x14ac:dyDescent="0.25">
      <c r="A228" s="54">
        <f t="shared" si="2"/>
        <v>45609</v>
      </c>
      <c r="B228" s="55">
        <f>B225+1</f>
        <v>45609</v>
      </c>
      <c r="C228" s="18" t="s">
        <v>48</v>
      </c>
      <c r="D228" s="16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30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</row>
    <row r="229" spans="1:45" x14ac:dyDescent="0.25">
      <c r="A229" s="54"/>
      <c r="B229" s="55"/>
      <c r="C229" s="18" t="s">
        <v>49</v>
      </c>
      <c r="D229" s="16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30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</row>
    <row r="230" spans="1:45" x14ac:dyDescent="0.25">
      <c r="A230" s="54"/>
      <c r="B230" s="55"/>
      <c r="C230" s="18" t="s">
        <v>50</v>
      </c>
      <c r="D230" s="16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30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</row>
    <row r="231" spans="1:45" x14ac:dyDescent="0.25">
      <c r="A231" s="54">
        <f t="shared" si="2"/>
        <v>45610</v>
      </c>
      <c r="B231" s="55">
        <f>B228+1</f>
        <v>45610</v>
      </c>
      <c r="C231" s="18" t="s">
        <v>48</v>
      </c>
      <c r="D231" s="16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30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</row>
    <row r="232" spans="1:45" x14ac:dyDescent="0.25">
      <c r="A232" s="54"/>
      <c r="B232" s="55"/>
      <c r="C232" s="18" t="s">
        <v>49</v>
      </c>
      <c r="D232" s="16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30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</row>
    <row r="233" spans="1:45" x14ac:dyDescent="0.25">
      <c r="A233" s="54"/>
      <c r="B233" s="55"/>
      <c r="C233" s="18" t="s">
        <v>50</v>
      </c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30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</row>
    <row r="234" spans="1:45" x14ac:dyDescent="0.25">
      <c r="A234" s="54">
        <f t="shared" si="2"/>
        <v>45611</v>
      </c>
      <c r="B234" s="55">
        <f>B231+1</f>
        <v>45611</v>
      </c>
      <c r="C234" s="18" t="s">
        <v>48</v>
      </c>
      <c r="D234" s="16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30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</row>
    <row r="235" spans="1:45" x14ac:dyDescent="0.25">
      <c r="A235" s="54"/>
      <c r="B235" s="55"/>
      <c r="C235" s="18" t="s">
        <v>49</v>
      </c>
      <c r="D235" s="16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30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</row>
    <row r="236" spans="1:45" x14ac:dyDescent="0.25">
      <c r="A236" s="54"/>
      <c r="B236" s="55"/>
      <c r="C236" s="18" t="s">
        <v>50</v>
      </c>
      <c r="D236" s="16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30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</row>
    <row r="237" spans="1:45" x14ac:dyDescent="0.25">
      <c r="A237" s="54">
        <f t="shared" si="2"/>
        <v>45612</v>
      </c>
      <c r="B237" s="55">
        <f>B234+1</f>
        <v>45612</v>
      </c>
      <c r="C237" s="18" t="s">
        <v>48</v>
      </c>
      <c r="D237" s="16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30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</row>
    <row r="238" spans="1:45" x14ac:dyDescent="0.25">
      <c r="A238" s="54"/>
      <c r="B238" s="55"/>
      <c r="C238" s="18" t="s">
        <v>49</v>
      </c>
      <c r="D238" s="16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30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</row>
    <row r="239" spans="1:45" x14ac:dyDescent="0.25">
      <c r="A239" s="54"/>
      <c r="B239" s="55"/>
      <c r="C239" s="18" t="s">
        <v>50</v>
      </c>
      <c r="D239" s="16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30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</row>
    <row r="240" spans="1:45" x14ac:dyDescent="0.25">
      <c r="A240" s="54">
        <f t="shared" si="2"/>
        <v>45613</v>
      </c>
      <c r="B240" s="55">
        <f>B237+1</f>
        <v>45613</v>
      </c>
      <c r="C240" s="18" t="s">
        <v>48</v>
      </c>
      <c r="D240" s="16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30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</row>
    <row r="241" spans="1:45" x14ac:dyDescent="0.25">
      <c r="A241" s="54"/>
      <c r="B241" s="55"/>
      <c r="C241" s="18" t="s">
        <v>49</v>
      </c>
      <c r="D241" s="16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30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</row>
    <row r="242" spans="1:45" x14ac:dyDescent="0.25">
      <c r="A242" s="54"/>
      <c r="B242" s="55"/>
      <c r="C242" s="18" t="s">
        <v>50</v>
      </c>
      <c r="D242" s="16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30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</row>
    <row r="243" spans="1:45" x14ac:dyDescent="0.25">
      <c r="A243" s="54">
        <f t="shared" si="2"/>
        <v>45614</v>
      </c>
      <c r="B243" s="55">
        <f>B240+1</f>
        <v>45614</v>
      </c>
      <c r="C243" s="18" t="s">
        <v>48</v>
      </c>
      <c r="D243" s="16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30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</row>
    <row r="244" spans="1:45" x14ac:dyDescent="0.25">
      <c r="A244" s="54"/>
      <c r="B244" s="55"/>
      <c r="C244" s="18" t="s">
        <v>49</v>
      </c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30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</row>
    <row r="245" spans="1:45" x14ac:dyDescent="0.25">
      <c r="A245" s="54"/>
      <c r="B245" s="55"/>
      <c r="C245" s="18" t="s">
        <v>50</v>
      </c>
      <c r="D245" s="16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30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</row>
    <row r="246" spans="1:45" x14ac:dyDescent="0.25">
      <c r="A246" s="54">
        <f t="shared" si="2"/>
        <v>45615</v>
      </c>
      <c r="B246" s="55">
        <f>B243+1</f>
        <v>45615</v>
      </c>
      <c r="C246" s="18" t="s">
        <v>48</v>
      </c>
      <c r="D246" s="16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30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</row>
    <row r="247" spans="1:45" x14ac:dyDescent="0.25">
      <c r="A247" s="54"/>
      <c r="B247" s="55"/>
      <c r="C247" s="18" t="s">
        <v>49</v>
      </c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30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</row>
    <row r="248" spans="1:45" x14ac:dyDescent="0.25">
      <c r="A248" s="54"/>
      <c r="B248" s="55"/>
      <c r="C248" s="18" t="s">
        <v>50</v>
      </c>
      <c r="D248" s="16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30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</row>
    <row r="249" spans="1:45" x14ac:dyDescent="0.25">
      <c r="A249" s="54">
        <f t="shared" si="2"/>
        <v>45616</v>
      </c>
      <c r="B249" s="55">
        <f>B246+1</f>
        <v>45616</v>
      </c>
      <c r="C249" s="18" t="s">
        <v>48</v>
      </c>
      <c r="D249" s="16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30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</row>
    <row r="250" spans="1:45" x14ac:dyDescent="0.25">
      <c r="A250" s="54"/>
      <c r="B250" s="55"/>
      <c r="C250" s="18" t="s">
        <v>49</v>
      </c>
      <c r="D250" s="16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30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</row>
    <row r="251" spans="1:45" x14ac:dyDescent="0.25">
      <c r="A251" s="54"/>
      <c r="B251" s="55"/>
      <c r="C251" s="18" t="s">
        <v>50</v>
      </c>
      <c r="D251" s="16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30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</row>
    <row r="252" spans="1:45" x14ac:dyDescent="0.25">
      <c r="A252" s="54">
        <f t="shared" si="2"/>
        <v>45617</v>
      </c>
      <c r="B252" s="55">
        <f>B249+1</f>
        <v>45617</v>
      </c>
      <c r="C252" s="18" t="s">
        <v>48</v>
      </c>
      <c r="D252" s="16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30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</row>
    <row r="253" spans="1:45" x14ac:dyDescent="0.25">
      <c r="A253" s="54"/>
      <c r="B253" s="55"/>
      <c r="C253" s="18" t="s">
        <v>49</v>
      </c>
      <c r="D253" s="16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30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</row>
    <row r="254" spans="1:45" x14ac:dyDescent="0.25">
      <c r="A254" s="54"/>
      <c r="B254" s="55"/>
      <c r="C254" s="18" t="s">
        <v>50</v>
      </c>
      <c r="D254" s="16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30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</row>
    <row r="255" spans="1:45" x14ac:dyDescent="0.25">
      <c r="A255" s="54">
        <f t="shared" si="2"/>
        <v>45618</v>
      </c>
      <c r="B255" s="55">
        <f>B252+1</f>
        <v>45618</v>
      </c>
      <c r="C255" s="18" t="s">
        <v>48</v>
      </c>
      <c r="D255" s="16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30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</row>
    <row r="256" spans="1:45" x14ac:dyDescent="0.25">
      <c r="A256" s="54"/>
      <c r="B256" s="55"/>
      <c r="C256" s="18" t="s">
        <v>49</v>
      </c>
      <c r="D256" s="16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30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</row>
    <row r="257" spans="1:45" x14ac:dyDescent="0.25">
      <c r="A257" s="54"/>
      <c r="B257" s="55"/>
      <c r="C257" s="18" t="s">
        <v>50</v>
      </c>
      <c r="D257" s="16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30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</row>
    <row r="258" spans="1:45" x14ac:dyDescent="0.25">
      <c r="A258" s="54">
        <f t="shared" si="2"/>
        <v>45619</v>
      </c>
      <c r="B258" s="55">
        <f>B255+1</f>
        <v>45619</v>
      </c>
      <c r="C258" s="18" t="s">
        <v>48</v>
      </c>
      <c r="D258" s="16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30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</row>
    <row r="259" spans="1:45" x14ac:dyDescent="0.25">
      <c r="A259" s="54"/>
      <c r="B259" s="55"/>
      <c r="C259" s="18" t="s">
        <v>49</v>
      </c>
      <c r="D259" s="16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30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</row>
    <row r="260" spans="1:45" x14ac:dyDescent="0.25">
      <c r="A260" s="54"/>
      <c r="B260" s="55"/>
      <c r="C260" s="18" t="s">
        <v>50</v>
      </c>
      <c r="D260" s="16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30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</row>
    <row r="261" spans="1:45" x14ac:dyDescent="0.25">
      <c r="A261" s="54">
        <f t="shared" si="2"/>
        <v>45620</v>
      </c>
      <c r="B261" s="55">
        <f>B258+1</f>
        <v>45620</v>
      </c>
      <c r="C261" s="18" t="s">
        <v>48</v>
      </c>
      <c r="D261" s="16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30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</row>
    <row r="262" spans="1:45" x14ac:dyDescent="0.25">
      <c r="A262" s="54"/>
      <c r="B262" s="55"/>
      <c r="C262" s="18" t="s">
        <v>49</v>
      </c>
      <c r="D262" s="16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30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</row>
    <row r="263" spans="1:45" x14ac:dyDescent="0.25">
      <c r="A263" s="54"/>
      <c r="B263" s="55"/>
      <c r="C263" s="18" t="s">
        <v>50</v>
      </c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30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</row>
    <row r="264" spans="1:45" x14ac:dyDescent="0.25">
      <c r="A264" s="54">
        <f t="shared" si="2"/>
        <v>45621</v>
      </c>
      <c r="B264" s="55">
        <f>B261+1</f>
        <v>45621</v>
      </c>
      <c r="C264" s="18" t="s">
        <v>48</v>
      </c>
      <c r="D264" s="16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30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</row>
    <row r="265" spans="1:45" x14ac:dyDescent="0.25">
      <c r="A265" s="54"/>
      <c r="B265" s="55"/>
      <c r="C265" s="18" t="s">
        <v>49</v>
      </c>
      <c r="D265" s="16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30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</row>
    <row r="266" spans="1:45" x14ac:dyDescent="0.25">
      <c r="A266" s="54"/>
      <c r="B266" s="55"/>
      <c r="C266" s="18" t="s">
        <v>50</v>
      </c>
      <c r="D266" s="16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30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</row>
    <row r="267" spans="1:45" x14ac:dyDescent="0.25">
      <c r="A267" s="54">
        <f t="shared" si="2"/>
        <v>45622</v>
      </c>
      <c r="B267" s="55">
        <f>B264+1</f>
        <v>45622</v>
      </c>
      <c r="C267" s="18" t="s">
        <v>48</v>
      </c>
      <c r="D267" s="16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30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</row>
    <row r="268" spans="1:45" x14ac:dyDescent="0.25">
      <c r="A268" s="54"/>
      <c r="B268" s="55"/>
      <c r="C268" s="18" t="s">
        <v>49</v>
      </c>
      <c r="D268" s="16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30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</row>
    <row r="269" spans="1:45" x14ac:dyDescent="0.25">
      <c r="A269" s="54"/>
      <c r="B269" s="55"/>
      <c r="C269" s="18" t="s">
        <v>50</v>
      </c>
      <c r="D269" s="16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30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</row>
    <row r="270" spans="1:45" x14ac:dyDescent="0.25">
      <c r="A270" s="54">
        <f t="shared" si="2"/>
        <v>45623</v>
      </c>
      <c r="B270" s="55">
        <f>B267+1</f>
        <v>45623</v>
      </c>
      <c r="C270" s="18" t="s">
        <v>48</v>
      </c>
      <c r="D270" s="16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30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</row>
    <row r="271" spans="1:45" x14ac:dyDescent="0.25">
      <c r="A271" s="54"/>
      <c r="B271" s="55"/>
      <c r="C271" s="18" t="s">
        <v>49</v>
      </c>
      <c r="D271" s="16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30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</row>
    <row r="272" spans="1:45" x14ac:dyDescent="0.25">
      <c r="A272" s="54"/>
      <c r="B272" s="55"/>
      <c r="C272" s="18" t="s">
        <v>50</v>
      </c>
      <c r="D272" s="16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30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</row>
    <row r="273" spans="1:45" x14ac:dyDescent="0.25">
      <c r="A273" s="54">
        <f t="shared" si="2"/>
        <v>45624</v>
      </c>
      <c r="B273" s="55">
        <f>B270+1</f>
        <v>45624</v>
      </c>
      <c r="C273" s="18" t="s">
        <v>48</v>
      </c>
      <c r="D273" s="16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30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</row>
    <row r="274" spans="1:45" x14ac:dyDescent="0.25">
      <c r="A274" s="54"/>
      <c r="B274" s="55"/>
      <c r="C274" s="18" t="s">
        <v>49</v>
      </c>
      <c r="D274" s="16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30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</row>
    <row r="275" spans="1:45" x14ac:dyDescent="0.25">
      <c r="A275" s="54"/>
      <c r="B275" s="55"/>
      <c r="C275" s="18" t="s">
        <v>50</v>
      </c>
      <c r="D275" s="16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30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</row>
    <row r="276" spans="1:45" x14ac:dyDescent="0.25">
      <c r="A276" s="54">
        <f t="shared" si="2"/>
        <v>45625</v>
      </c>
      <c r="B276" s="55">
        <f>B273+1</f>
        <v>45625</v>
      </c>
      <c r="C276" s="18" t="s">
        <v>48</v>
      </c>
      <c r="D276" s="16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30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</row>
    <row r="277" spans="1:45" x14ac:dyDescent="0.25">
      <c r="A277" s="54"/>
      <c r="B277" s="55"/>
      <c r="C277" s="18" t="s">
        <v>49</v>
      </c>
      <c r="D277" s="16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30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</row>
    <row r="278" spans="1:45" x14ac:dyDescent="0.25">
      <c r="A278" s="54"/>
      <c r="B278" s="55"/>
      <c r="C278" s="18" t="s">
        <v>50</v>
      </c>
      <c r="D278" s="16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30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</row>
    <row r="279" spans="1:45" x14ac:dyDescent="0.25">
      <c r="A279" s="54">
        <f t="shared" si="2"/>
        <v>45626</v>
      </c>
      <c r="B279" s="55">
        <f>B276+1</f>
        <v>45626</v>
      </c>
      <c r="C279" s="18" t="s">
        <v>48</v>
      </c>
      <c r="D279" s="16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30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</row>
    <row r="280" spans="1:45" x14ac:dyDescent="0.25">
      <c r="A280" s="54"/>
      <c r="B280" s="55"/>
      <c r="C280" s="18" t="s">
        <v>49</v>
      </c>
      <c r="D280" s="16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30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</row>
    <row r="281" spans="1:45" x14ac:dyDescent="0.25">
      <c r="A281" s="54"/>
      <c r="B281" s="55"/>
      <c r="C281" s="18" t="s">
        <v>50</v>
      </c>
      <c r="D281" s="16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30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</row>
    <row r="282" spans="1:45" x14ac:dyDescent="0.25">
      <c r="A282" s="54">
        <f t="shared" si="2"/>
        <v>45627</v>
      </c>
      <c r="B282" s="55">
        <f>B279+1</f>
        <v>45627</v>
      </c>
      <c r="C282" s="18" t="s">
        <v>48</v>
      </c>
      <c r="D282" s="16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30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</row>
    <row r="283" spans="1:45" x14ac:dyDescent="0.25">
      <c r="A283" s="54"/>
      <c r="B283" s="55"/>
      <c r="C283" s="18" t="s">
        <v>49</v>
      </c>
      <c r="D283" s="16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30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</row>
    <row r="284" spans="1:45" x14ac:dyDescent="0.25">
      <c r="A284" s="54"/>
      <c r="B284" s="55"/>
      <c r="C284" s="18" t="s">
        <v>50</v>
      </c>
      <c r="D284" s="16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30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</row>
    <row r="285" spans="1:45" x14ac:dyDescent="0.25">
      <c r="A285" s="54">
        <f t="shared" si="2"/>
        <v>45628</v>
      </c>
      <c r="B285" s="55">
        <f>B282+1</f>
        <v>45628</v>
      </c>
      <c r="C285" s="18" t="s">
        <v>48</v>
      </c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30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</row>
    <row r="286" spans="1:45" x14ac:dyDescent="0.25">
      <c r="A286" s="54"/>
      <c r="B286" s="55"/>
      <c r="C286" s="18" t="s">
        <v>49</v>
      </c>
      <c r="D286" s="16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30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</row>
    <row r="287" spans="1:45" x14ac:dyDescent="0.25">
      <c r="A287" s="54"/>
      <c r="B287" s="55"/>
      <c r="C287" s="18" t="s">
        <v>50</v>
      </c>
      <c r="D287" s="16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30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</row>
    <row r="288" spans="1:45" x14ac:dyDescent="0.25">
      <c r="A288" s="54">
        <f t="shared" si="2"/>
        <v>45629</v>
      </c>
      <c r="B288" s="55">
        <f>B285+1</f>
        <v>45629</v>
      </c>
      <c r="C288" s="18" t="s">
        <v>48</v>
      </c>
      <c r="D288" s="16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30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</row>
    <row r="289" spans="1:45" x14ac:dyDescent="0.25">
      <c r="A289" s="54"/>
      <c r="B289" s="55"/>
      <c r="C289" s="18" t="s">
        <v>49</v>
      </c>
      <c r="D289" s="16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30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</row>
    <row r="290" spans="1:45" x14ac:dyDescent="0.25">
      <c r="A290" s="54"/>
      <c r="B290" s="55"/>
      <c r="C290" s="18" t="s">
        <v>50</v>
      </c>
      <c r="D290" s="16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30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</row>
    <row r="291" spans="1:45" x14ac:dyDescent="0.25">
      <c r="A291" s="54">
        <f t="shared" si="2"/>
        <v>45630</v>
      </c>
      <c r="B291" s="55">
        <f>B288+1</f>
        <v>45630</v>
      </c>
      <c r="C291" s="18" t="s">
        <v>48</v>
      </c>
      <c r="D291" s="16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30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</row>
    <row r="292" spans="1:45" x14ac:dyDescent="0.25">
      <c r="A292" s="54"/>
      <c r="B292" s="55"/>
      <c r="C292" s="18" t="s">
        <v>49</v>
      </c>
      <c r="D292" s="16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30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</row>
    <row r="293" spans="1:45" x14ac:dyDescent="0.25">
      <c r="A293" s="54"/>
      <c r="B293" s="55"/>
      <c r="C293" s="18" t="s">
        <v>50</v>
      </c>
      <c r="D293" s="16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30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</row>
    <row r="294" spans="1:45" x14ac:dyDescent="0.25">
      <c r="A294" s="54">
        <f t="shared" si="2"/>
        <v>45631</v>
      </c>
      <c r="B294" s="55">
        <f>B291+1</f>
        <v>45631</v>
      </c>
      <c r="C294" s="18" t="s">
        <v>48</v>
      </c>
      <c r="D294" s="16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30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</row>
    <row r="295" spans="1:45" x14ac:dyDescent="0.25">
      <c r="A295" s="54"/>
      <c r="B295" s="55"/>
      <c r="C295" s="18" t="s">
        <v>49</v>
      </c>
      <c r="D295" s="16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30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</row>
    <row r="296" spans="1:45" x14ac:dyDescent="0.25">
      <c r="A296" s="54"/>
      <c r="B296" s="55"/>
      <c r="C296" s="18" t="s">
        <v>50</v>
      </c>
      <c r="D296" s="16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30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</row>
    <row r="297" spans="1:45" x14ac:dyDescent="0.25">
      <c r="A297" s="54">
        <f t="shared" si="2"/>
        <v>45632</v>
      </c>
      <c r="B297" s="55">
        <f>B294+1</f>
        <v>45632</v>
      </c>
      <c r="C297" s="18" t="s">
        <v>48</v>
      </c>
      <c r="D297" s="16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30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</row>
    <row r="298" spans="1:45" x14ac:dyDescent="0.25">
      <c r="A298" s="54"/>
      <c r="B298" s="55"/>
      <c r="C298" s="18" t="s">
        <v>49</v>
      </c>
      <c r="D298" s="16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30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</row>
    <row r="299" spans="1:45" x14ac:dyDescent="0.25">
      <c r="A299" s="54"/>
      <c r="B299" s="55"/>
      <c r="C299" s="18" t="s">
        <v>50</v>
      </c>
      <c r="D299" s="16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30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</row>
    <row r="300" spans="1:45" x14ac:dyDescent="0.25">
      <c r="A300" s="54">
        <f t="shared" si="2"/>
        <v>45633</v>
      </c>
      <c r="B300" s="55">
        <f>B297+1</f>
        <v>45633</v>
      </c>
      <c r="C300" s="18" t="s">
        <v>48</v>
      </c>
      <c r="D300" s="16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30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</row>
    <row r="301" spans="1:45" x14ac:dyDescent="0.25">
      <c r="A301" s="54"/>
      <c r="B301" s="55"/>
      <c r="C301" s="18" t="s">
        <v>49</v>
      </c>
      <c r="D301" s="16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30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</row>
    <row r="302" spans="1:45" x14ac:dyDescent="0.25">
      <c r="A302" s="54"/>
      <c r="B302" s="55"/>
      <c r="C302" s="18" t="s">
        <v>50</v>
      </c>
      <c r="D302" s="16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30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</row>
    <row r="303" spans="1:45" x14ac:dyDescent="0.25">
      <c r="A303" s="54">
        <f t="shared" si="2"/>
        <v>45634</v>
      </c>
      <c r="B303" s="55">
        <f>B300+1</f>
        <v>45634</v>
      </c>
      <c r="C303" s="18" t="s">
        <v>48</v>
      </c>
      <c r="D303" s="16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30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</row>
    <row r="304" spans="1:45" x14ac:dyDescent="0.25">
      <c r="A304" s="54"/>
      <c r="B304" s="55"/>
      <c r="C304" s="18" t="s">
        <v>49</v>
      </c>
      <c r="D304" s="16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30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</row>
    <row r="305" spans="1:45" x14ac:dyDescent="0.25">
      <c r="A305" s="54"/>
      <c r="B305" s="55"/>
      <c r="C305" s="18" t="s">
        <v>50</v>
      </c>
      <c r="D305" s="16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30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</row>
    <row r="306" spans="1:45" x14ac:dyDescent="0.25">
      <c r="A306" s="54">
        <f t="shared" si="2"/>
        <v>45635</v>
      </c>
      <c r="B306" s="55">
        <f>B303+1</f>
        <v>45635</v>
      </c>
      <c r="C306" s="18" t="s">
        <v>48</v>
      </c>
      <c r="D306" s="16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30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</row>
    <row r="307" spans="1:45" x14ac:dyDescent="0.25">
      <c r="A307" s="54"/>
      <c r="B307" s="55"/>
      <c r="C307" s="18" t="s">
        <v>49</v>
      </c>
      <c r="D307" s="16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30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</row>
    <row r="308" spans="1:45" x14ac:dyDescent="0.25">
      <c r="A308" s="54"/>
      <c r="B308" s="55"/>
      <c r="C308" s="18" t="s">
        <v>50</v>
      </c>
      <c r="D308" s="16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30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</row>
    <row r="309" spans="1:45" x14ac:dyDescent="0.25">
      <c r="A309" s="54">
        <f t="shared" si="2"/>
        <v>45636</v>
      </c>
      <c r="B309" s="55">
        <f>B306+1</f>
        <v>45636</v>
      </c>
      <c r="C309" s="18" t="s">
        <v>48</v>
      </c>
      <c r="D309" s="16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30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</row>
    <row r="310" spans="1:45" x14ac:dyDescent="0.25">
      <c r="A310" s="54"/>
      <c r="B310" s="55"/>
      <c r="C310" s="18" t="s">
        <v>49</v>
      </c>
      <c r="D310" s="16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30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</row>
    <row r="311" spans="1:45" x14ac:dyDescent="0.25">
      <c r="A311" s="54"/>
      <c r="B311" s="55"/>
      <c r="C311" s="18" t="s">
        <v>50</v>
      </c>
      <c r="D311" s="16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30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</row>
    <row r="312" spans="1:45" x14ac:dyDescent="0.25">
      <c r="A312" s="54">
        <f t="shared" si="2"/>
        <v>45637</v>
      </c>
      <c r="B312" s="55">
        <f>B309+1</f>
        <v>45637</v>
      </c>
      <c r="C312" s="18" t="s">
        <v>48</v>
      </c>
      <c r="D312" s="16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30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</row>
    <row r="313" spans="1:45" x14ac:dyDescent="0.25">
      <c r="A313" s="54"/>
      <c r="B313" s="55"/>
      <c r="C313" s="18" t="s">
        <v>49</v>
      </c>
      <c r="D313" s="16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30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</row>
    <row r="314" spans="1:45" x14ac:dyDescent="0.25">
      <c r="A314" s="54"/>
      <c r="B314" s="55"/>
      <c r="C314" s="18" t="s">
        <v>50</v>
      </c>
      <c r="D314" s="16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30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</row>
    <row r="315" spans="1:45" x14ac:dyDescent="0.25">
      <c r="A315" s="54">
        <f t="shared" si="2"/>
        <v>45638</v>
      </c>
      <c r="B315" s="55">
        <f>B312+1</f>
        <v>45638</v>
      </c>
      <c r="C315" s="18" t="s">
        <v>48</v>
      </c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30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</row>
    <row r="316" spans="1:45" x14ac:dyDescent="0.25">
      <c r="A316" s="54"/>
      <c r="B316" s="55"/>
      <c r="C316" s="18" t="s">
        <v>49</v>
      </c>
      <c r="D316" s="16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30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</row>
    <row r="317" spans="1:45" x14ac:dyDescent="0.25">
      <c r="A317" s="54"/>
      <c r="B317" s="55"/>
      <c r="C317" s="18" t="s">
        <v>50</v>
      </c>
      <c r="D317" s="16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30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</row>
    <row r="318" spans="1:45" x14ac:dyDescent="0.25">
      <c r="A318" s="54">
        <f t="shared" si="2"/>
        <v>45639</v>
      </c>
      <c r="B318" s="55">
        <f>B315+1</f>
        <v>45639</v>
      </c>
      <c r="C318" s="18" t="s">
        <v>48</v>
      </c>
      <c r="D318" s="16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30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</row>
    <row r="319" spans="1:45" x14ac:dyDescent="0.25">
      <c r="A319" s="54"/>
      <c r="B319" s="55"/>
      <c r="C319" s="18" t="s">
        <v>49</v>
      </c>
      <c r="D319" s="16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30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</row>
    <row r="320" spans="1:45" x14ac:dyDescent="0.25">
      <c r="A320" s="54"/>
      <c r="B320" s="55"/>
      <c r="C320" s="18" t="s">
        <v>50</v>
      </c>
      <c r="D320" s="16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30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</row>
    <row r="321" spans="1:45" x14ac:dyDescent="0.25">
      <c r="A321" s="54">
        <f t="shared" si="2"/>
        <v>45640</v>
      </c>
      <c r="B321" s="55">
        <f>B318+1</f>
        <v>45640</v>
      </c>
      <c r="C321" s="18" t="s">
        <v>48</v>
      </c>
      <c r="D321" s="16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30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</row>
    <row r="322" spans="1:45" x14ac:dyDescent="0.25">
      <c r="A322" s="54"/>
      <c r="B322" s="55"/>
      <c r="C322" s="18" t="s">
        <v>49</v>
      </c>
      <c r="D322" s="16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30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</row>
    <row r="323" spans="1:45" x14ac:dyDescent="0.25">
      <c r="A323" s="54"/>
      <c r="B323" s="55"/>
      <c r="C323" s="18" t="s">
        <v>50</v>
      </c>
      <c r="D323" s="16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30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</row>
    <row r="324" spans="1:45" x14ac:dyDescent="0.25">
      <c r="A324" s="54">
        <f t="shared" si="2"/>
        <v>45641</v>
      </c>
      <c r="B324" s="55">
        <f>B321+1</f>
        <v>45641</v>
      </c>
      <c r="C324" s="18" t="s">
        <v>48</v>
      </c>
      <c r="D324" s="16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30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</row>
    <row r="325" spans="1:45" x14ac:dyDescent="0.25">
      <c r="A325" s="54"/>
      <c r="B325" s="55"/>
      <c r="C325" s="18" t="s">
        <v>49</v>
      </c>
      <c r="D325" s="16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30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</row>
    <row r="326" spans="1:45" x14ac:dyDescent="0.25">
      <c r="A326" s="54"/>
      <c r="B326" s="55"/>
      <c r="C326" s="18" t="s">
        <v>50</v>
      </c>
      <c r="D326" s="16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30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</row>
    <row r="327" spans="1:45" x14ac:dyDescent="0.25">
      <c r="A327" s="54">
        <f t="shared" si="2"/>
        <v>45642</v>
      </c>
      <c r="B327" s="55">
        <f>B324+1</f>
        <v>45642</v>
      </c>
      <c r="C327" s="18" t="s">
        <v>48</v>
      </c>
      <c r="D327" s="16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30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</row>
    <row r="328" spans="1:45" x14ac:dyDescent="0.25">
      <c r="A328" s="54"/>
      <c r="B328" s="55"/>
      <c r="C328" s="18" t="s">
        <v>49</v>
      </c>
      <c r="D328" s="16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30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</row>
    <row r="329" spans="1:45" x14ac:dyDescent="0.25">
      <c r="A329" s="54"/>
      <c r="B329" s="55"/>
      <c r="C329" s="18" t="s">
        <v>50</v>
      </c>
      <c r="D329" s="16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30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</row>
    <row r="330" spans="1:45" x14ac:dyDescent="0.25">
      <c r="A330" s="54">
        <f t="shared" si="2"/>
        <v>45643</v>
      </c>
      <c r="B330" s="55">
        <f>B327+1</f>
        <v>45643</v>
      </c>
      <c r="C330" s="18" t="s">
        <v>48</v>
      </c>
      <c r="D330" s="16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30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</row>
    <row r="331" spans="1:45" x14ac:dyDescent="0.25">
      <c r="A331" s="54"/>
      <c r="B331" s="55"/>
      <c r="C331" s="18" t="s">
        <v>49</v>
      </c>
      <c r="D331" s="16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30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</row>
    <row r="332" spans="1:45" x14ac:dyDescent="0.25">
      <c r="A332" s="54"/>
      <c r="B332" s="55"/>
      <c r="C332" s="18" t="s">
        <v>50</v>
      </c>
      <c r="D332" s="16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30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</row>
    <row r="333" spans="1:45" x14ac:dyDescent="0.25">
      <c r="A333" s="54">
        <f t="shared" si="2"/>
        <v>45644</v>
      </c>
      <c r="B333" s="55">
        <f>B330+1</f>
        <v>45644</v>
      </c>
      <c r="C333" s="18" t="s">
        <v>48</v>
      </c>
      <c r="D333" s="16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30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</row>
    <row r="334" spans="1:45" x14ac:dyDescent="0.25">
      <c r="A334" s="54"/>
      <c r="B334" s="55"/>
      <c r="C334" s="18" t="s">
        <v>49</v>
      </c>
      <c r="D334" s="16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30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</row>
    <row r="335" spans="1:45" x14ac:dyDescent="0.25">
      <c r="A335" s="54"/>
      <c r="B335" s="55"/>
      <c r="C335" s="18" t="s">
        <v>50</v>
      </c>
      <c r="D335" s="16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30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</row>
    <row r="336" spans="1:45" x14ac:dyDescent="0.25">
      <c r="A336" s="54">
        <f t="shared" si="2"/>
        <v>45645</v>
      </c>
      <c r="B336" s="55">
        <f>B333+1</f>
        <v>45645</v>
      </c>
      <c r="C336" s="18" t="s">
        <v>48</v>
      </c>
      <c r="D336" s="16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30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</row>
    <row r="337" spans="1:45" x14ac:dyDescent="0.25">
      <c r="A337" s="54"/>
      <c r="B337" s="55"/>
      <c r="C337" s="18" t="s">
        <v>49</v>
      </c>
      <c r="D337" s="16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30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</row>
    <row r="338" spans="1:45" x14ac:dyDescent="0.25">
      <c r="A338" s="54"/>
      <c r="B338" s="55"/>
      <c r="C338" s="18" t="s">
        <v>50</v>
      </c>
      <c r="D338" s="16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30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</row>
    <row r="339" spans="1:45" x14ac:dyDescent="0.25">
      <c r="A339" s="54">
        <f t="shared" si="2"/>
        <v>45646</v>
      </c>
      <c r="B339" s="55">
        <f>B336+1</f>
        <v>45646</v>
      </c>
      <c r="C339" s="18" t="s">
        <v>48</v>
      </c>
      <c r="D339" s="16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30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</row>
    <row r="340" spans="1:45" x14ac:dyDescent="0.25">
      <c r="A340" s="54"/>
      <c r="B340" s="55"/>
      <c r="C340" s="18" t="s">
        <v>49</v>
      </c>
      <c r="D340" s="16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30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</row>
    <row r="341" spans="1:45" x14ac:dyDescent="0.25">
      <c r="A341" s="54"/>
      <c r="B341" s="55"/>
      <c r="C341" s="18" t="s">
        <v>50</v>
      </c>
      <c r="D341" s="16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30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</row>
    <row r="342" spans="1:45" x14ac:dyDescent="0.25">
      <c r="A342" s="54">
        <f t="shared" si="2"/>
        <v>45647</v>
      </c>
      <c r="B342" s="55">
        <f>B339+1</f>
        <v>45647</v>
      </c>
      <c r="C342" s="18" t="s">
        <v>48</v>
      </c>
      <c r="D342" s="16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30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</row>
    <row r="343" spans="1:45" x14ac:dyDescent="0.25">
      <c r="A343" s="54"/>
      <c r="B343" s="55"/>
      <c r="C343" s="18" t="s">
        <v>49</v>
      </c>
      <c r="D343" s="16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30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</row>
    <row r="344" spans="1:45" x14ac:dyDescent="0.25">
      <c r="A344" s="54"/>
      <c r="B344" s="55"/>
      <c r="C344" s="18" t="s">
        <v>50</v>
      </c>
      <c r="D344" s="16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30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</row>
    <row r="345" spans="1:45" x14ac:dyDescent="0.25">
      <c r="A345" s="54">
        <f t="shared" si="2"/>
        <v>45648</v>
      </c>
      <c r="B345" s="55">
        <f>B342+1</f>
        <v>45648</v>
      </c>
      <c r="C345" s="18" t="s">
        <v>48</v>
      </c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30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</row>
    <row r="346" spans="1:45" x14ac:dyDescent="0.25">
      <c r="A346" s="54"/>
      <c r="B346" s="55"/>
      <c r="C346" s="18" t="s">
        <v>49</v>
      </c>
      <c r="D346" s="16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30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</row>
    <row r="347" spans="1:45" x14ac:dyDescent="0.25">
      <c r="A347" s="54"/>
      <c r="B347" s="55"/>
      <c r="C347" s="18" t="s">
        <v>50</v>
      </c>
      <c r="D347" s="16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30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</row>
    <row r="348" spans="1:45" x14ac:dyDescent="0.25">
      <c r="A348" s="54">
        <f t="shared" si="2"/>
        <v>45649</v>
      </c>
      <c r="B348" s="55">
        <f>B345+1</f>
        <v>45649</v>
      </c>
      <c r="C348" s="18" t="s">
        <v>48</v>
      </c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30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</row>
    <row r="349" spans="1:45" x14ac:dyDescent="0.25">
      <c r="A349" s="54"/>
      <c r="B349" s="55"/>
      <c r="C349" s="18" t="s">
        <v>49</v>
      </c>
      <c r="D349" s="16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30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</row>
    <row r="350" spans="1:45" x14ac:dyDescent="0.25">
      <c r="A350" s="54"/>
      <c r="B350" s="55"/>
      <c r="C350" s="18" t="s">
        <v>50</v>
      </c>
      <c r="D350" s="16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30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</row>
    <row r="351" spans="1:45" x14ac:dyDescent="0.25">
      <c r="A351" s="54">
        <f t="shared" si="2"/>
        <v>45650</v>
      </c>
      <c r="B351" s="55">
        <f>B348+1</f>
        <v>45650</v>
      </c>
      <c r="C351" s="18" t="s">
        <v>48</v>
      </c>
      <c r="D351" s="16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30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</row>
    <row r="352" spans="1:45" x14ac:dyDescent="0.25">
      <c r="A352" s="54"/>
      <c r="B352" s="55"/>
      <c r="C352" s="18" t="s">
        <v>49</v>
      </c>
      <c r="D352" s="16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30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</row>
    <row r="353" spans="1:45" x14ac:dyDescent="0.25">
      <c r="A353" s="54"/>
      <c r="B353" s="55"/>
      <c r="C353" s="18" t="s">
        <v>50</v>
      </c>
      <c r="D353" s="16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30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</row>
    <row r="354" spans="1:45" x14ac:dyDescent="0.25">
      <c r="A354" s="54">
        <f t="shared" si="2"/>
        <v>45651</v>
      </c>
      <c r="B354" s="55">
        <f>B351+1</f>
        <v>45651</v>
      </c>
      <c r="C354" s="18" t="s">
        <v>48</v>
      </c>
      <c r="D354" s="16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30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</row>
    <row r="355" spans="1:45" x14ac:dyDescent="0.25">
      <c r="A355" s="54"/>
      <c r="B355" s="55"/>
      <c r="C355" s="18" t="s">
        <v>49</v>
      </c>
      <c r="D355" s="16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30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</row>
    <row r="356" spans="1:45" x14ac:dyDescent="0.25">
      <c r="A356" s="54"/>
      <c r="B356" s="55"/>
      <c r="C356" s="18" t="s">
        <v>50</v>
      </c>
      <c r="D356" s="16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30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</row>
    <row r="357" spans="1:45" x14ac:dyDescent="0.25">
      <c r="A357" s="54">
        <f t="shared" si="2"/>
        <v>45652</v>
      </c>
      <c r="B357" s="55">
        <f>B354+1</f>
        <v>45652</v>
      </c>
      <c r="C357" s="18" t="s">
        <v>48</v>
      </c>
      <c r="D357" s="16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30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</row>
    <row r="358" spans="1:45" x14ac:dyDescent="0.25">
      <c r="A358" s="54"/>
      <c r="B358" s="55"/>
      <c r="C358" s="18" t="s">
        <v>49</v>
      </c>
      <c r="D358" s="16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30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</row>
    <row r="359" spans="1:45" x14ac:dyDescent="0.25">
      <c r="A359" s="54"/>
      <c r="B359" s="55"/>
      <c r="C359" s="18" t="s">
        <v>50</v>
      </c>
      <c r="D359" s="16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30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</row>
    <row r="360" spans="1:45" x14ac:dyDescent="0.25">
      <c r="A360" s="54">
        <f t="shared" si="2"/>
        <v>45653</v>
      </c>
      <c r="B360" s="55">
        <f>B357+1</f>
        <v>45653</v>
      </c>
      <c r="C360" s="18" t="s">
        <v>48</v>
      </c>
      <c r="D360" s="16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30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</row>
    <row r="361" spans="1:45" x14ac:dyDescent="0.25">
      <c r="A361" s="54"/>
      <c r="B361" s="55"/>
      <c r="C361" s="18" t="s">
        <v>49</v>
      </c>
      <c r="D361" s="16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30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</row>
    <row r="362" spans="1:45" x14ac:dyDescent="0.25">
      <c r="A362" s="54"/>
      <c r="B362" s="55"/>
      <c r="C362" s="18" t="s">
        <v>50</v>
      </c>
      <c r="D362" s="16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30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</row>
    <row r="363" spans="1:45" x14ac:dyDescent="0.25">
      <c r="A363" s="54">
        <f t="shared" si="2"/>
        <v>45654</v>
      </c>
      <c r="B363" s="55">
        <f>B360+1</f>
        <v>45654</v>
      </c>
      <c r="C363" s="18" t="s">
        <v>48</v>
      </c>
      <c r="D363" s="16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30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</row>
    <row r="364" spans="1:45" x14ac:dyDescent="0.25">
      <c r="A364" s="54"/>
      <c r="B364" s="55"/>
      <c r="C364" s="18" t="s">
        <v>49</v>
      </c>
      <c r="D364" s="16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30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</row>
    <row r="365" spans="1:45" x14ac:dyDescent="0.25">
      <c r="A365" s="54"/>
      <c r="B365" s="55"/>
      <c r="C365" s="18" t="s">
        <v>50</v>
      </c>
      <c r="D365" s="16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30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</row>
    <row r="366" spans="1:45" x14ac:dyDescent="0.25">
      <c r="A366" s="54">
        <f t="shared" si="2"/>
        <v>45655</v>
      </c>
      <c r="B366" s="55">
        <f>B363+1</f>
        <v>45655</v>
      </c>
      <c r="C366" s="18" t="s">
        <v>48</v>
      </c>
      <c r="D366" s="16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30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</row>
    <row r="367" spans="1:45" x14ac:dyDescent="0.25">
      <c r="A367" s="54"/>
      <c r="B367" s="55"/>
      <c r="C367" s="18" t="s">
        <v>49</v>
      </c>
      <c r="D367" s="16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30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</row>
    <row r="368" spans="1:45" x14ac:dyDescent="0.25">
      <c r="A368" s="54"/>
      <c r="B368" s="55"/>
      <c r="C368" s="18" t="s">
        <v>50</v>
      </c>
      <c r="D368" s="16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30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</row>
    <row r="369" spans="1:45" x14ac:dyDescent="0.25">
      <c r="A369" s="54">
        <f t="shared" si="2"/>
        <v>45656</v>
      </c>
      <c r="B369" s="55">
        <f>B366+1</f>
        <v>45656</v>
      </c>
      <c r="C369" s="18" t="s">
        <v>48</v>
      </c>
      <c r="D369" s="16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30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</row>
    <row r="370" spans="1:45" x14ac:dyDescent="0.25">
      <c r="A370" s="54"/>
      <c r="B370" s="55"/>
      <c r="C370" s="18" t="s">
        <v>49</v>
      </c>
      <c r="D370" s="16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30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</row>
    <row r="371" spans="1:45" x14ac:dyDescent="0.25">
      <c r="A371" s="54"/>
      <c r="B371" s="55"/>
      <c r="C371" s="18" t="s">
        <v>50</v>
      </c>
      <c r="D371" s="16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30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</row>
    <row r="372" spans="1:45" x14ac:dyDescent="0.25">
      <c r="A372" s="54">
        <f t="shared" si="2"/>
        <v>45657</v>
      </c>
      <c r="B372" s="55">
        <f>B369+1</f>
        <v>45657</v>
      </c>
      <c r="C372" s="18" t="s">
        <v>48</v>
      </c>
      <c r="D372" s="16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30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</row>
    <row r="373" spans="1:45" x14ac:dyDescent="0.25">
      <c r="A373" s="54"/>
      <c r="B373" s="55"/>
      <c r="C373" s="18" t="s">
        <v>49</v>
      </c>
      <c r="D373" s="16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30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</row>
    <row r="374" spans="1:45" x14ac:dyDescent="0.25">
      <c r="A374" s="54"/>
      <c r="B374" s="55"/>
      <c r="C374" s="18" t="s">
        <v>50</v>
      </c>
      <c r="D374" s="16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30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</row>
    <row r="375" spans="1:45" x14ac:dyDescent="0.25">
      <c r="A375" s="54">
        <f t="shared" si="2"/>
        <v>45658</v>
      </c>
      <c r="B375" s="55">
        <f>B372+1</f>
        <v>45658</v>
      </c>
      <c r="C375" s="18" t="s">
        <v>48</v>
      </c>
      <c r="D375" s="16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30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</row>
    <row r="376" spans="1:45" x14ac:dyDescent="0.25">
      <c r="A376" s="54"/>
      <c r="B376" s="55"/>
      <c r="C376" s="18" t="s">
        <v>49</v>
      </c>
      <c r="D376" s="16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30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</row>
    <row r="377" spans="1:45" x14ac:dyDescent="0.25">
      <c r="A377" s="54"/>
      <c r="B377" s="55"/>
      <c r="C377" s="18" t="s">
        <v>50</v>
      </c>
      <c r="D377" s="16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30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</row>
    <row r="378" spans="1:45" x14ac:dyDescent="0.25">
      <c r="A378" s="54">
        <f t="shared" si="2"/>
        <v>45659</v>
      </c>
      <c r="B378" s="55">
        <f>B375+1</f>
        <v>45659</v>
      </c>
      <c r="C378" s="18" t="s">
        <v>48</v>
      </c>
      <c r="D378" s="16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30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</row>
    <row r="379" spans="1:45" x14ac:dyDescent="0.25">
      <c r="A379" s="54"/>
      <c r="B379" s="55"/>
      <c r="C379" s="18" t="s">
        <v>49</v>
      </c>
      <c r="D379" s="16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30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</row>
    <row r="380" spans="1:45" x14ac:dyDescent="0.25">
      <c r="A380" s="54"/>
      <c r="B380" s="55"/>
      <c r="C380" s="18" t="s">
        <v>50</v>
      </c>
      <c r="D380" s="16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30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</row>
    <row r="381" spans="1:45" x14ac:dyDescent="0.25">
      <c r="A381" s="54">
        <f t="shared" si="2"/>
        <v>45660</v>
      </c>
      <c r="B381" s="55">
        <f t="shared" ref="B381" si="3">B378+1</f>
        <v>45660</v>
      </c>
      <c r="C381" s="18" t="s">
        <v>48</v>
      </c>
      <c r="D381" s="16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30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</row>
    <row r="382" spans="1:45" x14ac:dyDescent="0.25">
      <c r="A382" s="54"/>
      <c r="B382" s="55"/>
      <c r="C382" s="18" t="s">
        <v>49</v>
      </c>
      <c r="D382" s="16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30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</row>
    <row r="383" spans="1:45" x14ac:dyDescent="0.25">
      <c r="A383" s="54"/>
      <c r="B383" s="55"/>
      <c r="C383" s="18" t="s">
        <v>50</v>
      </c>
      <c r="D383" s="16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30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</row>
    <row r="384" spans="1:45" x14ac:dyDescent="0.25">
      <c r="A384" s="54">
        <f t="shared" si="2"/>
        <v>45661</v>
      </c>
      <c r="B384" s="55">
        <f>B381+1</f>
        <v>45661</v>
      </c>
      <c r="C384" s="18" t="s">
        <v>48</v>
      </c>
      <c r="D384" s="16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30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</row>
    <row r="385" spans="1:45" x14ac:dyDescent="0.25">
      <c r="A385" s="54"/>
      <c r="B385" s="55"/>
      <c r="C385" s="18" t="s">
        <v>49</v>
      </c>
      <c r="D385" s="16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30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</row>
    <row r="386" spans="1:45" x14ac:dyDescent="0.25">
      <c r="A386" s="54"/>
      <c r="B386" s="55"/>
      <c r="C386" s="18" t="s">
        <v>50</v>
      </c>
      <c r="D386" s="16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30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</row>
    <row r="387" spans="1:45" x14ac:dyDescent="0.25">
      <c r="A387" s="54">
        <f t="shared" si="2"/>
        <v>45662</v>
      </c>
      <c r="B387" s="55">
        <f>B384+1</f>
        <v>45662</v>
      </c>
      <c r="C387" s="18" t="s">
        <v>48</v>
      </c>
      <c r="D387" s="16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30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</row>
    <row r="388" spans="1:45" x14ac:dyDescent="0.25">
      <c r="A388" s="54"/>
      <c r="B388" s="55"/>
      <c r="C388" s="18" t="s">
        <v>49</v>
      </c>
      <c r="D388" s="16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30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</row>
    <row r="389" spans="1:45" x14ac:dyDescent="0.25">
      <c r="A389" s="54"/>
      <c r="B389" s="55"/>
      <c r="C389" s="18" t="s">
        <v>50</v>
      </c>
      <c r="D389" s="16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30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</row>
    <row r="390" spans="1:45" x14ac:dyDescent="0.25">
      <c r="A390" s="54">
        <f t="shared" si="2"/>
        <v>45663</v>
      </c>
      <c r="B390" s="55">
        <f>B387+1</f>
        <v>45663</v>
      </c>
      <c r="C390" s="18" t="s">
        <v>48</v>
      </c>
      <c r="D390" s="16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30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</row>
    <row r="391" spans="1:45" x14ac:dyDescent="0.25">
      <c r="A391" s="54"/>
      <c r="B391" s="55"/>
      <c r="C391" s="18" t="s">
        <v>49</v>
      </c>
      <c r="D391" s="16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30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</row>
    <row r="392" spans="1:45" x14ac:dyDescent="0.25">
      <c r="A392" s="54"/>
      <c r="B392" s="55"/>
      <c r="C392" s="18" t="s">
        <v>50</v>
      </c>
      <c r="D392" s="16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30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</row>
    <row r="393" spans="1:45" x14ac:dyDescent="0.25">
      <c r="A393" s="54">
        <f t="shared" si="2"/>
        <v>45664</v>
      </c>
      <c r="B393" s="55">
        <f>B390+1</f>
        <v>45664</v>
      </c>
      <c r="C393" s="18" t="s">
        <v>48</v>
      </c>
      <c r="D393" s="16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30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</row>
    <row r="394" spans="1:45" x14ac:dyDescent="0.25">
      <c r="A394" s="54"/>
      <c r="B394" s="55"/>
      <c r="C394" s="18" t="s">
        <v>49</v>
      </c>
      <c r="D394" s="16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30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</row>
    <row r="395" spans="1:45" x14ac:dyDescent="0.25">
      <c r="A395" s="54"/>
      <c r="B395" s="55"/>
      <c r="C395" s="18" t="s">
        <v>50</v>
      </c>
      <c r="D395" s="16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30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</row>
    <row r="396" spans="1:45" x14ac:dyDescent="0.25">
      <c r="A396" s="54">
        <f t="shared" ref="A396:A585" si="4">B396</f>
        <v>45665</v>
      </c>
      <c r="B396" s="55">
        <f>B393+1</f>
        <v>45665</v>
      </c>
      <c r="C396" s="18" t="s">
        <v>48</v>
      </c>
      <c r="D396" s="16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30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</row>
    <row r="397" spans="1:45" x14ac:dyDescent="0.25">
      <c r="A397" s="54"/>
      <c r="B397" s="55"/>
      <c r="C397" s="18" t="s">
        <v>49</v>
      </c>
      <c r="D397" s="16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30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</row>
    <row r="398" spans="1:45" x14ac:dyDescent="0.25">
      <c r="A398" s="54"/>
      <c r="B398" s="55"/>
      <c r="C398" s="18" t="s">
        <v>50</v>
      </c>
      <c r="D398" s="16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30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</row>
    <row r="399" spans="1:45" x14ac:dyDescent="0.25">
      <c r="A399" s="54">
        <f t="shared" si="4"/>
        <v>45666</v>
      </c>
      <c r="B399" s="55">
        <f>B396+1</f>
        <v>45666</v>
      </c>
      <c r="C399" s="18" t="s">
        <v>48</v>
      </c>
      <c r="D399" s="16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30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</row>
    <row r="400" spans="1:45" x14ac:dyDescent="0.25">
      <c r="A400" s="54"/>
      <c r="B400" s="55"/>
      <c r="C400" s="18" t="s">
        <v>49</v>
      </c>
      <c r="D400" s="16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30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</row>
    <row r="401" spans="1:45" x14ac:dyDescent="0.25">
      <c r="A401" s="54"/>
      <c r="B401" s="55"/>
      <c r="C401" s="18" t="s">
        <v>50</v>
      </c>
      <c r="D401" s="16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30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</row>
    <row r="402" spans="1:45" x14ac:dyDescent="0.25">
      <c r="A402" s="54">
        <f t="shared" si="4"/>
        <v>45667</v>
      </c>
      <c r="B402" s="55">
        <f>B399+1</f>
        <v>45667</v>
      </c>
      <c r="C402" s="18" t="s">
        <v>48</v>
      </c>
      <c r="D402" s="16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30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</row>
    <row r="403" spans="1:45" x14ac:dyDescent="0.25">
      <c r="A403" s="54"/>
      <c r="B403" s="55"/>
      <c r="C403" s="18" t="s">
        <v>49</v>
      </c>
      <c r="D403" s="16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30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</row>
    <row r="404" spans="1:45" x14ac:dyDescent="0.25">
      <c r="A404" s="54"/>
      <c r="B404" s="55"/>
      <c r="C404" s="18" t="s">
        <v>50</v>
      </c>
      <c r="D404" s="16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30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</row>
    <row r="405" spans="1:45" x14ac:dyDescent="0.25">
      <c r="A405" s="54">
        <f t="shared" si="4"/>
        <v>45668</v>
      </c>
      <c r="B405" s="55">
        <f>B402+1</f>
        <v>45668</v>
      </c>
      <c r="C405" s="18" t="s">
        <v>48</v>
      </c>
      <c r="D405" s="16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30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</row>
    <row r="406" spans="1:45" x14ac:dyDescent="0.25">
      <c r="A406" s="54"/>
      <c r="B406" s="55"/>
      <c r="C406" s="18" t="s">
        <v>49</v>
      </c>
      <c r="D406" s="16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30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</row>
    <row r="407" spans="1:45" x14ac:dyDescent="0.25">
      <c r="A407" s="54"/>
      <c r="B407" s="55"/>
      <c r="C407" s="18" t="s">
        <v>50</v>
      </c>
      <c r="D407" s="16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30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</row>
    <row r="408" spans="1:45" x14ac:dyDescent="0.25">
      <c r="A408" s="54">
        <f t="shared" si="4"/>
        <v>45669</v>
      </c>
      <c r="B408" s="55">
        <f>B405+1</f>
        <v>45669</v>
      </c>
      <c r="C408" s="18" t="s">
        <v>48</v>
      </c>
      <c r="D408" s="16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30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</row>
    <row r="409" spans="1:45" x14ac:dyDescent="0.25">
      <c r="A409" s="54"/>
      <c r="B409" s="55"/>
      <c r="C409" s="18" t="s">
        <v>49</v>
      </c>
      <c r="D409" s="16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30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</row>
    <row r="410" spans="1:45" x14ac:dyDescent="0.25">
      <c r="A410" s="54"/>
      <c r="B410" s="55"/>
      <c r="C410" s="18" t="s">
        <v>50</v>
      </c>
      <c r="D410" s="16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30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</row>
    <row r="411" spans="1:45" x14ac:dyDescent="0.25">
      <c r="A411" s="54">
        <f t="shared" si="4"/>
        <v>45670</v>
      </c>
      <c r="B411" s="55">
        <f>B408+1</f>
        <v>45670</v>
      </c>
      <c r="C411" s="18" t="s">
        <v>48</v>
      </c>
      <c r="D411" s="16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30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</row>
    <row r="412" spans="1:45" x14ac:dyDescent="0.25">
      <c r="A412" s="54"/>
      <c r="B412" s="55"/>
      <c r="C412" s="18" t="s">
        <v>49</v>
      </c>
      <c r="D412" s="16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30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</row>
    <row r="413" spans="1:45" x14ac:dyDescent="0.25">
      <c r="A413" s="54"/>
      <c r="B413" s="55"/>
      <c r="C413" s="18" t="s">
        <v>50</v>
      </c>
      <c r="D413" s="16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30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</row>
    <row r="414" spans="1:45" x14ac:dyDescent="0.25">
      <c r="A414" s="54">
        <f t="shared" si="4"/>
        <v>45671</v>
      </c>
      <c r="B414" s="55">
        <f>B411+1</f>
        <v>45671</v>
      </c>
      <c r="C414" s="18" t="s">
        <v>48</v>
      </c>
      <c r="D414" s="16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30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</row>
    <row r="415" spans="1:45" x14ac:dyDescent="0.25">
      <c r="A415" s="54"/>
      <c r="B415" s="55"/>
      <c r="C415" s="18" t="s">
        <v>49</v>
      </c>
      <c r="D415" s="16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30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</row>
    <row r="416" spans="1:45" x14ac:dyDescent="0.25">
      <c r="A416" s="54"/>
      <c r="B416" s="55"/>
      <c r="C416" s="18" t="s">
        <v>50</v>
      </c>
      <c r="D416" s="16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30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</row>
    <row r="417" spans="1:45" x14ac:dyDescent="0.25">
      <c r="A417" s="54">
        <f t="shared" si="4"/>
        <v>45672</v>
      </c>
      <c r="B417" s="55">
        <f>B414+1</f>
        <v>45672</v>
      </c>
      <c r="C417" s="18" t="s">
        <v>48</v>
      </c>
      <c r="D417" s="16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30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</row>
    <row r="418" spans="1:45" x14ac:dyDescent="0.25">
      <c r="A418" s="54"/>
      <c r="B418" s="55"/>
      <c r="C418" s="18" t="s">
        <v>49</v>
      </c>
      <c r="D418" s="16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30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</row>
    <row r="419" spans="1:45" x14ac:dyDescent="0.25">
      <c r="A419" s="54"/>
      <c r="B419" s="55"/>
      <c r="C419" s="18" t="s">
        <v>50</v>
      </c>
      <c r="D419" s="16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30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</row>
    <row r="420" spans="1:45" x14ac:dyDescent="0.25">
      <c r="A420" s="54">
        <f t="shared" si="4"/>
        <v>45673</v>
      </c>
      <c r="B420" s="55">
        <f>B417+1</f>
        <v>45673</v>
      </c>
      <c r="C420" s="18" t="s">
        <v>48</v>
      </c>
      <c r="D420" s="16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30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</row>
    <row r="421" spans="1:45" x14ac:dyDescent="0.25">
      <c r="A421" s="54"/>
      <c r="B421" s="55"/>
      <c r="C421" s="18" t="s">
        <v>49</v>
      </c>
      <c r="D421" s="16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30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</row>
    <row r="422" spans="1:45" x14ac:dyDescent="0.25">
      <c r="A422" s="54"/>
      <c r="B422" s="55"/>
      <c r="C422" s="18" t="s">
        <v>50</v>
      </c>
      <c r="D422" s="16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30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</row>
    <row r="423" spans="1:45" x14ac:dyDescent="0.25">
      <c r="A423" s="54">
        <f t="shared" si="4"/>
        <v>45674</v>
      </c>
      <c r="B423" s="55">
        <f>B420+1</f>
        <v>45674</v>
      </c>
      <c r="C423" s="18" t="s">
        <v>48</v>
      </c>
      <c r="D423" s="16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30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</row>
    <row r="424" spans="1:45" x14ac:dyDescent="0.25">
      <c r="A424" s="54"/>
      <c r="B424" s="55"/>
      <c r="C424" s="18" t="s">
        <v>49</v>
      </c>
      <c r="D424" s="16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30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</row>
    <row r="425" spans="1:45" x14ac:dyDescent="0.25">
      <c r="A425" s="54"/>
      <c r="B425" s="55"/>
      <c r="C425" s="18" t="s">
        <v>50</v>
      </c>
      <c r="D425" s="16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30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</row>
    <row r="426" spans="1:45" x14ac:dyDescent="0.25">
      <c r="A426" s="54">
        <f t="shared" si="4"/>
        <v>45675</v>
      </c>
      <c r="B426" s="55">
        <f>B423+1</f>
        <v>45675</v>
      </c>
      <c r="C426" s="18" t="s">
        <v>48</v>
      </c>
      <c r="D426" s="16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30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</row>
    <row r="427" spans="1:45" x14ac:dyDescent="0.25">
      <c r="A427" s="54"/>
      <c r="B427" s="55"/>
      <c r="C427" s="18" t="s">
        <v>49</v>
      </c>
      <c r="D427" s="16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30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</row>
    <row r="428" spans="1:45" x14ac:dyDescent="0.25">
      <c r="A428" s="54"/>
      <c r="B428" s="55"/>
      <c r="C428" s="18" t="s">
        <v>50</v>
      </c>
      <c r="D428" s="16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30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</row>
    <row r="429" spans="1:45" x14ac:dyDescent="0.25">
      <c r="A429" s="54">
        <f t="shared" si="4"/>
        <v>45676</v>
      </c>
      <c r="B429" s="55">
        <f>B426+1</f>
        <v>45676</v>
      </c>
      <c r="C429" s="18" t="s">
        <v>48</v>
      </c>
      <c r="D429" s="16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30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</row>
    <row r="430" spans="1:45" x14ac:dyDescent="0.25">
      <c r="A430" s="54"/>
      <c r="B430" s="55"/>
      <c r="C430" s="18" t="s">
        <v>49</v>
      </c>
      <c r="D430" s="16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30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</row>
    <row r="431" spans="1:45" x14ac:dyDescent="0.25">
      <c r="A431" s="54"/>
      <c r="B431" s="55"/>
      <c r="C431" s="18" t="s">
        <v>50</v>
      </c>
      <c r="D431" s="16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30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</row>
    <row r="432" spans="1:45" x14ac:dyDescent="0.25">
      <c r="A432" s="54">
        <f t="shared" si="4"/>
        <v>45677</v>
      </c>
      <c r="B432" s="55">
        <f>B429+1</f>
        <v>45677</v>
      </c>
      <c r="C432" s="18" t="s">
        <v>48</v>
      </c>
      <c r="D432" s="16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30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</row>
    <row r="433" spans="1:45" x14ac:dyDescent="0.25">
      <c r="A433" s="54"/>
      <c r="B433" s="55"/>
      <c r="C433" s="18" t="s">
        <v>49</v>
      </c>
      <c r="D433" s="16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30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</row>
    <row r="434" spans="1:45" x14ac:dyDescent="0.25">
      <c r="A434" s="54"/>
      <c r="B434" s="55"/>
      <c r="C434" s="18" t="s">
        <v>50</v>
      </c>
      <c r="D434" s="16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30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</row>
    <row r="435" spans="1:45" x14ac:dyDescent="0.25">
      <c r="A435" s="54">
        <f t="shared" si="4"/>
        <v>45678</v>
      </c>
      <c r="B435" s="55">
        <f>B432+1</f>
        <v>45678</v>
      </c>
      <c r="C435" s="18" t="s">
        <v>48</v>
      </c>
      <c r="D435" s="16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30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</row>
    <row r="436" spans="1:45" x14ac:dyDescent="0.25">
      <c r="A436" s="54"/>
      <c r="B436" s="55"/>
      <c r="C436" s="18" t="s">
        <v>49</v>
      </c>
      <c r="D436" s="16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30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</row>
    <row r="437" spans="1:45" x14ac:dyDescent="0.25">
      <c r="A437" s="54"/>
      <c r="B437" s="55"/>
      <c r="C437" s="18" t="s">
        <v>50</v>
      </c>
      <c r="D437" s="16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30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</row>
    <row r="438" spans="1:45" x14ac:dyDescent="0.25">
      <c r="A438" s="54">
        <f t="shared" si="4"/>
        <v>45679</v>
      </c>
      <c r="B438" s="55">
        <f>B435+1</f>
        <v>45679</v>
      </c>
      <c r="C438" s="18" t="s">
        <v>48</v>
      </c>
      <c r="D438" s="16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30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</row>
    <row r="439" spans="1:45" x14ac:dyDescent="0.25">
      <c r="A439" s="54"/>
      <c r="B439" s="55"/>
      <c r="C439" s="18" t="s">
        <v>49</v>
      </c>
      <c r="D439" s="16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30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</row>
    <row r="440" spans="1:45" x14ac:dyDescent="0.25">
      <c r="A440" s="54"/>
      <c r="B440" s="55"/>
      <c r="C440" s="18" t="s">
        <v>50</v>
      </c>
      <c r="D440" s="16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30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</row>
    <row r="441" spans="1:45" x14ac:dyDescent="0.25">
      <c r="A441" s="54">
        <f t="shared" si="4"/>
        <v>45680</v>
      </c>
      <c r="B441" s="55">
        <f>B438+1</f>
        <v>45680</v>
      </c>
      <c r="C441" s="18" t="s">
        <v>48</v>
      </c>
      <c r="D441" s="16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30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</row>
    <row r="442" spans="1:45" x14ac:dyDescent="0.25">
      <c r="A442" s="54"/>
      <c r="B442" s="55"/>
      <c r="C442" s="18" t="s">
        <v>49</v>
      </c>
      <c r="D442" s="16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30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</row>
    <row r="443" spans="1:45" x14ac:dyDescent="0.25">
      <c r="A443" s="54"/>
      <c r="B443" s="55"/>
      <c r="C443" s="18" t="s">
        <v>50</v>
      </c>
      <c r="D443" s="16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30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</row>
    <row r="444" spans="1:45" x14ac:dyDescent="0.25">
      <c r="A444" s="54">
        <f t="shared" si="4"/>
        <v>45681</v>
      </c>
      <c r="B444" s="55">
        <f>B441+1</f>
        <v>45681</v>
      </c>
      <c r="C444" s="18" t="s">
        <v>48</v>
      </c>
      <c r="D444" s="16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30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</row>
    <row r="445" spans="1:45" x14ac:dyDescent="0.25">
      <c r="A445" s="54"/>
      <c r="B445" s="55"/>
      <c r="C445" s="18" t="s">
        <v>49</v>
      </c>
      <c r="D445" s="16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30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</row>
    <row r="446" spans="1:45" x14ac:dyDescent="0.25">
      <c r="A446" s="54"/>
      <c r="B446" s="55"/>
      <c r="C446" s="18" t="s">
        <v>50</v>
      </c>
      <c r="D446" s="16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30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</row>
    <row r="447" spans="1:45" x14ac:dyDescent="0.25">
      <c r="A447" s="54">
        <f t="shared" si="4"/>
        <v>45682</v>
      </c>
      <c r="B447" s="55">
        <f>B444+1</f>
        <v>45682</v>
      </c>
      <c r="C447" s="18" t="s">
        <v>48</v>
      </c>
      <c r="D447" s="16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30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</row>
    <row r="448" spans="1:45" x14ac:dyDescent="0.25">
      <c r="A448" s="54"/>
      <c r="B448" s="55"/>
      <c r="C448" s="18" t="s">
        <v>49</v>
      </c>
      <c r="D448" s="16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30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</row>
    <row r="449" spans="1:45" x14ac:dyDescent="0.25">
      <c r="A449" s="54"/>
      <c r="B449" s="55"/>
      <c r="C449" s="18" t="s">
        <v>50</v>
      </c>
      <c r="D449" s="16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30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</row>
    <row r="450" spans="1:45" x14ac:dyDescent="0.25">
      <c r="A450" s="54">
        <f t="shared" si="4"/>
        <v>45683</v>
      </c>
      <c r="B450" s="55">
        <f>B447+1</f>
        <v>45683</v>
      </c>
      <c r="C450" s="18" t="s">
        <v>48</v>
      </c>
      <c r="D450" s="16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30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</row>
    <row r="451" spans="1:45" x14ac:dyDescent="0.25">
      <c r="A451" s="54"/>
      <c r="B451" s="55"/>
      <c r="C451" s="18" t="s">
        <v>49</v>
      </c>
      <c r="D451" s="16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30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</row>
    <row r="452" spans="1:45" x14ac:dyDescent="0.25">
      <c r="A452" s="54"/>
      <c r="B452" s="55"/>
      <c r="C452" s="18" t="s">
        <v>50</v>
      </c>
      <c r="D452" s="16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30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</row>
    <row r="453" spans="1:45" x14ac:dyDescent="0.25">
      <c r="A453" s="54">
        <f t="shared" si="4"/>
        <v>45684</v>
      </c>
      <c r="B453" s="55">
        <f>B450+1</f>
        <v>45684</v>
      </c>
      <c r="C453" s="18" t="s">
        <v>48</v>
      </c>
      <c r="D453" s="16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30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</row>
    <row r="454" spans="1:45" x14ac:dyDescent="0.25">
      <c r="A454" s="54"/>
      <c r="B454" s="55"/>
      <c r="C454" s="18" t="s">
        <v>49</v>
      </c>
      <c r="D454" s="16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30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</row>
    <row r="455" spans="1:45" x14ac:dyDescent="0.25">
      <c r="A455" s="54"/>
      <c r="B455" s="55"/>
      <c r="C455" s="18" t="s">
        <v>50</v>
      </c>
      <c r="D455" s="16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30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</row>
    <row r="456" spans="1:45" x14ac:dyDescent="0.25">
      <c r="A456" s="54">
        <f t="shared" si="4"/>
        <v>45685</v>
      </c>
      <c r="B456" s="55">
        <f>B453+1</f>
        <v>45685</v>
      </c>
      <c r="C456" s="18" t="s">
        <v>48</v>
      </c>
      <c r="D456" s="16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30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</row>
    <row r="457" spans="1:45" x14ac:dyDescent="0.25">
      <c r="A457" s="54"/>
      <c r="B457" s="55"/>
      <c r="C457" s="18" t="s">
        <v>49</v>
      </c>
      <c r="D457" s="16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30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</row>
    <row r="458" spans="1:45" x14ac:dyDescent="0.25">
      <c r="A458" s="54"/>
      <c r="B458" s="55"/>
      <c r="C458" s="18" t="s">
        <v>50</v>
      </c>
      <c r="D458" s="16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30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</row>
    <row r="459" spans="1:45" x14ac:dyDescent="0.25">
      <c r="A459" s="54">
        <f t="shared" si="4"/>
        <v>45686</v>
      </c>
      <c r="B459" s="55">
        <f>B456+1</f>
        <v>45686</v>
      </c>
      <c r="C459" s="18" t="s">
        <v>48</v>
      </c>
      <c r="D459" s="16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30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</row>
    <row r="460" spans="1:45" x14ac:dyDescent="0.25">
      <c r="A460" s="54"/>
      <c r="B460" s="55"/>
      <c r="C460" s="18" t="s">
        <v>49</v>
      </c>
      <c r="D460" s="16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30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</row>
    <row r="461" spans="1:45" x14ac:dyDescent="0.25">
      <c r="A461" s="54"/>
      <c r="B461" s="55"/>
      <c r="C461" s="18" t="s">
        <v>50</v>
      </c>
      <c r="D461" s="16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30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</row>
    <row r="462" spans="1:45" x14ac:dyDescent="0.25">
      <c r="A462" s="54">
        <f t="shared" si="4"/>
        <v>45687</v>
      </c>
      <c r="B462" s="55">
        <f>B459+1</f>
        <v>45687</v>
      </c>
      <c r="C462" s="18" t="s">
        <v>48</v>
      </c>
      <c r="D462" s="16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30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</row>
    <row r="463" spans="1:45" x14ac:dyDescent="0.25">
      <c r="A463" s="54"/>
      <c r="B463" s="55"/>
      <c r="C463" s="18" t="s">
        <v>49</v>
      </c>
      <c r="D463" s="16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30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</row>
    <row r="464" spans="1:45" x14ac:dyDescent="0.25">
      <c r="A464" s="54"/>
      <c r="B464" s="55"/>
      <c r="C464" s="18" t="s">
        <v>50</v>
      </c>
      <c r="D464" s="16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30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</row>
    <row r="465" spans="1:45" x14ac:dyDescent="0.25">
      <c r="A465" s="54">
        <f t="shared" si="4"/>
        <v>45688</v>
      </c>
      <c r="B465" s="55">
        <f>B462+1</f>
        <v>45688</v>
      </c>
      <c r="C465" s="18" t="s">
        <v>48</v>
      </c>
      <c r="D465" s="16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30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</row>
    <row r="466" spans="1:45" x14ac:dyDescent="0.25">
      <c r="A466" s="54"/>
      <c r="B466" s="55"/>
      <c r="C466" s="18" t="s">
        <v>49</v>
      </c>
      <c r="D466" s="16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30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</row>
    <row r="467" spans="1:45" x14ac:dyDescent="0.25">
      <c r="A467" s="54"/>
      <c r="B467" s="55"/>
      <c r="C467" s="18" t="s">
        <v>50</v>
      </c>
      <c r="D467" s="16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30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</row>
    <row r="468" spans="1:45" x14ac:dyDescent="0.25">
      <c r="A468" s="54">
        <f t="shared" si="4"/>
        <v>45689</v>
      </c>
      <c r="B468" s="55">
        <f>B465+1</f>
        <v>45689</v>
      </c>
      <c r="C468" s="18" t="s">
        <v>48</v>
      </c>
      <c r="D468" s="16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30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</row>
    <row r="469" spans="1:45" x14ac:dyDescent="0.25">
      <c r="A469" s="54"/>
      <c r="B469" s="55"/>
      <c r="C469" s="18" t="s">
        <v>49</v>
      </c>
      <c r="D469" s="16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30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</row>
    <row r="470" spans="1:45" x14ac:dyDescent="0.25">
      <c r="A470" s="54"/>
      <c r="B470" s="55"/>
      <c r="C470" s="18" t="s">
        <v>50</v>
      </c>
      <c r="D470" s="16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30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</row>
    <row r="471" spans="1:45" x14ac:dyDescent="0.25">
      <c r="A471" s="54">
        <f t="shared" si="4"/>
        <v>45690</v>
      </c>
      <c r="B471" s="55">
        <f>B468+1</f>
        <v>45690</v>
      </c>
      <c r="C471" s="18" t="s">
        <v>48</v>
      </c>
      <c r="D471" s="16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30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</row>
    <row r="472" spans="1:45" x14ac:dyDescent="0.25">
      <c r="A472" s="54"/>
      <c r="B472" s="55"/>
      <c r="C472" s="18" t="s">
        <v>49</v>
      </c>
      <c r="D472" s="16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30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</row>
    <row r="473" spans="1:45" x14ac:dyDescent="0.25">
      <c r="A473" s="54"/>
      <c r="B473" s="55"/>
      <c r="C473" s="18" t="s">
        <v>50</v>
      </c>
      <c r="D473" s="16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30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</row>
    <row r="474" spans="1:45" x14ac:dyDescent="0.25">
      <c r="A474" s="54">
        <f t="shared" si="4"/>
        <v>45691</v>
      </c>
      <c r="B474" s="55">
        <f>B471+1</f>
        <v>45691</v>
      </c>
      <c r="C474" s="18" t="s">
        <v>48</v>
      </c>
      <c r="D474" s="16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30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</row>
    <row r="475" spans="1:45" x14ac:dyDescent="0.25">
      <c r="A475" s="54"/>
      <c r="B475" s="55"/>
      <c r="C475" s="18" t="s">
        <v>49</v>
      </c>
      <c r="D475" s="16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30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</row>
    <row r="476" spans="1:45" x14ac:dyDescent="0.25">
      <c r="A476" s="54"/>
      <c r="B476" s="55"/>
      <c r="C476" s="18" t="s">
        <v>50</v>
      </c>
      <c r="D476" s="16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30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</row>
    <row r="477" spans="1:45" x14ac:dyDescent="0.25">
      <c r="A477" s="54">
        <f t="shared" si="4"/>
        <v>45692</v>
      </c>
      <c r="B477" s="55">
        <f>B474+1</f>
        <v>45692</v>
      </c>
      <c r="C477" s="18" t="s">
        <v>48</v>
      </c>
      <c r="D477" s="16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30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</row>
    <row r="478" spans="1:45" x14ac:dyDescent="0.25">
      <c r="A478" s="54"/>
      <c r="B478" s="55"/>
      <c r="C478" s="18" t="s">
        <v>49</v>
      </c>
      <c r="D478" s="16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30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</row>
    <row r="479" spans="1:45" x14ac:dyDescent="0.25">
      <c r="A479" s="54"/>
      <c r="B479" s="55"/>
      <c r="C479" s="18" t="s">
        <v>50</v>
      </c>
      <c r="D479" s="16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30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</row>
    <row r="480" spans="1:45" x14ac:dyDescent="0.25">
      <c r="A480" s="54">
        <f t="shared" si="4"/>
        <v>45693</v>
      </c>
      <c r="B480" s="55">
        <f>B477+1</f>
        <v>45693</v>
      </c>
      <c r="C480" s="18" t="s">
        <v>48</v>
      </c>
      <c r="D480" s="16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30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</row>
    <row r="481" spans="1:45" x14ac:dyDescent="0.25">
      <c r="A481" s="54"/>
      <c r="B481" s="55"/>
      <c r="C481" s="18" t="s">
        <v>49</v>
      </c>
      <c r="D481" s="16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30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</row>
    <row r="482" spans="1:45" x14ac:dyDescent="0.25">
      <c r="A482" s="54"/>
      <c r="B482" s="55"/>
      <c r="C482" s="18" t="s">
        <v>50</v>
      </c>
      <c r="D482" s="16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30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</row>
    <row r="483" spans="1:45" x14ac:dyDescent="0.25">
      <c r="A483" s="54">
        <f t="shared" si="4"/>
        <v>45694</v>
      </c>
      <c r="B483" s="55">
        <f>B480+1</f>
        <v>45694</v>
      </c>
      <c r="C483" s="18" t="s">
        <v>48</v>
      </c>
      <c r="D483" s="16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30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</row>
    <row r="484" spans="1:45" x14ac:dyDescent="0.25">
      <c r="A484" s="54"/>
      <c r="B484" s="55"/>
      <c r="C484" s="18" t="s">
        <v>49</v>
      </c>
      <c r="D484" s="16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30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</row>
    <row r="485" spans="1:45" x14ac:dyDescent="0.25">
      <c r="A485" s="54"/>
      <c r="B485" s="55"/>
      <c r="C485" s="18" t="s">
        <v>50</v>
      </c>
      <c r="D485" s="16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30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</row>
    <row r="486" spans="1:45" x14ac:dyDescent="0.25">
      <c r="A486" s="54">
        <f t="shared" si="4"/>
        <v>45695</v>
      </c>
      <c r="B486" s="55">
        <f>B483+1</f>
        <v>45695</v>
      </c>
      <c r="C486" s="18" t="s">
        <v>48</v>
      </c>
      <c r="D486" s="16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30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</row>
    <row r="487" spans="1:45" x14ac:dyDescent="0.25">
      <c r="A487" s="54"/>
      <c r="B487" s="55"/>
      <c r="C487" s="18" t="s">
        <v>49</v>
      </c>
      <c r="D487" s="16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30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</row>
    <row r="488" spans="1:45" x14ac:dyDescent="0.25">
      <c r="A488" s="54"/>
      <c r="B488" s="55"/>
      <c r="C488" s="18" t="s">
        <v>50</v>
      </c>
      <c r="D488" s="16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30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</row>
    <row r="489" spans="1:45" x14ac:dyDescent="0.25">
      <c r="A489" s="54">
        <f t="shared" si="4"/>
        <v>45696</v>
      </c>
      <c r="B489" s="55">
        <f>B486+1</f>
        <v>45696</v>
      </c>
      <c r="C489" s="18" t="s">
        <v>48</v>
      </c>
      <c r="D489" s="16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30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</row>
    <row r="490" spans="1:45" x14ac:dyDescent="0.25">
      <c r="A490" s="54"/>
      <c r="B490" s="55"/>
      <c r="C490" s="18" t="s">
        <v>49</v>
      </c>
      <c r="D490" s="16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30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</row>
    <row r="491" spans="1:45" x14ac:dyDescent="0.25">
      <c r="A491" s="54"/>
      <c r="B491" s="55"/>
      <c r="C491" s="18" t="s">
        <v>50</v>
      </c>
      <c r="D491" s="16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30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</row>
    <row r="492" spans="1:45" x14ac:dyDescent="0.25">
      <c r="A492" s="54">
        <f t="shared" si="4"/>
        <v>45697</v>
      </c>
      <c r="B492" s="55">
        <f>B489+1</f>
        <v>45697</v>
      </c>
      <c r="C492" s="18" t="s">
        <v>48</v>
      </c>
      <c r="D492" s="16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30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</row>
    <row r="493" spans="1:45" x14ac:dyDescent="0.25">
      <c r="A493" s="54"/>
      <c r="B493" s="55"/>
      <c r="C493" s="18" t="s">
        <v>49</v>
      </c>
      <c r="D493" s="16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30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</row>
    <row r="494" spans="1:45" x14ac:dyDescent="0.25">
      <c r="A494" s="54"/>
      <c r="B494" s="55"/>
      <c r="C494" s="18" t="s">
        <v>50</v>
      </c>
      <c r="D494" s="16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30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</row>
    <row r="495" spans="1:45" x14ac:dyDescent="0.25">
      <c r="A495" s="54">
        <f t="shared" si="4"/>
        <v>45698</v>
      </c>
      <c r="B495" s="55">
        <f>B492+1</f>
        <v>45698</v>
      </c>
      <c r="C495" s="18" t="s">
        <v>48</v>
      </c>
      <c r="D495" s="16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30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</row>
    <row r="496" spans="1:45" x14ac:dyDescent="0.25">
      <c r="A496" s="54"/>
      <c r="B496" s="55"/>
      <c r="C496" s="18" t="s">
        <v>49</v>
      </c>
      <c r="D496" s="16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30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</row>
    <row r="497" spans="1:45" x14ac:dyDescent="0.25">
      <c r="A497" s="54"/>
      <c r="B497" s="55"/>
      <c r="C497" s="18" t="s">
        <v>50</v>
      </c>
      <c r="D497" s="16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30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</row>
    <row r="498" spans="1:45" x14ac:dyDescent="0.25">
      <c r="A498" s="54">
        <f t="shared" si="4"/>
        <v>45699</v>
      </c>
      <c r="B498" s="55">
        <f>B495+1</f>
        <v>45699</v>
      </c>
      <c r="C498" s="18" t="s">
        <v>48</v>
      </c>
      <c r="D498" s="16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30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</row>
    <row r="499" spans="1:45" x14ac:dyDescent="0.25">
      <c r="A499" s="54"/>
      <c r="B499" s="55"/>
      <c r="C499" s="18" t="s">
        <v>49</v>
      </c>
      <c r="D499" s="16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30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</row>
    <row r="500" spans="1:45" x14ac:dyDescent="0.25">
      <c r="A500" s="54"/>
      <c r="B500" s="55"/>
      <c r="C500" s="18" t="s">
        <v>50</v>
      </c>
      <c r="D500" s="16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30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</row>
    <row r="501" spans="1:45" x14ac:dyDescent="0.25">
      <c r="A501" s="54">
        <f t="shared" si="4"/>
        <v>45700</v>
      </c>
      <c r="B501" s="55">
        <f>B498+1</f>
        <v>45700</v>
      </c>
      <c r="C501" s="18" t="s">
        <v>48</v>
      </c>
      <c r="D501" s="16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30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</row>
    <row r="502" spans="1:45" x14ac:dyDescent="0.25">
      <c r="A502" s="54"/>
      <c r="B502" s="55"/>
      <c r="C502" s="18" t="s">
        <v>49</v>
      </c>
      <c r="D502" s="16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30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</row>
    <row r="503" spans="1:45" x14ac:dyDescent="0.25">
      <c r="A503" s="54"/>
      <c r="B503" s="55"/>
      <c r="C503" s="18" t="s">
        <v>50</v>
      </c>
      <c r="D503" s="16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30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</row>
    <row r="504" spans="1:45" x14ac:dyDescent="0.25">
      <c r="A504" s="54">
        <f t="shared" si="4"/>
        <v>45701</v>
      </c>
      <c r="B504" s="55">
        <f>B501+1</f>
        <v>45701</v>
      </c>
      <c r="C504" s="18" t="s">
        <v>48</v>
      </c>
      <c r="D504" s="16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30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</row>
    <row r="505" spans="1:45" x14ac:dyDescent="0.25">
      <c r="A505" s="54"/>
      <c r="B505" s="55"/>
      <c r="C505" s="18" t="s">
        <v>49</v>
      </c>
      <c r="D505" s="16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30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</row>
    <row r="506" spans="1:45" x14ac:dyDescent="0.25">
      <c r="A506" s="54"/>
      <c r="B506" s="55"/>
      <c r="C506" s="18" t="s">
        <v>50</v>
      </c>
      <c r="D506" s="16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30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</row>
    <row r="507" spans="1:45" x14ac:dyDescent="0.25">
      <c r="A507" s="54">
        <f t="shared" si="4"/>
        <v>45702</v>
      </c>
      <c r="B507" s="55">
        <f>B504+1</f>
        <v>45702</v>
      </c>
      <c r="C507" s="18" t="s">
        <v>48</v>
      </c>
      <c r="D507" s="16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30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</row>
    <row r="508" spans="1:45" x14ac:dyDescent="0.25">
      <c r="A508" s="54"/>
      <c r="B508" s="55"/>
      <c r="C508" s="18" t="s">
        <v>49</v>
      </c>
      <c r="D508" s="16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30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</row>
    <row r="509" spans="1:45" x14ac:dyDescent="0.25">
      <c r="A509" s="54"/>
      <c r="B509" s="55"/>
      <c r="C509" s="18" t="s">
        <v>50</v>
      </c>
      <c r="D509" s="16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30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</row>
    <row r="510" spans="1:45" x14ac:dyDescent="0.25">
      <c r="A510" s="54">
        <f t="shared" si="4"/>
        <v>45703</v>
      </c>
      <c r="B510" s="55">
        <f>B507+1</f>
        <v>45703</v>
      </c>
      <c r="C510" s="18" t="s">
        <v>48</v>
      </c>
      <c r="D510" s="16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30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</row>
    <row r="511" spans="1:45" x14ac:dyDescent="0.25">
      <c r="A511" s="54"/>
      <c r="B511" s="55"/>
      <c r="C511" s="18" t="s">
        <v>49</v>
      </c>
      <c r="D511" s="16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30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</row>
    <row r="512" spans="1:45" x14ac:dyDescent="0.25">
      <c r="A512" s="54"/>
      <c r="B512" s="55"/>
      <c r="C512" s="18" t="s">
        <v>50</v>
      </c>
      <c r="D512" s="16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30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</row>
    <row r="513" spans="1:45" x14ac:dyDescent="0.25">
      <c r="A513" s="54">
        <f t="shared" si="4"/>
        <v>45704</v>
      </c>
      <c r="B513" s="55">
        <f>B510+1</f>
        <v>45704</v>
      </c>
      <c r="C513" s="18" t="s">
        <v>48</v>
      </c>
      <c r="D513" s="16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30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</row>
    <row r="514" spans="1:45" x14ac:dyDescent="0.25">
      <c r="A514" s="54"/>
      <c r="B514" s="55"/>
      <c r="C514" s="18" t="s">
        <v>49</v>
      </c>
      <c r="D514" s="16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30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</row>
    <row r="515" spans="1:45" x14ac:dyDescent="0.25">
      <c r="A515" s="54"/>
      <c r="B515" s="55"/>
      <c r="C515" s="18" t="s">
        <v>50</v>
      </c>
      <c r="D515" s="16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30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</row>
    <row r="516" spans="1:45" x14ac:dyDescent="0.25">
      <c r="A516" s="54">
        <f t="shared" si="4"/>
        <v>45705</v>
      </c>
      <c r="B516" s="55">
        <f>B513+1</f>
        <v>45705</v>
      </c>
      <c r="C516" s="18" t="s">
        <v>48</v>
      </c>
      <c r="D516" s="16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30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</row>
    <row r="517" spans="1:45" x14ac:dyDescent="0.25">
      <c r="A517" s="54"/>
      <c r="B517" s="55"/>
      <c r="C517" s="18" t="s">
        <v>49</v>
      </c>
      <c r="D517" s="16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30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</row>
    <row r="518" spans="1:45" x14ac:dyDescent="0.25">
      <c r="A518" s="54"/>
      <c r="B518" s="55"/>
      <c r="C518" s="18" t="s">
        <v>50</v>
      </c>
      <c r="D518" s="16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30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</row>
    <row r="519" spans="1:45" x14ac:dyDescent="0.25">
      <c r="A519" s="54">
        <f t="shared" si="4"/>
        <v>45706</v>
      </c>
      <c r="B519" s="55">
        <f>B516+1</f>
        <v>45706</v>
      </c>
      <c r="C519" s="18" t="s">
        <v>48</v>
      </c>
      <c r="D519" s="16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30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</row>
    <row r="520" spans="1:45" x14ac:dyDescent="0.25">
      <c r="A520" s="54"/>
      <c r="B520" s="55"/>
      <c r="C520" s="18" t="s">
        <v>49</v>
      </c>
      <c r="D520" s="16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30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</row>
    <row r="521" spans="1:45" x14ac:dyDescent="0.25">
      <c r="A521" s="54"/>
      <c r="B521" s="55"/>
      <c r="C521" s="18" t="s">
        <v>50</v>
      </c>
      <c r="D521" s="16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30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</row>
    <row r="522" spans="1:45" x14ac:dyDescent="0.25">
      <c r="A522" s="54">
        <f t="shared" si="4"/>
        <v>45707</v>
      </c>
      <c r="B522" s="55">
        <f>B519+1</f>
        <v>45707</v>
      </c>
      <c r="C522" s="18" t="s">
        <v>48</v>
      </c>
      <c r="D522" s="16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30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</row>
    <row r="523" spans="1:45" x14ac:dyDescent="0.25">
      <c r="A523" s="54"/>
      <c r="B523" s="55"/>
      <c r="C523" s="18" t="s">
        <v>49</v>
      </c>
      <c r="D523" s="16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30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</row>
    <row r="524" spans="1:45" x14ac:dyDescent="0.25">
      <c r="A524" s="54"/>
      <c r="B524" s="55"/>
      <c r="C524" s="18" t="s">
        <v>50</v>
      </c>
      <c r="D524" s="16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30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</row>
    <row r="525" spans="1:45" x14ac:dyDescent="0.25">
      <c r="A525" s="54">
        <f t="shared" si="4"/>
        <v>45708</v>
      </c>
      <c r="B525" s="55">
        <f>B522+1</f>
        <v>45708</v>
      </c>
      <c r="C525" s="18" t="s">
        <v>48</v>
      </c>
      <c r="D525" s="16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30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</row>
    <row r="526" spans="1:45" x14ac:dyDescent="0.25">
      <c r="A526" s="54"/>
      <c r="B526" s="55"/>
      <c r="C526" s="18" t="s">
        <v>49</v>
      </c>
      <c r="D526" s="16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30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</row>
    <row r="527" spans="1:45" x14ac:dyDescent="0.25">
      <c r="A527" s="54"/>
      <c r="B527" s="55"/>
      <c r="C527" s="18" t="s">
        <v>50</v>
      </c>
      <c r="D527" s="16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30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</row>
    <row r="528" spans="1:45" x14ac:dyDescent="0.25">
      <c r="A528" s="54">
        <f t="shared" si="4"/>
        <v>45709</v>
      </c>
      <c r="B528" s="55">
        <f>B525+1</f>
        <v>45709</v>
      </c>
      <c r="C528" s="18" t="s">
        <v>48</v>
      </c>
      <c r="D528" s="16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30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</row>
    <row r="529" spans="1:45" x14ac:dyDescent="0.25">
      <c r="A529" s="54"/>
      <c r="B529" s="55"/>
      <c r="C529" s="18" t="s">
        <v>49</v>
      </c>
      <c r="D529" s="16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30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</row>
    <row r="530" spans="1:45" x14ac:dyDescent="0.25">
      <c r="A530" s="54"/>
      <c r="B530" s="55"/>
      <c r="C530" s="18" t="s">
        <v>50</v>
      </c>
      <c r="D530" s="16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30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</row>
    <row r="531" spans="1:45" x14ac:dyDescent="0.25">
      <c r="A531" s="54">
        <f t="shared" si="4"/>
        <v>45710</v>
      </c>
      <c r="B531" s="55">
        <f>B528+1</f>
        <v>45710</v>
      </c>
      <c r="C531" s="18" t="s">
        <v>48</v>
      </c>
      <c r="D531" s="16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30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</row>
    <row r="532" spans="1:45" x14ac:dyDescent="0.25">
      <c r="A532" s="54"/>
      <c r="B532" s="55"/>
      <c r="C532" s="18" t="s">
        <v>49</v>
      </c>
      <c r="D532" s="16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30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</row>
    <row r="533" spans="1:45" x14ac:dyDescent="0.25">
      <c r="A533" s="54"/>
      <c r="B533" s="55"/>
      <c r="C533" s="18" t="s">
        <v>50</v>
      </c>
      <c r="D533" s="16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30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</row>
    <row r="534" spans="1:45" x14ac:dyDescent="0.25">
      <c r="A534" s="54">
        <f t="shared" si="4"/>
        <v>45711</v>
      </c>
      <c r="B534" s="55">
        <f>B531+1</f>
        <v>45711</v>
      </c>
      <c r="C534" s="18" t="s">
        <v>48</v>
      </c>
      <c r="D534" s="16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30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</row>
    <row r="535" spans="1:45" x14ac:dyDescent="0.25">
      <c r="A535" s="54"/>
      <c r="B535" s="55"/>
      <c r="C535" s="18" t="s">
        <v>49</v>
      </c>
      <c r="D535" s="16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30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</row>
    <row r="536" spans="1:45" x14ac:dyDescent="0.25">
      <c r="A536" s="54"/>
      <c r="B536" s="55"/>
      <c r="C536" s="18" t="s">
        <v>50</v>
      </c>
      <c r="D536" s="16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30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</row>
    <row r="537" spans="1:45" x14ac:dyDescent="0.25">
      <c r="A537" s="54">
        <f t="shared" si="4"/>
        <v>45712</v>
      </c>
      <c r="B537" s="55">
        <f>B534+1</f>
        <v>45712</v>
      </c>
      <c r="C537" s="18" t="s">
        <v>48</v>
      </c>
      <c r="D537" s="16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30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</row>
    <row r="538" spans="1:45" x14ac:dyDescent="0.25">
      <c r="A538" s="54"/>
      <c r="B538" s="55"/>
      <c r="C538" s="18" t="s">
        <v>49</v>
      </c>
      <c r="D538" s="16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30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</row>
    <row r="539" spans="1:45" x14ac:dyDescent="0.25">
      <c r="A539" s="54"/>
      <c r="B539" s="55"/>
      <c r="C539" s="18" t="s">
        <v>50</v>
      </c>
      <c r="D539" s="16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30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</row>
    <row r="540" spans="1:45" x14ac:dyDescent="0.25">
      <c r="A540" s="54">
        <f t="shared" si="4"/>
        <v>45713</v>
      </c>
      <c r="B540" s="55">
        <f>B537+1</f>
        <v>45713</v>
      </c>
      <c r="C540" s="18" t="s">
        <v>48</v>
      </c>
      <c r="D540" s="16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30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</row>
    <row r="541" spans="1:45" x14ac:dyDescent="0.25">
      <c r="A541" s="54"/>
      <c r="B541" s="55"/>
      <c r="C541" s="18" t="s">
        <v>49</v>
      </c>
      <c r="D541" s="16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30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</row>
    <row r="542" spans="1:45" x14ac:dyDescent="0.25">
      <c r="A542" s="54"/>
      <c r="B542" s="55"/>
      <c r="C542" s="18" t="s">
        <v>50</v>
      </c>
      <c r="D542" s="16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30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</row>
    <row r="543" spans="1:45" x14ac:dyDescent="0.25">
      <c r="A543" s="54">
        <f t="shared" si="4"/>
        <v>45714</v>
      </c>
      <c r="B543" s="55">
        <f>B540+1</f>
        <v>45714</v>
      </c>
      <c r="C543" s="18" t="s">
        <v>48</v>
      </c>
      <c r="D543" s="16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30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</row>
    <row r="544" spans="1:45" x14ac:dyDescent="0.25">
      <c r="A544" s="54"/>
      <c r="B544" s="55"/>
      <c r="C544" s="18" t="s">
        <v>49</v>
      </c>
      <c r="D544" s="16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30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</row>
    <row r="545" spans="1:45" x14ac:dyDescent="0.25">
      <c r="A545" s="54"/>
      <c r="B545" s="55"/>
      <c r="C545" s="18" t="s">
        <v>50</v>
      </c>
      <c r="D545" s="16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30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</row>
    <row r="546" spans="1:45" x14ac:dyDescent="0.25">
      <c r="A546" s="54">
        <f t="shared" si="4"/>
        <v>45715</v>
      </c>
      <c r="B546" s="55">
        <f>B543+1</f>
        <v>45715</v>
      </c>
      <c r="C546" s="18" t="s">
        <v>48</v>
      </c>
      <c r="D546" s="16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30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</row>
    <row r="547" spans="1:45" x14ac:dyDescent="0.25">
      <c r="A547" s="54"/>
      <c r="B547" s="55"/>
      <c r="C547" s="18" t="s">
        <v>49</v>
      </c>
      <c r="D547" s="16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30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</row>
    <row r="548" spans="1:45" x14ac:dyDescent="0.25">
      <c r="A548" s="54"/>
      <c r="B548" s="55"/>
      <c r="C548" s="18" t="s">
        <v>50</v>
      </c>
      <c r="D548" s="16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30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</row>
    <row r="549" spans="1:45" x14ac:dyDescent="0.25">
      <c r="A549" s="54">
        <f t="shared" si="4"/>
        <v>45716</v>
      </c>
      <c r="B549" s="55">
        <f>B546+1</f>
        <v>45716</v>
      </c>
      <c r="C549" s="18" t="s">
        <v>48</v>
      </c>
      <c r="D549" s="16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30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</row>
    <row r="550" spans="1:45" x14ac:dyDescent="0.25">
      <c r="A550" s="54"/>
      <c r="B550" s="55"/>
      <c r="C550" s="18" t="s">
        <v>49</v>
      </c>
      <c r="D550" s="16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30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</row>
    <row r="551" spans="1:45" x14ac:dyDescent="0.25">
      <c r="A551" s="54"/>
      <c r="B551" s="55"/>
      <c r="C551" s="18" t="s">
        <v>50</v>
      </c>
      <c r="D551" s="16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30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</row>
    <row r="552" spans="1:45" x14ac:dyDescent="0.25">
      <c r="A552" s="54">
        <f t="shared" si="4"/>
        <v>45717</v>
      </c>
      <c r="B552" s="55">
        <f>B549+1</f>
        <v>45717</v>
      </c>
      <c r="C552" s="18" t="s">
        <v>48</v>
      </c>
      <c r="D552" s="16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30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</row>
    <row r="553" spans="1:45" x14ac:dyDescent="0.25">
      <c r="A553" s="54"/>
      <c r="B553" s="55"/>
      <c r="C553" s="18" t="s">
        <v>49</v>
      </c>
      <c r="D553" s="16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30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</row>
    <row r="554" spans="1:45" x14ac:dyDescent="0.25">
      <c r="A554" s="54"/>
      <c r="B554" s="55"/>
      <c r="C554" s="18" t="s">
        <v>50</v>
      </c>
      <c r="D554" s="16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30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</row>
    <row r="555" spans="1:45" x14ac:dyDescent="0.25">
      <c r="A555" s="54">
        <f t="shared" si="4"/>
        <v>45718</v>
      </c>
      <c r="B555" s="55">
        <f t="shared" ref="B555" si="5">B552+1</f>
        <v>45718</v>
      </c>
      <c r="C555" s="18" t="s">
        <v>48</v>
      </c>
      <c r="D555" s="16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30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</row>
    <row r="556" spans="1:45" x14ac:dyDescent="0.25">
      <c r="A556" s="54"/>
      <c r="B556" s="55"/>
      <c r="C556" s="18" t="s">
        <v>49</v>
      </c>
      <c r="D556" s="16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30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</row>
    <row r="557" spans="1:45" x14ac:dyDescent="0.25">
      <c r="A557" s="54"/>
      <c r="B557" s="55"/>
      <c r="C557" s="18" t="s">
        <v>50</v>
      </c>
      <c r="D557" s="16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30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</row>
    <row r="558" spans="1:45" x14ac:dyDescent="0.25">
      <c r="A558" s="54">
        <f t="shared" si="4"/>
        <v>45719</v>
      </c>
      <c r="B558" s="55">
        <f>B555+1</f>
        <v>45719</v>
      </c>
      <c r="C558" s="18" t="s">
        <v>48</v>
      </c>
      <c r="D558" s="16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30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</row>
    <row r="559" spans="1:45" x14ac:dyDescent="0.25">
      <c r="A559" s="54"/>
      <c r="B559" s="55"/>
      <c r="C559" s="18" t="s">
        <v>49</v>
      </c>
      <c r="D559" s="16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30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</row>
    <row r="560" spans="1:45" x14ac:dyDescent="0.25">
      <c r="A560" s="54"/>
      <c r="B560" s="55"/>
      <c r="C560" s="18" t="s">
        <v>50</v>
      </c>
      <c r="D560" s="16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30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</row>
    <row r="561" spans="1:45" x14ac:dyDescent="0.25">
      <c r="A561" s="54">
        <f t="shared" si="4"/>
        <v>45720</v>
      </c>
      <c r="B561" s="55">
        <f>B558+1</f>
        <v>45720</v>
      </c>
      <c r="C561" s="18" t="s">
        <v>48</v>
      </c>
      <c r="D561" s="16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30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</row>
    <row r="562" spans="1:45" x14ac:dyDescent="0.25">
      <c r="A562" s="54"/>
      <c r="B562" s="55"/>
      <c r="C562" s="18" t="s">
        <v>49</v>
      </c>
      <c r="D562" s="16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30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</row>
    <row r="563" spans="1:45" x14ac:dyDescent="0.25">
      <c r="A563" s="54"/>
      <c r="B563" s="55"/>
      <c r="C563" s="18" t="s">
        <v>50</v>
      </c>
      <c r="D563" s="16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30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</row>
    <row r="564" spans="1:45" x14ac:dyDescent="0.25">
      <c r="A564" s="54">
        <f t="shared" si="4"/>
        <v>45721</v>
      </c>
      <c r="B564" s="55">
        <f>B561+1</f>
        <v>45721</v>
      </c>
      <c r="C564" s="18" t="s">
        <v>48</v>
      </c>
      <c r="D564" s="16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30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</row>
    <row r="565" spans="1:45" x14ac:dyDescent="0.25">
      <c r="A565" s="54"/>
      <c r="B565" s="55"/>
      <c r="C565" s="18" t="s">
        <v>49</v>
      </c>
      <c r="D565" s="16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30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</row>
    <row r="566" spans="1:45" x14ac:dyDescent="0.25">
      <c r="A566" s="54"/>
      <c r="B566" s="55"/>
      <c r="C566" s="18" t="s">
        <v>50</v>
      </c>
      <c r="D566" s="16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30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</row>
    <row r="567" spans="1:45" x14ac:dyDescent="0.25">
      <c r="A567" s="54">
        <f t="shared" si="4"/>
        <v>45722</v>
      </c>
      <c r="B567" s="55">
        <f>B564+1</f>
        <v>45722</v>
      </c>
      <c r="C567" s="18" t="s">
        <v>48</v>
      </c>
      <c r="D567" s="16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30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</row>
    <row r="568" spans="1:45" x14ac:dyDescent="0.25">
      <c r="A568" s="54"/>
      <c r="B568" s="55"/>
      <c r="C568" s="18" t="s">
        <v>49</v>
      </c>
      <c r="D568" s="16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30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</row>
    <row r="569" spans="1:45" x14ac:dyDescent="0.25">
      <c r="A569" s="54"/>
      <c r="B569" s="55"/>
      <c r="C569" s="18" t="s">
        <v>50</v>
      </c>
      <c r="D569" s="16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30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</row>
    <row r="570" spans="1:45" x14ac:dyDescent="0.25">
      <c r="A570" s="54">
        <f t="shared" si="4"/>
        <v>45723</v>
      </c>
      <c r="B570" s="55">
        <f>B567+1</f>
        <v>45723</v>
      </c>
      <c r="C570" s="18" t="s">
        <v>48</v>
      </c>
      <c r="D570" s="16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30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</row>
    <row r="571" spans="1:45" x14ac:dyDescent="0.25">
      <c r="A571" s="54"/>
      <c r="B571" s="55"/>
      <c r="C571" s="18" t="s">
        <v>49</v>
      </c>
      <c r="D571" s="16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30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</row>
    <row r="572" spans="1:45" x14ac:dyDescent="0.25">
      <c r="A572" s="54"/>
      <c r="B572" s="55"/>
      <c r="C572" s="18" t="s">
        <v>50</v>
      </c>
      <c r="D572" s="16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30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</row>
    <row r="573" spans="1:45" x14ac:dyDescent="0.25">
      <c r="A573" s="54">
        <f t="shared" si="4"/>
        <v>45724</v>
      </c>
      <c r="B573" s="55">
        <f>B570+1</f>
        <v>45724</v>
      </c>
      <c r="C573" s="18" t="s">
        <v>48</v>
      </c>
      <c r="D573" s="16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30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</row>
    <row r="574" spans="1:45" x14ac:dyDescent="0.25">
      <c r="A574" s="54"/>
      <c r="B574" s="55"/>
      <c r="C574" s="18" t="s">
        <v>49</v>
      </c>
      <c r="D574" s="16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30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</row>
    <row r="575" spans="1:45" x14ac:dyDescent="0.25">
      <c r="A575" s="54"/>
      <c r="B575" s="55"/>
      <c r="C575" s="18" t="s">
        <v>50</v>
      </c>
      <c r="D575" s="16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30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</row>
    <row r="576" spans="1:45" x14ac:dyDescent="0.25">
      <c r="A576" s="54">
        <f t="shared" si="4"/>
        <v>45725</v>
      </c>
      <c r="B576" s="55">
        <f>B573+1</f>
        <v>45725</v>
      </c>
      <c r="C576" s="18" t="s">
        <v>48</v>
      </c>
      <c r="D576" s="16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30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</row>
    <row r="577" spans="1:45" x14ac:dyDescent="0.25">
      <c r="A577" s="54"/>
      <c r="B577" s="55"/>
      <c r="C577" s="18" t="s">
        <v>49</v>
      </c>
      <c r="D577" s="16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30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</row>
    <row r="578" spans="1:45" x14ac:dyDescent="0.25">
      <c r="A578" s="54"/>
      <c r="B578" s="55"/>
      <c r="C578" s="18" t="s">
        <v>50</v>
      </c>
      <c r="D578" s="16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30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</row>
    <row r="579" spans="1:45" x14ac:dyDescent="0.25">
      <c r="A579" s="54">
        <f t="shared" si="4"/>
        <v>45726</v>
      </c>
      <c r="B579" s="55">
        <f>B576+1</f>
        <v>45726</v>
      </c>
      <c r="C579" s="18" t="s">
        <v>48</v>
      </c>
      <c r="D579" s="16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30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</row>
    <row r="580" spans="1:45" x14ac:dyDescent="0.25">
      <c r="A580" s="54"/>
      <c r="B580" s="55"/>
      <c r="C580" s="18" t="s">
        <v>49</v>
      </c>
      <c r="D580" s="16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30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</row>
    <row r="581" spans="1:45" x14ac:dyDescent="0.25">
      <c r="A581" s="54"/>
      <c r="B581" s="55"/>
      <c r="C581" s="18" t="s">
        <v>50</v>
      </c>
      <c r="D581" s="16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30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</row>
    <row r="582" spans="1:45" x14ac:dyDescent="0.25">
      <c r="A582" s="54">
        <f t="shared" si="4"/>
        <v>45727</v>
      </c>
      <c r="B582" s="55">
        <f>B579+1</f>
        <v>45727</v>
      </c>
      <c r="C582" s="18" t="s">
        <v>48</v>
      </c>
      <c r="D582" s="16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30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</row>
    <row r="583" spans="1:45" x14ac:dyDescent="0.25">
      <c r="A583" s="54"/>
      <c r="B583" s="55"/>
      <c r="C583" s="18" t="s">
        <v>49</v>
      </c>
      <c r="D583" s="16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30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</row>
    <row r="584" spans="1:45" x14ac:dyDescent="0.25">
      <c r="A584" s="54"/>
      <c r="B584" s="55"/>
      <c r="C584" s="18" t="s">
        <v>50</v>
      </c>
      <c r="D584" s="16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30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</row>
    <row r="585" spans="1:45" x14ac:dyDescent="0.25">
      <c r="A585" s="54">
        <f t="shared" si="4"/>
        <v>45728</v>
      </c>
      <c r="B585" s="55">
        <f>B582+1</f>
        <v>45728</v>
      </c>
      <c r="C585" s="18" t="s">
        <v>48</v>
      </c>
      <c r="D585" s="16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30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</row>
    <row r="586" spans="1:45" x14ac:dyDescent="0.25">
      <c r="A586" s="54"/>
      <c r="B586" s="55"/>
      <c r="C586" s="18" t="s">
        <v>49</v>
      </c>
      <c r="D586" s="16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30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</row>
    <row r="587" spans="1:45" x14ac:dyDescent="0.25">
      <c r="A587" s="54"/>
      <c r="B587" s="55"/>
      <c r="C587" s="18" t="s">
        <v>50</v>
      </c>
      <c r="D587" s="16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30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</row>
    <row r="588" spans="1:45" x14ac:dyDescent="0.25">
      <c r="A588" s="54">
        <f t="shared" ref="A588:A777" si="6">B588</f>
        <v>45729</v>
      </c>
      <c r="B588" s="55">
        <f>B585+1</f>
        <v>45729</v>
      </c>
      <c r="C588" s="18" t="s">
        <v>48</v>
      </c>
      <c r="D588" s="16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30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</row>
    <row r="589" spans="1:45" x14ac:dyDescent="0.25">
      <c r="A589" s="54"/>
      <c r="B589" s="55"/>
      <c r="C589" s="18" t="s">
        <v>49</v>
      </c>
      <c r="D589" s="16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30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</row>
    <row r="590" spans="1:45" x14ac:dyDescent="0.25">
      <c r="A590" s="54"/>
      <c r="B590" s="55"/>
      <c r="C590" s="18" t="s">
        <v>50</v>
      </c>
      <c r="D590" s="16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30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</row>
    <row r="591" spans="1:45" x14ac:dyDescent="0.25">
      <c r="A591" s="54">
        <f t="shared" si="6"/>
        <v>45730</v>
      </c>
      <c r="B591" s="55">
        <f>B588+1</f>
        <v>45730</v>
      </c>
      <c r="C591" s="18" t="s">
        <v>48</v>
      </c>
      <c r="D591" s="16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30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</row>
    <row r="592" spans="1:45" x14ac:dyDescent="0.25">
      <c r="A592" s="54"/>
      <c r="B592" s="55"/>
      <c r="C592" s="18" t="s">
        <v>49</v>
      </c>
      <c r="D592" s="16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30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</row>
    <row r="593" spans="1:45" x14ac:dyDescent="0.25">
      <c r="A593" s="54"/>
      <c r="B593" s="55"/>
      <c r="C593" s="18" t="s">
        <v>50</v>
      </c>
      <c r="D593" s="16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30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</row>
    <row r="594" spans="1:45" x14ac:dyDescent="0.25">
      <c r="A594" s="54">
        <f t="shared" si="6"/>
        <v>45731</v>
      </c>
      <c r="B594" s="55">
        <f>B591+1</f>
        <v>45731</v>
      </c>
      <c r="C594" s="18" t="s">
        <v>48</v>
      </c>
      <c r="D594" s="16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30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</row>
    <row r="595" spans="1:45" x14ac:dyDescent="0.25">
      <c r="A595" s="54"/>
      <c r="B595" s="55"/>
      <c r="C595" s="18" t="s">
        <v>49</v>
      </c>
      <c r="D595" s="16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30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</row>
    <row r="596" spans="1:45" x14ac:dyDescent="0.25">
      <c r="A596" s="54"/>
      <c r="B596" s="55"/>
      <c r="C596" s="18" t="s">
        <v>50</v>
      </c>
      <c r="D596" s="16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30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</row>
    <row r="597" spans="1:45" x14ac:dyDescent="0.25">
      <c r="A597" s="54">
        <f t="shared" si="6"/>
        <v>45732</v>
      </c>
      <c r="B597" s="55">
        <f>B594+1</f>
        <v>45732</v>
      </c>
      <c r="C597" s="18" t="s">
        <v>48</v>
      </c>
      <c r="D597" s="16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30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</row>
    <row r="598" spans="1:45" x14ac:dyDescent="0.25">
      <c r="A598" s="54"/>
      <c r="B598" s="55"/>
      <c r="C598" s="18" t="s">
        <v>49</v>
      </c>
      <c r="D598" s="16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30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</row>
    <row r="599" spans="1:45" x14ac:dyDescent="0.25">
      <c r="A599" s="54"/>
      <c r="B599" s="55"/>
      <c r="C599" s="18" t="s">
        <v>50</v>
      </c>
      <c r="D599" s="16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30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</row>
    <row r="600" spans="1:45" x14ac:dyDescent="0.25">
      <c r="A600" s="54">
        <f t="shared" si="6"/>
        <v>45733</v>
      </c>
      <c r="B600" s="55">
        <f>B597+1</f>
        <v>45733</v>
      </c>
      <c r="C600" s="18" t="s">
        <v>48</v>
      </c>
      <c r="D600" s="16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30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</row>
    <row r="601" spans="1:45" x14ac:dyDescent="0.25">
      <c r="A601" s="54"/>
      <c r="B601" s="55"/>
      <c r="C601" s="18" t="s">
        <v>49</v>
      </c>
      <c r="D601" s="16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30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</row>
    <row r="602" spans="1:45" x14ac:dyDescent="0.25">
      <c r="A602" s="54"/>
      <c r="B602" s="55"/>
      <c r="C602" s="18" t="s">
        <v>50</v>
      </c>
      <c r="D602" s="16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30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</row>
    <row r="603" spans="1:45" x14ac:dyDescent="0.25">
      <c r="A603" s="54">
        <f t="shared" si="6"/>
        <v>45734</v>
      </c>
      <c r="B603" s="55">
        <f>B600+1</f>
        <v>45734</v>
      </c>
      <c r="C603" s="18" t="s">
        <v>48</v>
      </c>
      <c r="D603" s="16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30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</row>
    <row r="604" spans="1:45" x14ac:dyDescent="0.25">
      <c r="A604" s="54"/>
      <c r="B604" s="55"/>
      <c r="C604" s="18" t="s">
        <v>49</v>
      </c>
      <c r="D604" s="16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30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</row>
    <row r="605" spans="1:45" x14ac:dyDescent="0.25">
      <c r="A605" s="54"/>
      <c r="B605" s="55"/>
      <c r="C605" s="18" t="s">
        <v>50</v>
      </c>
      <c r="D605" s="16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30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</row>
    <row r="606" spans="1:45" x14ac:dyDescent="0.25">
      <c r="A606" s="54">
        <f t="shared" si="6"/>
        <v>45735</v>
      </c>
      <c r="B606" s="55">
        <f>B603+1</f>
        <v>45735</v>
      </c>
      <c r="C606" s="18" t="s">
        <v>48</v>
      </c>
      <c r="D606" s="16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30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</row>
    <row r="607" spans="1:45" x14ac:dyDescent="0.25">
      <c r="A607" s="54"/>
      <c r="B607" s="55"/>
      <c r="C607" s="18" t="s">
        <v>49</v>
      </c>
      <c r="D607" s="16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30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</row>
    <row r="608" spans="1:45" x14ac:dyDescent="0.25">
      <c r="A608" s="54"/>
      <c r="B608" s="55"/>
      <c r="C608" s="18" t="s">
        <v>50</v>
      </c>
      <c r="D608" s="16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30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</row>
    <row r="609" spans="1:45" x14ac:dyDescent="0.25">
      <c r="A609" s="54">
        <f t="shared" si="6"/>
        <v>45736</v>
      </c>
      <c r="B609" s="55">
        <f>B606+1</f>
        <v>45736</v>
      </c>
      <c r="C609" s="18" t="s">
        <v>48</v>
      </c>
      <c r="D609" s="16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30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</row>
    <row r="610" spans="1:45" x14ac:dyDescent="0.25">
      <c r="A610" s="54"/>
      <c r="B610" s="55"/>
      <c r="C610" s="18" t="s">
        <v>49</v>
      </c>
      <c r="D610" s="16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30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</row>
    <row r="611" spans="1:45" x14ac:dyDescent="0.25">
      <c r="A611" s="54"/>
      <c r="B611" s="55"/>
      <c r="C611" s="18" t="s">
        <v>50</v>
      </c>
      <c r="D611" s="16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30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</row>
    <row r="612" spans="1:45" x14ac:dyDescent="0.25">
      <c r="A612" s="54">
        <f t="shared" si="6"/>
        <v>45737</v>
      </c>
      <c r="B612" s="55">
        <f>B609+1</f>
        <v>45737</v>
      </c>
      <c r="C612" s="18" t="s">
        <v>48</v>
      </c>
      <c r="D612" s="16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30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</row>
    <row r="613" spans="1:45" x14ac:dyDescent="0.25">
      <c r="A613" s="54"/>
      <c r="B613" s="55"/>
      <c r="C613" s="18" t="s">
        <v>49</v>
      </c>
      <c r="D613" s="16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30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</row>
    <row r="614" spans="1:45" x14ac:dyDescent="0.25">
      <c r="A614" s="54"/>
      <c r="B614" s="55"/>
      <c r="C614" s="18" t="s">
        <v>50</v>
      </c>
      <c r="D614" s="16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30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</row>
    <row r="615" spans="1:45" x14ac:dyDescent="0.25">
      <c r="A615" s="54">
        <f t="shared" si="6"/>
        <v>45738</v>
      </c>
      <c r="B615" s="55">
        <f>B612+1</f>
        <v>45738</v>
      </c>
      <c r="C615" s="18" t="s">
        <v>48</v>
      </c>
      <c r="D615" s="16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30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</row>
    <row r="616" spans="1:45" x14ac:dyDescent="0.25">
      <c r="A616" s="54"/>
      <c r="B616" s="55"/>
      <c r="C616" s="18" t="s">
        <v>49</v>
      </c>
      <c r="D616" s="16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30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</row>
    <row r="617" spans="1:45" x14ac:dyDescent="0.25">
      <c r="A617" s="54"/>
      <c r="B617" s="55"/>
      <c r="C617" s="18" t="s">
        <v>50</v>
      </c>
      <c r="D617" s="16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30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</row>
    <row r="618" spans="1:45" x14ac:dyDescent="0.25">
      <c r="A618" s="54">
        <f t="shared" si="6"/>
        <v>45739</v>
      </c>
      <c r="B618" s="55">
        <f>B615+1</f>
        <v>45739</v>
      </c>
      <c r="C618" s="18" t="s">
        <v>48</v>
      </c>
      <c r="D618" s="16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30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</row>
    <row r="619" spans="1:45" x14ac:dyDescent="0.25">
      <c r="A619" s="54"/>
      <c r="B619" s="55"/>
      <c r="C619" s="18" t="s">
        <v>49</v>
      </c>
      <c r="D619" s="16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30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</row>
    <row r="620" spans="1:45" x14ac:dyDescent="0.25">
      <c r="A620" s="54"/>
      <c r="B620" s="55"/>
      <c r="C620" s="18" t="s">
        <v>50</v>
      </c>
      <c r="D620" s="16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30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</row>
    <row r="621" spans="1:45" x14ac:dyDescent="0.25">
      <c r="A621" s="54">
        <f t="shared" si="6"/>
        <v>45740</v>
      </c>
      <c r="B621" s="55">
        <f>B618+1</f>
        <v>45740</v>
      </c>
      <c r="C621" s="18" t="s">
        <v>48</v>
      </c>
      <c r="D621" s="16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30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</row>
    <row r="622" spans="1:45" x14ac:dyDescent="0.25">
      <c r="A622" s="54"/>
      <c r="B622" s="55"/>
      <c r="C622" s="18" t="s">
        <v>49</v>
      </c>
      <c r="D622" s="16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30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</row>
    <row r="623" spans="1:45" x14ac:dyDescent="0.25">
      <c r="A623" s="54"/>
      <c r="B623" s="55"/>
      <c r="C623" s="18" t="s">
        <v>50</v>
      </c>
      <c r="D623" s="16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30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</row>
    <row r="624" spans="1:45" x14ac:dyDescent="0.25">
      <c r="A624" s="54">
        <f t="shared" si="6"/>
        <v>45741</v>
      </c>
      <c r="B624" s="55">
        <f>B621+1</f>
        <v>45741</v>
      </c>
      <c r="C624" s="18" t="s">
        <v>48</v>
      </c>
      <c r="D624" s="16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30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</row>
    <row r="625" spans="1:45" x14ac:dyDescent="0.25">
      <c r="A625" s="54"/>
      <c r="B625" s="55"/>
      <c r="C625" s="18" t="s">
        <v>49</v>
      </c>
      <c r="D625" s="16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30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</row>
    <row r="626" spans="1:45" x14ac:dyDescent="0.25">
      <c r="A626" s="54"/>
      <c r="B626" s="55"/>
      <c r="C626" s="18" t="s">
        <v>50</v>
      </c>
      <c r="D626" s="16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30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</row>
    <row r="627" spans="1:45" x14ac:dyDescent="0.25">
      <c r="A627" s="54">
        <f t="shared" si="6"/>
        <v>45742</v>
      </c>
      <c r="B627" s="55">
        <f>B624+1</f>
        <v>45742</v>
      </c>
      <c r="C627" s="18" t="s">
        <v>48</v>
      </c>
      <c r="D627" s="16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30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</row>
    <row r="628" spans="1:45" x14ac:dyDescent="0.25">
      <c r="A628" s="54"/>
      <c r="B628" s="55"/>
      <c r="C628" s="18" t="s">
        <v>49</v>
      </c>
      <c r="D628" s="16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30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</row>
    <row r="629" spans="1:45" x14ac:dyDescent="0.25">
      <c r="A629" s="54"/>
      <c r="B629" s="55"/>
      <c r="C629" s="18" t="s">
        <v>50</v>
      </c>
      <c r="D629" s="16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30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</row>
    <row r="630" spans="1:45" x14ac:dyDescent="0.25">
      <c r="A630" s="54">
        <f t="shared" si="6"/>
        <v>45743</v>
      </c>
      <c r="B630" s="55">
        <f>B627+1</f>
        <v>45743</v>
      </c>
      <c r="C630" s="18" t="s">
        <v>48</v>
      </c>
      <c r="D630" s="16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30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</row>
    <row r="631" spans="1:45" x14ac:dyDescent="0.25">
      <c r="A631" s="54"/>
      <c r="B631" s="55"/>
      <c r="C631" s="18" t="s">
        <v>49</v>
      </c>
      <c r="D631" s="16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30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</row>
    <row r="632" spans="1:45" x14ac:dyDescent="0.25">
      <c r="A632" s="54"/>
      <c r="B632" s="55"/>
      <c r="C632" s="18" t="s">
        <v>50</v>
      </c>
      <c r="D632" s="16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30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</row>
    <row r="633" spans="1:45" x14ac:dyDescent="0.25">
      <c r="A633" s="54">
        <f t="shared" si="6"/>
        <v>45744</v>
      </c>
      <c r="B633" s="55">
        <f>B630+1</f>
        <v>45744</v>
      </c>
      <c r="C633" s="18" t="s">
        <v>48</v>
      </c>
      <c r="D633" s="16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30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</row>
    <row r="634" spans="1:45" x14ac:dyDescent="0.25">
      <c r="A634" s="54"/>
      <c r="B634" s="55"/>
      <c r="C634" s="18" t="s">
        <v>49</v>
      </c>
      <c r="D634" s="16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30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</row>
    <row r="635" spans="1:45" x14ac:dyDescent="0.25">
      <c r="A635" s="54"/>
      <c r="B635" s="55"/>
      <c r="C635" s="18" t="s">
        <v>50</v>
      </c>
      <c r="D635" s="16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30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</row>
    <row r="636" spans="1:45" x14ac:dyDescent="0.25">
      <c r="A636" s="54">
        <f t="shared" si="6"/>
        <v>45745</v>
      </c>
      <c r="B636" s="55">
        <f>B633+1</f>
        <v>45745</v>
      </c>
      <c r="C636" s="18" t="s">
        <v>48</v>
      </c>
      <c r="D636" s="16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30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</row>
    <row r="637" spans="1:45" x14ac:dyDescent="0.25">
      <c r="A637" s="54"/>
      <c r="B637" s="55"/>
      <c r="C637" s="18" t="s">
        <v>49</v>
      </c>
      <c r="D637" s="16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30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</row>
    <row r="638" spans="1:45" x14ac:dyDescent="0.25">
      <c r="A638" s="54"/>
      <c r="B638" s="55"/>
      <c r="C638" s="18" t="s">
        <v>50</v>
      </c>
      <c r="D638" s="16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30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</row>
    <row r="639" spans="1:45" x14ac:dyDescent="0.25">
      <c r="A639" s="54">
        <f t="shared" si="6"/>
        <v>45746</v>
      </c>
      <c r="B639" s="55">
        <f>B636+1</f>
        <v>45746</v>
      </c>
      <c r="C639" s="18" t="s">
        <v>48</v>
      </c>
      <c r="D639" s="16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30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</row>
    <row r="640" spans="1:45" x14ac:dyDescent="0.25">
      <c r="A640" s="54"/>
      <c r="B640" s="55"/>
      <c r="C640" s="18" t="s">
        <v>49</v>
      </c>
      <c r="D640" s="16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30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</row>
    <row r="641" spans="1:45" x14ac:dyDescent="0.25">
      <c r="A641" s="54"/>
      <c r="B641" s="55"/>
      <c r="C641" s="18" t="s">
        <v>50</v>
      </c>
      <c r="D641" s="16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30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</row>
    <row r="642" spans="1:45" x14ac:dyDescent="0.25">
      <c r="A642" s="54">
        <f t="shared" si="6"/>
        <v>45747</v>
      </c>
      <c r="B642" s="55">
        <f>B639+1</f>
        <v>45747</v>
      </c>
      <c r="C642" s="18" t="s">
        <v>48</v>
      </c>
      <c r="D642" s="16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30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</row>
    <row r="643" spans="1:45" x14ac:dyDescent="0.25">
      <c r="A643" s="54"/>
      <c r="B643" s="55"/>
      <c r="C643" s="18" t="s">
        <v>49</v>
      </c>
      <c r="D643" s="16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30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</row>
    <row r="644" spans="1:45" x14ac:dyDescent="0.25">
      <c r="A644" s="54"/>
      <c r="B644" s="55"/>
      <c r="C644" s="18" t="s">
        <v>50</v>
      </c>
      <c r="D644" s="16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30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</row>
    <row r="645" spans="1:45" x14ac:dyDescent="0.25">
      <c r="A645" s="54">
        <f t="shared" si="6"/>
        <v>45748</v>
      </c>
      <c r="B645" s="55">
        <f t="shared" ref="B645" si="7">B642+1</f>
        <v>45748</v>
      </c>
      <c r="C645" s="18" t="s">
        <v>48</v>
      </c>
      <c r="D645" s="16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30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</row>
    <row r="646" spans="1:45" x14ac:dyDescent="0.25">
      <c r="A646" s="54"/>
      <c r="B646" s="55"/>
      <c r="C646" s="18" t="s">
        <v>49</v>
      </c>
      <c r="D646" s="16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30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</row>
    <row r="647" spans="1:45" x14ac:dyDescent="0.25">
      <c r="A647" s="54"/>
      <c r="B647" s="55"/>
      <c r="C647" s="18" t="s">
        <v>50</v>
      </c>
      <c r="D647" s="16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30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</row>
    <row r="648" spans="1:45" x14ac:dyDescent="0.25">
      <c r="A648" s="54">
        <f t="shared" si="6"/>
        <v>45749</v>
      </c>
      <c r="B648" s="55">
        <f>B645+1</f>
        <v>45749</v>
      </c>
      <c r="C648" s="18" t="s">
        <v>48</v>
      </c>
      <c r="D648" s="16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30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</row>
    <row r="649" spans="1:45" x14ac:dyDescent="0.25">
      <c r="A649" s="54"/>
      <c r="B649" s="55"/>
      <c r="C649" s="18" t="s">
        <v>49</v>
      </c>
      <c r="D649" s="16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30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</row>
    <row r="650" spans="1:45" x14ac:dyDescent="0.25">
      <c r="A650" s="54"/>
      <c r="B650" s="55"/>
      <c r="C650" s="18" t="s">
        <v>50</v>
      </c>
      <c r="D650" s="16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30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</row>
    <row r="651" spans="1:45" x14ac:dyDescent="0.25">
      <c r="A651" s="54">
        <f t="shared" si="6"/>
        <v>45750</v>
      </c>
      <c r="B651" s="55">
        <f>B648+1</f>
        <v>45750</v>
      </c>
      <c r="C651" s="18" t="s">
        <v>48</v>
      </c>
      <c r="D651" s="16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30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</row>
    <row r="652" spans="1:45" x14ac:dyDescent="0.25">
      <c r="A652" s="54"/>
      <c r="B652" s="55"/>
      <c r="C652" s="18" t="s">
        <v>49</v>
      </c>
      <c r="D652" s="16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30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</row>
    <row r="653" spans="1:45" x14ac:dyDescent="0.25">
      <c r="A653" s="54"/>
      <c r="B653" s="55"/>
      <c r="C653" s="18" t="s">
        <v>50</v>
      </c>
      <c r="D653" s="16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30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</row>
    <row r="654" spans="1:45" x14ac:dyDescent="0.25">
      <c r="A654" s="54">
        <f t="shared" si="6"/>
        <v>45751</v>
      </c>
      <c r="B654" s="55">
        <f>B651+1</f>
        <v>45751</v>
      </c>
      <c r="C654" s="18" t="s">
        <v>48</v>
      </c>
      <c r="D654" s="16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30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</row>
    <row r="655" spans="1:45" x14ac:dyDescent="0.25">
      <c r="A655" s="54"/>
      <c r="B655" s="55"/>
      <c r="C655" s="18" t="s">
        <v>49</v>
      </c>
      <c r="D655" s="16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30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</row>
    <row r="656" spans="1:45" x14ac:dyDescent="0.25">
      <c r="A656" s="54"/>
      <c r="B656" s="55"/>
      <c r="C656" s="18" t="s">
        <v>50</v>
      </c>
      <c r="D656" s="16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30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</row>
    <row r="657" spans="1:45" x14ac:dyDescent="0.25">
      <c r="A657" s="54">
        <f t="shared" si="6"/>
        <v>45752</v>
      </c>
      <c r="B657" s="55">
        <f>B654+1</f>
        <v>45752</v>
      </c>
      <c r="C657" s="18" t="s">
        <v>48</v>
      </c>
      <c r="D657" s="16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30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</row>
    <row r="658" spans="1:45" x14ac:dyDescent="0.25">
      <c r="A658" s="54"/>
      <c r="B658" s="55"/>
      <c r="C658" s="18" t="s">
        <v>49</v>
      </c>
      <c r="D658" s="16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30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</row>
    <row r="659" spans="1:45" x14ac:dyDescent="0.25">
      <c r="A659" s="54"/>
      <c r="B659" s="55"/>
      <c r="C659" s="18" t="s">
        <v>50</v>
      </c>
      <c r="D659" s="16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30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</row>
    <row r="660" spans="1:45" x14ac:dyDescent="0.25">
      <c r="A660" s="54">
        <f t="shared" si="6"/>
        <v>45753</v>
      </c>
      <c r="B660" s="55">
        <f>B657+1</f>
        <v>45753</v>
      </c>
      <c r="C660" s="18" t="s">
        <v>48</v>
      </c>
      <c r="D660" s="16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30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</row>
    <row r="661" spans="1:45" x14ac:dyDescent="0.25">
      <c r="A661" s="54"/>
      <c r="B661" s="55"/>
      <c r="C661" s="18" t="s">
        <v>49</v>
      </c>
      <c r="D661" s="16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30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</row>
    <row r="662" spans="1:45" x14ac:dyDescent="0.25">
      <c r="A662" s="54"/>
      <c r="B662" s="55"/>
      <c r="C662" s="18" t="s">
        <v>50</v>
      </c>
      <c r="D662" s="16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30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</row>
    <row r="663" spans="1:45" x14ac:dyDescent="0.25">
      <c r="A663" s="54">
        <f t="shared" si="6"/>
        <v>45754</v>
      </c>
      <c r="B663" s="55">
        <f>B660+1</f>
        <v>45754</v>
      </c>
      <c r="C663" s="18" t="s">
        <v>48</v>
      </c>
      <c r="D663" s="16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30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</row>
    <row r="664" spans="1:45" x14ac:dyDescent="0.25">
      <c r="A664" s="54"/>
      <c r="B664" s="55"/>
      <c r="C664" s="18" t="s">
        <v>49</v>
      </c>
      <c r="D664" s="16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30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</row>
    <row r="665" spans="1:45" x14ac:dyDescent="0.25">
      <c r="A665" s="54"/>
      <c r="B665" s="55"/>
      <c r="C665" s="18" t="s">
        <v>50</v>
      </c>
      <c r="D665" s="16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30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</row>
    <row r="666" spans="1:45" x14ac:dyDescent="0.25">
      <c r="A666" s="54">
        <f t="shared" si="6"/>
        <v>45755</v>
      </c>
      <c r="B666" s="55">
        <f>B663+1</f>
        <v>45755</v>
      </c>
      <c r="C666" s="18" t="s">
        <v>48</v>
      </c>
      <c r="D666" s="16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30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</row>
    <row r="667" spans="1:45" x14ac:dyDescent="0.25">
      <c r="A667" s="54"/>
      <c r="B667" s="55"/>
      <c r="C667" s="18" t="s">
        <v>49</v>
      </c>
      <c r="D667" s="16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30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</row>
    <row r="668" spans="1:45" x14ac:dyDescent="0.25">
      <c r="A668" s="54"/>
      <c r="B668" s="55"/>
      <c r="C668" s="18" t="s">
        <v>50</v>
      </c>
      <c r="D668" s="16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30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</row>
    <row r="669" spans="1:45" x14ac:dyDescent="0.25">
      <c r="A669" s="54">
        <f t="shared" si="6"/>
        <v>45756</v>
      </c>
      <c r="B669" s="55">
        <f>B666+1</f>
        <v>45756</v>
      </c>
      <c r="C669" s="18" t="s">
        <v>48</v>
      </c>
      <c r="D669" s="16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30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</row>
    <row r="670" spans="1:45" x14ac:dyDescent="0.25">
      <c r="A670" s="54"/>
      <c r="B670" s="55"/>
      <c r="C670" s="18" t="s">
        <v>49</v>
      </c>
      <c r="D670" s="16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30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</row>
    <row r="671" spans="1:45" x14ac:dyDescent="0.25">
      <c r="A671" s="54"/>
      <c r="B671" s="55"/>
      <c r="C671" s="18" t="s">
        <v>50</v>
      </c>
      <c r="D671" s="16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30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</row>
    <row r="672" spans="1:45" x14ac:dyDescent="0.25">
      <c r="A672" s="54">
        <f t="shared" si="6"/>
        <v>45757</v>
      </c>
      <c r="B672" s="55">
        <f>B669+1</f>
        <v>45757</v>
      </c>
      <c r="C672" s="18" t="s">
        <v>48</v>
      </c>
      <c r="D672" s="16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30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</row>
    <row r="673" spans="1:45" x14ac:dyDescent="0.25">
      <c r="A673" s="54"/>
      <c r="B673" s="55"/>
      <c r="C673" s="18" t="s">
        <v>49</v>
      </c>
      <c r="D673" s="16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30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</row>
    <row r="674" spans="1:45" x14ac:dyDescent="0.25">
      <c r="A674" s="54"/>
      <c r="B674" s="55"/>
      <c r="C674" s="18" t="s">
        <v>50</v>
      </c>
      <c r="D674" s="16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30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</row>
    <row r="675" spans="1:45" x14ac:dyDescent="0.25">
      <c r="A675" s="54">
        <f t="shared" si="6"/>
        <v>45758</v>
      </c>
      <c r="B675" s="55">
        <f>B672+1</f>
        <v>45758</v>
      </c>
      <c r="C675" s="18" t="s">
        <v>48</v>
      </c>
      <c r="D675" s="16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30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</row>
    <row r="676" spans="1:45" x14ac:dyDescent="0.25">
      <c r="A676" s="54"/>
      <c r="B676" s="55"/>
      <c r="C676" s="18" t="s">
        <v>49</v>
      </c>
      <c r="D676" s="16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30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</row>
    <row r="677" spans="1:45" x14ac:dyDescent="0.25">
      <c r="A677" s="54"/>
      <c r="B677" s="55"/>
      <c r="C677" s="18" t="s">
        <v>50</v>
      </c>
      <c r="D677" s="16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30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</row>
    <row r="678" spans="1:45" x14ac:dyDescent="0.25">
      <c r="A678" s="54">
        <f t="shared" si="6"/>
        <v>45759</v>
      </c>
      <c r="B678" s="55">
        <f>B675+1</f>
        <v>45759</v>
      </c>
      <c r="C678" s="18" t="s">
        <v>48</v>
      </c>
      <c r="D678" s="16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30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</row>
    <row r="679" spans="1:45" x14ac:dyDescent="0.25">
      <c r="A679" s="54"/>
      <c r="B679" s="55"/>
      <c r="C679" s="18" t="s">
        <v>49</v>
      </c>
      <c r="D679" s="16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30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</row>
    <row r="680" spans="1:45" x14ac:dyDescent="0.25">
      <c r="A680" s="54"/>
      <c r="B680" s="55"/>
      <c r="C680" s="18" t="s">
        <v>50</v>
      </c>
      <c r="D680" s="16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30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</row>
    <row r="681" spans="1:45" x14ac:dyDescent="0.25">
      <c r="A681" s="54">
        <f t="shared" si="6"/>
        <v>45760</v>
      </c>
      <c r="B681" s="55">
        <f>B678+1</f>
        <v>45760</v>
      </c>
      <c r="C681" s="18" t="s">
        <v>48</v>
      </c>
      <c r="D681" s="16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30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</row>
    <row r="682" spans="1:45" x14ac:dyDescent="0.25">
      <c r="A682" s="54"/>
      <c r="B682" s="55"/>
      <c r="C682" s="18" t="s">
        <v>49</v>
      </c>
      <c r="D682" s="16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30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</row>
    <row r="683" spans="1:45" x14ac:dyDescent="0.25">
      <c r="A683" s="54"/>
      <c r="B683" s="55"/>
      <c r="C683" s="18" t="s">
        <v>50</v>
      </c>
      <c r="D683" s="16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30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</row>
    <row r="684" spans="1:45" x14ac:dyDescent="0.25">
      <c r="A684" s="54">
        <f t="shared" si="6"/>
        <v>45761</v>
      </c>
      <c r="B684" s="55">
        <f>B681+1</f>
        <v>45761</v>
      </c>
      <c r="C684" s="18" t="s">
        <v>48</v>
      </c>
      <c r="D684" s="16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30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</row>
    <row r="685" spans="1:45" x14ac:dyDescent="0.25">
      <c r="A685" s="54"/>
      <c r="B685" s="55"/>
      <c r="C685" s="18" t="s">
        <v>49</v>
      </c>
      <c r="D685" s="16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30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</row>
    <row r="686" spans="1:45" x14ac:dyDescent="0.25">
      <c r="A686" s="54"/>
      <c r="B686" s="55"/>
      <c r="C686" s="18" t="s">
        <v>50</v>
      </c>
      <c r="D686" s="16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30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</row>
    <row r="687" spans="1:45" x14ac:dyDescent="0.25">
      <c r="A687" s="54">
        <f t="shared" si="6"/>
        <v>45762</v>
      </c>
      <c r="B687" s="55">
        <f>B684+1</f>
        <v>45762</v>
      </c>
      <c r="C687" s="18" t="s">
        <v>48</v>
      </c>
      <c r="D687" s="16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30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</row>
    <row r="688" spans="1:45" x14ac:dyDescent="0.25">
      <c r="A688" s="54"/>
      <c r="B688" s="55"/>
      <c r="C688" s="18" t="s">
        <v>49</v>
      </c>
      <c r="D688" s="16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30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</row>
    <row r="689" spans="1:45" x14ac:dyDescent="0.25">
      <c r="A689" s="54"/>
      <c r="B689" s="55"/>
      <c r="C689" s="18" t="s">
        <v>50</v>
      </c>
      <c r="D689" s="16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30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</row>
    <row r="690" spans="1:45" x14ac:dyDescent="0.25">
      <c r="A690" s="54">
        <f t="shared" si="6"/>
        <v>45763</v>
      </c>
      <c r="B690" s="55">
        <f>B687+1</f>
        <v>45763</v>
      </c>
      <c r="C690" s="18" t="s">
        <v>48</v>
      </c>
      <c r="D690" s="16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30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</row>
    <row r="691" spans="1:45" x14ac:dyDescent="0.25">
      <c r="A691" s="54"/>
      <c r="B691" s="55"/>
      <c r="C691" s="18" t="s">
        <v>49</v>
      </c>
      <c r="D691" s="16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30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</row>
    <row r="692" spans="1:45" x14ac:dyDescent="0.25">
      <c r="A692" s="54"/>
      <c r="B692" s="55"/>
      <c r="C692" s="18" t="s">
        <v>50</v>
      </c>
      <c r="D692" s="16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30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</row>
    <row r="693" spans="1:45" x14ac:dyDescent="0.25">
      <c r="A693" s="54">
        <f t="shared" si="6"/>
        <v>45764</v>
      </c>
      <c r="B693" s="55">
        <f>B690+1</f>
        <v>45764</v>
      </c>
      <c r="C693" s="18" t="s">
        <v>48</v>
      </c>
      <c r="D693" s="16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30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</row>
    <row r="694" spans="1:45" x14ac:dyDescent="0.25">
      <c r="A694" s="54"/>
      <c r="B694" s="55"/>
      <c r="C694" s="18" t="s">
        <v>49</v>
      </c>
      <c r="D694" s="16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30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</row>
    <row r="695" spans="1:45" x14ac:dyDescent="0.25">
      <c r="A695" s="54"/>
      <c r="B695" s="55"/>
      <c r="C695" s="18" t="s">
        <v>50</v>
      </c>
      <c r="D695" s="16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30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</row>
    <row r="696" spans="1:45" x14ac:dyDescent="0.25">
      <c r="A696" s="54">
        <f t="shared" si="6"/>
        <v>45765</v>
      </c>
      <c r="B696" s="55">
        <f>B693+1</f>
        <v>45765</v>
      </c>
      <c r="C696" s="18" t="s">
        <v>48</v>
      </c>
      <c r="D696" s="16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30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</row>
    <row r="697" spans="1:45" x14ac:dyDescent="0.25">
      <c r="A697" s="54"/>
      <c r="B697" s="55"/>
      <c r="C697" s="18" t="s">
        <v>49</v>
      </c>
      <c r="D697" s="16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30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</row>
    <row r="698" spans="1:45" x14ac:dyDescent="0.25">
      <c r="A698" s="54"/>
      <c r="B698" s="55"/>
      <c r="C698" s="18" t="s">
        <v>50</v>
      </c>
      <c r="D698" s="16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30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</row>
    <row r="699" spans="1:45" x14ac:dyDescent="0.25">
      <c r="A699" s="54">
        <f t="shared" si="6"/>
        <v>45766</v>
      </c>
      <c r="B699" s="55">
        <f>B696+1</f>
        <v>45766</v>
      </c>
      <c r="C699" s="18" t="s">
        <v>48</v>
      </c>
      <c r="D699" s="16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30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</row>
    <row r="700" spans="1:45" x14ac:dyDescent="0.25">
      <c r="A700" s="54"/>
      <c r="B700" s="55"/>
      <c r="C700" s="18" t="s">
        <v>49</v>
      </c>
      <c r="D700" s="16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30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</row>
    <row r="701" spans="1:45" x14ac:dyDescent="0.25">
      <c r="A701" s="54"/>
      <c r="B701" s="55"/>
      <c r="C701" s="18" t="s">
        <v>50</v>
      </c>
      <c r="D701" s="16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30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</row>
    <row r="702" spans="1:45" x14ac:dyDescent="0.25">
      <c r="A702" s="54">
        <f t="shared" si="6"/>
        <v>45767</v>
      </c>
      <c r="B702" s="55">
        <f>B699+1</f>
        <v>45767</v>
      </c>
      <c r="C702" s="18" t="s">
        <v>48</v>
      </c>
      <c r="D702" s="16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30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</row>
    <row r="703" spans="1:45" x14ac:dyDescent="0.25">
      <c r="A703" s="54"/>
      <c r="B703" s="55"/>
      <c r="C703" s="18" t="s">
        <v>49</v>
      </c>
      <c r="D703" s="16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30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</row>
    <row r="704" spans="1:45" x14ac:dyDescent="0.25">
      <c r="A704" s="54"/>
      <c r="B704" s="55"/>
      <c r="C704" s="18" t="s">
        <v>50</v>
      </c>
      <c r="D704" s="16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30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</row>
    <row r="705" spans="1:45" x14ac:dyDescent="0.25">
      <c r="A705" s="54">
        <f t="shared" si="6"/>
        <v>45768</v>
      </c>
      <c r="B705" s="55">
        <f>B702+1</f>
        <v>45768</v>
      </c>
      <c r="C705" s="18" t="s">
        <v>48</v>
      </c>
      <c r="D705" s="16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30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</row>
    <row r="706" spans="1:45" x14ac:dyDescent="0.25">
      <c r="A706" s="54"/>
      <c r="B706" s="55"/>
      <c r="C706" s="18" t="s">
        <v>49</v>
      </c>
      <c r="D706" s="16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30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</row>
    <row r="707" spans="1:45" x14ac:dyDescent="0.25">
      <c r="A707" s="54"/>
      <c r="B707" s="55"/>
      <c r="C707" s="18" t="s">
        <v>50</v>
      </c>
      <c r="D707" s="16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30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</row>
    <row r="708" spans="1:45" x14ac:dyDescent="0.25">
      <c r="A708" s="54">
        <f t="shared" si="6"/>
        <v>45769</v>
      </c>
      <c r="B708" s="55">
        <f>B705+1</f>
        <v>45769</v>
      </c>
      <c r="C708" s="18" t="s">
        <v>48</v>
      </c>
      <c r="D708" s="16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30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</row>
    <row r="709" spans="1:45" x14ac:dyDescent="0.25">
      <c r="A709" s="54"/>
      <c r="B709" s="55"/>
      <c r="C709" s="18" t="s">
        <v>49</v>
      </c>
      <c r="D709" s="16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30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</row>
    <row r="710" spans="1:45" x14ac:dyDescent="0.25">
      <c r="A710" s="54"/>
      <c r="B710" s="55"/>
      <c r="C710" s="18" t="s">
        <v>50</v>
      </c>
      <c r="D710" s="16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30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</row>
    <row r="711" spans="1:45" x14ac:dyDescent="0.25">
      <c r="A711" s="54">
        <f t="shared" si="6"/>
        <v>45770</v>
      </c>
      <c r="B711" s="55">
        <f>B708+1</f>
        <v>45770</v>
      </c>
      <c r="C711" s="18" t="s">
        <v>48</v>
      </c>
      <c r="D711" s="16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30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</row>
    <row r="712" spans="1:45" x14ac:dyDescent="0.25">
      <c r="A712" s="54"/>
      <c r="B712" s="55"/>
      <c r="C712" s="18" t="s">
        <v>49</v>
      </c>
      <c r="D712" s="16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30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</row>
    <row r="713" spans="1:45" x14ac:dyDescent="0.25">
      <c r="A713" s="54"/>
      <c r="B713" s="55"/>
      <c r="C713" s="18" t="s">
        <v>50</v>
      </c>
      <c r="D713" s="16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30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</row>
    <row r="714" spans="1:45" x14ac:dyDescent="0.25">
      <c r="A714" s="54">
        <f t="shared" si="6"/>
        <v>45771</v>
      </c>
      <c r="B714" s="55">
        <f>B711+1</f>
        <v>45771</v>
      </c>
      <c r="C714" s="18" t="s">
        <v>48</v>
      </c>
      <c r="D714" s="16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30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</row>
    <row r="715" spans="1:45" x14ac:dyDescent="0.25">
      <c r="A715" s="54"/>
      <c r="B715" s="55"/>
      <c r="C715" s="18" t="s">
        <v>49</v>
      </c>
      <c r="D715" s="16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30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</row>
    <row r="716" spans="1:45" x14ac:dyDescent="0.25">
      <c r="A716" s="54"/>
      <c r="B716" s="55"/>
      <c r="C716" s="18" t="s">
        <v>50</v>
      </c>
      <c r="D716" s="16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30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</row>
    <row r="717" spans="1:45" x14ac:dyDescent="0.25">
      <c r="A717" s="54">
        <f t="shared" si="6"/>
        <v>45772</v>
      </c>
      <c r="B717" s="55">
        <f>B714+1</f>
        <v>45772</v>
      </c>
      <c r="C717" s="18" t="s">
        <v>48</v>
      </c>
      <c r="D717" s="16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30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</row>
    <row r="718" spans="1:45" x14ac:dyDescent="0.25">
      <c r="A718" s="54"/>
      <c r="B718" s="55"/>
      <c r="C718" s="18" t="s">
        <v>49</v>
      </c>
      <c r="D718" s="16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30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</row>
    <row r="719" spans="1:45" x14ac:dyDescent="0.25">
      <c r="A719" s="54"/>
      <c r="B719" s="55"/>
      <c r="C719" s="18" t="s">
        <v>50</v>
      </c>
      <c r="D719" s="16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30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</row>
    <row r="720" spans="1:45" x14ac:dyDescent="0.25">
      <c r="A720" s="54">
        <f t="shared" si="6"/>
        <v>45773</v>
      </c>
      <c r="B720" s="55">
        <f>B717+1</f>
        <v>45773</v>
      </c>
      <c r="C720" s="18" t="s">
        <v>48</v>
      </c>
      <c r="D720" s="16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30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</row>
    <row r="721" spans="1:45" x14ac:dyDescent="0.25">
      <c r="A721" s="54"/>
      <c r="B721" s="55"/>
      <c r="C721" s="18" t="s">
        <v>49</v>
      </c>
      <c r="D721" s="16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30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</row>
    <row r="722" spans="1:45" x14ac:dyDescent="0.25">
      <c r="A722" s="54"/>
      <c r="B722" s="55"/>
      <c r="C722" s="18" t="s">
        <v>50</v>
      </c>
      <c r="D722" s="16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30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</row>
    <row r="723" spans="1:45" x14ac:dyDescent="0.25">
      <c r="A723" s="54">
        <f t="shared" si="6"/>
        <v>45774</v>
      </c>
      <c r="B723" s="55">
        <f>B720+1</f>
        <v>45774</v>
      </c>
      <c r="C723" s="18" t="s">
        <v>48</v>
      </c>
      <c r="D723" s="16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30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</row>
    <row r="724" spans="1:45" x14ac:dyDescent="0.25">
      <c r="A724" s="54"/>
      <c r="B724" s="55"/>
      <c r="C724" s="18" t="s">
        <v>49</v>
      </c>
      <c r="D724" s="16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30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</row>
    <row r="725" spans="1:45" x14ac:dyDescent="0.25">
      <c r="A725" s="54"/>
      <c r="B725" s="55"/>
      <c r="C725" s="18" t="s">
        <v>50</v>
      </c>
      <c r="D725" s="16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30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</row>
    <row r="726" spans="1:45" x14ac:dyDescent="0.25">
      <c r="A726" s="54">
        <f t="shared" si="6"/>
        <v>45775</v>
      </c>
      <c r="B726" s="55">
        <f>B723+1</f>
        <v>45775</v>
      </c>
      <c r="C726" s="18" t="s">
        <v>48</v>
      </c>
      <c r="D726" s="16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30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</row>
    <row r="727" spans="1:45" x14ac:dyDescent="0.25">
      <c r="A727" s="54"/>
      <c r="B727" s="55"/>
      <c r="C727" s="18" t="s">
        <v>49</v>
      </c>
      <c r="D727" s="16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30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</row>
    <row r="728" spans="1:45" x14ac:dyDescent="0.25">
      <c r="A728" s="54"/>
      <c r="B728" s="55"/>
      <c r="C728" s="18" t="s">
        <v>50</v>
      </c>
      <c r="D728" s="16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30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</row>
    <row r="729" spans="1:45" x14ac:dyDescent="0.25">
      <c r="A729" s="54">
        <f t="shared" si="6"/>
        <v>45776</v>
      </c>
      <c r="B729" s="55">
        <f>B726+1</f>
        <v>45776</v>
      </c>
      <c r="C729" s="18" t="s">
        <v>48</v>
      </c>
      <c r="D729" s="16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30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</row>
    <row r="730" spans="1:45" x14ac:dyDescent="0.25">
      <c r="A730" s="54"/>
      <c r="B730" s="55"/>
      <c r="C730" s="18" t="s">
        <v>49</v>
      </c>
      <c r="D730" s="16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30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</row>
    <row r="731" spans="1:45" x14ac:dyDescent="0.25">
      <c r="A731" s="54"/>
      <c r="B731" s="55"/>
      <c r="C731" s="18" t="s">
        <v>50</v>
      </c>
      <c r="D731" s="16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30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</row>
    <row r="732" spans="1:45" x14ac:dyDescent="0.25">
      <c r="A732" s="54">
        <f t="shared" si="6"/>
        <v>45777</v>
      </c>
      <c r="B732" s="55">
        <f>B729+1</f>
        <v>45777</v>
      </c>
      <c r="C732" s="18" t="s">
        <v>48</v>
      </c>
      <c r="D732" s="16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30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</row>
    <row r="733" spans="1:45" x14ac:dyDescent="0.25">
      <c r="A733" s="54"/>
      <c r="B733" s="55"/>
      <c r="C733" s="18" t="s">
        <v>49</v>
      </c>
      <c r="D733" s="16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30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</row>
    <row r="734" spans="1:45" x14ac:dyDescent="0.25">
      <c r="A734" s="54"/>
      <c r="B734" s="55"/>
      <c r="C734" s="18" t="s">
        <v>50</v>
      </c>
      <c r="D734" s="16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30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</row>
    <row r="735" spans="1:45" x14ac:dyDescent="0.25">
      <c r="A735" s="54">
        <f t="shared" si="6"/>
        <v>45778</v>
      </c>
      <c r="B735" s="55">
        <f>B732+1</f>
        <v>45778</v>
      </c>
      <c r="C735" s="18" t="s">
        <v>48</v>
      </c>
      <c r="D735" s="16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30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</row>
    <row r="736" spans="1:45" x14ac:dyDescent="0.25">
      <c r="A736" s="54"/>
      <c r="B736" s="55"/>
      <c r="C736" s="18" t="s">
        <v>49</v>
      </c>
      <c r="D736" s="16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30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</row>
    <row r="737" spans="1:45" x14ac:dyDescent="0.25">
      <c r="A737" s="54"/>
      <c r="B737" s="55"/>
      <c r="C737" s="18" t="s">
        <v>50</v>
      </c>
      <c r="D737" s="16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30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</row>
    <row r="738" spans="1:45" x14ac:dyDescent="0.25">
      <c r="A738" s="54">
        <f t="shared" si="6"/>
        <v>45779</v>
      </c>
      <c r="B738" s="55">
        <f>B735+1</f>
        <v>45779</v>
      </c>
      <c r="C738" s="18" t="s">
        <v>48</v>
      </c>
      <c r="D738" s="16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30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</row>
    <row r="739" spans="1:45" x14ac:dyDescent="0.25">
      <c r="A739" s="54"/>
      <c r="B739" s="55"/>
      <c r="C739" s="18" t="s">
        <v>49</v>
      </c>
      <c r="D739" s="16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30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</row>
    <row r="740" spans="1:45" x14ac:dyDescent="0.25">
      <c r="A740" s="54"/>
      <c r="B740" s="55"/>
      <c r="C740" s="18" t="s">
        <v>50</v>
      </c>
      <c r="D740" s="16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30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</row>
    <row r="741" spans="1:45" x14ac:dyDescent="0.25">
      <c r="A741" s="54">
        <f t="shared" si="6"/>
        <v>45780</v>
      </c>
      <c r="B741" s="55">
        <f>B738+1</f>
        <v>45780</v>
      </c>
      <c r="C741" s="18" t="s">
        <v>48</v>
      </c>
      <c r="D741" s="16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30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</row>
    <row r="742" spans="1:45" x14ac:dyDescent="0.25">
      <c r="A742" s="54"/>
      <c r="B742" s="55"/>
      <c r="C742" s="18" t="s">
        <v>49</v>
      </c>
      <c r="D742" s="16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30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</row>
    <row r="743" spans="1:45" x14ac:dyDescent="0.25">
      <c r="A743" s="54"/>
      <c r="B743" s="55"/>
      <c r="C743" s="18" t="s">
        <v>50</v>
      </c>
      <c r="D743" s="16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30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</row>
    <row r="744" spans="1:45" x14ac:dyDescent="0.25">
      <c r="A744" s="54">
        <f t="shared" si="6"/>
        <v>45781</v>
      </c>
      <c r="B744" s="55">
        <f>B741+1</f>
        <v>45781</v>
      </c>
      <c r="C744" s="18" t="s">
        <v>48</v>
      </c>
      <c r="D744" s="16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30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</row>
    <row r="745" spans="1:45" x14ac:dyDescent="0.25">
      <c r="A745" s="54"/>
      <c r="B745" s="55"/>
      <c r="C745" s="18" t="s">
        <v>49</v>
      </c>
      <c r="D745" s="16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30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</row>
    <row r="746" spans="1:45" x14ac:dyDescent="0.25">
      <c r="A746" s="54"/>
      <c r="B746" s="55"/>
      <c r="C746" s="18" t="s">
        <v>50</v>
      </c>
      <c r="D746" s="16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30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</row>
    <row r="747" spans="1:45" x14ac:dyDescent="0.25">
      <c r="A747" s="54">
        <f t="shared" si="6"/>
        <v>45782</v>
      </c>
      <c r="B747" s="55">
        <f>B744+1</f>
        <v>45782</v>
      </c>
      <c r="C747" s="18" t="s">
        <v>48</v>
      </c>
      <c r="D747" s="16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30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</row>
    <row r="748" spans="1:45" x14ac:dyDescent="0.25">
      <c r="A748" s="54"/>
      <c r="B748" s="55"/>
      <c r="C748" s="18" t="s">
        <v>49</v>
      </c>
      <c r="D748" s="16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30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</row>
    <row r="749" spans="1:45" x14ac:dyDescent="0.25">
      <c r="A749" s="54"/>
      <c r="B749" s="55"/>
      <c r="C749" s="18" t="s">
        <v>50</v>
      </c>
      <c r="D749" s="16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30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</row>
    <row r="750" spans="1:45" x14ac:dyDescent="0.25">
      <c r="A750" s="54">
        <f t="shared" si="6"/>
        <v>45783</v>
      </c>
      <c r="B750" s="55">
        <f>B747+1</f>
        <v>45783</v>
      </c>
      <c r="C750" s="18" t="s">
        <v>48</v>
      </c>
      <c r="D750" s="16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30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</row>
    <row r="751" spans="1:45" x14ac:dyDescent="0.25">
      <c r="A751" s="54"/>
      <c r="B751" s="55"/>
      <c r="C751" s="18" t="s">
        <v>49</v>
      </c>
      <c r="D751" s="16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30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</row>
    <row r="752" spans="1:45" x14ac:dyDescent="0.25">
      <c r="A752" s="54"/>
      <c r="B752" s="55"/>
      <c r="C752" s="18" t="s">
        <v>50</v>
      </c>
      <c r="D752" s="16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30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</row>
    <row r="753" spans="1:45" x14ac:dyDescent="0.25">
      <c r="A753" s="54">
        <f t="shared" si="6"/>
        <v>45784</v>
      </c>
      <c r="B753" s="55">
        <f>B750+1</f>
        <v>45784</v>
      </c>
      <c r="C753" s="18" t="s">
        <v>48</v>
      </c>
      <c r="D753" s="16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30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</row>
    <row r="754" spans="1:45" x14ac:dyDescent="0.25">
      <c r="A754" s="54"/>
      <c r="B754" s="55"/>
      <c r="C754" s="18" t="s">
        <v>49</v>
      </c>
      <c r="D754" s="16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30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</row>
    <row r="755" spans="1:45" x14ac:dyDescent="0.25">
      <c r="A755" s="54"/>
      <c r="B755" s="55"/>
      <c r="C755" s="18" t="s">
        <v>50</v>
      </c>
      <c r="D755" s="16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30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</row>
    <row r="756" spans="1:45" x14ac:dyDescent="0.25">
      <c r="A756" s="54">
        <f t="shared" si="6"/>
        <v>45785</v>
      </c>
      <c r="B756" s="55">
        <f>B753+1</f>
        <v>45785</v>
      </c>
      <c r="C756" s="18" t="s">
        <v>48</v>
      </c>
      <c r="D756" s="16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30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</row>
    <row r="757" spans="1:45" x14ac:dyDescent="0.25">
      <c r="A757" s="54"/>
      <c r="B757" s="55"/>
      <c r="C757" s="18" t="s">
        <v>49</v>
      </c>
      <c r="D757" s="16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30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</row>
    <row r="758" spans="1:45" x14ac:dyDescent="0.25">
      <c r="A758" s="54"/>
      <c r="B758" s="55"/>
      <c r="C758" s="18" t="s">
        <v>50</v>
      </c>
      <c r="D758" s="16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30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</row>
    <row r="759" spans="1:45" x14ac:dyDescent="0.25">
      <c r="A759" s="54">
        <f t="shared" si="6"/>
        <v>45786</v>
      </c>
      <c r="B759" s="55">
        <f>B756+1</f>
        <v>45786</v>
      </c>
      <c r="C759" s="18" t="s">
        <v>48</v>
      </c>
      <c r="D759" s="16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30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</row>
    <row r="760" spans="1:45" x14ac:dyDescent="0.25">
      <c r="A760" s="54"/>
      <c r="B760" s="55"/>
      <c r="C760" s="18" t="s">
        <v>49</v>
      </c>
      <c r="D760" s="16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30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</row>
    <row r="761" spans="1:45" x14ac:dyDescent="0.25">
      <c r="A761" s="54"/>
      <c r="B761" s="55"/>
      <c r="C761" s="18" t="s">
        <v>50</v>
      </c>
      <c r="D761" s="16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30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</row>
    <row r="762" spans="1:45" x14ac:dyDescent="0.25">
      <c r="A762" s="54">
        <f t="shared" si="6"/>
        <v>45787</v>
      </c>
      <c r="B762" s="55">
        <f>B759+1</f>
        <v>45787</v>
      </c>
      <c r="C762" s="18" t="s">
        <v>48</v>
      </c>
      <c r="D762" s="16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30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</row>
    <row r="763" spans="1:45" x14ac:dyDescent="0.25">
      <c r="A763" s="54"/>
      <c r="B763" s="55"/>
      <c r="C763" s="18" t="s">
        <v>49</v>
      </c>
      <c r="D763" s="16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30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</row>
    <row r="764" spans="1:45" x14ac:dyDescent="0.25">
      <c r="A764" s="54"/>
      <c r="B764" s="55"/>
      <c r="C764" s="18" t="s">
        <v>50</v>
      </c>
      <c r="D764" s="16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30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</row>
    <row r="765" spans="1:45" x14ac:dyDescent="0.25">
      <c r="A765" s="54">
        <f t="shared" si="6"/>
        <v>45788</v>
      </c>
      <c r="B765" s="55">
        <f>B762+1</f>
        <v>45788</v>
      </c>
      <c r="C765" s="18" t="s">
        <v>48</v>
      </c>
      <c r="D765" s="16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30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</row>
    <row r="766" spans="1:45" x14ac:dyDescent="0.25">
      <c r="A766" s="54"/>
      <c r="B766" s="55"/>
      <c r="C766" s="18" t="s">
        <v>49</v>
      </c>
      <c r="D766" s="16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30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</row>
    <row r="767" spans="1:45" x14ac:dyDescent="0.25">
      <c r="A767" s="54"/>
      <c r="B767" s="55"/>
      <c r="C767" s="18" t="s">
        <v>50</v>
      </c>
      <c r="D767" s="16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30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</row>
    <row r="768" spans="1:45" x14ac:dyDescent="0.25">
      <c r="A768" s="54">
        <f t="shared" si="6"/>
        <v>45789</v>
      </c>
      <c r="B768" s="55">
        <f>B765+1</f>
        <v>45789</v>
      </c>
      <c r="C768" s="18" t="s">
        <v>48</v>
      </c>
      <c r="D768" s="16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30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</row>
    <row r="769" spans="1:45" x14ac:dyDescent="0.25">
      <c r="A769" s="54"/>
      <c r="B769" s="55"/>
      <c r="C769" s="18" t="s">
        <v>49</v>
      </c>
      <c r="D769" s="16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30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</row>
    <row r="770" spans="1:45" x14ac:dyDescent="0.25">
      <c r="A770" s="54"/>
      <c r="B770" s="55"/>
      <c r="C770" s="18" t="s">
        <v>50</v>
      </c>
      <c r="D770" s="16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30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</row>
    <row r="771" spans="1:45" x14ac:dyDescent="0.25">
      <c r="A771" s="54">
        <f t="shared" si="6"/>
        <v>45790</v>
      </c>
      <c r="B771" s="55">
        <f>B768+1</f>
        <v>45790</v>
      </c>
      <c r="C771" s="18" t="s">
        <v>48</v>
      </c>
      <c r="D771" s="16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30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</row>
    <row r="772" spans="1:45" x14ac:dyDescent="0.25">
      <c r="A772" s="54"/>
      <c r="B772" s="55"/>
      <c r="C772" s="18" t="s">
        <v>49</v>
      </c>
      <c r="D772" s="16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30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</row>
    <row r="773" spans="1:45" x14ac:dyDescent="0.25">
      <c r="A773" s="54"/>
      <c r="B773" s="55"/>
      <c r="C773" s="18" t="s">
        <v>50</v>
      </c>
      <c r="D773" s="16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30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</row>
    <row r="774" spans="1:45" x14ac:dyDescent="0.25">
      <c r="A774" s="54">
        <f t="shared" si="6"/>
        <v>45791</v>
      </c>
      <c r="B774" s="55">
        <f>B771+1</f>
        <v>45791</v>
      </c>
      <c r="C774" s="18" t="s">
        <v>48</v>
      </c>
      <c r="D774" s="16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30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</row>
    <row r="775" spans="1:45" x14ac:dyDescent="0.25">
      <c r="A775" s="54"/>
      <c r="B775" s="55"/>
      <c r="C775" s="18" t="s">
        <v>49</v>
      </c>
      <c r="D775" s="16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30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</row>
    <row r="776" spans="1:45" x14ac:dyDescent="0.25">
      <c r="A776" s="54"/>
      <c r="B776" s="55"/>
      <c r="C776" s="18" t="s">
        <v>50</v>
      </c>
      <c r="D776" s="16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30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</row>
    <row r="777" spans="1:45" x14ac:dyDescent="0.25">
      <c r="A777" s="54">
        <f t="shared" si="6"/>
        <v>45792</v>
      </c>
      <c r="B777" s="55">
        <f>B774+1</f>
        <v>45792</v>
      </c>
      <c r="C777" s="18" t="s">
        <v>48</v>
      </c>
      <c r="D777" s="16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30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</row>
    <row r="778" spans="1:45" x14ac:dyDescent="0.25">
      <c r="A778" s="54"/>
      <c r="B778" s="55"/>
      <c r="C778" s="18" t="s">
        <v>49</v>
      </c>
      <c r="D778" s="16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30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</row>
    <row r="779" spans="1:45" x14ac:dyDescent="0.25">
      <c r="A779" s="54"/>
      <c r="B779" s="55"/>
      <c r="C779" s="18" t="s">
        <v>50</v>
      </c>
      <c r="D779" s="16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30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</row>
    <row r="780" spans="1:45" x14ac:dyDescent="0.25">
      <c r="A780" s="54">
        <f t="shared" ref="A780:A969" si="8">B780</f>
        <v>45793</v>
      </c>
      <c r="B780" s="55">
        <f>B777+1</f>
        <v>45793</v>
      </c>
      <c r="C780" s="18" t="s">
        <v>48</v>
      </c>
      <c r="D780" s="16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30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</row>
    <row r="781" spans="1:45" x14ac:dyDescent="0.25">
      <c r="A781" s="54"/>
      <c r="B781" s="55"/>
      <c r="C781" s="18" t="s">
        <v>49</v>
      </c>
      <c r="D781" s="16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30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</row>
    <row r="782" spans="1:45" x14ac:dyDescent="0.25">
      <c r="A782" s="54"/>
      <c r="B782" s="55"/>
      <c r="C782" s="18" t="s">
        <v>50</v>
      </c>
      <c r="D782" s="16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30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</row>
    <row r="783" spans="1:45" x14ac:dyDescent="0.25">
      <c r="A783" s="54">
        <f t="shared" si="8"/>
        <v>45794</v>
      </c>
      <c r="B783" s="55">
        <f>B780+1</f>
        <v>45794</v>
      </c>
      <c r="C783" s="18" t="s">
        <v>48</v>
      </c>
      <c r="D783" s="16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30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</row>
    <row r="784" spans="1:45" x14ac:dyDescent="0.25">
      <c r="A784" s="54"/>
      <c r="B784" s="55"/>
      <c r="C784" s="18" t="s">
        <v>49</v>
      </c>
      <c r="D784" s="16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30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</row>
    <row r="785" spans="1:45" x14ac:dyDescent="0.25">
      <c r="A785" s="54"/>
      <c r="B785" s="55"/>
      <c r="C785" s="18" t="s">
        <v>50</v>
      </c>
      <c r="D785" s="16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30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</row>
    <row r="786" spans="1:45" x14ac:dyDescent="0.25">
      <c r="A786" s="54">
        <f t="shared" si="8"/>
        <v>45795</v>
      </c>
      <c r="B786" s="55">
        <f>B783+1</f>
        <v>45795</v>
      </c>
      <c r="C786" s="18" t="s">
        <v>48</v>
      </c>
      <c r="D786" s="16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30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</row>
    <row r="787" spans="1:45" x14ac:dyDescent="0.25">
      <c r="A787" s="54"/>
      <c r="B787" s="55"/>
      <c r="C787" s="18" t="s">
        <v>49</v>
      </c>
      <c r="D787" s="16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30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</row>
    <row r="788" spans="1:45" x14ac:dyDescent="0.25">
      <c r="A788" s="54"/>
      <c r="B788" s="55"/>
      <c r="C788" s="18" t="s">
        <v>50</v>
      </c>
      <c r="D788" s="16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30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</row>
    <row r="789" spans="1:45" x14ac:dyDescent="0.25">
      <c r="A789" s="54">
        <f t="shared" si="8"/>
        <v>45796</v>
      </c>
      <c r="B789" s="55">
        <f>B786+1</f>
        <v>45796</v>
      </c>
      <c r="C789" s="18" t="s">
        <v>48</v>
      </c>
      <c r="D789" s="16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30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</row>
    <row r="790" spans="1:45" x14ac:dyDescent="0.25">
      <c r="A790" s="54"/>
      <c r="B790" s="55"/>
      <c r="C790" s="18" t="s">
        <v>49</v>
      </c>
      <c r="D790" s="16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30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</row>
    <row r="791" spans="1:45" x14ac:dyDescent="0.25">
      <c r="A791" s="54"/>
      <c r="B791" s="55"/>
      <c r="C791" s="18" t="s">
        <v>50</v>
      </c>
      <c r="D791" s="16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30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</row>
    <row r="792" spans="1:45" x14ac:dyDescent="0.25">
      <c r="A792" s="54">
        <f t="shared" si="8"/>
        <v>45797</v>
      </c>
      <c r="B792" s="55">
        <f>B789+1</f>
        <v>45797</v>
      </c>
      <c r="C792" s="18" t="s">
        <v>48</v>
      </c>
      <c r="D792" s="16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30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</row>
    <row r="793" spans="1:45" x14ac:dyDescent="0.25">
      <c r="A793" s="54"/>
      <c r="B793" s="55"/>
      <c r="C793" s="18" t="s">
        <v>49</v>
      </c>
      <c r="D793" s="16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30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</row>
    <row r="794" spans="1:45" x14ac:dyDescent="0.25">
      <c r="A794" s="54"/>
      <c r="B794" s="55"/>
      <c r="C794" s="18" t="s">
        <v>50</v>
      </c>
      <c r="D794" s="16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30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</row>
    <row r="795" spans="1:45" x14ac:dyDescent="0.25">
      <c r="A795" s="54">
        <f t="shared" si="8"/>
        <v>45798</v>
      </c>
      <c r="B795" s="55">
        <f>B792+1</f>
        <v>45798</v>
      </c>
      <c r="C795" s="18" t="s">
        <v>48</v>
      </c>
      <c r="D795" s="16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30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</row>
    <row r="796" spans="1:45" x14ac:dyDescent="0.25">
      <c r="A796" s="54"/>
      <c r="B796" s="55"/>
      <c r="C796" s="18" t="s">
        <v>49</v>
      </c>
      <c r="D796" s="16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30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</row>
    <row r="797" spans="1:45" x14ac:dyDescent="0.25">
      <c r="A797" s="54"/>
      <c r="B797" s="55"/>
      <c r="C797" s="18" t="s">
        <v>50</v>
      </c>
      <c r="D797" s="16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30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</row>
    <row r="798" spans="1:45" x14ac:dyDescent="0.25">
      <c r="A798" s="54">
        <f t="shared" si="8"/>
        <v>45799</v>
      </c>
      <c r="B798" s="55">
        <f>B795+1</f>
        <v>45799</v>
      </c>
      <c r="C798" s="18" t="s">
        <v>48</v>
      </c>
      <c r="D798" s="16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30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</row>
    <row r="799" spans="1:45" x14ac:dyDescent="0.25">
      <c r="A799" s="54"/>
      <c r="B799" s="55"/>
      <c r="C799" s="18" t="s">
        <v>49</v>
      </c>
      <c r="D799" s="16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30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</row>
    <row r="800" spans="1:45" x14ac:dyDescent="0.25">
      <c r="A800" s="54"/>
      <c r="B800" s="55"/>
      <c r="C800" s="18" t="s">
        <v>50</v>
      </c>
      <c r="D800" s="16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30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</row>
    <row r="801" spans="1:45" x14ac:dyDescent="0.25">
      <c r="A801" s="54">
        <f t="shared" si="8"/>
        <v>45800</v>
      </c>
      <c r="B801" s="55">
        <f>B798+1</f>
        <v>45800</v>
      </c>
      <c r="C801" s="18" t="s">
        <v>48</v>
      </c>
      <c r="D801" s="16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30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</row>
    <row r="802" spans="1:45" x14ac:dyDescent="0.25">
      <c r="A802" s="54"/>
      <c r="B802" s="55"/>
      <c r="C802" s="18" t="s">
        <v>49</v>
      </c>
      <c r="D802" s="16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30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</row>
    <row r="803" spans="1:45" x14ac:dyDescent="0.25">
      <c r="A803" s="54"/>
      <c r="B803" s="55"/>
      <c r="C803" s="18" t="s">
        <v>50</v>
      </c>
      <c r="D803" s="16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30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</row>
    <row r="804" spans="1:45" x14ac:dyDescent="0.25">
      <c r="A804" s="54">
        <f t="shared" si="8"/>
        <v>45801</v>
      </c>
      <c r="B804" s="55">
        <f>B801+1</f>
        <v>45801</v>
      </c>
      <c r="C804" s="18" t="s">
        <v>48</v>
      </c>
      <c r="D804" s="16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30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</row>
    <row r="805" spans="1:45" x14ac:dyDescent="0.25">
      <c r="A805" s="54"/>
      <c r="B805" s="55"/>
      <c r="C805" s="18" t="s">
        <v>49</v>
      </c>
      <c r="D805" s="16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30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</row>
    <row r="806" spans="1:45" x14ac:dyDescent="0.25">
      <c r="A806" s="54"/>
      <c r="B806" s="55"/>
      <c r="C806" s="18" t="s">
        <v>50</v>
      </c>
      <c r="D806" s="16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30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</row>
    <row r="807" spans="1:45" x14ac:dyDescent="0.25">
      <c r="A807" s="54">
        <f t="shared" si="8"/>
        <v>45802</v>
      </c>
      <c r="B807" s="55">
        <f>B804+1</f>
        <v>45802</v>
      </c>
      <c r="C807" s="18" t="s">
        <v>48</v>
      </c>
      <c r="D807" s="16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30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</row>
    <row r="808" spans="1:45" x14ac:dyDescent="0.25">
      <c r="A808" s="54"/>
      <c r="B808" s="55"/>
      <c r="C808" s="18" t="s">
        <v>49</v>
      </c>
      <c r="D808" s="16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30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</row>
    <row r="809" spans="1:45" x14ac:dyDescent="0.25">
      <c r="A809" s="54"/>
      <c r="B809" s="55"/>
      <c r="C809" s="18" t="s">
        <v>50</v>
      </c>
      <c r="D809" s="16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30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</row>
    <row r="810" spans="1:45" x14ac:dyDescent="0.25">
      <c r="A810" s="54">
        <f t="shared" si="8"/>
        <v>45803</v>
      </c>
      <c r="B810" s="55">
        <f>B807+1</f>
        <v>45803</v>
      </c>
      <c r="C810" s="18" t="s">
        <v>48</v>
      </c>
      <c r="D810" s="16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30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</row>
    <row r="811" spans="1:45" x14ac:dyDescent="0.25">
      <c r="A811" s="54"/>
      <c r="B811" s="55"/>
      <c r="C811" s="18" t="s">
        <v>49</v>
      </c>
      <c r="D811" s="16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30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</row>
    <row r="812" spans="1:45" x14ac:dyDescent="0.25">
      <c r="A812" s="54"/>
      <c r="B812" s="55"/>
      <c r="C812" s="18" t="s">
        <v>50</v>
      </c>
      <c r="D812" s="16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30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</row>
    <row r="813" spans="1:45" x14ac:dyDescent="0.25">
      <c r="A813" s="54">
        <f t="shared" si="8"/>
        <v>45804</v>
      </c>
      <c r="B813" s="55">
        <f>B810+1</f>
        <v>45804</v>
      </c>
      <c r="C813" s="18" t="s">
        <v>48</v>
      </c>
      <c r="D813" s="16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30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</row>
    <row r="814" spans="1:45" x14ac:dyDescent="0.25">
      <c r="A814" s="54"/>
      <c r="B814" s="55"/>
      <c r="C814" s="18" t="s">
        <v>49</v>
      </c>
      <c r="D814" s="16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30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</row>
    <row r="815" spans="1:45" x14ac:dyDescent="0.25">
      <c r="A815" s="54"/>
      <c r="B815" s="55"/>
      <c r="C815" s="18" t="s">
        <v>50</v>
      </c>
      <c r="D815" s="16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30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</row>
    <row r="816" spans="1:45" x14ac:dyDescent="0.25">
      <c r="A816" s="54">
        <f t="shared" si="8"/>
        <v>45805</v>
      </c>
      <c r="B816" s="55">
        <f>B813+1</f>
        <v>45805</v>
      </c>
      <c r="C816" s="18" t="s">
        <v>48</v>
      </c>
      <c r="D816" s="16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30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</row>
    <row r="817" spans="1:45" x14ac:dyDescent="0.25">
      <c r="A817" s="54"/>
      <c r="B817" s="55"/>
      <c r="C817" s="18" t="s">
        <v>49</v>
      </c>
      <c r="D817" s="16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30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</row>
    <row r="818" spans="1:45" x14ac:dyDescent="0.25">
      <c r="A818" s="54"/>
      <c r="B818" s="55"/>
      <c r="C818" s="18" t="s">
        <v>50</v>
      </c>
      <c r="D818" s="16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30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</row>
    <row r="819" spans="1:45" x14ac:dyDescent="0.25">
      <c r="A819" s="54">
        <f t="shared" si="8"/>
        <v>45806</v>
      </c>
      <c r="B819" s="55">
        <f>B816+1</f>
        <v>45806</v>
      </c>
      <c r="C819" s="18" t="s">
        <v>48</v>
      </c>
      <c r="D819" s="16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30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</row>
    <row r="820" spans="1:45" x14ac:dyDescent="0.25">
      <c r="A820" s="54"/>
      <c r="B820" s="55"/>
      <c r="C820" s="18" t="s">
        <v>49</v>
      </c>
      <c r="D820" s="16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30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</row>
    <row r="821" spans="1:45" x14ac:dyDescent="0.25">
      <c r="A821" s="54"/>
      <c r="B821" s="55"/>
      <c r="C821" s="18" t="s">
        <v>50</v>
      </c>
      <c r="D821" s="16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30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</row>
    <row r="822" spans="1:45" x14ac:dyDescent="0.25">
      <c r="A822" s="54">
        <f t="shared" si="8"/>
        <v>45807</v>
      </c>
      <c r="B822" s="55">
        <f>B819+1</f>
        <v>45807</v>
      </c>
      <c r="C822" s="18" t="s">
        <v>48</v>
      </c>
      <c r="D822" s="16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30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</row>
    <row r="823" spans="1:45" x14ac:dyDescent="0.25">
      <c r="A823" s="54"/>
      <c r="B823" s="55"/>
      <c r="C823" s="18" t="s">
        <v>49</v>
      </c>
      <c r="D823" s="16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30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</row>
    <row r="824" spans="1:45" x14ac:dyDescent="0.25">
      <c r="A824" s="54"/>
      <c r="B824" s="55"/>
      <c r="C824" s="18" t="s">
        <v>50</v>
      </c>
      <c r="D824" s="16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30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</row>
    <row r="825" spans="1:45" x14ac:dyDescent="0.25">
      <c r="A825" s="54">
        <f t="shared" si="8"/>
        <v>45808</v>
      </c>
      <c r="B825" s="55">
        <f>B822+1</f>
        <v>45808</v>
      </c>
      <c r="C825" s="18" t="s">
        <v>48</v>
      </c>
      <c r="D825" s="16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30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</row>
    <row r="826" spans="1:45" x14ac:dyDescent="0.25">
      <c r="A826" s="54"/>
      <c r="B826" s="55"/>
      <c r="C826" s="18" t="s">
        <v>49</v>
      </c>
      <c r="D826" s="16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30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</row>
    <row r="827" spans="1:45" x14ac:dyDescent="0.25">
      <c r="A827" s="54"/>
      <c r="B827" s="55"/>
      <c r="C827" s="18" t="s">
        <v>50</v>
      </c>
      <c r="D827" s="16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30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</row>
    <row r="828" spans="1:45" x14ac:dyDescent="0.25">
      <c r="A828" s="54">
        <f t="shared" si="8"/>
        <v>45809</v>
      </c>
      <c r="B828" s="55">
        <f>B825+1</f>
        <v>45809</v>
      </c>
      <c r="C828" s="18" t="s">
        <v>48</v>
      </c>
      <c r="D828" s="16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30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</row>
    <row r="829" spans="1:45" x14ac:dyDescent="0.25">
      <c r="A829" s="54"/>
      <c r="B829" s="55"/>
      <c r="C829" s="18" t="s">
        <v>49</v>
      </c>
      <c r="D829" s="16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30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</row>
    <row r="830" spans="1:45" x14ac:dyDescent="0.25">
      <c r="A830" s="54"/>
      <c r="B830" s="55"/>
      <c r="C830" s="18" t="s">
        <v>50</v>
      </c>
      <c r="D830" s="16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30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</row>
    <row r="831" spans="1:45" x14ac:dyDescent="0.25">
      <c r="A831" s="54">
        <f t="shared" si="8"/>
        <v>45810</v>
      </c>
      <c r="B831" s="55">
        <f>B828+1</f>
        <v>45810</v>
      </c>
      <c r="C831" s="18" t="s">
        <v>48</v>
      </c>
      <c r="D831" s="16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30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</row>
    <row r="832" spans="1:45" x14ac:dyDescent="0.25">
      <c r="A832" s="54"/>
      <c r="B832" s="55"/>
      <c r="C832" s="18" t="s">
        <v>49</v>
      </c>
      <c r="D832" s="16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30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</row>
    <row r="833" spans="1:45" x14ac:dyDescent="0.25">
      <c r="A833" s="54"/>
      <c r="B833" s="55"/>
      <c r="C833" s="18" t="s">
        <v>50</v>
      </c>
      <c r="D833" s="16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30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</row>
    <row r="834" spans="1:45" x14ac:dyDescent="0.25">
      <c r="A834" s="54">
        <f t="shared" si="8"/>
        <v>45811</v>
      </c>
      <c r="B834" s="55">
        <f>B831+1</f>
        <v>45811</v>
      </c>
      <c r="C834" s="18" t="s">
        <v>48</v>
      </c>
      <c r="D834" s="16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30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</row>
    <row r="835" spans="1:45" x14ac:dyDescent="0.25">
      <c r="A835" s="54"/>
      <c r="B835" s="55"/>
      <c r="C835" s="18" t="s">
        <v>49</v>
      </c>
      <c r="D835" s="16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30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</row>
    <row r="836" spans="1:45" x14ac:dyDescent="0.25">
      <c r="A836" s="54"/>
      <c r="B836" s="55"/>
      <c r="C836" s="18" t="s">
        <v>50</v>
      </c>
      <c r="D836" s="16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30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</row>
    <row r="837" spans="1:45" x14ac:dyDescent="0.25">
      <c r="A837" s="54">
        <f t="shared" si="8"/>
        <v>45812</v>
      </c>
      <c r="B837" s="55">
        <f>B834+1</f>
        <v>45812</v>
      </c>
      <c r="C837" s="18" t="s">
        <v>48</v>
      </c>
      <c r="D837" s="16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30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</row>
    <row r="838" spans="1:45" x14ac:dyDescent="0.25">
      <c r="A838" s="54"/>
      <c r="B838" s="55"/>
      <c r="C838" s="18" t="s">
        <v>49</v>
      </c>
      <c r="D838" s="16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30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</row>
    <row r="839" spans="1:45" x14ac:dyDescent="0.25">
      <c r="A839" s="54"/>
      <c r="B839" s="55"/>
      <c r="C839" s="18" t="s">
        <v>50</v>
      </c>
      <c r="D839" s="16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30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</row>
    <row r="840" spans="1:45" x14ac:dyDescent="0.25">
      <c r="A840" s="54">
        <f t="shared" si="8"/>
        <v>45813</v>
      </c>
      <c r="B840" s="55">
        <f>B837+1</f>
        <v>45813</v>
      </c>
      <c r="C840" s="18" t="s">
        <v>48</v>
      </c>
      <c r="D840" s="16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30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</row>
    <row r="841" spans="1:45" x14ac:dyDescent="0.25">
      <c r="A841" s="54"/>
      <c r="B841" s="55"/>
      <c r="C841" s="18" t="s">
        <v>49</v>
      </c>
      <c r="D841" s="16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30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</row>
    <row r="842" spans="1:45" x14ac:dyDescent="0.25">
      <c r="A842" s="54"/>
      <c r="B842" s="55"/>
      <c r="C842" s="18" t="s">
        <v>50</v>
      </c>
      <c r="D842" s="16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30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</row>
    <row r="843" spans="1:45" x14ac:dyDescent="0.25">
      <c r="A843" s="54">
        <f t="shared" si="8"/>
        <v>45814</v>
      </c>
      <c r="B843" s="55">
        <f>B840+1</f>
        <v>45814</v>
      </c>
      <c r="C843" s="18" t="s">
        <v>48</v>
      </c>
      <c r="D843" s="16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30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</row>
    <row r="844" spans="1:45" x14ac:dyDescent="0.25">
      <c r="A844" s="54"/>
      <c r="B844" s="55"/>
      <c r="C844" s="18" t="s">
        <v>49</v>
      </c>
      <c r="D844" s="16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30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</row>
    <row r="845" spans="1:45" x14ac:dyDescent="0.25">
      <c r="A845" s="54"/>
      <c r="B845" s="55"/>
      <c r="C845" s="18" t="s">
        <v>50</v>
      </c>
      <c r="D845" s="16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30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</row>
    <row r="846" spans="1:45" x14ac:dyDescent="0.25">
      <c r="A846" s="54">
        <f t="shared" si="8"/>
        <v>45815</v>
      </c>
      <c r="B846" s="55">
        <f>B843+1</f>
        <v>45815</v>
      </c>
      <c r="C846" s="18" t="s">
        <v>48</v>
      </c>
      <c r="D846" s="16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30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</row>
    <row r="847" spans="1:45" x14ac:dyDescent="0.25">
      <c r="A847" s="54"/>
      <c r="B847" s="55"/>
      <c r="C847" s="18" t="s">
        <v>49</v>
      </c>
      <c r="D847" s="16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30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</row>
    <row r="848" spans="1:45" x14ac:dyDescent="0.25">
      <c r="A848" s="54"/>
      <c r="B848" s="55"/>
      <c r="C848" s="18" t="s">
        <v>50</v>
      </c>
      <c r="D848" s="16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30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</row>
    <row r="849" spans="1:45" x14ac:dyDescent="0.25">
      <c r="A849" s="54">
        <f t="shared" si="8"/>
        <v>45816</v>
      </c>
      <c r="B849" s="55">
        <f>B846+1</f>
        <v>45816</v>
      </c>
      <c r="C849" s="18" t="s">
        <v>48</v>
      </c>
      <c r="D849" s="16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30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</row>
    <row r="850" spans="1:45" x14ac:dyDescent="0.25">
      <c r="A850" s="54"/>
      <c r="B850" s="55"/>
      <c r="C850" s="18" t="s">
        <v>49</v>
      </c>
      <c r="D850" s="16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30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</row>
    <row r="851" spans="1:45" x14ac:dyDescent="0.25">
      <c r="A851" s="54"/>
      <c r="B851" s="55"/>
      <c r="C851" s="18" t="s">
        <v>50</v>
      </c>
      <c r="D851" s="16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30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</row>
    <row r="852" spans="1:45" x14ac:dyDescent="0.25">
      <c r="A852" s="54">
        <f t="shared" si="8"/>
        <v>45817</v>
      </c>
      <c r="B852" s="55">
        <f>B849+1</f>
        <v>45817</v>
      </c>
      <c r="C852" s="18" t="s">
        <v>48</v>
      </c>
      <c r="D852" s="16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30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</row>
    <row r="853" spans="1:45" x14ac:dyDescent="0.25">
      <c r="A853" s="54"/>
      <c r="B853" s="55"/>
      <c r="C853" s="18" t="s">
        <v>49</v>
      </c>
      <c r="D853" s="16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30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</row>
    <row r="854" spans="1:45" x14ac:dyDescent="0.25">
      <c r="A854" s="54"/>
      <c r="B854" s="55"/>
      <c r="C854" s="18" t="s">
        <v>50</v>
      </c>
      <c r="D854" s="16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30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</row>
    <row r="855" spans="1:45" x14ac:dyDescent="0.25">
      <c r="A855" s="54">
        <f t="shared" si="8"/>
        <v>45818</v>
      </c>
      <c r="B855" s="55">
        <f>B852+1</f>
        <v>45818</v>
      </c>
      <c r="C855" s="18" t="s">
        <v>48</v>
      </c>
      <c r="D855" s="16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30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</row>
    <row r="856" spans="1:45" x14ac:dyDescent="0.25">
      <c r="A856" s="54"/>
      <c r="B856" s="55"/>
      <c r="C856" s="18" t="s">
        <v>49</v>
      </c>
      <c r="D856" s="16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30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</row>
    <row r="857" spans="1:45" x14ac:dyDescent="0.25">
      <c r="A857" s="54"/>
      <c r="B857" s="55"/>
      <c r="C857" s="18" t="s">
        <v>50</v>
      </c>
      <c r="D857" s="16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30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</row>
    <row r="858" spans="1:45" x14ac:dyDescent="0.25">
      <c r="A858" s="54">
        <f t="shared" si="8"/>
        <v>45819</v>
      </c>
      <c r="B858" s="55">
        <f>B855+1</f>
        <v>45819</v>
      </c>
      <c r="C858" s="18" t="s">
        <v>48</v>
      </c>
      <c r="D858" s="16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30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</row>
    <row r="859" spans="1:45" x14ac:dyDescent="0.25">
      <c r="A859" s="54"/>
      <c r="B859" s="55"/>
      <c r="C859" s="18" t="s">
        <v>49</v>
      </c>
      <c r="D859" s="16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30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</row>
    <row r="860" spans="1:45" x14ac:dyDescent="0.25">
      <c r="A860" s="54"/>
      <c r="B860" s="55"/>
      <c r="C860" s="18" t="s">
        <v>50</v>
      </c>
      <c r="D860" s="16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30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</row>
    <row r="861" spans="1:45" x14ac:dyDescent="0.25">
      <c r="A861" s="54">
        <f t="shared" si="8"/>
        <v>45820</v>
      </c>
      <c r="B861" s="55">
        <f>B858+1</f>
        <v>45820</v>
      </c>
      <c r="C861" s="18" t="s">
        <v>48</v>
      </c>
      <c r="D861" s="16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30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</row>
    <row r="862" spans="1:45" x14ac:dyDescent="0.25">
      <c r="A862" s="54"/>
      <c r="B862" s="55"/>
      <c r="C862" s="18" t="s">
        <v>49</v>
      </c>
      <c r="D862" s="16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30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</row>
    <row r="863" spans="1:45" x14ac:dyDescent="0.25">
      <c r="A863" s="54"/>
      <c r="B863" s="55"/>
      <c r="C863" s="18" t="s">
        <v>50</v>
      </c>
      <c r="D863" s="16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30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</row>
    <row r="864" spans="1:45" x14ac:dyDescent="0.25">
      <c r="A864" s="54">
        <f t="shared" si="8"/>
        <v>45821</v>
      </c>
      <c r="B864" s="55">
        <f>B861+1</f>
        <v>45821</v>
      </c>
      <c r="C864" s="18" t="s">
        <v>48</v>
      </c>
      <c r="D864" s="16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30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</row>
    <row r="865" spans="1:45" x14ac:dyDescent="0.25">
      <c r="A865" s="54"/>
      <c r="B865" s="55"/>
      <c r="C865" s="18" t="s">
        <v>49</v>
      </c>
      <c r="D865" s="16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30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</row>
    <row r="866" spans="1:45" x14ac:dyDescent="0.25">
      <c r="A866" s="54"/>
      <c r="B866" s="55"/>
      <c r="C866" s="18" t="s">
        <v>50</v>
      </c>
      <c r="D866" s="16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30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</row>
    <row r="867" spans="1:45" x14ac:dyDescent="0.25">
      <c r="A867" s="54">
        <f t="shared" si="8"/>
        <v>45822</v>
      </c>
      <c r="B867" s="55">
        <f>B864+1</f>
        <v>45822</v>
      </c>
      <c r="C867" s="18" t="s">
        <v>48</v>
      </c>
      <c r="D867" s="16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30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</row>
    <row r="868" spans="1:45" x14ac:dyDescent="0.25">
      <c r="A868" s="54"/>
      <c r="B868" s="55"/>
      <c r="C868" s="18" t="s">
        <v>49</v>
      </c>
      <c r="D868" s="16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30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</row>
    <row r="869" spans="1:45" x14ac:dyDescent="0.25">
      <c r="A869" s="54"/>
      <c r="B869" s="55"/>
      <c r="C869" s="18" t="s">
        <v>50</v>
      </c>
      <c r="D869" s="16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30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</row>
    <row r="870" spans="1:45" x14ac:dyDescent="0.25">
      <c r="A870" s="54">
        <f t="shared" si="8"/>
        <v>45823</v>
      </c>
      <c r="B870" s="55">
        <f>B867+1</f>
        <v>45823</v>
      </c>
      <c r="C870" s="18" t="s">
        <v>48</v>
      </c>
      <c r="D870" s="16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30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</row>
    <row r="871" spans="1:45" x14ac:dyDescent="0.25">
      <c r="A871" s="54"/>
      <c r="B871" s="55"/>
      <c r="C871" s="18" t="s">
        <v>49</v>
      </c>
      <c r="D871" s="16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30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</row>
    <row r="872" spans="1:45" x14ac:dyDescent="0.25">
      <c r="A872" s="54"/>
      <c r="B872" s="55"/>
      <c r="C872" s="18" t="s">
        <v>50</v>
      </c>
      <c r="D872" s="16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30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</row>
    <row r="873" spans="1:45" x14ac:dyDescent="0.25">
      <c r="A873" s="54">
        <f t="shared" si="8"/>
        <v>45824</v>
      </c>
      <c r="B873" s="55">
        <f>B870+1</f>
        <v>45824</v>
      </c>
      <c r="C873" s="18" t="s">
        <v>48</v>
      </c>
      <c r="D873" s="16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30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</row>
    <row r="874" spans="1:45" x14ac:dyDescent="0.25">
      <c r="A874" s="54"/>
      <c r="B874" s="55"/>
      <c r="C874" s="18" t="s">
        <v>49</v>
      </c>
      <c r="D874" s="16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30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</row>
    <row r="875" spans="1:45" x14ac:dyDescent="0.25">
      <c r="A875" s="54"/>
      <c r="B875" s="55"/>
      <c r="C875" s="18" t="s">
        <v>50</v>
      </c>
      <c r="D875" s="16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30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</row>
    <row r="876" spans="1:45" x14ac:dyDescent="0.25">
      <c r="A876" s="54">
        <f t="shared" si="8"/>
        <v>45825</v>
      </c>
      <c r="B876" s="55">
        <f>B873+1</f>
        <v>45825</v>
      </c>
      <c r="C876" s="18" t="s">
        <v>48</v>
      </c>
      <c r="D876" s="16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30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</row>
    <row r="877" spans="1:45" x14ac:dyDescent="0.25">
      <c r="A877" s="54"/>
      <c r="B877" s="55"/>
      <c r="C877" s="18" t="s">
        <v>49</v>
      </c>
      <c r="D877" s="16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30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</row>
    <row r="878" spans="1:45" x14ac:dyDescent="0.25">
      <c r="A878" s="54"/>
      <c r="B878" s="55"/>
      <c r="C878" s="18" t="s">
        <v>50</v>
      </c>
      <c r="D878" s="16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30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</row>
    <row r="879" spans="1:45" x14ac:dyDescent="0.25">
      <c r="A879" s="54">
        <f t="shared" si="8"/>
        <v>45826</v>
      </c>
      <c r="B879" s="55">
        <f>B876+1</f>
        <v>45826</v>
      </c>
      <c r="C879" s="18" t="s">
        <v>48</v>
      </c>
      <c r="D879" s="16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30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</row>
    <row r="880" spans="1:45" x14ac:dyDescent="0.25">
      <c r="A880" s="54"/>
      <c r="B880" s="55"/>
      <c r="C880" s="18" t="s">
        <v>49</v>
      </c>
      <c r="D880" s="16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30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</row>
    <row r="881" spans="1:45" x14ac:dyDescent="0.25">
      <c r="A881" s="54"/>
      <c r="B881" s="55"/>
      <c r="C881" s="18" t="s">
        <v>50</v>
      </c>
      <c r="D881" s="16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30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</row>
    <row r="882" spans="1:45" x14ac:dyDescent="0.25">
      <c r="A882" s="54">
        <f t="shared" si="8"/>
        <v>45827</v>
      </c>
      <c r="B882" s="55">
        <f>B879+1</f>
        <v>45827</v>
      </c>
      <c r="C882" s="18" t="s">
        <v>48</v>
      </c>
      <c r="D882" s="16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30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</row>
    <row r="883" spans="1:45" x14ac:dyDescent="0.25">
      <c r="A883" s="54"/>
      <c r="B883" s="55"/>
      <c r="C883" s="18" t="s">
        <v>49</v>
      </c>
      <c r="D883" s="16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30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</row>
    <row r="884" spans="1:45" x14ac:dyDescent="0.25">
      <c r="A884" s="54"/>
      <c r="B884" s="55"/>
      <c r="C884" s="18" t="s">
        <v>50</v>
      </c>
      <c r="D884" s="16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30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</row>
    <row r="885" spans="1:45" x14ac:dyDescent="0.25">
      <c r="A885" s="54">
        <f t="shared" si="8"/>
        <v>45828</v>
      </c>
      <c r="B885" s="55">
        <f>B882+1</f>
        <v>45828</v>
      </c>
      <c r="C885" s="18" t="s">
        <v>48</v>
      </c>
      <c r="D885" s="16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30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</row>
    <row r="886" spans="1:45" x14ac:dyDescent="0.25">
      <c r="A886" s="54"/>
      <c r="B886" s="55"/>
      <c r="C886" s="18" t="s">
        <v>49</v>
      </c>
      <c r="D886" s="16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30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</row>
    <row r="887" spans="1:45" x14ac:dyDescent="0.25">
      <c r="A887" s="54"/>
      <c r="B887" s="55"/>
      <c r="C887" s="18" t="s">
        <v>50</v>
      </c>
      <c r="D887" s="16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30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</row>
    <row r="888" spans="1:45" x14ac:dyDescent="0.25">
      <c r="A888" s="54">
        <f t="shared" si="8"/>
        <v>45829</v>
      </c>
      <c r="B888" s="55">
        <f>B885+1</f>
        <v>45829</v>
      </c>
      <c r="C888" s="18" t="s">
        <v>48</v>
      </c>
      <c r="D888" s="16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30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</row>
    <row r="889" spans="1:45" x14ac:dyDescent="0.25">
      <c r="A889" s="54"/>
      <c r="B889" s="55"/>
      <c r="C889" s="18" t="s">
        <v>49</v>
      </c>
      <c r="D889" s="16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30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</row>
    <row r="890" spans="1:45" x14ac:dyDescent="0.25">
      <c r="A890" s="54"/>
      <c r="B890" s="55"/>
      <c r="C890" s="18" t="s">
        <v>50</v>
      </c>
      <c r="D890" s="16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30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</row>
    <row r="891" spans="1:45" x14ac:dyDescent="0.25">
      <c r="A891" s="54">
        <f t="shared" si="8"/>
        <v>45830</v>
      </c>
      <c r="B891" s="55">
        <f>B888+1</f>
        <v>45830</v>
      </c>
      <c r="C891" s="18" t="s">
        <v>48</v>
      </c>
      <c r="D891" s="16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30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</row>
    <row r="892" spans="1:45" x14ac:dyDescent="0.25">
      <c r="A892" s="54"/>
      <c r="B892" s="55"/>
      <c r="C892" s="18" t="s">
        <v>49</v>
      </c>
      <c r="D892" s="16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30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</row>
    <row r="893" spans="1:45" x14ac:dyDescent="0.25">
      <c r="A893" s="54"/>
      <c r="B893" s="55"/>
      <c r="C893" s="18" t="s">
        <v>50</v>
      </c>
      <c r="D893" s="16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30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</row>
    <row r="894" spans="1:45" x14ac:dyDescent="0.25">
      <c r="A894" s="54">
        <f t="shared" si="8"/>
        <v>45831</v>
      </c>
      <c r="B894" s="55">
        <f>B891+1</f>
        <v>45831</v>
      </c>
      <c r="C894" s="18" t="s">
        <v>48</v>
      </c>
      <c r="D894" s="16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30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</row>
    <row r="895" spans="1:45" x14ac:dyDescent="0.25">
      <c r="A895" s="54"/>
      <c r="B895" s="55"/>
      <c r="C895" s="18" t="s">
        <v>49</v>
      </c>
      <c r="D895" s="16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30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</row>
    <row r="896" spans="1:45" x14ac:dyDescent="0.25">
      <c r="A896" s="54"/>
      <c r="B896" s="55"/>
      <c r="C896" s="18" t="s">
        <v>50</v>
      </c>
      <c r="D896" s="16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30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</row>
    <row r="897" spans="1:45" x14ac:dyDescent="0.25">
      <c r="A897" s="54">
        <f t="shared" si="8"/>
        <v>45832</v>
      </c>
      <c r="B897" s="55">
        <f>B894+1</f>
        <v>45832</v>
      </c>
      <c r="C897" s="18" t="s">
        <v>48</v>
      </c>
      <c r="D897" s="16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30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</row>
    <row r="898" spans="1:45" x14ac:dyDescent="0.25">
      <c r="A898" s="54"/>
      <c r="B898" s="55"/>
      <c r="C898" s="18" t="s">
        <v>49</v>
      </c>
      <c r="D898" s="16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30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</row>
    <row r="899" spans="1:45" x14ac:dyDescent="0.25">
      <c r="A899" s="54"/>
      <c r="B899" s="55"/>
      <c r="C899" s="18" t="s">
        <v>50</v>
      </c>
      <c r="D899" s="16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30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</row>
    <row r="900" spans="1:45" x14ac:dyDescent="0.25">
      <c r="A900" s="54">
        <f t="shared" si="8"/>
        <v>45833</v>
      </c>
      <c r="B900" s="55">
        <f>B897+1</f>
        <v>45833</v>
      </c>
      <c r="C900" s="18" t="s">
        <v>48</v>
      </c>
      <c r="D900" s="16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30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</row>
    <row r="901" spans="1:45" x14ac:dyDescent="0.25">
      <c r="A901" s="54"/>
      <c r="B901" s="55"/>
      <c r="C901" s="18" t="s">
        <v>49</v>
      </c>
      <c r="D901" s="16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30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</row>
    <row r="902" spans="1:45" x14ac:dyDescent="0.25">
      <c r="A902" s="54"/>
      <c r="B902" s="55"/>
      <c r="C902" s="18" t="s">
        <v>50</v>
      </c>
      <c r="D902" s="16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30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</row>
    <row r="903" spans="1:45" x14ac:dyDescent="0.25">
      <c r="A903" s="54">
        <f t="shared" si="8"/>
        <v>45834</v>
      </c>
      <c r="B903" s="55">
        <f>B900+1</f>
        <v>45834</v>
      </c>
      <c r="C903" s="18" t="s">
        <v>48</v>
      </c>
      <c r="D903" s="16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30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</row>
    <row r="904" spans="1:45" x14ac:dyDescent="0.25">
      <c r="A904" s="54"/>
      <c r="B904" s="55"/>
      <c r="C904" s="18" t="s">
        <v>49</v>
      </c>
      <c r="D904" s="16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30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</row>
    <row r="905" spans="1:45" x14ac:dyDescent="0.25">
      <c r="A905" s="54"/>
      <c r="B905" s="55"/>
      <c r="C905" s="18" t="s">
        <v>50</v>
      </c>
      <c r="D905" s="16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30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</row>
    <row r="906" spans="1:45" x14ac:dyDescent="0.25">
      <c r="A906" s="54">
        <f t="shared" si="8"/>
        <v>45835</v>
      </c>
      <c r="B906" s="55">
        <f>B903+1</f>
        <v>45835</v>
      </c>
      <c r="C906" s="18" t="s">
        <v>48</v>
      </c>
      <c r="D906" s="16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30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</row>
    <row r="907" spans="1:45" x14ac:dyDescent="0.25">
      <c r="A907" s="54"/>
      <c r="B907" s="55"/>
      <c r="C907" s="18" t="s">
        <v>49</v>
      </c>
      <c r="D907" s="16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30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</row>
    <row r="908" spans="1:45" x14ac:dyDescent="0.25">
      <c r="A908" s="54"/>
      <c r="B908" s="55"/>
      <c r="C908" s="18" t="s">
        <v>50</v>
      </c>
      <c r="D908" s="16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30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</row>
    <row r="909" spans="1:45" x14ac:dyDescent="0.25">
      <c r="A909" s="54">
        <f t="shared" si="8"/>
        <v>45836</v>
      </c>
      <c r="B909" s="55">
        <f>B906+1</f>
        <v>45836</v>
      </c>
      <c r="C909" s="18" t="s">
        <v>48</v>
      </c>
      <c r="D909" s="16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30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</row>
    <row r="910" spans="1:45" x14ac:dyDescent="0.25">
      <c r="A910" s="54"/>
      <c r="B910" s="55"/>
      <c r="C910" s="18" t="s">
        <v>49</v>
      </c>
      <c r="D910" s="16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30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</row>
    <row r="911" spans="1:45" x14ac:dyDescent="0.25">
      <c r="A911" s="54"/>
      <c r="B911" s="55"/>
      <c r="C911" s="18" t="s">
        <v>50</v>
      </c>
      <c r="D911" s="16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30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</row>
    <row r="912" spans="1:45" x14ac:dyDescent="0.25">
      <c r="A912" s="54">
        <f t="shared" si="8"/>
        <v>45837</v>
      </c>
      <c r="B912" s="55">
        <f>B909+1</f>
        <v>45837</v>
      </c>
      <c r="C912" s="18" t="s">
        <v>48</v>
      </c>
      <c r="D912" s="16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30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</row>
    <row r="913" spans="1:45" x14ac:dyDescent="0.25">
      <c r="A913" s="54"/>
      <c r="B913" s="55"/>
      <c r="C913" s="18" t="s">
        <v>49</v>
      </c>
      <c r="D913" s="16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30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</row>
    <row r="914" spans="1:45" x14ac:dyDescent="0.25">
      <c r="A914" s="54"/>
      <c r="B914" s="55"/>
      <c r="C914" s="18" t="s">
        <v>50</v>
      </c>
      <c r="D914" s="16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30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</row>
    <row r="915" spans="1:45" x14ac:dyDescent="0.25">
      <c r="A915" s="54">
        <f t="shared" si="8"/>
        <v>45838</v>
      </c>
      <c r="B915" s="55">
        <f>B912+1</f>
        <v>45838</v>
      </c>
      <c r="C915" s="18" t="s">
        <v>48</v>
      </c>
      <c r="D915" s="16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30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</row>
    <row r="916" spans="1:45" x14ac:dyDescent="0.25">
      <c r="A916" s="54"/>
      <c r="B916" s="55"/>
      <c r="C916" s="18" t="s">
        <v>49</v>
      </c>
      <c r="D916" s="16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30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</row>
    <row r="917" spans="1:45" x14ac:dyDescent="0.25">
      <c r="A917" s="54"/>
      <c r="B917" s="55"/>
      <c r="C917" s="18" t="s">
        <v>50</v>
      </c>
      <c r="D917" s="16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30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</row>
    <row r="918" spans="1:45" x14ac:dyDescent="0.25">
      <c r="A918" s="54">
        <f t="shared" si="8"/>
        <v>45839</v>
      </c>
      <c r="B918" s="55">
        <f>B915+1</f>
        <v>45839</v>
      </c>
      <c r="C918" s="18" t="s">
        <v>48</v>
      </c>
      <c r="D918" s="16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30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</row>
    <row r="919" spans="1:45" x14ac:dyDescent="0.25">
      <c r="A919" s="54"/>
      <c r="B919" s="55"/>
      <c r="C919" s="18" t="s">
        <v>49</v>
      </c>
      <c r="D919" s="16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30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</row>
    <row r="920" spans="1:45" x14ac:dyDescent="0.25">
      <c r="A920" s="54"/>
      <c r="B920" s="55"/>
      <c r="C920" s="18" t="s">
        <v>50</v>
      </c>
      <c r="D920" s="16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30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</row>
    <row r="921" spans="1:45" x14ac:dyDescent="0.25">
      <c r="A921" s="54">
        <f t="shared" si="8"/>
        <v>45840</v>
      </c>
      <c r="B921" s="55">
        <f>B918+1</f>
        <v>45840</v>
      </c>
      <c r="C921" s="18" t="s">
        <v>48</v>
      </c>
      <c r="D921" s="16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30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</row>
    <row r="922" spans="1:45" x14ac:dyDescent="0.25">
      <c r="A922" s="54"/>
      <c r="B922" s="55"/>
      <c r="C922" s="18" t="s">
        <v>49</v>
      </c>
      <c r="D922" s="16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30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</row>
    <row r="923" spans="1:45" x14ac:dyDescent="0.25">
      <c r="A923" s="54"/>
      <c r="B923" s="55"/>
      <c r="C923" s="18" t="s">
        <v>50</v>
      </c>
      <c r="D923" s="16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30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</row>
    <row r="924" spans="1:45" x14ac:dyDescent="0.25">
      <c r="A924" s="54">
        <f t="shared" si="8"/>
        <v>45841</v>
      </c>
      <c r="B924" s="55">
        <f>B921+1</f>
        <v>45841</v>
      </c>
      <c r="C924" s="18" t="s">
        <v>48</v>
      </c>
      <c r="D924" s="16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30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</row>
    <row r="925" spans="1:45" x14ac:dyDescent="0.25">
      <c r="A925" s="54"/>
      <c r="B925" s="55"/>
      <c r="C925" s="18" t="s">
        <v>49</v>
      </c>
      <c r="D925" s="16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30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</row>
    <row r="926" spans="1:45" x14ac:dyDescent="0.25">
      <c r="A926" s="54"/>
      <c r="B926" s="55"/>
      <c r="C926" s="18" t="s">
        <v>50</v>
      </c>
      <c r="D926" s="16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30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</row>
    <row r="927" spans="1:45" x14ac:dyDescent="0.25">
      <c r="A927" s="54">
        <f t="shared" si="8"/>
        <v>45842</v>
      </c>
      <c r="B927" s="55">
        <f>B924+1</f>
        <v>45842</v>
      </c>
      <c r="C927" s="18" t="s">
        <v>48</v>
      </c>
      <c r="D927" s="16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30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</row>
    <row r="928" spans="1:45" x14ac:dyDescent="0.25">
      <c r="A928" s="54"/>
      <c r="B928" s="55"/>
      <c r="C928" s="18" t="s">
        <v>49</v>
      </c>
      <c r="D928" s="16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30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</row>
    <row r="929" spans="1:45" x14ac:dyDescent="0.25">
      <c r="A929" s="54"/>
      <c r="B929" s="55"/>
      <c r="C929" s="18" t="s">
        <v>50</v>
      </c>
      <c r="D929" s="16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30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</row>
    <row r="930" spans="1:45" x14ac:dyDescent="0.25">
      <c r="A930" s="54">
        <f t="shared" si="8"/>
        <v>45843</v>
      </c>
      <c r="B930" s="55">
        <f>B927+1</f>
        <v>45843</v>
      </c>
      <c r="C930" s="18" t="s">
        <v>48</v>
      </c>
      <c r="D930" s="16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30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</row>
    <row r="931" spans="1:45" x14ac:dyDescent="0.25">
      <c r="A931" s="54"/>
      <c r="B931" s="55"/>
      <c r="C931" s="18" t="s">
        <v>49</v>
      </c>
      <c r="D931" s="16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30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</row>
    <row r="932" spans="1:45" x14ac:dyDescent="0.25">
      <c r="A932" s="54"/>
      <c r="B932" s="55"/>
      <c r="C932" s="18" t="s">
        <v>50</v>
      </c>
      <c r="D932" s="16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30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</row>
    <row r="933" spans="1:45" x14ac:dyDescent="0.25">
      <c r="A933" s="54">
        <f t="shared" si="8"/>
        <v>45844</v>
      </c>
      <c r="B933" s="55">
        <f>B930+1</f>
        <v>45844</v>
      </c>
      <c r="C933" s="18" t="s">
        <v>48</v>
      </c>
      <c r="D933" s="16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30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</row>
    <row r="934" spans="1:45" x14ac:dyDescent="0.25">
      <c r="A934" s="54"/>
      <c r="B934" s="55"/>
      <c r="C934" s="18" t="s">
        <v>49</v>
      </c>
      <c r="D934" s="16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30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</row>
    <row r="935" spans="1:45" x14ac:dyDescent="0.25">
      <c r="A935" s="54"/>
      <c r="B935" s="55"/>
      <c r="C935" s="18" t="s">
        <v>50</v>
      </c>
      <c r="D935" s="16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30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</row>
    <row r="936" spans="1:45" x14ac:dyDescent="0.25">
      <c r="A936" s="54">
        <f t="shared" si="8"/>
        <v>45845</v>
      </c>
      <c r="B936" s="55">
        <f>B933+1</f>
        <v>45845</v>
      </c>
      <c r="C936" s="18" t="s">
        <v>48</v>
      </c>
      <c r="D936" s="16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30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</row>
    <row r="937" spans="1:45" x14ac:dyDescent="0.25">
      <c r="A937" s="54"/>
      <c r="B937" s="55"/>
      <c r="C937" s="18" t="s">
        <v>49</v>
      </c>
      <c r="D937" s="16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30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</row>
    <row r="938" spans="1:45" x14ac:dyDescent="0.25">
      <c r="A938" s="54"/>
      <c r="B938" s="55"/>
      <c r="C938" s="18" t="s">
        <v>50</v>
      </c>
      <c r="D938" s="16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30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</row>
    <row r="939" spans="1:45" x14ac:dyDescent="0.25">
      <c r="A939" s="54">
        <f t="shared" si="8"/>
        <v>45846</v>
      </c>
      <c r="B939" s="55">
        <f>B936+1</f>
        <v>45846</v>
      </c>
      <c r="C939" s="18" t="s">
        <v>48</v>
      </c>
      <c r="D939" s="16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30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</row>
    <row r="940" spans="1:45" x14ac:dyDescent="0.25">
      <c r="A940" s="54"/>
      <c r="B940" s="55"/>
      <c r="C940" s="18" t="s">
        <v>49</v>
      </c>
      <c r="D940" s="16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30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</row>
    <row r="941" spans="1:45" x14ac:dyDescent="0.25">
      <c r="A941" s="54"/>
      <c r="B941" s="55"/>
      <c r="C941" s="18" t="s">
        <v>50</v>
      </c>
      <c r="D941" s="16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30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</row>
    <row r="942" spans="1:45" x14ac:dyDescent="0.25">
      <c r="A942" s="54">
        <f t="shared" si="8"/>
        <v>45847</v>
      </c>
      <c r="B942" s="55">
        <f>B939+1</f>
        <v>45847</v>
      </c>
      <c r="C942" s="18" t="s">
        <v>48</v>
      </c>
      <c r="D942" s="16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30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</row>
    <row r="943" spans="1:45" x14ac:dyDescent="0.25">
      <c r="A943" s="54"/>
      <c r="B943" s="55"/>
      <c r="C943" s="18" t="s">
        <v>49</v>
      </c>
      <c r="D943" s="16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30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</row>
    <row r="944" spans="1:45" x14ac:dyDescent="0.25">
      <c r="A944" s="54"/>
      <c r="B944" s="55"/>
      <c r="C944" s="18" t="s">
        <v>50</v>
      </c>
      <c r="D944" s="16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30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</row>
    <row r="945" spans="1:45" x14ac:dyDescent="0.25">
      <c r="A945" s="54">
        <f t="shared" si="8"/>
        <v>45848</v>
      </c>
      <c r="B945" s="55">
        <f>B942+1</f>
        <v>45848</v>
      </c>
      <c r="C945" s="18" t="s">
        <v>48</v>
      </c>
      <c r="D945" s="16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30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</row>
    <row r="946" spans="1:45" x14ac:dyDescent="0.25">
      <c r="A946" s="54"/>
      <c r="B946" s="55"/>
      <c r="C946" s="18" t="s">
        <v>49</v>
      </c>
      <c r="D946" s="16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30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</row>
    <row r="947" spans="1:45" x14ac:dyDescent="0.25">
      <c r="A947" s="54"/>
      <c r="B947" s="55"/>
      <c r="C947" s="18" t="s">
        <v>50</v>
      </c>
      <c r="D947" s="16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30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</row>
    <row r="948" spans="1:45" x14ac:dyDescent="0.25">
      <c r="A948" s="54">
        <f t="shared" si="8"/>
        <v>45849</v>
      </c>
      <c r="B948" s="55">
        <f>B945+1</f>
        <v>45849</v>
      </c>
      <c r="C948" s="18" t="s">
        <v>48</v>
      </c>
      <c r="D948" s="16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30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</row>
    <row r="949" spans="1:45" x14ac:dyDescent="0.25">
      <c r="A949" s="54"/>
      <c r="B949" s="55"/>
      <c r="C949" s="18" t="s">
        <v>49</v>
      </c>
      <c r="D949" s="16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30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</row>
    <row r="950" spans="1:45" x14ac:dyDescent="0.25">
      <c r="A950" s="54"/>
      <c r="B950" s="55"/>
      <c r="C950" s="18" t="s">
        <v>50</v>
      </c>
      <c r="D950" s="16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30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</row>
    <row r="951" spans="1:45" x14ac:dyDescent="0.25">
      <c r="A951" s="54">
        <f t="shared" si="8"/>
        <v>45850</v>
      </c>
      <c r="B951" s="55">
        <f>B948+1</f>
        <v>45850</v>
      </c>
      <c r="C951" s="18" t="s">
        <v>48</v>
      </c>
      <c r="D951" s="16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30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</row>
    <row r="952" spans="1:45" x14ac:dyDescent="0.25">
      <c r="A952" s="54"/>
      <c r="B952" s="55"/>
      <c r="C952" s="18" t="s">
        <v>49</v>
      </c>
      <c r="D952" s="16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30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</row>
    <row r="953" spans="1:45" x14ac:dyDescent="0.25">
      <c r="A953" s="54"/>
      <c r="B953" s="55"/>
      <c r="C953" s="18" t="s">
        <v>50</v>
      </c>
      <c r="D953" s="16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30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</row>
    <row r="954" spans="1:45" x14ac:dyDescent="0.25">
      <c r="A954" s="54">
        <f t="shared" si="8"/>
        <v>45851</v>
      </c>
      <c r="B954" s="55">
        <f>B951+1</f>
        <v>45851</v>
      </c>
      <c r="C954" s="18" t="s">
        <v>48</v>
      </c>
      <c r="D954" s="16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30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</row>
    <row r="955" spans="1:45" x14ac:dyDescent="0.25">
      <c r="A955" s="54"/>
      <c r="B955" s="55"/>
      <c r="C955" s="18" t="s">
        <v>49</v>
      </c>
      <c r="D955" s="16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30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</row>
    <row r="956" spans="1:45" x14ac:dyDescent="0.25">
      <c r="A956" s="54"/>
      <c r="B956" s="55"/>
      <c r="C956" s="18" t="s">
        <v>50</v>
      </c>
      <c r="D956" s="16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30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</row>
    <row r="957" spans="1:45" x14ac:dyDescent="0.25">
      <c r="A957" s="54">
        <f t="shared" si="8"/>
        <v>45852</v>
      </c>
      <c r="B957" s="55">
        <f>B954+1</f>
        <v>45852</v>
      </c>
      <c r="C957" s="18" t="s">
        <v>48</v>
      </c>
      <c r="D957" s="16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30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</row>
    <row r="958" spans="1:45" x14ac:dyDescent="0.25">
      <c r="A958" s="54"/>
      <c r="B958" s="55"/>
      <c r="C958" s="18" t="s">
        <v>49</v>
      </c>
      <c r="D958" s="16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30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</row>
    <row r="959" spans="1:45" x14ac:dyDescent="0.25">
      <c r="A959" s="54"/>
      <c r="B959" s="55"/>
      <c r="C959" s="18" t="s">
        <v>50</v>
      </c>
      <c r="D959" s="16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30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</row>
    <row r="960" spans="1:45" x14ac:dyDescent="0.25">
      <c r="A960" s="54">
        <f t="shared" si="8"/>
        <v>45853</v>
      </c>
      <c r="B960" s="55">
        <f>B957+1</f>
        <v>45853</v>
      </c>
      <c r="C960" s="18" t="s">
        <v>48</v>
      </c>
      <c r="D960" s="16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30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</row>
    <row r="961" spans="1:45" x14ac:dyDescent="0.25">
      <c r="A961" s="54"/>
      <c r="B961" s="55"/>
      <c r="C961" s="18" t="s">
        <v>49</v>
      </c>
      <c r="D961" s="16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30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</row>
    <row r="962" spans="1:45" x14ac:dyDescent="0.25">
      <c r="A962" s="54"/>
      <c r="B962" s="55"/>
      <c r="C962" s="18" t="s">
        <v>50</v>
      </c>
      <c r="D962" s="16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30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</row>
    <row r="963" spans="1:45" x14ac:dyDescent="0.25">
      <c r="A963" s="54">
        <f t="shared" si="8"/>
        <v>45854</v>
      </c>
      <c r="B963" s="55">
        <f>B960+1</f>
        <v>45854</v>
      </c>
      <c r="C963" s="18" t="s">
        <v>48</v>
      </c>
      <c r="D963" s="16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30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</row>
    <row r="964" spans="1:45" x14ac:dyDescent="0.25">
      <c r="A964" s="54"/>
      <c r="B964" s="55"/>
      <c r="C964" s="18" t="s">
        <v>49</v>
      </c>
      <c r="D964" s="16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30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</row>
    <row r="965" spans="1:45" x14ac:dyDescent="0.25">
      <c r="A965" s="54"/>
      <c r="B965" s="55"/>
      <c r="C965" s="18" t="s">
        <v>50</v>
      </c>
      <c r="D965" s="16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30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</row>
    <row r="966" spans="1:45" x14ac:dyDescent="0.25">
      <c r="A966" s="54">
        <f t="shared" si="8"/>
        <v>45855</v>
      </c>
      <c r="B966" s="55">
        <f>B963+1</f>
        <v>45855</v>
      </c>
      <c r="C966" s="18" t="s">
        <v>48</v>
      </c>
      <c r="D966" s="16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30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</row>
    <row r="967" spans="1:45" x14ac:dyDescent="0.25">
      <c r="A967" s="54"/>
      <c r="B967" s="55"/>
      <c r="C967" s="18" t="s">
        <v>49</v>
      </c>
      <c r="D967" s="16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30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</row>
    <row r="968" spans="1:45" x14ac:dyDescent="0.25">
      <c r="A968" s="54"/>
      <c r="B968" s="55"/>
      <c r="C968" s="18" t="s">
        <v>50</v>
      </c>
      <c r="D968" s="16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30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</row>
    <row r="969" spans="1:45" x14ac:dyDescent="0.25">
      <c r="A969" s="54">
        <f t="shared" si="8"/>
        <v>45856</v>
      </c>
      <c r="B969" s="55">
        <f>B966+1</f>
        <v>45856</v>
      </c>
      <c r="C969" s="18" t="s">
        <v>48</v>
      </c>
      <c r="D969" s="16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30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</row>
    <row r="970" spans="1:45" x14ac:dyDescent="0.25">
      <c r="A970" s="54"/>
      <c r="B970" s="55"/>
      <c r="C970" s="18" t="s">
        <v>49</v>
      </c>
      <c r="D970" s="16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30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</row>
    <row r="971" spans="1:45" x14ac:dyDescent="0.25">
      <c r="A971" s="54"/>
      <c r="B971" s="55"/>
      <c r="C971" s="18" t="s">
        <v>50</v>
      </c>
      <c r="D971" s="16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30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</row>
    <row r="972" spans="1:45" x14ac:dyDescent="0.25">
      <c r="A972" s="54">
        <f t="shared" ref="A972:A1101" si="9">B972</f>
        <v>45857</v>
      </c>
      <c r="B972" s="55">
        <f t="shared" ref="B972" si="10">B969+1</f>
        <v>45857</v>
      </c>
      <c r="C972" s="18" t="s">
        <v>48</v>
      </c>
      <c r="D972" s="16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30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</row>
    <row r="973" spans="1:45" x14ac:dyDescent="0.25">
      <c r="A973" s="54"/>
      <c r="B973" s="55"/>
      <c r="C973" s="18" t="s">
        <v>49</v>
      </c>
      <c r="D973" s="16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30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</row>
    <row r="974" spans="1:45" x14ac:dyDescent="0.25">
      <c r="A974" s="54"/>
      <c r="B974" s="55"/>
      <c r="C974" s="18" t="s">
        <v>50</v>
      </c>
      <c r="D974" s="16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30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</row>
    <row r="975" spans="1:45" x14ac:dyDescent="0.25">
      <c r="A975" s="54">
        <f t="shared" si="9"/>
        <v>45858</v>
      </c>
      <c r="B975" s="55">
        <f>B972+1</f>
        <v>45858</v>
      </c>
      <c r="C975" s="18" t="s">
        <v>48</v>
      </c>
      <c r="D975" s="16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30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</row>
    <row r="976" spans="1:45" x14ac:dyDescent="0.25">
      <c r="A976" s="54"/>
      <c r="B976" s="55"/>
      <c r="C976" s="18" t="s">
        <v>49</v>
      </c>
      <c r="D976" s="16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30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</row>
    <row r="977" spans="1:45" x14ac:dyDescent="0.25">
      <c r="A977" s="54"/>
      <c r="B977" s="55"/>
      <c r="C977" s="18" t="s">
        <v>50</v>
      </c>
      <c r="D977" s="16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30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</row>
    <row r="978" spans="1:45" x14ac:dyDescent="0.25">
      <c r="A978" s="54">
        <f t="shared" si="9"/>
        <v>45859</v>
      </c>
      <c r="B978" s="55">
        <f>B975+1</f>
        <v>45859</v>
      </c>
      <c r="C978" s="18" t="s">
        <v>48</v>
      </c>
      <c r="D978" s="16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30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</row>
    <row r="979" spans="1:45" x14ac:dyDescent="0.25">
      <c r="A979" s="54"/>
      <c r="B979" s="55"/>
      <c r="C979" s="18" t="s">
        <v>49</v>
      </c>
      <c r="D979" s="16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30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</row>
    <row r="980" spans="1:45" x14ac:dyDescent="0.25">
      <c r="A980" s="54"/>
      <c r="B980" s="55"/>
      <c r="C980" s="18" t="s">
        <v>50</v>
      </c>
      <c r="D980" s="16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30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</row>
    <row r="981" spans="1:45" x14ac:dyDescent="0.25">
      <c r="A981" s="54">
        <f t="shared" si="9"/>
        <v>45860</v>
      </c>
      <c r="B981" s="55">
        <f>B978+1</f>
        <v>45860</v>
      </c>
      <c r="C981" s="18" t="s">
        <v>48</v>
      </c>
      <c r="D981" s="16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30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</row>
    <row r="982" spans="1:45" x14ac:dyDescent="0.25">
      <c r="A982" s="54"/>
      <c r="B982" s="55"/>
      <c r="C982" s="18" t="s">
        <v>49</v>
      </c>
      <c r="D982" s="16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30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</row>
    <row r="983" spans="1:45" x14ac:dyDescent="0.25">
      <c r="A983" s="54"/>
      <c r="B983" s="55"/>
      <c r="C983" s="18" t="s">
        <v>50</v>
      </c>
      <c r="D983" s="16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30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</row>
    <row r="984" spans="1:45" x14ac:dyDescent="0.25">
      <c r="A984" s="54">
        <f t="shared" si="9"/>
        <v>45861</v>
      </c>
      <c r="B984" s="55">
        <f>B981+1</f>
        <v>45861</v>
      </c>
      <c r="C984" s="18" t="s">
        <v>48</v>
      </c>
      <c r="D984" s="16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30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</row>
    <row r="985" spans="1:45" x14ac:dyDescent="0.25">
      <c r="A985" s="54"/>
      <c r="B985" s="55"/>
      <c r="C985" s="18" t="s">
        <v>49</v>
      </c>
      <c r="D985" s="16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30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</row>
    <row r="986" spans="1:45" x14ac:dyDescent="0.25">
      <c r="A986" s="54"/>
      <c r="B986" s="55"/>
      <c r="C986" s="18" t="s">
        <v>50</v>
      </c>
      <c r="D986" s="16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30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</row>
    <row r="987" spans="1:45" x14ac:dyDescent="0.25">
      <c r="A987" s="54">
        <f t="shared" si="9"/>
        <v>45862</v>
      </c>
      <c r="B987" s="55">
        <f>B984+1</f>
        <v>45862</v>
      </c>
      <c r="C987" s="18" t="s">
        <v>48</v>
      </c>
      <c r="D987" s="16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30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</row>
    <row r="988" spans="1:45" x14ac:dyDescent="0.25">
      <c r="A988" s="54"/>
      <c r="B988" s="55"/>
      <c r="C988" s="18" t="s">
        <v>49</v>
      </c>
      <c r="D988" s="16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30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</row>
    <row r="989" spans="1:45" x14ac:dyDescent="0.25">
      <c r="A989" s="54"/>
      <c r="B989" s="55"/>
      <c r="C989" s="18" t="s">
        <v>50</v>
      </c>
      <c r="D989" s="16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30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</row>
    <row r="990" spans="1:45" x14ac:dyDescent="0.25">
      <c r="A990" s="54">
        <f t="shared" si="9"/>
        <v>45863</v>
      </c>
      <c r="B990" s="55">
        <f>B987+1</f>
        <v>45863</v>
      </c>
      <c r="C990" s="18" t="s">
        <v>48</v>
      </c>
      <c r="D990" s="16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30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</row>
    <row r="991" spans="1:45" x14ac:dyDescent="0.25">
      <c r="A991" s="54"/>
      <c r="B991" s="55"/>
      <c r="C991" s="18" t="s">
        <v>49</v>
      </c>
      <c r="D991" s="16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30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</row>
    <row r="992" spans="1:45" x14ac:dyDescent="0.25">
      <c r="A992" s="54"/>
      <c r="B992" s="55"/>
      <c r="C992" s="18" t="s">
        <v>50</v>
      </c>
      <c r="D992" s="16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30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</row>
    <row r="993" spans="1:45" x14ac:dyDescent="0.25">
      <c r="A993" s="54">
        <f t="shared" si="9"/>
        <v>45864</v>
      </c>
      <c r="B993" s="55">
        <f>B990+1</f>
        <v>45864</v>
      </c>
      <c r="C993" s="18" t="s">
        <v>48</v>
      </c>
      <c r="D993" s="16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30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</row>
    <row r="994" spans="1:45" x14ac:dyDescent="0.25">
      <c r="A994" s="54"/>
      <c r="B994" s="55"/>
      <c r="C994" s="18" t="s">
        <v>49</v>
      </c>
      <c r="D994" s="16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30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</row>
    <row r="995" spans="1:45" x14ac:dyDescent="0.25">
      <c r="A995" s="54"/>
      <c r="B995" s="55"/>
      <c r="C995" s="18" t="s">
        <v>50</v>
      </c>
      <c r="D995" s="16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30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</row>
    <row r="996" spans="1:45" x14ac:dyDescent="0.25">
      <c r="A996" s="54">
        <f t="shared" si="9"/>
        <v>45865</v>
      </c>
      <c r="B996" s="55">
        <f>B993+1</f>
        <v>45865</v>
      </c>
      <c r="C996" s="18" t="s">
        <v>48</v>
      </c>
      <c r="D996" s="16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30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</row>
    <row r="997" spans="1:45" x14ac:dyDescent="0.25">
      <c r="A997" s="54"/>
      <c r="B997" s="55"/>
      <c r="C997" s="18" t="s">
        <v>49</v>
      </c>
      <c r="D997" s="16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30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</row>
    <row r="998" spans="1:45" x14ac:dyDescent="0.25">
      <c r="A998" s="54"/>
      <c r="B998" s="55"/>
      <c r="C998" s="18" t="s">
        <v>50</v>
      </c>
      <c r="D998" s="16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30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</row>
    <row r="999" spans="1:45" x14ac:dyDescent="0.25">
      <c r="A999" s="54">
        <f t="shared" si="9"/>
        <v>45866</v>
      </c>
      <c r="B999" s="55">
        <f>B996+1</f>
        <v>45866</v>
      </c>
      <c r="C999" s="18" t="s">
        <v>48</v>
      </c>
      <c r="D999" s="16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30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</row>
    <row r="1000" spans="1:45" x14ac:dyDescent="0.25">
      <c r="A1000" s="54"/>
      <c r="B1000" s="55"/>
      <c r="C1000" s="18" t="s">
        <v>49</v>
      </c>
      <c r="D1000" s="16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30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</row>
    <row r="1001" spans="1:45" x14ac:dyDescent="0.25">
      <c r="A1001" s="54"/>
      <c r="B1001" s="55"/>
      <c r="C1001" s="18" t="s">
        <v>50</v>
      </c>
      <c r="D1001" s="16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30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</row>
    <row r="1002" spans="1:45" x14ac:dyDescent="0.25">
      <c r="A1002" s="54">
        <f t="shared" si="9"/>
        <v>45867</v>
      </c>
      <c r="B1002" s="55">
        <f>B999+1</f>
        <v>45867</v>
      </c>
      <c r="C1002" s="18" t="s">
        <v>48</v>
      </c>
      <c r="D1002" s="16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30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</row>
    <row r="1003" spans="1:45" x14ac:dyDescent="0.25">
      <c r="A1003" s="54"/>
      <c r="B1003" s="55"/>
      <c r="C1003" s="18" t="s">
        <v>49</v>
      </c>
      <c r="D1003" s="16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30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</row>
    <row r="1004" spans="1:45" x14ac:dyDescent="0.25">
      <c r="A1004" s="54"/>
      <c r="B1004" s="55"/>
      <c r="C1004" s="18" t="s">
        <v>50</v>
      </c>
      <c r="D1004" s="16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30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</row>
    <row r="1005" spans="1:45" x14ac:dyDescent="0.25">
      <c r="A1005" s="54">
        <f t="shared" si="9"/>
        <v>45868</v>
      </c>
      <c r="B1005" s="55">
        <f>B1002+1</f>
        <v>45868</v>
      </c>
      <c r="C1005" s="18" t="s">
        <v>48</v>
      </c>
      <c r="D1005" s="16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30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</row>
    <row r="1006" spans="1:45" x14ac:dyDescent="0.25">
      <c r="A1006" s="54"/>
      <c r="B1006" s="55"/>
      <c r="C1006" s="18" t="s">
        <v>49</v>
      </c>
      <c r="D1006" s="16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30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</row>
    <row r="1007" spans="1:45" x14ac:dyDescent="0.25">
      <c r="A1007" s="54"/>
      <c r="B1007" s="55"/>
      <c r="C1007" s="18" t="s">
        <v>50</v>
      </c>
      <c r="D1007" s="16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30"/>
      <c r="Z1007" s="17"/>
      <c r="AA1007" s="17"/>
      <c r="AB1007" s="17"/>
      <c r="AC1007" s="17"/>
      <c r="AD1007" s="17"/>
      <c r="AE1007" s="17"/>
      <c r="AF1007" s="17"/>
      <c r="AG1007" s="17"/>
      <c r="AH1007" s="17"/>
      <c r="AI1007" s="17"/>
      <c r="AJ1007" s="17"/>
      <c r="AK1007" s="17"/>
      <c r="AL1007" s="17"/>
      <c r="AM1007" s="17"/>
      <c r="AN1007" s="17"/>
      <c r="AO1007" s="17"/>
      <c r="AP1007" s="17"/>
      <c r="AQ1007" s="17"/>
      <c r="AR1007" s="17"/>
      <c r="AS1007" s="17"/>
    </row>
    <row r="1008" spans="1:45" x14ac:dyDescent="0.25">
      <c r="A1008" s="54">
        <f t="shared" si="9"/>
        <v>45869</v>
      </c>
      <c r="B1008" s="55">
        <f>B1005+1</f>
        <v>45869</v>
      </c>
      <c r="C1008" s="18" t="s">
        <v>48</v>
      </c>
      <c r="D1008" s="16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30"/>
      <c r="Z1008" s="17"/>
      <c r="AA1008" s="17"/>
      <c r="AB1008" s="17"/>
      <c r="AC1008" s="17"/>
      <c r="AD1008" s="17"/>
      <c r="AE1008" s="17"/>
      <c r="AF1008" s="17"/>
      <c r="AG1008" s="17"/>
      <c r="AH1008" s="17"/>
      <c r="AI1008" s="17"/>
      <c r="AJ1008" s="17"/>
      <c r="AK1008" s="17"/>
      <c r="AL1008" s="17"/>
      <c r="AM1008" s="17"/>
      <c r="AN1008" s="17"/>
      <c r="AO1008" s="17"/>
      <c r="AP1008" s="17"/>
      <c r="AQ1008" s="17"/>
      <c r="AR1008" s="17"/>
      <c r="AS1008" s="17"/>
    </row>
    <row r="1009" spans="1:45" x14ac:dyDescent="0.25">
      <c r="A1009" s="54"/>
      <c r="B1009" s="55"/>
      <c r="C1009" s="18" t="s">
        <v>49</v>
      </c>
      <c r="D1009" s="16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30"/>
      <c r="Z1009" s="17"/>
      <c r="AA1009" s="17"/>
      <c r="AB1009" s="17"/>
      <c r="AC1009" s="17"/>
      <c r="AD1009" s="17"/>
      <c r="AE1009" s="17"/>
      <c r="AF1009" s="17"/>
      <c r="AG1009" s="17"/>
      <c r="AH1009" s="17"/>
      <c r="AI1009" s="17"/>
      <c r="AJ1009" s="17"/>
      <c r="AK1009" s="17"/>
      <c r="AL1009" s="17"/>
      <c r="AM1009" s="17"/>
      <c r="AN1009" s="17"/>
      <c r="AO1009" s="17"/>
      <c r="AP1009" s="17"/>
      <c r="AQ1009" s="17"/>
      <c r="AR1009" s="17"/>
      <c r="AS1009" s="17"/>
    </row>
    <row r="1010" spans="1:45" x14ac:dyDescent="0.25">
      <c r="A1010" s="54"/>
      <c r="B1010" s="55"/>
      <c r="C1010" s="18" t="s">
        <v>50</v>
      </c>
      <c r="D1010" s="16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30"/>
      <c r="Z1010" s="17"/>
      <c r="AA1010" s="17"/>
      <c r="AB1010" s="17"/>
      <c r="AC1010" s="17"/>
      <c r="AD1010" s="17"/>
      <c r="AE1010" s="17"/>
      <c r="AF1010" s="17"/>
      <c r="AG1010" s="17"/>
      <c r="AH1010" s="17"/>
      <c r="AI1010" s="17"/>
      <c r="AJ1010" s="17"/>
      <c r="AK1010" s="17"/>
      <c r="AL1010" s="17"/>
      <c r="AM1010" s="17"/>
      <c r="AN1010" s="17"/>
      <c r="AO1010" s="17"/>
      <c r="AP1010" s="17"/>
      <c r="AQ1010" s="17"/>
      <c r="AR1010" s="17"/>
      <c r="AS1010" s="17"/>
    </row>
    <row r="1011" spans="1:45" x14ac:dyDescent="0.25">
      <c r="A1011" s="54">
        <f t="shared" si="9"/>
        <v>45870</v>
      </c>
      <c r="B1011" s="55">
        <f>B1008+1</f>
        <v>45870</v>
      </c>
      <c r="C1011" s="18" t="s">
        <v>48</v>
      </c>
      <c r="D1011" s="16"/>
      <c r="E1011" s="17"/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7"/>
      <c r="Y1011" s="30"/>
      <c r="Z1011" s="17"/>
      <c r="AA1011" s="17"/>
      <c r="AB1011" s="17"/>
      <c r="AC1011" s="17"/>
      <c r="AD1011" s="17"/>
      <c r="AE1011" s="17"/>
      <c r="AF1011" s="17"/>
      <c r="AG1011" s="17"/>
      <c r="AH1011" s="17"/>
      <c r="AI1011" s="17"/>
      <c r="AJ1011" s="17"/>
      <c r="AK1011" s="17"/>
      <c r="AL1011" s="17"/>
      <c r="AM1011" s="17"/>
      <c r="AN1011" s="17"/>
      <c r="AO1011" s="17"/>
      <c r="AP1011" s="17"/>
      <c r="AQ1011" s="17"/>
      <c r="AR1011" s="17"/>
      <c r="AS1011" s="17"/>
    </row>
    <row r="1012" spans="1:45" x14ac:dyDescent="0.25">
      <c r="A1012" s="54"/>
      <c r="B1012" s="55"/>
      <c r="C1012" s="18" t="s">
        <v>49</v>
      </c>
      <c r="D1012" s="16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7"/>
      <c r="Y1012" s="30"/>
      <c r="Z1012" s="17"/>
      <c r="AA1012" s="17"/>
      <c r="AB1012" s="17"/>
      <c r="AC1012" s="17"/>
      <c r="AD1012" s="17"/>
      <c r="AE1012" s="17"/>
      <c r="AF1012" s="17"/>
      <c r="AG1012" s="17"/>
      <c r="AH1012" s="17"/>
      <c r="AI1012" s="17"/>
      <c r="AJ1012" s="17"/>
      <c r="AK1012" s="17"/>
      <c r="AL1012" s="17"/>
      <c r="AM1012" s="17"/>
      <c r="AN1012" s="17"/>
      <c r="AO1012" s="17"/>
      <c r="AP1012" s="17"/>
      <c r="AQ1012" s="17"/>
      <c r="AR1012" s="17"/>
      <c r="AS1012" s="17"/>
    </row>
    <row r="1013" spans="1:45" x14ac:dyDescent="0.25">
      <c r="A1013" s="54"/>
      <c r="B1013" s="55"/>
      <c r="C1013" s="18" t="s">
        <v>50</v>
      </c>
      <c r="D1013" s="16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7"/>
      <c r="Y1013" s="30"/>
      <c r="Z1013" s="17"/>
      <c r="AA1013" s="17"/>
      <c r="AB1013" s="17"/>
      <c r="AC1013" s="17"/>
      <c r="AD1013" s="17"/>
      <c r="AE1013" s="17"/>
      <c r="AF1013" s="17"/>
      <c r="AG1013" s="17"/>
      <c r="AH1013" s="17"/>
      <c r="AI1013" s="17"/>
      <c r="AJ1013" s="17"/>
      <c r="AK1013" s="17"/>
      <c r="AL1013" s="17"/>
      <c r="AM1013" s="17"/>
      <c r="AN1013" s="17"/>
      <c r="AO1013" s="17"/>
      <c r="AP1013" s="17"/>
      <c r="AQ1013" s="17"/>
      <c r="AR1013" s="17"/>
      <c r="AS1013" s="17"/>
    </row>
    <row r="1014" spans="1:45" x14ac:dyDescent="0.25">
      <c r="A1014" s="54">
        <f t="shared" si="9"/>
        <v>45871</v>
      </c>
      <c r="B1014" s="55">
        <f>B1011+1</f>
        <v>45871</v>
      </c>
      <c r="C1014" s="18" t="s">
        <v>48</v>
      </c>
      <c r="D1014" s="16"/>
      <c r="E1014" s="17"/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7"/>
      <c r="Y1014" s="30"/>
      <c r="Z1014" s="17"/>
      <c r="AA1014" s="17"/>
      <c r="AB1014" s="17"/>
      <c r="AC1014" s="17"/>
      <c r="AD1014" s="17"/>
      <c r="AE1014" s="17"/>
      <c r="AF1014" s="17"/>
      <c r="AG1014" s="17"/>
      <c r="AH1014" s="17"/>
      <c r="AI1014" s="17"/>
      <c r="AJ1014" s="17"/>
      <c r="AK1014" s="17"/>
      <c r="AL1014" s="17"/>
      <c r="AM1014" s="17"/>
      <c r="AN1014" s="17"/>
      <c r="AO1014" s="17"/>
      <c r="AP1014" s="17"/>
      <c r="AQ1014" s="17"/>
      <c r="AR1014" s="17"/>
      <c r="AS1014" s="17"/>
    </row>
    <row r="1015" spans="1:45" x14ac:dyDescent="0.25">
      <c r="A1015" s="54"/>
      <c r="B1015" s="55"/>
      <c r="C1015" s="18" t="s">
        <v>49</v>
      </c>
      <c r="D1015" s="16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7"/>
      <c r="Y1015" s="30"/>
      <c r="Z1015" s="17"/>
      <c r="AA1015" s="17"/>
      <c r="AB1015" s="17"/>
      <c r="AC1015" s="17"/>
      <c r="AD1015" s="17"/>
      <c r="AE1015" s="17"/>
      <c r="AF1015" s="17"/>
      <c r="AG1015" s="17"/>
      <c r="AH1015" s="17"/>
      <c r="AI1015" s="17"/>
      <c r="AJ1015" s="17"/>
      <c r="AK1015" s="17"/>
      <c r="AL1015" s="17"/>
      <c r="AM1015" s="17"/>
      <c r="AN1015" s="17"/>
      <c r="AO1015" s="17"/>
      <c r="AP1015" s="17"/>
      <c r="AQ1015" s="17"/>
      <c r="AR1015" s="17"/>
      <c r="AS1015" s="17"/>
    </row>
    <row r="1016" spans="1:45" x14ac:dyDescent="0.25">
      <c r="A1016" s="54"/>
      <c r="B1016" s="55"/>
      <c r="C1016" s="18" t="s">
        <v>50</v>
      </c>
      <c r="D1016" s="16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7"/>
      <c r="Y1016" s="30"/>
      <c r="Z1016" s="17"/>
      <c r="AA1016" s="17"/>
      <c r="AB1016" s="17"/>
      <c r="AC1016" s="17"/>
      <c r="AD1016" s="17"/>
      <c r="AE1016" s="17"/>
      <c r="AF1016" s="17"/>
      <c r="AG1016" s="17"/>
      <c r="AH1016" s="17"/>
      <c r="AI1016" s="17"/>
      <c r="AJ1016" s="17"/>
      <c r="AK1016" s="17"/>
      <c r="AL1016" s="17"/>
      <c r="AM1016" s="17"/>
      <c r="AN1016" s="17"/>
      <c r="AO1016" s="17"/>
      <c r="AP1016" s="17"/>
      <c r="AQ1016" s="17"/>
      <c r="AR1016" s="17"/>
      <c r="AS1016" s="17"/>
    </row>
    <row r="1017" spans="1:45" x14ac:dyDescent="0.25">
      <c r="A1017" s="54">
        <f t="shared" si="9"/>
        <v>45872</v>
      </c>
      <c r="B1017" s="55">
        <f>B1014+1</f>
        <v>45872</v>
      </c>
      <c r="C1017" s="18" t="s">
        <v>48</v>
      </c>
      <c r="D1017" s="16"/>
      <c r="E1017" s="17"/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7"/>
      <c r="Y1017" s="30"/>
      <c r="Z1017" s="17"/>
      <c r="AA1017" s="17"/>
      <c r="AB1017" s="17"/>
      <c r="AC1017" s="17"/>
      <c r="AD1017" s="17"/>
      <c r="AE1017" s="17"/>
      <c r="AF1017" s="17"/>
      <c r="AG1017" s="17"/>
      <c r="AH1017" s="17"/>
      <c r="AI1017" s="17"/>
      <c r="AJ1017" s="17"/>
      <c r="AK1017" s="17"/>
      <c r="AL1017" s="17"/>
      <c r="AM1017" s="17"/>
      <c r="AN1017" s="17"/>
      <c r="AO1017" s="17"/>
      <c r="AP1017" s="17"/>
      <c r="AQ1017" s="17"/>
      <c r="AR1017" s="17"/>
      <c r="AS1017" s="17"/>
    </row>
    <row r="1018" spans="1:45" x14ac:dyDescent="0.25">
      <c r="A1018" s="54"/>
      <c r="B1018" s="55"/>
      <c r="C1018" s="18" t="s">
        <v>49</v>
      </c>
      <c r="D1018" s="16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7"/>
      <c r="Y1018" s="30"/>
      <c r="Z1018" s="17"/>
      <c r="AA1018" s="17"/>
      <c r="AB1018" s="17"/>
      <c r="AC1018" s="17"/>
      <c r="AD1018" s="17"/>
      <c r="AE1018" s="17"/>
      <c r="AF1018" s="17"/>
      <c r="AG1018" s="17"/>
      <c r="AH1018" s="17"/>
      <c r="AI1018" s="17"/>
      <c r="AJ1018" s="17"/>
      <c r="AK1018" s="17"/>
      <c r="AL1018" s="17"/>
      <c r="AM1018" s="17"/>
      <c r="AN1018" s="17"/>
      <c r="AO1018" s="17"/>
      <c r="AP1018" s="17"/>
      <c r="AQ1018" s="17"/>
      <c r="AR1018" s="17"/>
      <c r="AS1018" s="17"/>
    </row>
    <row r="1019" spans="1:45" x14ac:dyDescent="0.25">
      <c r="A1019" s="54"/>
      <c r="B1019" s="55"/>
      <c r="C1019" s="18" t="s">
        <v>50</v>
      </c>
      <c r="D1019" s="16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7"/>
      <c r="Y1019" s="30"/>
      <c r="Z1019" s="17"/>
      <c r="AA1019" s="17"/>
      <c r="AB1019" s="17"/>
      <c r="AC1019" s="17"/>
      <c r="AD1019" s="17"/>
      <c r="AE1019" s="17"/>
      <c r="AF1019" s="17"/>
      <c r="AG1019" s="17"/>
      <c r="AH1019" s="17"/>
      <c r="AI1019" s="17"/>
      <c r="AJ1019" s="17"/>
      <c r="AK1019" s="17"/>
      <c r="AL1019" s="17"/>
      <c r="AM1019" s="17"/>
      <c r="AN1019" s="17"/>
      <c r="AO1019" s="17"/>
      <c r="AP1019" s="17"/>
      <c r="AQ1019" s="17"/>
      <c r="AR1019" s="17"/>
      <c r="AS1019" s="17"/>
    </row>
    <row r="1020" spans="1:45" x14ac:dyDescent="0.25">
      <c r="A1020" s="54">
        <f t="shared" si="9"/>
        <v>45873</v>
      </c>
      <c r="B1020" s="55">
        <f>B1017+1</f>
        <v>45873</v>
      </c>
      <c r="C1020" s="18" t="s">
        <v>48</v>
      </c>
      <c r="D1020" s="16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7"/>
      <c r="Y1020" s="30"/>
      <c r="Z1020" s="17"/>
      <c r="AA1020" s="17"/>
      <c r="AB1020" s="17"/>
      <c r="AC1020" s="17"/>
      <c r="AD1020" s="17"/>
      <c r="AE1020" s="17"/>
      <c r="AF1020" s="17"/>
      <c r="AG1020" s="17"/>
      <c r="AH1020" s="17"/>
      <c r="AI1020" s="17"/>
      <c r="AJ1020" s="17"/>
      <c r="AK1020" s="17"/>
      <c r="AL1020" s="17"/>
      <c r="AM1020" s="17"/>
      <c r="AN1020" s="17"/>
      <c r="AO1020" s="17"/>
      <c r="AP1020" s="17"/>
      <c r="AQ1020" s="17"/>
      <c r="AR1020" s="17"/>
      <c r="AS1020" s="17"/>
    </row>
    <row r="1021" spans="1:45" x14ac:dyDescent="0.25">
      <c r="A1021" s="54"/>
      <c r="B1021" s="55"/>
      <c r="C1021" s="18" t="s">
        <v>49</v>
      </c>
      <c r="D1021" s="16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30"/>
      <c r="Z1021" s="17"/>
      <c r="AA1021" s="17"/>
      <c r="AB1021" s="17"/>
      <c r="AC1021" s="17"/>
      <c r="AD1021" s="17"/>
      <c r="AE1021" s="17"/>
      <c r="AF1021" s="17"/>
      <c r="AG1021" s="17"/>
      <c r="AH1021" s="17"/>
      <c r="AI1021" s="17"/>
      <c r="AJ1021" s="17"/>
      <c r="AK1021" s="17"/>
      <c r="AL1021" s="17"/>
      <c r="AM1021" s="17"/>
      <c r="AN1021" s="17"/>
      <c r="AO1021" s="17"/>
      <c r="AP1021" s="17"/>
      <c r="AQ1021" s="17"/>
      <c r="AR1021" s="17"/>
      <c r="AS1021" s="17"/>
    </row>
    <row r="1022" spans="1:45" x14ac:dyDescent="0.25">
      <c r="A1022" s="54"/>
      <c r="B1022" s="55"/>
      <c r="C1022" s="18" t="s">
        <v>50</v>
      </c>
      <c r="D1022" s="16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30"/>
      <c r="Z1022" s="17"/>
      <c r="AA1022" s="17"/>
      <c r="AB1022" s="17"/>
      <c r="AC1022" s="17"/>
      <c r="AD1022" s="17"/>
      <c r="AE1022" s="17"/>
      <c r="AF1022" s="17"/>
      <c r="AG1022" s="17"/>
      <c r="AH1022" s="17"/>
      <c r="AI1022" s="17"/>
      <c r="AJ1022" s="17"/>
      <c r="AK1022" s="17"/>
      <c r="AL1022" s="17"/>
      <c r="AM1022" s="17"/>
      <c r="AN1022" s="17"/>
      <c r="AO1022" s="17"/>
      <c r="AP1022" s="17"/>
      <c r="AQ1022" s="17"/>
      <c r="AR1022" s="17"/>
      <c r="AS1022" s="17"/>
    </row>
    <row r="1023" spans="1:45" x14ac:dyDescent="0.25">
      <c r="A1023" s="54">
        <f t="shared" si="9"/>
        <v>45874</v>
      </c>
      <c r="B1023" s="55">
        <f>B1020+1</f>
        <v>45874</v>
      </c>
      <c r="C1023" s="18" t="s">
        <v>48</v>
      </c>
      <c r="D1023" s="16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7"/>
      <c r="Y1023" s="30"/>
      <c r="Z1023" s="17"/>
      <c r="AA1023" s="17"/>
      <c r="AB1023" s="17"/>
      <c r="AC1023" s="17"/>
      <c r="AD1023" s="17"/>
      <c r="AE1023" s="17"/>
      <c r="AF1023" s="17"/>
      <c r="AG1023" s="17"/>
      <c r="AH1023" s="17"/>
      <c r="AI1023" s="17"/>
      <c r="AJ1023" s="17"/>
      <c r="AK1023" s="17"/>
      <c r="AL1023" s="17"/>
      <c r="AM1023" s="17"/>
      <c r="AN1023" s="17"/>
      <c r="AO1023" s="17"/>
      <c r="AP1023" s="17"/>
      <c r="AQ1023" s="17"/>
      <c r="AR1023" s="17"/>
      <c r="AS1023" s="17"/>
    </row>
    <row r="1024" spans="1:45" x14ac:dyDescent="0.25">
      <c r="A1024" s="54"/>
      <c r="B1024" s="55"/>
      <c r="C1024" s="18" t="s">
        <v>49</v>
      </c>
      <c r="D1024" s="16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7"/>
      <c r="Y1024" s="30"/>
      <c r="Z1024" s="17"/>
      <c r="AA1024" s="17"/>
      <c r="AB1024" s="17"/>
      <c r="AC1024" s="17"/>
      <c r="AD1024" s="17"/>
      <c r="AE1024" s="17"/>
      <c r="AF1024" s="17"/>
      <c r="AG1024" s="17"/>
      <c r="AH1024" s="17"/>
      <c r="AI1024" s="17"/>
      <c r="AJ1024" s="17"/>
      <c r="AK1024" s="17"/>
      <c r="AL1024" s="17"/>
      <c r="AM1024" s="17"/>
      <c r="AN1024" s="17"/>
      <c r="AO1024" s="17"/>
      <c r="AP1024" s="17"/>
      <c r="AQ1024" s="17"/>
      <c r="AR1024" s="17"/>
      <c r="AS1024" s="17"/>
    </row>
    <row r="1025" spans="1:45" x14ac:dyDescent="0.25">
      <c r="A1025" s="54"/>
      <c r="B1025" s="55"/>
      <c r="C1025" s="18" t="s">
        <v>50</v>
      </c>
      <c r="D1025" s="16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7"/>
      <c r="Y1025" s="30"/>
      <c r="Z1025" s="17"/>
      <c r="AA1025" s="17"/>
      <c r="AB1025" s="17"/>
      <c r="AC1025" s="17"/>
      <c r="AD1025" s="17"/>
      <c r="AE1025" s="17"/>
      <c r="AF1025" s="17"/>
      <c r="AG1025" s="17"/>
      <c r="AH1025" s="17"/>
      <c r="AI1025" s="17"/>
      <c r="AJ1025" s="17"/>
      <c r="AK1025" s="17"/>
      <c r="AL1025" s="17"/>
      <c r="AM1025" s="17"/>
      <c r="AN1025" s="17"/>
      <c r="AO1025" s="17"/>
      <c r="AP1025" s="17"/>
      <c r="AQ1025" s="17"/>
      <c r="AR1025" s="17"/>
      <c r="AS1025" s="17"/>
    </row>
    <row r="1026" spans="1:45" x14ac:dyDescent="0.25">
      <c r="A1026" s="54">
        <f t="shared" si="9"/>
        <v>45875</v>
      </c>
      <c r="B1026" s="55">
        <f>B1023+1</f>
        <v>45875</v>
      </c>
      <c r="C1026" s="18" t="s">
        <v>48</v>
      </c>
      <c r="D1026" s="16"/>
      <c r="E1026" s="17"/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7"/>
      <c r="Y1026" s="30"/>
      <c r="Z1026" s="17"/>
      <c r="AA1026" s="17"/>
      <c r="AB1026" s="17"/>
      <c r="AC1026" s="17"/>
      <c r="AD1026" s="17"/>
      <c r="AE1026" s="17"/>
      <c r="AF1026" s="17"/>
      <c r="AG1026" s="17"/>
      <c r="AH1026" s="17"/>
      <c r="AI1026" s="17"/>
      <c r="AJ1026" s="17"/>
      <c r="AK1026" s="17"/>
      <c r="AL1026" s="17"/>
      <c r="AM1026" s="17"/>
      <c r="AN1026" s="17"/>
      <c r="AO1026" s="17"/>
      <c r="AP1026" s="17"/>
      <c r="AQ1026" s="17"/>
      <c r="AR1026" s="17"/>
      <c r="AS1026" s="17"/>
    </row>
    <row r="1027" spans="1:45" x14ac:dyDescent="0.25">
      <c r="A1027" s="54"/>
      <c r="B1027" s="55"/>
      <c r="C1027" s="18" t="s">
        <v>49</v>
      </c>
      <c r="D1027" s="16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30"/>
      <c r="Z1027" s="17"/>
      <c r="AA1027" s="17"/>
      <c r="AB1027" s="17"/>
      <c r="AC1027" s="17"/>
      <c r="AD1027" s="17"/>
      <c r="AE1027" s="17"/>
      <c r="AF1027" s="17"/>
      <c r="AG1027" s="17"/>
      <c r="AH1027" s="17"/>
      <c r="AI1027" s="17"/>
      <c r="AJ1027" s="17"/>
      <c r="AK1027" s="17"/>
      <c r="AL1027" s="17"/>
      <c r="AM1027" s="17"/>
      <c r="AN1027" s="17"/>
      <c r="AO1027" s="17"/>
      <c r="AP1027" s="17"/>
      <c r="AQ1027" s="17"/>
      <c r="AR1027" s="17"/>
      <c r="AS1027" s="17"/>
    </row>
    <row r="1028" spans="1:45" x14ac:dyDescent="0.25">
      <c r="A1028" s="54"/>
      <c r="B1028" s="55"/>
      <c r="C1028" s="18" t="s">
        <v>50</v>
      </c>
      <c r="D1028" s="16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30"/>
      <c r="Z1028" s="17"/>
      <c r="AA1028" s="17"/>
      <c r="AB1028" s="17"/>
      <c r="AC1028" s="17"/>
      <c r="AD1028" s="17"/>
      <c r="AE1028" s="17"/>
      <c r="AF1028" s="17"/>
      <c r="AG1028" s="17"/>
      <c r="AH1028" s="17"/>
      <c r="AI1028" s="17"/>
      <c r="AJ1028" s="17"/>
      <c r="AK1028" s="17"/>
      <c r="AL1028" s="17"/>
      <c r="AM1028" s="17"/>
      <c r="AN1028" s="17"/>
      <c r="AO1028" s="17"/>
      <c r="AP1028" s="17"/>
      <c r="AQ1028" s="17"/>
      <c r="AR1028" s="17"/>
      <c r="AS1028" s="17"/>
    </row>
    <row r="1029" spans="1:45" x14ac:dyDescent="0.25">
      <c r="A1029" s="54">
        <f t="shared" si="9"/>
        <v>45876</v>
      </c>
      <c r="B1029" s="55">
        <f>B1026+1</f>
        <v>45876</v>
      </c>
      <c r="C1029" s="18" t="s">
        <v>48</v>
      </c>
      <c r="D1029" s="16"/>
      <c r="E1029" s="17"/>
      <c r="F1029" s="17"/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  <c r="X1029" s="17"/>
      <c r="Y1029" s="30"/>
      <c r="Z1029" s="17"/>
      <c r="AA1029" s="17"/>
      <c r="AB1029" s="17"/>
      <c r="AC1029" s="17"/>
      <c r="AD1029" s="17"/>
      <c r="AE1029" s="17"/>
      <c r="AF1029" s="17"/>
      <c r="AG1029" s="17"/>
      <c r="AH1029" s="17"/>
      <c r="AI1029" s="17"/>
      <c r="AJ1029" s="17"/>
      <c r="AK1029" s="17"/>
      <c r="AL1029" s="17"/>
      <c r="AM1029" s="17"/>
      <c r="AN1029" s="17"/>
      <c r="AO1029" s="17"/>
      <c r="AP1029" s="17"/>
      <c r="AQ1029" s="17"/>
      <c r="AR1029" s="17"/>
      <c r="AS1029" s="17"/>
    </row>
    <row r="1030" spans="1:45" x14ac:dyDescent="0.25">
      <c r="A1030" s="54"/>
      <c r="B1030" s="55"/>
      <c r="C1030" s="18" t="s">
        <v>49</v>
      </c>
      <c r="D1030" s="16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7"/>
      <c r="Y1030" s="30"/>
      <c r="Z1030" s="17"/>
      <c r="AA1030" s="17"/>
      <c r="AB1030" s="17"/>
      <c r="AC1030" s="17"/>
      <c r="AD1030" s="17"/>
      <c r="AE1030" s="17"/>
      <c r="AF1030" s="17"/>
      <c r="AG1030" s="17"/>
      <c r="AH1030" s="17"/>
      <c r="AI1030" s="17"/>
      <c r="AJ1030" s="17"/>
      <c r="AK1030" s="17"/>
      <c r="AL1030" s="17"/>
      <c r="AM1030" s="17"/>
      <c r="AN1030" s="17"/>
      <c r="AO1030" s="17"/>
      <c r="AP1030" s="17"/>
      <c r="AQ1030" s="17"/>
      <c r="AR1030" s="17"/>
      <c r="AS1030" s="17"/>
    </row>
    <row r="1031" spans="1:45" x14ac:dyDescent="0.25">
      <c r="A1031" s="54"/>
      <c r="B1031" s="55"/>
      <c r="C1031" s="18" t="s">
        <v>50</v>
      </c>
      <c r="D1031" s="16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7"/>
      <c r="Y1031" s="30"/>
      <c r="Z1031" s="17"/>
      <c r="AA1031" s="17"/>
      <c r="AB1031" s="17"/>
      <c r="AC1031" s="17"/>
      <c r="AD1031" s="17"/>
      <c r="AE1031" s="17"/>
      <c r="AF1031" s="17"/>
      <c r="AG1031" s="17"/>
      <c r="AH1031" s="17"/>
      <c r="AI1031" s="17"/>
      <c r="AJ1031" s="17"/>
      <c r="AK1031" s="17"/>
      <c r="AL1031" s="17"/>
      <c r="AM1031" s="17"/>
      <c r="AN1031" s="17"/>
      <c r="AO1031" s="17"/>
      <c r="AP1031" s="17"/>
      <c r="AQ1031" s="17"/>
      <c r="AR1031" s="17"/>
      <c r="AS1031" s="17"/>
    </row>
    <row r="1032" spans="1:45" x14ac:dyDescent="0.25">
      <c r="A1032" s="54">
        <f t="shared" si="9"/>
        <v>45877</v>
      </c>
      <c r="B1032" s="55">
        <f>B1029+1</f>
        <v>45877</v>
      </c>
      <c r="C1032" s="18" t="s">
        <v>48</v>
      </c>
      <c r="D1032" s="16"/>
      <c r="E1032" s="17"/>
      <c r="F1032" s="17"/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  <c r="X1032" s="17"/>
      <c r="Y1032" s="30"/>
      <c r="Z1032" s="17"/>
      <c r="AA1032" s="17"/>
      <c r="AB1032" s="17"/>
      <c r="AC1032" s="17"/>
      <c r="AD1032" s="17"/>
      <c r="AE1032" s="17"/>
      <c r="AF1032" s="17"/>
      <c r="AG1032" s="17"/>
      <c r="AH1032" s="17"/>
      <c r="AI1032" s="17"/>
      <c r="AJ1032" s="17"/>
      <c r="AK1032" s="17"/>
      <c r="AL1032" s="17"/>
      <c r="AM1032" s="17"/>
      <c r="AN1032" s="17"/>
      <c r="AO1032" s="17"/>
      <c r="AP1032" s="17"/>
      <c r="AQ1032" s="17"/>
      <c r="AR1032" s="17"/>
      <c r="AS1032" s="17"/>
    </row>
    <row r="1033" spans="1:45" x14ac:dyDescent="0.25">
      <c r="A1033" s="54"/>
      <c r="B1033" s="55"/>
      <c r="C1033" s="18" t="s">
        <v>49</v>
      </c>
      <c r="D1033" s="16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  <c r="X1033" s="17"/>
      <c r="Y1033" s="30"/>
      <c r="Z1033" s="17"/>
      <c r="AA1033" s="17"/>
      <c r="AB1033" s="17"/>
      <c r="AC1033" s="17"/>
      <c r="AD1033" s="17"/>
      <c r="AE1033" s="17"/>
      <c r="AF1033" s="17"/>
      <c r="AG1033" s="17"/>
      <c r="AH1033" s="17"/>
      <c r="AI1033" s="17"/>
      <c r="AJ1033" s="17"/>
      <c r="AK1033" s="17"/>
      <c r="AL1033" s="17"/>
      <c r="AM1033" s="17"/>
      <c r="AN1033" s="17"/>
      <c r="AO1033" s="17"/>
      <c r="AP1033" s="17"/>
      <c r="AQ1033" s="17"/>
      <c r="AR1033" s="17"/>
      <c r="AS1033" s="17"/>
    </row>
    <row r="1034" spans="1:45" x14ac:dyDescent="0.25">
      <c r="A1034" s="54"/>
      <c r="B1034" s="55"/>
      <c r="C1034" s="18" t="s">
        <v>50</v>
      </c>
      <c r="D1034" s="16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  <c r="X1034" s="17"/>
      <c r="Y1034" s="30"/>
      <c r="Z1034" s="17"/>
      <c r="AA1034" s="17"/>
      <c r="AB1034" s="17"/>
      <c r="AC1034" s="17"/>
      <c r="AD1034" s="17"/>
      <c r="AE1034" s="17"/>
      <c r="AF1034" s="17"/>
      <c r="AG1034" s="17"/>
      <c r="AH1034" s="17"/>
      <c r="AI1034" s="17"/>
      <c r="AJ1034" s="17"/>
      <c r="AK1034" s="17"/>
      <c r="AL1034" s="17"/>
      <c r="AM1034" s="17"/>
      <c r="AN1034" s="17"/>
      <c r="AO1034" s="17"/>
      <c r="AP1034" s="17"/>
      <c r="AQ1034" s="17"/>
      <c r="AR1034" s="17"/>
      <c r="AS1034" s="17"/>
    </row>
    <row r="1035" spans="1:45" x14ac:dyDescent="0.25">
      <c r="A1035" s="54">
        <f t="shared" si="9"/>
        <v>45878</v>
      </c>
      <c r="B1035" s="55">
        <f>B1032+1</f>
        <v>45878</v>
      </c>
      <c r="C1035" s="18" t="s">
        <v>48</v>
      </c>
      <c r="D1035" s="16"/>
      <c r="E1035" s="17"/>
      <c r="F1035" s="17"/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7"/>
      <c r="Y1035" s="30"/>
      <c r="Z1035" s="17"/>
      <c r="AA1035" s="17"/>
      <c r="AB1035" s="17"/>
      <c r="AC1035" s="17"/>
      <c r="AD1035" s="17"/>
      <c r="AE1035" s="17"/>
      <c r="AF1035" s="17"/>
      <c r="AG1035" s="17"/>
      <c r="AH1035" s="17"/>
      <c r="AI1035" s="17"/>
      <c r="AJ1035" s="17"/>
      <c r="AK1035" s="17"/>
      <c r="AL1035" s="17"/>
      <c r="AM1035" s="17"/>
      <c r="AN1035" s="17"/>
      <c r="AO1035" s="17"/>
      <c r="AP1035" s="17"/>
      <c r="AQ1035" s="17"/>
      <c r="AR1035" s="17"/>
      <c r="AS1035" s="17"/>
    </row>
    <row r="1036" spans="1:45" x14ac:dyDescent="0.25">
      <c r="A1036" s="54"/>
      <c r="B1036" s="55"/>
      <c r="C1036" s="18" t="s">
        <v>49</v>
      </c>
      <c r="D1036" s="16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  <c r="X1036" s="17"/>
      <c r="Y1036" s="30"/>
      <c r="Z1036" s="17"/>
      <c r="AA1036" s="17"/>
      <c r="AB1036" s="17"/>
      <c r="AC1036" s="17"/>
      <c r="AD1036" s="17"/>
      <c r="AE1036" s="17"/>
      <c r="AF1036" s="17"/>
      <c r="AG1036" s="17"/>
      <c r="AH1036" s="17"/>
      <c r="AI1036" s="17"/>
      <c r="AJ1036" s="17"/>
      <c r="AK1036" s="17"/>
      <c r="AL1036" s="17"/>
      <c r="AM1036" s="17"/>
      <c r="AN1036" s="17"/>
      <c r="AO1036" s="17"/>
      <c r="AP1036" s="17"/>
      <c r="AQ1036" s="17"/>
      <c r="AR1036" s="17"/>
      <c r="AS1036" s="17"/>
    </row>
    <row r="1037" spans="1:45" x14ac:dyDescent="0.25">
      <c r="A1037" s="54"/>
      <c r="B1037" s="55"/>
      <c r="C1037" s="18" t="s">
        <v>50</v>
      </c>
      <c r="D1037" s="16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7"/>
      <c r="Y1037" s="30"/>
      <c r="Z1037" s="17"/>
      <c r="AA1037" s="17"/>
      <c r="AB1037" s="17"/>
      <c r="AC1037" s="17"/>
      <c r="AD1037" s="17"/>
      <c r="AE1037" s="17"/>
      <c r="AF1037" s="17"/>
      <c r="AG1037" s="17"/>
      <c r="AH1037" s="17"/>
      <c r="AI1037" s="17"/>
      <c r="AJ1037" s="17"/>
      <c r="AK1037" s="17"/>
      <c r="AL1037" s="17"/>
      <c r="AM1037" s="17"/>
      <c r="AN1037" s="17"/>
      <c r="AO1037" s="17"/>
      <c r="AP1037" s="17"/>
      <c r="AQ1037" s="17"/>
      <c r="AR1037" s="17"/>
      <c r="AS1037" s="17"/>
    </row>
    <row r="1038" spans="1:45" x14ac:dyDescent="0.25">
      <c r="A1038" s="54">
        <f t="shared" si="9"/>
        <v>45879</v>
      </c>
      <c r="B1038" s="55">
        <f>B1035+1</f>
        <v>45879</v>
      </c>
      <c r="C1038" s="18" t="s">
        <v>48</v>
      </c>
      <c r="D1038" s="16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  <c r="X1038" s="17"/>
      <c r="Y1038" s="30"/>
      <c r="Z1038" s="17"/>
      <c r="AA1038" s="17"/>
      <c r="AB1038" s="17"/>
      <c r="AC1038" s="17"/>
      <c r="AD1038" s="17"/>
      <c r="AE1038" s="17"/>
      <c r="AF1038" s="17"/>
      <c r="AG1038" s="17"/>
      <c r="AH1038" s="17"/>
      <c r="AI1038" s="17"/>
      <c r="AJ1038" s="17"/>
      <c r="AK1038" s="17"/>
      <c r="AL1038" s="17"/>
      <c r="AM1038" s="17"/>
      <c r="AN1038" s="17"/>
      <c r="AO1038" s="17"/>
      <c r="AP1038" s="17"/>
      <c r="AQ1038" s="17"/>
      <c r="AR1038" s="17"/>
      <c r="AS1038" s="17"/>
    </row>
    <row r="1039" spans="1:45" x14ac:dyDescent="0.25">
      <c r="A1039" s="54"/>
      <c r="B1039" s="55"/>
      <c r="C1039" s="18" t="s">
        <v>49</v>
      </c>
      <c r="D1039" s="16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  <c r="X1039" s="17"/>
      <c r="Y1039" s="30"/>
      <c r="Z1039" s="17"/>
      <c r="AA1039" s="17"/>
      <c r="AB1039" s="17"/>
      <c r="AC1039" s="17"/>
      <c r="AD1039" s="17"/>
      <c r="AE1039" s="17"/>
      <c r="AF1039" s="17"/>
      <c r="AG1039" s="17"/>
      <c r="AH1039" s="17"/>
      <c r="AI1039" s="17"/>
      <c r="AJ1039" s="17"/>
      <c r="AK1039" s="17"/>
      <c r="AL1039" s="17"/>
      <c r="AM1039" s="17"/>
      <c r="AN1039" s="17"/>
      <c r="AO1039" s="17"/>
      <c r="AP1039" s="17"/>
      <c r="AQ1039" s="17"/>
      <c r="AR1039" s="17"/>
      <c r="AS1039" s="17"/>
    </row>
    <row r="1040" spans="1:45" x14ac:dyDescent="0.25">
      <c r="A1040" s="54"/>
      <c r="B1040" s="55"/>
      <c r="C1040" s="18" t="s">
        <v>50</v>
      </c>
      <c r="D1040" s="16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7"/>
      <c r="Y1040" s="30"/>
      <c r="Z1040" s="17"/>
      <c r="AA1040" s="17"/>
      <c r="AB1040" s="17"/>
      <c r="AC1040" s="17"/>
      <c r="AD1040" s="17"/>
      <c r="AE1040" s="17"/>
      <c r="AF1040" s="17"/>
      <c r="AG1040" s="17"/>
      <c r="AH1040" s="17"/>
      <c r="AI1040" s="17"/>
      <c r="AJ1040" s="17"/>
      <c r="AK1040" s="17"/>
      <c r="AL1040" s="17"/>
      <c r="AM1040" s="17"/>
      <c r="AN1040" s="17"/>
      <c r="AO1040" s="17"/>
      <c r="AP1040" s="17"/>
      <c r="AQ1040" s="17"/>
      <c r="AR1040" s="17"/>
      <c r="AS1040" s="17"/>
    </row>
    <row r="1041" spans="1:45" x14ac:dyDescent="0.25">
      <c r="A1041" s="54">
        <f t="shared" si="9"/>
        <v>45880</v>
      </c>
      <c r="B1041" s="55">
        <f>B1038+1</f>
        <v>45880</v>
      </c>
      <c r="C1041" s="18" t="s">
        <v>48</v>
      </c>
      <c r="D1041" s="16"/>
      <c r="E1041" s="17"/>
      <c r="F1041" s="17"/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  <c r="X1041" s="17"/>
      <c r="Y1041" s="30"/>
      <c r="Z1041" s="17"/>
      <c r="AA1041" s="17"/>
      <c r="AB1041" s="17"/>
      <c r="AC1041" s="17"/>
      <c r="AD1041" s="17"/>
      <c r="AE1041" s="17"/>
      <c r="AF1041" s="17"/>
      <c r="AG1041" s="17"/>
      <c r="AH1041" s="17"/>
      <c r="AI1041" s="17"/>
      <c r="AJ1041" s="17"/>
      <c r="AK1041" s="17"/>
      <c r="AL1041" s="17"/>
      <c r="AM1041" s="17"/>
      <c r="AN1041" s="17"/>
      <c r="AO1041" s="17"/>
      <c r="AP1041" s="17"/>
      <c r="AQ1041" s="17"/>
      <c r="AR1041" s="17"/>
      <c r="AS1041" s="17"/>
    </row>
    <row r="1042" spans="1:45" x14ac:dyDescent="0.25">
      <c r="A1042" s="54"/>
      <c r="B1042" s="55"/>
      <c r="C1042" s="18" t="s">
        <v>49</v>
      </c>
      <c r="D1042" s="16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  <c r="X1042" s="17"/>
      <c r="Y1042" s="30"/>
      <c r="Z1042" s="17"/>
      <c r="AA1042" s="17"/>
      <c r="AB1042" s="17"/>
      <c r="AC1042" s="17"/>
      <c r="AD1042" s="17"/>
      <c r="AE1042" s="17"/>
      <c r="AF1042" s="17"/>
      <c r="AG1042" s="17"/>
      <c r="AH1042" s="17"/>
      <c r="AI1042" s="17"/>
      <c r="AJ1042" s="17"/>
      <c r="AK1042" s="17"/>
      <c r="AL1042" s="17"/>
      <c r="AM1042" s="17"/>
      <c r="AN1042" s="17"/>
      <c r="AO1042" s="17"/>
      <c r="AP1042" s="17"/>
      <c r="AQ1042" s="17"/>
      <c r="AR1042" s="17"/>
      <c r="AS1042" s="17"/>
    </row>
    <row r="1043" spans="1:45" x14ac:dyDescent="0.25">
      <c r="A1043" s="54"/>
      <c r="B1043" s="55"/>
      <c r="C1043" s="18" t="s">
        <v>50</v>
      </c>
      <c r="D1043" s="16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  <c r="X1043" s="17"/>
      <c r="Y1043" s="30"/>
      <c r="Z1043" s="17"/>
      <c r="AA1043" s="17"/>
      <c r="AB1043" s="17"/>
      <c r="AC1043" s="17"/>
      <c r="AD1043" s="17"/>
      <c r="AE1043" s="17"/>
      <c r="AF1043" s="17"/>
      <c r="AG1043" s="17"/>
      <c r="AH1043" s="17"/>
      <c r="AI1043" s="17"/>
      <c r="AJ1043" s="17"/>
      <c r="AK1043" s="17"/>
      <c r="AL1043" s="17"/>
      <c r="AM1043" s="17"/>
      <c r="AN1043" s="17"/>
      <c r="AO1043" s="17"/>
      <c r="AP1043" s="17"/>
      <c r="AQ1043" s="17"/>
      <c r="AR1043" s="17"/>
      <c r="AS1043" s="17"/>
    </row>
    <row r="1044" spans="1:45" x14ac:dyDescent="0.25">
      <c r="A1044" s="54">
        <f t="shared" si="9"/>
        <v>45881</v>
      </c>
      <c r="B1044" s="55">
        <f>B1041+1</f>
        <v>45881</v>
      </c>
      <c r="C1044" s="18" t="s">
        <v>48</v>
      </c>
      <c r="D1044" s="16"/>
      <c r="E1044" s="17"/>
      <c r="F1044" s="17"/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7"/>
      <c r="Y1044" s="30"/>
      <c r="Z1044" s="17"/>
      <c r="AA1044" s="17"/>
      <c r="AB1044" s="17"/>
      <c r="AC1044" s="17"/>
      <c r="AD1044" s="17"/>
      <c r="AE1044" s="17"/>
      <c r="AF1044" s="17"/>
      <c r="AG1044" s="17"/>
      <c r="AH1044" s="17"/>
      <c r="AI1044" s="17"/>
      <c r="AJ1044" s="17"/>
      <c r="AK1044" s="17"/>
      <c r="AL1044" s="17"/>
      <c r="AM1044" s="17"/>
      <c r="AN1044" s="17"/>
      <c r="AO1044" s="17"/>
      <c r="AP1044" s="17"/>
      <c r="AQ1044" s="17"/>
      <c r="AR1044" s="17"/>
      <c r="AS1044" s="17"/>
    </row>
    <row r="1045" spans="1:45" x14ac:dyDescent="0.25">
      <c r="A1045" s="54"/>
      <c r="B1045" s="55"/>
      <c r="C1045" s="18" t="s">
        <v>49</v>
      </c>
      <c r="D1045" s="16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30"/>
      <c r="Z1045" s="17"/>
      <c r="AA1045" s="17"/>
      <c r="AB1045" s="17"/>
      <c r="AC1045" s="17"/>
      <c r="AD1045" s="17"/>
      <c r="AE1045" s="17"/>
      <c r="AF1045" s="17"/>
      <c r="AG1045" s="17"/>
      <c r="AH1045" s="17"/>
      <c r="AI1045" s="17"/>
      <c r="AJ1045" s="17"/>
      <c r="AK1045" s="17"/>
      <c r="AL1045" s="17"/>
      <c r="AM1045" s="17"/>
      <c r="AN1045" s="17"/>
      <c r="AO1045" s="17"/>
      <c r="AP1045" s="17"/>
      <c r="AQ1045" s="17"/>
      <c r="AR1045" s="17"/>
      <c r="AS1045" s="17"/>
    </row>
    <row r="1046" spans="1:45" x14ac:dyDescent="0.25">
      <c r="A1046" s="54"/>
      <c r="B1046" s="55"/>
      <c r="C1046" s="18" t="s">
        <v>50</v>
      </c>
      <c r="D1046" s="16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  <c r="X1046" s="17"/>
      <c r="Y1046" s="30"/>
      <c r="Z1046" s="17"/>
      <c r="AA1046" s="17"/>
      <c r="AB1046" s="17"/>
      <c r="AC1046" s="17"/>
      <c r="AD1046" s="17"/>
      <c r="AE1046" s="17"/>
      <c r="AF1046" s="17"/>
      <c r="AG1046" s="17"/>
      <c r="AH1046" s="17"/>
      <c r="AI1046" s="17"/>
      <c r="AJ1046" s="17"/>
      <c r="AK1046" s="17"/>
      <c r="AL1046" s="17"/>
      <c r="AM1046" s="17"/>
      <c r="AN1046" s="17"/>
      <c r="AO1046" s="17"/>
      <c r="AP1046" s="17"/>
      <c r="AQ1046" s="17"/>
      <c r="AR1046" s="17"/>
      <c r="AS1046" s="17"/>
    </row>
    <row r="1047" spans="1:45" x14ac:dyDescent="0.25">
      <c r="A1047" s="54">
        <f t="shared" si="9"/>
        <v>45882</v>
      </c>
      <c r="B1047" s="55">
        <f>B1044+1</f>
        <v>45882</v>
      </c>
      <c r="C1047" s="18" t="s">
        <v>48</v>
      </c>
      <c r="D1047" s="16"/>
      <c r="E1047" s="17"/>
      <c r="F1047" s="17"/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  <c r="X1047" s="17"/>
      <c r="Y1047" s="30"/>
      <c r="Z1047" s="17"/>
      <c r="AA1047" s="17"/>
      <c r="AB1047" s="17"/>
      <c r="AC1047" s="17"/>
      <c r="AD1047" s="17"/>
      <c r="AE1047" s="17"/>
      <c r="AF1047" s="17"/>
      <c r="AG1047" s="17"/>
      <c r="AH1047" s="17"/>
      <c r="AI1047" s="17"/>
      <c r="AJ1047" s="17"/>
      <c r="AK1047" s="17"/>
      <c r="AL1047" s="17"/>
      <c r="AM1047" s="17"/>
      <c r="AN1047" s="17"/>
      <c r="AO1047" s="17"/>
      <c r="AP1047" s="17"/>
      <c r="AQ1047" s="17"/>
      <c r="AR1047" s="17"/>
      <c r="AS1047" s="17"/>
    </row>
    <row r="1048" spans="1:45" x14ac:dyDescent="0.25">
      <c r="A1048" s="54"/>
      <c r="B1048" s="55"/>
      <c r="C1048" s="18" t="s">
        <v>49</v>
      </c>
      <c r="D1048" s="16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  <c r="X1048" s="17"/>
      <c r="Y1048" s="30"/>
      <c r="Z1048" s="17"/>
      <c r="AA1048" s="17"/>
      <c r="AB1048" s="17"/>
      <c r="AC1048" s="17"/>
      <c r="AD1048" s="17"/>
      <c r="AE1048" s="17"/>
      <c r="AF1048" s="17"/>
      <c r="AG1048" s="17"/>
      <c r="AH1048" s="17"/>
      <c r="AI1048" s="17"/>
      <c r="AJ1048" s="17"/>
      <c r="AK1048" s="17"/>
      <c r="AL1048" s="17"/>
      <c r="AM1048" s="17"/>
      <c r="AN1048" s="17"/>
      <c r="AO1048" s="17"/>
      <c r="AP1048" s="17"/>
      <c r="AQ1048" s="17"/>
      <c r="AR1048" s="17"/>
      <c r="AS1048" s="17"/>
    </row>
    <row r="1049" spans="1:45" x14ac:dyDescent="0.25">
      <c r="A1049" s="54"/>
      <c r="B1049" s="55"/>
      <c r="C1049" s="18" t="s">
        <v>50</v>
      </c>
      <c r="D1049" s="16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7"/>
      <c r="Y1049" s="30"/>
      <c r="Z1049" s="17"/>
      <c r="AA1049" s="17"/>
      <c r="AB1049" s="17"/>
      <c r="AC1049" s="17"/>
      <c r="AD1049" s="17"/>
      <c r="AE1049" s="17"/>
      <c r="AF1049" s="17"/>
      <c r="AG1049" s="17"/>
      <c r="AH1049" s="17"/>
      <c r="AI1049" s="17"/>
      <c r="AJ1049" s="17"/>
      <c r="AK1049" s="17"/>
      <c r="AL1049" s="17"/>
      <c r="AM1049" s="17"/>
      <c r="AN1049" s="17"/>
      <c r="AO1049" s="17"/>
      <c r="AP1049" s="17"/>
      <c r="AQ1049" s="17"/>
      <c r="AR1049" s="17"/>
      <c r="AS1049" s="17"/>
    </row>
    <row r="1050" spans="1:45" x14ac:dyDescent="0.25">
      <c r="A1050" s="54">
        <f t="shared" si="9"/>
        <v>45883</v>
      </c>
      <c r="B1050" s="55">
        <f>B1047+1</f>
        <v>45883</v>
      </c>
      <c r="C1050" s="18" t="s">
        <v>48</v>
      </c>
      <c r="D1050" s="16"/>
      <c r="E1050" s="17"/>
      <c r="F1050" s="17"/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7"/>
      <c r="Y1050" s="30"/>
      <c r="Z1050" s="17"/>
      <c r="AA1050" s="17"/>
      <c r="AB1050" s="17"/>
      <c r="AC1050" s="17"/>
      <c r="AD1050" s="17"/>
      <c r="AE1050" s="17"/>
      <c r="AF1050" s="17"/>
      <c r="AG1050" s="17"/>
      <c r="AH1050" s="17"/>
      <c r="AI1050" s="17"/>
      <c r="AJ1050" s="17"/>
      <c r="AK1050" s="17"/>
      <c r="AL1050" s="17"/>
      <c r="AM1050" s="17"/>
      <c r="AN1050" s="17"/>
      <c r="AO1050" s="17"/>
      <c r="AP1050" s="17"/>
      <c r="AQ1050" s="17"/>
      <c r="AR1050" s="17"/>
      <c r="AS1050" s="17"/>
    </row>
    <row r="1051" spans="1:45" x14ac:dyDescent="0.25">
      <c r="A1051" s="54"/>
      <c r="B1051" s="55"/>
      <c r="C1051" s="18" t="s">
        <v>49</v>
      </c>
      <c r="D1051" s="16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30"/>
      <c r="Z1051" s="17"/>
      <c r="AA1051" s="17"/>
      <c r="AB1051" s="17"/>
      <c r="AC1051" s="17"/>
      <c r="AD1051" s="17"/>
      <c r="AE1051" s="17"/>
      <c r="AF1051" s="17"/>
      <c r="AG1051" s="17"/>
      <c r="AH1051" s="17"/>
      <c r="AI1051" s="17"/>
      <c r="AJ1051" s="17"/>
      <c r="AK1051" s="17"/>
      <c r="AL1051" s="17"/>
      <c r="AM1051" s="17"/>
      <c r="AN1051" s="17"/>
      <c r="AO1051" s="17"/>
      <c r="AP1051" s="17"/>
      <c r="AQ1051" s="17"/>
      <c r="AR1051" s="17"/>
      <c r="AS1051" s="17"/>
    </row>
    <row r="1052" spans="1:45" x14ac:dyDescent="0.25">
      <c r="A1052" s="54"/>
      <c r="B1052" s="55"/>
      <c r="C1052" s="18" t="s">
        <v>50</v>
      </c>
      <c r="D1052" s="16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30"/>
      <c r="Z1052" s="17"/>
      <c r="AA1052" s="17"/>
      <c r="AB1052" s="17"/>
      <c r="AC1052" s="17"/>
      <c r="AD1052" s="17"/>
      <c r="AE1052" s="17"/>
      <c r="AF1052" s="17"/>
      <c r="AG1052" s="17"/>
      <c r="AH1052" s="17"/>
      <c r="AI1052" s="17"/>
      <c r="AJ1052" s="17"/>
      <c r="AK1052" s="17"/>
      <c r="AL1052" s="17"/>
      <c r="AM1052" s="17"/>
      <c r="AN1052" s="17"/>
      <c r="AO1052" s="17"/>
      <c r="AP1052" s="17"/>
      <c r="AQ1052" s="17"/>
      <c r="AR1052" s="17"/>
      <c r="AS1052" s="17"/>
    </row>
    <row r="1053" spans="1:45" x14ac:dyDescent="0.25">
      <c r="A1053" s="54">
        <f t="shared" si="9"/>
        <v>45884</v>
      </c>
      <c r="B1053" s="55">
        <f>B1050+1</f>
        <v>45884</v>
      </c>
      <c r="C1053" s="18" t="s">
        <v>48</v>
      </c>
      <c r="D1053" s="16"/>
      <c r="E1053" s="17"/>
      <c r="F1053" s="17"/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7"/>
      <c r="Y1053" s="30"/>
      <c r="Z1053" s="17"/>
      <c r="AA1053" s="17"/>
      <c r="AB1053" s="17"/>
      <c r="AC1053" s="17"/>
      <c r="AD1053" s="17"/>
      <c r="AE1053" s="17"/>
      <c r="AF1053" s="17"/>
      <c r="AG1053" s="17"/>
      <c r="AH1053" s="17"/>
      <c r="AI1053" s="17"/>
      <c r="AJ1053" s="17"/>
      <c r="AK1053" s="17"/>
      <c r="AL1053" s="17"/>
      <c r="AM1053" s="17"/>
      <c r="AN1053" s="17"/>
      <c r="AO1053" s="17"/>
      <c r="AP1053" s="17"/>
      <c r="AQ1053" s="17"/>
      <c r="AR1053" s="17"/>
      <c r="AS1053" s="17"/>
    </row>
    <row r="1054" spans="1:45" x14ac:dyDescent="0.25">
      <c r="A1054" s="54"/>
      <c r="B1054" s="55"/>
      <c r="C1054" s="18" t="s">
        <v>49</v>
      </c>
      <c r="D1054" s="16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7"/>
      <c r="Y1054" s="30"/>
      <c r="Z1054" s="17"/>
      <c r="AA1054" s="17"/>
      <c r="AB1054" s="17"/>
      <c r="AC1054" s="17"/>
      <c r="AD1054" s="17"/>
      <c r="AE1054" s="17"/>
      <c r="AF1054" s="17"/>
      <c r="AG1054" s="17"/>
      <c r="AH1054" s="17"/>
      <c r="AI1054" s="17"/>
      <c r="AJ1054" s="17"/>
      <c r="AK1054" s="17"/>
      <c r="AL1054" s="17"/>
      <c r="AM1054" s="17"/>
      <c r="AN1054" s="17"/>
      <c r="AO1054" s="17"/>
      <c r="AP1054" s="17"/>
      <c r="AQ1054" s="17"/>
      <c r="AR1054" s="17"/>
      <c r="AS1054" s="17"/>
    </row>
    <row r="1055" spans="1:45" x14ac:dyDescent="0.25">
      <c r="A1055" s="54"/>
      <c r="B1055" s="55"/>
      <c r="C1055" s="18" t="s">
        <v>50</v>
      </c>
      <c r="D1055" s="16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  <c r="X1055" s="17"/>
      <c r="Y1055" s="30"/>
      <c r="Z1055" s="17"/>
      <c r="AA1055" s="17"/>
      <c r="AB1055" s="17"/>
      <c r="AC1055" s="17"/>
      <c r="AD1055" s="17"/>
      <c r="AE1055" s="17"/>
      <c r="AF1055" s="17"/>
      <c r="AG1055" s="17"/>
      <c r="AH1055" s="17"/>
      <c r="AI1055" s="17"/>
      <c r="AJ1055" s="17"/>
      <c r="AK1055" s="17"/>
      <c r="AL1055" s="17"/>
      <c r="AM1055" s="17"/>
      <c r="AN1055" s="17"/>
      <c r="AO1055" s="17"/>
      <c r="AP1055" s="17"/>
      <c r="AQ1055" s="17"/>
      <c r="AR1055" s="17"/>
      <c r="AS1055" s="17"/>
    </row>
    <row r="1056" spans="1:45" x14ac:dyDescent="0.25">
      <c r="A1056" s="54">
        <f t="shared" si="9"/>
        <v>45885</v>
      </c>
      <c r="B1056" s="55">
        <f>B1053+1</f>
        <v>45885</v>
      </c>
      <c r="C1056" s="18" t="s">
        <v>48</v>
      </c>
      <c r="D1056" s="16"/>
      <c r="E1056" s="17"/>
      <c r="F1056" s="17"/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30"/>
      <c r="Z1056" s="17"/>
      <c r="AA1056" s="17"/>
      <c r="AB1056" s="17"/>
      <c r="AC1056" s="17"/>
      <c r="AD1056" s="17"/>
      <c r="AE1056" s="17"/>
      <c r="AF1056" s="17"/>
      <c r="AG1056" s="17"/>
      <c r="AH1056" s="17"/>
      <c r="AI1056" s="17"/>
      <c r="AJ1056" s="17"/>
      <c r="AK1056" s="17"/>
      <c r="AL1056" s="17"/>
      <c r="AM1056" s="17"/>
      <c r="AN1056" s="17"/>
      <c r="AO1056" s="17"/>
      <c r="AP1056" s="17"/>
      <c r="AQ1056" s="17"/>
      <c r="AR1056" s="17"/>
      <c r="AS1056" s="17"/>
    </row>
    <row r="1057" spans="1:45" x14ac:dyDescent="0.25">
      <c r="A1057" s="54"/>
      <c r="B1057" s="55"/>
      <c r="C1057" s="18" t="s">
        <v>49</v>
      </c>
      <c r="D1057" s="16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30"/>
      <c r="Z1057" s="17"/>
      <c r="AA1057" s="17"/>
      <c r="AB1057" s="17"/>
      <c r="AC1057" s="17"/>
      <c r="AD1057" s="17"/>
      <c r="AE1057" s="17"/>
      <c r="AF1057" s="17"/>
      <c r="AG1057" s="17"/>
      <c r="AH1057" s="17"/>
      <c r="AI1057" s="17"/>
      <c r="AJ1057" s="17"/>
      <c r="AK1057" s="17"/>
      <c r="AL1057" s="17"/>
      <c r="AM1057" s="17"/>
      <c r="AN1057" s="17"/>
      <c r="AO1057" s="17"/>
      <c r="AP1057" s="17"/>
      <c r="AQ1057" s="17"/>
      <c r="AR1057" s="17"/>
      <c r="AS1057" s="17"/>
    </row>
    <row r="1058" spans="1:45" x14ac:dyDescent="0.25">
      <c r="A1058" s="54"/>
      <c r="B1058" s="55"/>
      <c r="C1058" s="18" t="s">
        <v>50</v>
      </c>
      <c r="D1058" s="16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30"/>
      <c r="Z1058" s="17"/>
      <c r="AA1058" s="17"/>
      <c r="AB1058" s="17"/>
      <c r="AC1058" s="17"/>
      <c r="AD1058" s="17"/>
      <c r="AE1058" s="17"/>
      <c r="AF1058" s="17"/>
      <c r="AG1058" s="17"/>
      <c r="AH1058" s="17"/>
      <c r="AI1058" s="17"/>
      <c r="AJ1058" s="17"/>
      <c r="AK1058" s="17"/>
      <c r="AL1058" s="17"/>
      <c r="AM1058" s="17"/>
      <c r="AN1058" s="17"/>
      <c r="AO1058" s="17"/>
      <c r="AP1058" s="17"/>
      <c r="AQ1058" s="17"/>
      <c r="AR1058" s="17"/>
      <c r="AS1058" s="17"/>
    </row>
    <row r="1059" spans="1:45" x14ac:dyDescent="0.25">
      <c r="A1059" s="54">
        <f t="shared" si="9"/>
        <v>45886</v>
      </c>
      <c r="B1059" s="55">
        <f>B1056+1</f>
        <v>45886</v>
      </c>
      <c r="C1059" s="18" t="s">
        <v>48</v>
      </c>
      <c r="D1059" s="16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30"/>
      <c r="Z1059" s="17"/>
      <c r="AA1059" s="17"/>
      <c r="AB1059" s="17"/>
      <c r="AC1059" s="17"/>
      <c r="AD1059" s="17"/>
      <c r="AE1059" s="17"/>
      <c r="AF1059" s="17"/>
      <c r="AG1059" s="17"/>
      <c r="AH1059" s="17"/>
      <c r="AI1059" s="17"/>
      <c r="AJ1059" s="17"/>
      <c r="AK1059" s="17"/>
      <c r="AL1059" s="17"/>
      <c r="AM1059" s="17"/>
      <c r="AN1059" s="17"/>
      <c r="AO1059" s="17"/>
      <c r="AP1059" s="17"/>
      <c r="AQ1059" s="17"/>
      <c r="AR1059" s="17"/>
      <c r="AS1059" s="17"/>
    </row>
    <row r="1060" spans="1:45" x14ac:dyDescent="0.25">
      <c r="A1060" s="54"/>
      <c r="B1060" s="55"/>
      <c r="C1060" s="18" t="s">
        <v>49</v>
      </c>
      <c r="D1060" s="16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7"/>
      <c r="Y1060" s="30"/>
      <c r="Z1060" s="17"/>
      <c r="AA1060" s="17"/>
      <c r="AB1060" s="17"/>
      <c r="AC1060" s="17"/>
      <c r="AD1060" s="17"/>
      <c r="AE1060" s="17"/>
      <c r="AF1060" s="17"/>
      <c r="AG1060" s="17"/>
      <c r="AH1060" s="17"/>
      <c r="AI1060" s="17"/>
      <c r="AJ1060" s="17"/>
      <c r="AK1060" s="17"/>
      <c r="AL1060" s="17"/>
      <c r="AM1060" s="17"/>
      <c r="AN1060" s="17"/>
      <c r="AO1060" s="17"/>
      <c r="AP1060" s="17"/>
      <c r="AQ1060" s="17"/>
      <c r="AR1060" s="17"/>
      <c r="AS1060" s="17"/>
    </row>
    <row r="1061" spans="1:45" x14ac:dyDescent="0.25">
      <c r="A1061" s="54"/>
      <c r="B1061" s="55"/>
      <c r="C1061" s="18" t="s">
        <v>50</v>
      </c>
      <c r="D1061" s="16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  <c r="X1061" s="17"/>
      <c r="Y1061" s="30"/>
      <c r="Z1061" s="17"/>
      <c r="AA1061" s="17"/>
      <c r="AB1061" s="17"/>
      <c r="AC1061" s="17"/>
      <c r="AD1061" s="17"/>
      <c r="AE1061" s="17"/>
      <c r="AF1061" s="17"/>
      <c r="AG1061" s="17"/>
      <c r="AH1061" s="17"/>
      <c r="AI1061" s="17"/>
      <c r="AJ1061" s="17"/>
      <c r="AK1061" s="17"/>
      <c r="AL1061" s="17"/>
      <c r="AM1061" s="17"/>
      <c r="AN1061" s="17"/>
      <c r="AO1061" s="17"/>
      <c r="AP1061" s="17"/>
      <c r="AQ1061" s="17"/>
      <c r="AR1061" s="17"/>
      <c r="AS1061" s="17"/>
    </row>
    <row r="1062" spans="1:45" x14ac:dyDescent="0.25">
      <c r="A1062" s="54">
        <f t="shared" si="9"/>
        <v>45887</v>
      </c>
      <c r="B1062" s="55">
        <f>B1059+1</f>
        <v>45887</v>
      </c>
      <c r="C1062" s="18" t="s">
        <v>48</v>
      </c>
      <c r="D1062" s="16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7"/>
      <c r="Y1062" s="30"/>
      <c r="Z1062" s="17"/>
      <c r="AA1062" s="17"/>
      <c r="AB1062" s="17"/>
      <c r="AC1062" s="17"/>
      <c r="AD1062" s="17"/>
      <c r="AE1062" s="17"/>
      <c r="AF1062" s="17"/>
      <c r="AG1062" s="17"/>
      <c r="AH1062" s="17"/>
      <c r="AI1062" s="17"/>
      <c r="AJ1062" s="17"/>
      <c r="AK1062" s="17"/>
      <c r="AL1062" s="17"/>
      <c r="AM1062" s="17"/>
      <c r="AN1062" s="17"/>
      <c r="AO1062" s="17"/>
      <c r="AP1062" s="17"/>
      <c r="AQ1062" s="17"/>
      <c r="AR1062" s="17"/>
      <c r="AS1062" s="17"/>
    </row>
    <row r="1063" spans="1:45" x14ac:dyDescent="0.25">
      <c r="A1063" s="54"/>
      <c r="B1063" s="55"/>
      <c r="C1063" s="18" t="s">
        <v>49</v>
      </c>
      <c r="D1063" s="16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7"/>
      <c r="Y1063" s="30"/>
      <c r="Z1063" s="17"/>
      <c r="AA1063" s="17"/>
      <c r="AB1063" s="17"/>
      <c r="AC1063" s="17"/>
      <c r="AD1063" s="17"/>
      <c r="AE1063" s="17"/>
      <c r="AF1063" s="17"/>
      <c r="AG1063" s="17"/>
      <c r="AH1063" s="17"/>
      <c r="AI1063" s="17"/>
      <c r="AJ1063" s="17"/>
      <c r="AK1063" s="17"/>
      <c r="AL1063" s="17"/>
      <c r="AM1063" s="17"/>
      <c r="AN1063" s="17"/>
      <c r="AO1063" s="17"/>
      <c r="AP1063" s="17"/>
      <c r="AQ1063" s="17"/>
      <c r="AR1063" s="17"/>
      <c r="AS1063" s="17"/>
    </row>
    <row r="1064" spans="1:45" x14ac:dyDescent="0.25">
      <c r="A1064" s="54"/>
      <c r="B1064" s="55"/>
      <c r="C1064" s="18" t="s">
        <v>50</v>
      </c>
      <c r="D1064" s="16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7"/>
      <c r="Y1064" s="30"/>
      <c r="Z1064" s="17"/>
      <c r="AA1064" s="17"/>
      <c r="AB1064" s="17"/>
      <c r="AC1064" s="17"/>
      <c r="AD1064" s="17"/>
      <c r="AE1064" s="17"/>
      <c r="AF1064" s="17"/>
      <c r="AG1064" s="17"/>
      <c r="AH1064" s="17"/>
      <c r="AI1064" s="17"/>
      <c r="AJ1064" s="17"/>
      <c r="AK1064" s="17"/>
      <c r="AL1064" s="17"/>
      <c r="AM1064" s="17"/>
      <c r="AN1064" s="17"/>
      <c r="AO1064" s="17"/>
      <c r="AP1064" s="17"/>
      <c r="AQ1064" s="17"/>
      <c r="AR1064" s="17"/>
      <c r="AS1064" s="17"/>
    </row>
    <row r="1065" spans="1:45" x14ac:dyDescent="0.25">
      <c r="A1065" s="54">
        <f t="shared" si="9"/>
        <v>45888</v>
      </c>
      <c r="B1065" s="55">
        <f>B1062+1</f>
        <v>45888</v>
      </c>
      <c r="C1065" s="18" t="s">
        <v>48</v>
      </c>
      <c r="D1065" s="16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  <c r="X1065" s="17"/>
      <c r="Y1065" s="30"/>
      <c r="Z1065" s="17"/>
      <c r="AA1065" s="17"/>
      <c r="AB1065" s="17"/>
      <c r="AC1065" s="17"/>
      <c r="AD1065" s="17"/>
      <c r="AE1065" s="17"/>
      <c r="AF1065" s="17"/>
      <c r="AG1065" s="17"/>
      <c r="AH1065" s="17"/>
      <c r="AI1065" s="17"/>
      <c r="AJ1065" s="17"/>
      <c r="AK1065" s="17"/>
      <c r="AL1065" s="17"/>
      <c r="AM1065" s="17"/>
      <c r="AN1065" s="17"/>
      <c r="AO1065" s="17"/>
      <c r="AP1065" s="17"/>
      <c r="AQ1065" s="17"/>
      <c r="AR1065" s="17"/>
      <c r="AS1065" s="17"/>
    </row>
    <row r="1066" spans="1:45" x14ac:dyDescent="0.25">
      <c r="A1066" s="54"/>
      <c r="B1066" s="55"/>
      <c r="C1066" s="18" t="s">
        <v>49</v>
      </c>
      <c r="D1066" s="16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  <c r="X1066" s="17"/>
      <c r="Y1066" s="30"/>
      <c r="Z1066" s="17"/>
      <c r="AA1066" s="17"/>
      <c r="AB1066" s="17"/>
      <c r="AC1066" s="17"/>
      <c r="AD1066" s="17"/>
      <c r="AE1066" s="17"/>
      <c r="AF1066" s="17"/>
      <c r="AG1066" s="17"/>
      <c r="AH1066" s="17"/>
      <c r="AI1066" s="17"/>
      <c r="AJ1066" s="17"/>
      <c r="AK1066" s="17"/>
      <c r="AL1066" s="17"/>
      <c r="AM1066" s="17"/>
      <c r="AN1066" s="17"/>
      <c r="AO1066" s="17"/>
      <c r="AP1066" s="17"/>
      <c r="AQ1066" s="17"/>
      <c r="AR1066" s="17"/>
      <c r="AS1066" s="17"/>
    </row>
    <row r="1067" spans="1:45" x14ac:dyDescent="0.25">
      <c r="A1067" s="54"/>
      <c r="B1067" s="55"/>
      <c r="C1067" s="18" t="s">
        <v>50</v>
      </c>
      <c r="D1067" s="16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7"/>
      <c r="Y1067" s="30"/>
      <c r="Z1067" s="17"/>
      <c r="AA1067" s="17"/>
      <c r="AB1067" s="17"/>
      <c r="AC1067" s="17"/>
      <c r="AD1067" s="17"/>
      <c r="AE1067" s="17"/>
      <c r="AF1067" s="17"/>
      <c r="AG1067" s="17"/>
      <c r="AH1067" s="17"/>
      <c r="AI1067" s="17"/>
      <c r="AJ1067" s="17"/>
      <c r="AK1067" s="17"/>
      <c r="AL1067" s="17"/>
      <c r="AM1067" s="17"/>
      <c r="AN1067" s="17"/>
      <c r="AO1067" s="17"/>
      <c r="AP1067" s="17"/>
      <c r="AQ1067" s="17"/>
      <c r="AR1067" s="17"/>
      <c r="AS1067" s="17"/>
    </row>
    <row r="1068" spans="1:45" x14ac:dyDescent="0.25">
      <c r="A1068" s="54">
        <f t="shared" si="9"/>
        <v>45889</v>
      </c>
      <c r="B1068" s="55">
        <f>B1065+1</f>
        <v>45889</v>
      </c>
      <c r="C1068" s="18" t="s">
        <v>48</v>
      </c>
      <c r="D1068" s="16"/>
      <c r="E1068" s="17"/>
      <c r="F1068" s="17"/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30"/>
      <c r="Z1068" s="17"/>
      <c r="AA1068" s="17"/>
      <c r="AB1068" s="17"/>
      <c r="AC1068" s="17"/>
      <c r="AD1068" s="17"/>
      <c r="AE1068" s="17"/>
      <c r="AF1068" s="17"/>
      <c r="AG1068" s="17"/>
      <c r="AH1068" s="17"/>
      <c r="AI1068" s="17"/>
      <c r="AJ1068" s="17"/>
      <c r="AK1068" s="17"/>
      <c r="AL1068" s="17"/>
      <c r="AM1068" s="17"/>
      <c r="AN1068" s="17"/>
      <c r="AO1068" s="17"/>
      <c r="AP1068" s="17"/>
      <c r="AQ1068" s="17"/>
      <c r="AR1068" s="17"/>
      <c r="AS1068" s="17"/>
    </row>
    <row r="1069" spans="1:45" x14ac:dyDescent="0.25">
      <c r="A1069" s="54"/>
      <c r="B1069" s="55"/>
      <c r="C1069" s="18" t="s">
        <v>49</v>
      </c>
      <c r="D1069" s="16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  <c r="X1069" s="17"/>
      <c r="Y1069" s="30"/>
      <c r="Z1069" s="17"/>
      <c r="AA1069" s="17"/>
      <c r="AB1069" s="17"/>
      <c r="AC1069" s="17"/>
      <c r="AD1069" s="17"/>
      <c r="AE1069" s="17"/>
      <c r="AF1069" s="17"/>
      <c r="AG1069" s="17"/>
      <c r="AH1069" s="17"/>
      <c r="AI1069" s="17"/>
      <c r="AJ1069" s="17"/>
      <c r="AK1069" s="17"/>
      <c r="AL1069" s="17"/>
      <c r="AM1069" s="17"/>
      <c r="AN1069" s="17"/>
      <c r="AO1069" s="17"/>
      <c r="AP1069" s="17"/>
      <c r="AQ1069" s="17"/>
      <c r="AR1069" s="17"/>
      <c r="AS1069" s="17"/>
    </row>
    <row r="1070" spans="1:45" x14ac:dyDescent="0.25">
      <c r="A1070" s="54"/>
      <c r="B1070" s="55"/>
      <c r="C1070" s="18" t="s">
        <v>50</v>
      </c>
      <c r="D1070" s="16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7"/>
      <c r="Y1070" s="30"/>
      <c r="Z1070" s="17"/>
      <c r="AA1070" s="17"/>
      <c r="AB1070" s="17"/>
      <c r="AC1070" s="17"/>
      <c r="AD1070" s="17"/>
      <c r="AE1070" s="17"/>
      <c r="AF1070" s="17"/>
      <c r="AG1070" s="17"/>
      <c r="AH1070" s="17"/>
      <c r="AI1070" s="17"/>
      <c r="AJ1070" s="17"/>
      <c r="AK1070" s="17"/>
      <c r="AL1070" s="17"/>
      <c r="AM1070" s="17"/>
      <c r="AN1070" s="17"/>
      <c r="AO1070" s="17"/>
      <c r="AP1070" s="17"/>
      <c r="AQ1070" s="17"/>
      <c r="AR1070" s="17"/>
      <c r="AS1070" s="17"/>
    </row>
    <row r="1071" spans="1:45" x14ac:dyDescent="0.25">
      <c r="A1071" s="54">
        <f t="shared" si="9"/>
        <v>45890</v>
      </c>
      <c r="B1071" s="55">
        <f>B1068+1</f>
        <v>45890</v>
      </c>
      <c r="C1071" s="18" t="s">
        <v>48</v>
      </c>
      <c r="D1071" s="16"/>
      <c r="E1071" s="17"/>
      <c r="F1071" s="17"/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7"/>
      <c r="Y1071" s="30"/>
      <c r="Z1071" s="17"/>
      <c r="AA1071" s="17"/>
      <c r="AB1071" s="17"/>
      <c r="AC1071" s="17"/>
      <c r="AD1071" s="17"/>
      <c r="AE1071" s="17"/>
      <c r="AF1071" s="17"/>
      <c r="AG1071" s="17"/>
      <c r="AH1071" s="17"/>
      <c r="AI1071" s="17"/>
      <c r="AJ1071" s="17"/>
      <c r="AK1071" s="17"/>
      <c r="AL1071" s="17"/>
      <c r="AM1071" s="17"/>
      <c r="AN1071" s="17"/>
      <c r="AO1071" s="17"/>
      <c r="AP1071" s="17"/>
      <c r="AQ1071" s="17"/>
      <c r="AR1071" s="17"/>
      <c r="AS1071" s="17"/>
    </row>
    <row r="1072" spans="1:45" x14ac:dyDescent="0.25">
      <c r="A1072" s="54"/>
      <c r="B1072" s="55"/>
      <c r="C1072" s="18" t="s">
        <v>49</v>
      </c>
      <c r="D1072" s="16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7"/>
      <c r="Y1072" s="30"/>
      <c r="Z1072" s="17"/>
      <c r="AA1072" s="17"/>
      <c r="AB1072" s="17"/>
      <c r="AC1072" s="17"/>
      <c r="AD1072" s="17"/>
      <c r="AE1072" s="17"/>
      <c r="AF1072" s="17"/>
      <c r="AG1072" s="17"/>
      <c r="AH1072" s="17"/>
      <c r="AI1072" s="17"/>
      <c r="AJ1072" s="17"/>
      <c r="AK1072" s="17"/>
      <c r="AL1072" s="17"/>
      <c r="AM1072" s="17"/>
      <c r="AN1072" s="17"/>
      <c r="AO1072" s="17"/>
      <c r="AP1072" s="17"/>
      <c r="AQ1072" s="17"/>
      <c r="AR1072" s="17"/>
      <c r="AS1072" s="17"/>
    </row>
    <row r="1073" spans="1:45" x14ac:dyDescent="0.25">
      <c r="A1073" s="54"/>
      <c r="B1073" s="55"/>
      <c r="C1073" s="18" t="s">
        <v>50</v>
      </c>
      <c r="D1073" s="16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7"/>
      <c r="Y1073" s="30"/>
      <c r="Z1073" s="17"/>
      <c r="AA1073" s="17"/>
      <c r="AB1073" s="17"/>
      <c r="AC1073" s="17"/>
      <c r="AD1073" s="17"/>
      <c r="AE1073" s="17"/>
      <c r="AF1073" s="17"/>
      <c r="AG1073" s="17"/>
      <c r="AH1073" s="17"/>
      <c r="AI1073" s="17"/>
      <c r="AJ1073" s="17"/>
      <c r="AK1073" s="17"/>
      <c r="AL1073" s="17"/>
      <c r="AM1073" s="17"/>
      <c r="AN1073" s="17"/>
      <c r="AO1073" s="17"/>
      <c r="AP1073" s="17"/>
      <c r="AQ1073" s="17"/>
      <c r="AR1073" s="17"/>
      <c r="AS1073" s="17"/>
    </row>
    <row r="1074" spans="1:45" x14ac:dyDescent="0.25">
      <c r="A1074" s="54">
        <f t="shared" si="9"/>
        <v>45891</v>
      </c>
      <c r="B1074" s="55">
        <f>B1071+1</f>
        <v>45891</v>
      </c>
      <c r="C1074" s="18" t="s">
        <v>48</v>
      </c>
      <c r="D1074" s="16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7"/>
      <c r="Y1074" s="30"/>
      <c r="Z1074" s="17"/>
      <c r="AA1074" s="17"/>
      <c r="AB1074" s="17"/>
      <c r="AC1074" s="17"/>
      <c r="AD1074" s="17"/>
      <c r="AE1074" s="17"/>
      <c r="AF1074" s="17"/>
      <c r="AG1074" s="17"/>
      <c r="AH1074" s="17"/>
      <c r="AI1074" s="17"/>
      <c r="AJ1074" s="17"/>
      <c r="AK1074" s="17"/>
      <c r="AL1074" s="17"/>
      <c r="AM1074" s="17"/>
      <c r="AN1074" s="17"/>
      <c r="AO1074" s="17"/>
      <c r="AP1074" s="17"/>
      <c r="AQ1074" s="17"/>
      <c r="AR1074" s="17"/>
      <c r="AS1074" s="17"/>
    </row>
    <row r="1075" spans="1:45" x14ac:dyDescent="0.25">
      <c r="A1075" s="54"/>
      <c r="B1075" s="55"/>
      <c r="C1075" s="18" t="s">
        <v>49</v>
      </c>
      <c r="D1075" s="16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7"/>
      <c r="Y1075" s="30"/>
      <c r="Z1075" s="17"/>
      <c r="AA1075" s="17"/>
      <c r="AB1075" s="17"/>
      <c r="AC1075" s="17"/>
      <c r="AD1075" s="17"/>
      <c r="AE1075" s="17"/>
      <c r="AF1075" s="17"/>
      <c r="AG1075" s="17"/>
      <c r="AH1075" s="17"/>
      <c r="AI1075" s="17"/>
      <c r="AJ1075" s="17"/>
      <c r="AK1075" s="17"/>
      <c r="AL1075" s="17"/>
      <c r="AM1075" s="17"/>
      <c r="AN1075" s="17"/>
      <c r="AO1075" s="17"/>
      <c r="AP1075" s="17"/>
      <c r="AQ1075" s="17"/>
      <c r="AR1075" s="17"/>
      <c r="AS1075" s="17"/>
    </row>
    <row r="1076" spans="1:45" x14ac:dyDescent="0.25">
      <c r="A1076" s="54"/>
      <c r="B1076" s="55"/>
      <c r="C1076" s="18" t="s">
        <v>50</v>
      </c>
      <c r="D1076" s="16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7"/>
      <c r="Y1076" s="30"/>
      <c r="Z1076" s="17"/>
      <c r="AA1076" s="17"/>
      <c r="AB1076" s="17"/>
      <c r="AC1076" s="17"/>
      <c r="AD1076" s="17"/>
      <c r="AE1076" s="17"/>
      <c r="AF1076" s="17"/>
      <c r="AG1076" s="17"/>
      <c r="AH1076" s="17"/>
      <c r="AI1076" s="17"/>
      <c r="AJ1076" s="17"/>
      <c r="AK1076" s="17"/>
      <c r="AL1076" s="17"/>
      <c r="AM1076" s="17"/>
      <c r="AN1076" s="17"/>
      <c r="AO1076" s="17"/>
      <c r="AP1076" s="17"/>
      <c r="AQ1076" s="17"/>
      <c r="AR1076" s="17"/>
      <c r="AS1076" s="17"/>
    </row>
    <row r="1077" spans="1:45" x14ac:dyDescent="0.25">
      <c r="A1077" s="54">
        <f t="shared" si="9"/>
        <v>45892</v>
      </c>
      <c r="B1077" s="55">
        <f>B1074+1</f>
        <v>45892</v>
      </c>
      <c r="C1077" s="18" t="s">
        <v>48</v>
      </c>
      <c r="D1077" s="16"/>
      <c r="E1077" s="17"/>
      <c r="F1077" s="17"/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7"/>
      <c r="Y1077" s="30"/>
      <c r="Z1077" s="17"/>
      <c r="AA1077" s="17"/>
      <c r="AB1077" s="17"/>
      <c r="AC1077" s="17"/>
      <c r="AD1077" s="17"/>
      <c r="AE1077" s="17"/>
      <c r="AF1077" s="17"/>
      <c r="AG1077" s="17"/>
      <c r="AH1077" s="17"/>
      <c r="AI1077" s="17"/>
      <c r="AJ1077" s="17"/>
      <c r="AK1077" s="17"/>
      <c r="AL1077" s="17"/>
      <c r="AM1077" s="17"/>
      <c r="AN1077" s="17"/>
      <c r="AO1077" s="17"/>
      <c r="AP1077" s="17"/>
      <c r="AQ1077" s="17"/>
      <c r="AR1077" s="17"/>
      <c r="AS1077" s="17"/>
    </row>
    <row r="1078" spans="1:45" x14ac:dyDescent="0.25">
      <c r="A1078" s="54"/>
      <c r="B1078" s="55"/>
      <c r="C1078" s="18" t="s">
        <v>49</v>
      </c>
      <c r="D1078" s="16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7"/>
      <c r="Y1078" s="30"/>
      <c r="Z1078" s="17"/>
      <c r="AA1078" s="17"/>
      <c r="AB1078" s="17"/>
      <c r="AC1078" s="17"/>
      <c r="AD1078" s="17"/>
      <c r="AE1078" s="17"/>
      <c r="AF1078" s="17"/>
      <c r="AG1078" s="17"/>
      <c r="AH1078" s="17"/>
      <c r="AI1078" s="17"/>
      <c r="AJ1078" s="17"/>
      <c r="AK1078" s="17"/>
      <c r="AL1078" s="17"/>
      <c r="AM1078" s="17"/>
      <c r="AN1078" s="17"/>
      <c r="AO1078" s="17"/>
      <c r="AP1078" s="17"/>
      <c r="AQ1078" s="17"/>
      <c r="AR1078" s="17"/>
      <c r="AS1078" s="17"/>
    </row>
    <row r="1079" spans="1:45" x14ac:dyDescent="0.25">
      <c r="A1079" s="54"/>
      <c r="B1079" s="55"/>
      <c r="C1079" s="18" t="s">
        <v>50</v>
      </c>
      <c r="D1079" s="16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  <c r="X1079" s="17"/>
      <c r="Y1079" s="30"/>
      <c r="Z1079" s="17"/>
      <c r="AA1079" s="17"/>
      <c r="AB1079" s="17"/>
      <c r="AC1079" s="17"/>
      <c r="AD1079" s="17"/>
      <c r="AE1079" s="17"/>
      <c r="AF1079" s="17"/>
      <c r="AG1079" s="17"/>
      <c r="AH1079" s="17"/>
      <c r="AI1079" s="17"/>
      <c r="AJ1079" s="17"/>
      <c r="AK1079" s="17"/>
      <c r="AL1079" s="17"/>
      <c r="AM1079" s="17"/>
      <c r="AN1079" s="17"/>
      <c r="AO1079" s="17"/>
      <c r="AP1079" s="17"/>
      <c r="AQ1079" s="17"/>
      <c r="AR1079" s="17"/>
      <c r="AS1079" s="17"/>
    </row>
    <row r="1080" spans="1:45" x14ac:dyDescent="0.25">
      <c r="A1080" s="54">
        <f t="shared" si="9"/>
        <v>45893</v>
      </c>
      <c r="B1080" s="55">
        <f>B1077+1</f>
        <v>45893</v>
      </c>
      <c r="C1080" s="18" t="s">
        <v>48</v>
      </c>
      <c r="D1080" s="16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7"/>
      <c r="Y1080" s="30"/>
      <c r="Z1080" s="17"/>
      <c r="AA1080" s="17"/>
      <c r="AB1080" s="17"/>
      <c r="AC1080" s="17"/>
      <c r="AD1080" s="17"/>
      <c r="AE1080" s="17"/>
      <c r="AF1080" s="17"/>
      <c r="AG1080" s="17"/>
      <c r="AH1080" s="17"/>
      <c r="AI1080" s="17"/>
      <c r="AJ1080" s="17"/>
      <c r="AK1080" s="17"/>
      <c r="AL1080" s="17"/>
      <c r="AM1080" s="17"/>
      <c r="AN1080" s="17"/>
      <c r="AO1080" s="17"/>
      <c r="AP1080" s="17"/>
      <c r="AQ1080" s="17"/>
      <c r="AR1080" s="17"/>
      <c r="AS1080" s="17"/>
    </row>
    <row r="1081" spans="1:45" x14ac:dyDescent="0.25">
      <c r="A1081" s="54"/>
      <c r="B1081" s="55"/>
      <c r="C1081" s="18" t="s">
        <v>49</v>
      </c>
      <c r="D1081" s="16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  <c r="X1081" s="17"/>
      <c r="Y1081" s="30"/>
      <c r="Z1081" s="17"/>
      <c r="AA1081" s="17"/>
      <c r="AB1081" s="17"/>
      <c r="AC1081" s="17"/>
      <c r="AD1081" s="17"/>
      <c r="AE1081" s="17"/>
      <c r="AF1081" s="17"/>
      <c r="AG1081" s="17"/>
      <c r="AH1081" s="17"/>
      <c r="AI1081" s="17"/>
      <c r="AJ1081" s="17"/>
      <c r="AK1081" s="17"/>
      <c r="AL1081" s="17"/>
      <c r="AM1081" s="17"/>
      <c r="AN1081" s="17"/>
      <c r="AO1081" s="17"/>
      <c r="AP1081" s="17"/>
      <c r="AQ1081" s="17"/>
      <c r="AR1081" s="17"/>
      <c r="AS1081" s="17"/>
    </row>
    <row r="1082" spans="1:45" x14ac:dyDescent="0.25">
      <c r="A1082" s="54"/>
      <c r="B1082" s="55"/>
      <c r="C1082" s="18" t="s">
        <v>50</v>
      </c>
      <c r="D1082" s="16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30"/>
      <c r="Z1082" s="17"/>
      <c r="AA1082" s="17"/>
      <c r="AB1082" s="17"/>
      <c r="AC1082" s="17"/>
      <c r="AD1082" s="17"/>
      <c r="AE1082" s="17"/>
      <c r="AF1082" s="17"/>
      <c r="AG1082" s="17"/>
      <c r="AH1082" s="17"/>
      <c r="AI1082" s="17"/>
      <c r="AJ1082" s="17"/>
      <c r="AK1082" s="17"/>
      <c r="AL1082" s="17"/>
      <c r="AM1082" s="17"/>
      <c r="AN1082" s="17"/>
      <c r="AO1082" s="17"/>
      <c r="AP1082" s="17"/>
      <c r="AQ1082" s="17"/>
      <c r="AR1082" s="17"/>
      <c r="AS1082" s="17"/>
    </row>
    <row r="1083" spans="1:45" x14ac:dyDescent="0.25">
      <c r="A1083" s="54">
        <f t="shared" si="9"/>
        <v>45894</v>
      </c>
      <c r="B1083" s="55">
        <f>B1080+1</f>
        <v>45894</v>
      </c>
      <c r="C1083" s="18" t="s">
        <v>48</v>
      </c>
      <c r="D1083" s="16"/>
      <c r="E1083" s="17"/>
      <c r="F1083" s="17"/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7"/>
      <c r="Y1083" s="30"/>
      <c r="Z1083" s="17"/>
      <c r="AA1083" s="17"/>
      <c r="AB1083" s="17"/>
      <c r="AC1083" s="17"/>
      <c r="AD1083" s="17"/>
      <c r="AE1083" s="17"/>
      <c r="AF1083" s="17"/>
      <c r="AG1083" s="17"/>
      <c r="AH1083" s="17"/>
      <c r="AI1083" s="17"/>
      <c r="AJ1083" s="17"/>
      <c r="AK1083" s="17"/>
      <c r="AL1083" s="17"/>
      <c r="AM1083" s="17"/>
      <c r="AN1083" s="17"/>
      <c r="AO1083" s="17"/>
      <c r="AP1083" s="17"/>
      <c r="AQ1083" s="17"/>
      <c r="AR1083" s="17"/>
      <c r="AS1083" s="17"/>
    </row>
    <row r="1084" spans="1:45" x14ac:dyDescent="0.25">
      <c r="A1084" s="54"/>
      <c r="B1084" s="55"/>
      <c r="C1084" s="18" t="s">
        <v>49</v>
      </c>
      <c r="D1084" s="16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7"/>
      <c r="Y1084" s="30"/>
      <c r="Z1084" s="17"/>
      <c r="AA1084" s="17"/>
      <c r="AB1084" s="17"/>
      <c r="AC1084" s="17"/>
      <c r="AD1084" s="17"/>
      <c r="AE1084" s="17"/>
      <c r="AF1084" s="17"/>
      <c r="AG1084" s="17"/>
      <c r="AH1084" s="17"/>
      <c r="AI1084" s="17"/>
      <c r="AJ1084" s="17"/>
      <c r="AK1084" s="17"/>
      <c r="AL1084" s="17"/>
      <c r="AM1084" s="17"/>
      <c r="AN1084" s="17"/>
      <c r="AO1084" s="17"/>
      <c r="AP1084" s="17"/>
      <c r="AQ1084" s="17"/>
      <c r="AR1084" s="17"/>
      <c r="AS1084" s="17"/>
    </row>
    <row r="1085" spans="1:45" x14ac:dyDescent="0.25">
      <c r="A1085" s="54"/>
      <c r="B1085" s="55"/>
      <c r="C1085" s="18" t="s">
        <v>50</v>
      </c>
      <c r="D1085" s="16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7"/>
      <c r="Y1085" s="30"/>
      <c r="Z1085" s="17"/>
      <c r="AA1085" s="17"/>
      <c r="AB1085" s="17"/>
      <c r="AC1085" s="17"/>
      <c r="AD1085" s="17"/>
      <c r="AE1085" s="17"/>
      <c r="AF1085" s="17"/>
      <c r="AG1085" s="17"/>
      <c r="AH1085" s="17"/>
      <c r="AI1085" s="17"/>
      <c r="AJ1085" s="17"/>
      <c r="AK1085" s="17"/>
      <c r="AL1085" s="17"/>
      <c r="AM1085" s="17"/>
      <c r="AN1085" s="17"/>
      <c r="AO1085" s="17"/>
      <c r="AP1085" s="17"/>
      <c r="AQ1085" s="17"/>
      <c r="AR1085" s="17"/>
      <c r="AS1085" s="17"/>
    </row>
    <row r="1086" spans="1:45" x14ac:dyDescent="0.25">
      <c r="A1086" s="54">
        <f t="shared" si="9"/>
        <v>45895</v>
      </c>
      <c r="B1086" s="55">
        <f>B1083+1</f>
        <v>45895</v>
      </c>
      <c r="C1086" s="18" t="s">
        <v>48</v>
      </c>
      <c r="D1086" s="16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  <c r="X1086" s="17"/>
      <c r="Y1086" s="30"/>
      <c r="Z1086" s="17"/>
      <c r="AA1086" s="17"/>
      <c r="AB1086" s="17"/>
      <c r="AC1086" s="17"/>
      <c r="AD1086" s="17"/>
      <c r="AE1086" s="17"/>
      <c r="AF1086" s="17"/>
      <c r="AG1086" s="17"/>
      <c r="AH1086" s="17"/>
      <c r="AI1086" s="17"/>
      <c r="AJ1086" s="17"/>
      <c r="AK1086" s="17"/>
      <c r="AL1086" s="17"/>
      <c r="AM1086" s="17"/>
      <c r="AN1086" s="17"/>
      <c r="AO1086" s="17"/>
      <c r="AP1086" s="17"/>
      <c r="AQ1086" s="17"/>
      <c r="AR1086" s="17"/>
      <c r="AS1086" s="17"/>
    </row>
    <row r="1087" spans="1:45" x14ac:dyDescent="0.25">
      <c r="A1087" s="54"/>
      <c r="B1087" s="55"/>
      <c r="C1087" s="18" t="s">
        <v>49</v>
      </c>
      <c r="D1087" s="16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30"/>
      <c r="Z1087" s="17"/>
      <c r="AA1087" s="17"/>
      <c r="AB1087" s="17"/>
      <c r="AC1087" s="17"/>
      <c r="AD1087" s="17"/>
      <c r="AE1087" s="17"/>
      <c r="AF1087" s="17"/>
      <c r="AG1087" s="17"/>
      <c r="AH1087" s="17"/>
      <c r="AI1087" s="17"/>
      <c r="AJ1087" s="17"/>
      <c r="AK1087" s="17"/>
      <c r="AL1087" s="17"/>
      <c r="AM1087" s="17"/>
      <c r="AN1087" s="17"/>
      <c r="AO1087" s="17"/>
      <c r="AP1087" s="17"/>
      <c r="AQ1087" s="17"/>
      <c r="AR1087" s="17"/>
      <c r="AS1087" s="17"/>
    </row>
    <row r="1088" spans="1:45" x14ac:dyDescent="0.25">
      <c r="A1088" s="54"/>
      <c r="B1088" s="55"/>
      <c r="C1088" s="18" t="s">
        <v>50</v>
      </c>
      <c r="D1088" s="16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30"/>
      <c r="Z1088" s="17"/>
      <c r="AA1088" s="17"/>
      <c r="AB1088" s="17"/>
      <c r="AC1088" s="17"/>
      <c r="AD1088" s="17"/>
      <c r="AE1088" s="17"/>
      <c r="AF1088" s="17"/>
      <c r="AG1088" s="17"/>
      <c r="AH1088" s="17"/>
      <c r="AI1088" s="17"/>
      <c r="AJ1088" s="17"/>
      <c r="AK1088" s="17"/>
      <c r="AL1088" s="17"/>
      <c r="AM1088" s="17"/>
      <c r="AN1088" s="17"/>
      <c r="AO1088" s="17"/>
      <c r="AP1088" s="17"/>
      <c r="AQ1088" s="17"/>
      <c r="AR1088" s="17"/>
      <c r="AS1088" s="17"/>
    </row>
    <row r="1089" spans="1:45" x14ac:dyDescent="0.25">
      <c r="A1089" s="54">
        <f t="shared" si="9"/>
        <v>45896</v>
      </c>
      <c r="B1089" s="55">
        <f>B1086+1</f>
        <v>45896</v>
      </c>
      <c r="C1089" s="18" t="s">
        <v>48</v>
      </c>
      <c r="D1089" s="16"/>
      <c r="E1089" s="17"/>
      <c r="F1089" s="17"/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  <c r="X1089" s="17"/>
      <c r="Y1089" s="30"/>
      <c r="Z1089" s="17"/>
      <c r="AA1089" s="17"/>
      <c r="AB1089" s="17"/>
      <c r="AC1089" s="17"/>
      <c r="AD1089" s="17"/>
      <c r="AE1089" s="17"/>
      <c r="AF1089" s="17"/>
      <c r="AG1089" s="17"/>
      <c r="AH1089" s="17"/>
      <c r="AI1089" s="17"/>
      <c r="AJ1089" s="17"/>
      <c r="AK1089" s="17"/>
      <c r="AL1089" s="17"/>
      <c r="AM1089" s="17"/>
      <c r="AN1089" s="17"/>
      <c r="AO1089" s="17"/>
      <c r="AP1089" s="17"/>
      <c r="AQ1089" s="17"/>
      <c r="AR1089" s="17"/>
      <c r="AS1089" s="17"/>
    </row>
    <row r="1090" spans="1:45" x14ac:dyDescent="0.25">
      <c r="A1090" s="54"/>
      <c r="B1090" s="55"/>
      <c r="C1090" s="18" t="s">
        <v>49</v>
      </c>
      <c r="D1090" s="16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  <c r="X1090" s="17"/>
      <c r="Y1090" s="30"/>
      <c r="Z1090" s="17"/>
      <c r="AA1090" s="17"/>
      <c r="AB1090" s="17"/>
      <c r="AC1090" s="17"/>
      <c r="AD1090" s="17"/>
      <c r="AE1090" s="17"/>
      <c r="AF1090" s="17"/>
      <c r="AG1090" s="17"/>
      <c r="AH1090" s="17"/>
      <c r="AI1090" s="17"/>
      <c r="AJ1090" s="17"/>
      <c r="AK1090" s="17"/>
      <c r="AL1090" s="17"/>
      <c r="AM1090" s="17"/>
      <c r="AN1090" s="17"/>
      <c r="AO1090" s="17"/>
      <c r="AP1090" s="17"/>
      <c r="AQ1090" s="17"/>
      <c r="AR1090" s="17"/>
      <c r="AS1090" s="17"/>
    </row>
    <row r="1091" spans="1:45" x14ac:dyDescent="0.25">
      <c r="A1091" s="54"/>
      <c r="B1091" s="55"/>
      <c r="C1091" s="18" t="s">
        <v>50</v>
      </c>
      <c r="D1091" s="16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  <c r="X1091" s="17"/>
      <c r="Y1091" s="30"/>
      <c r="Z1091" s="17"/>
      <c r="AA1091" s="17"/>
      <c r="AB1091" s="17"/>
      <c r="AC1091" s="17"/>
      <c r="AD1091" s="17"/>
      <c r="AE1091" s="17"/>
      <c r="AF1091" s="17"/>
      <c r="AG1091" s="17"/>
      <c r="AH1091" s="17"/>
      <c r="AI1091" s="17"/>
      <c r="AJ1091" s="17"/>
      <c r="AK1091" s="17"/>
      <c r="AL1091" s="17"/>
      <c r="AM1091" s="17"/>
      <c r="AN1091" s="17"/>
      <c r="AO1091" s="17"/>
      <c r="AP1091" s="17"/>
      <c r="AQ1091" s="17"/>
      <c r="AR1091" s="17"/>
      <c r="AS1091" s="17"/>
    </row>
    <row r="1092" spans="1:45" x14ac:dyDescent="0.25">
      <c r="A1092" s="54">
        <f t="shared" si="9"/>
        <v>45897</v>
      </c>
      <c r="B1092" s="55">
        <f>B1089+1</f>
        <v>45897</v>
      </c>
      <c r="C1092" s="18" t="s">
        <v>48</v>
      </c>
      <c r="D1092" s="16"/>
      <c r="E1092" s="17"/>
      <c r="F1092" s="17"/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  <c r="X1092" s="17"/>
      <c r="Y1092" s="30"/>
      <c r="Z1092" s="17"/>
      <c r="AA1092" s="17"/>
      <c r="AB1092" s="17"/>
      <c r="AC1092" s="17"/>
      <c r="AD1092" s="17"/>
      <c r="AE1092" s="17"/>
      <c r="AF1092" s="17"/>
      <c r="AG1092" s="17"/>
      <c r="AH1092" s="17"/>
      <c r="AI1092" s="17"/>
      <c r="AJ1092" s="17"/>
      <c r="AK1092" s="17"/>
      <c r="AL1092" s="17"/>
      <c r="AM1092" s="17"/>
      <c r="AN1092" s="17"/>
      <c r="AO1092" s="17"/>
      <c r="AP1092" s="17"/>
      <c r="AQ1092" s="17"/>
      <c r="AR1092" s="17"/>
      <c r="AS1092" s="17"/>
    </row>
    <row r="1093" spans="1:45" x14ac:dyDescent="0.25">
      <c r="A1093" s="54"/>
      <c r="B1093" s="55"/>
      <c r="C1093" s="18" t="s">
        <v>49</v>
      </c>
      <c r="D1093" s="16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  <c r="X1093" s="17"/>
      <c r="Y1093" s="30"/>
      <c r="Z1093" s="17"/>
      <c r="AA1093" s="17"/>
      <c r="AB1093" s="17"/>
      <c r="AC1093" s="17"/>
      <c r="AD1093" s="17"/>
      <c r="AE1093" s="17"/>
      <c r="AF1093" s="17"/>
      <c r="AG1093" s="17"/>
      <c r="AH1093" s="17"/>
      <c r="AI1093" s="17"/>
      <c r="AJ1093" s="17"/>
      <c r="AK1093" s="17"/>
      <c r="AL1093" s="17"/>
      <c r="AM1093" s="17"/>
      <c r="AN1093" s="17"/>
      <c r="AO1093" s="17"/>
      <c r="AP1093" s="17"/>
      <c r="AQ1093" s="17"/>
      <c r="AR1093" s="17"/>
      <c r="AS1093" s="17"/>
    </row>
    <row r="1094" spans="1:45" x14ac:dyDescent="0.25">
      <c r="A1094" s="54"/>
      <c r="B1094" s="55"/>
      <c r="C1094" s="18" t="s">
        <v>50</v>
      </c>
      <c r="D1094" s="16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7"/>
      <c r="Y1094" s="30"/>
      <c r="Z1094" s="17"/>
      <c r="AA1094" s="17"/>
      <c r="AB1094" s="17"/>
      <c r="AC1094" s="17"/>
      <c r="AD1094" s="17"/>
      <c r="AE1094" s="17"/>
      <c r="AF1094" s="17"/>
      <c r="AG1094" s="17"/>
      <c r="AH1094" s="17"/>
      <c r="AI1094" s="17"/>
      <c r="AJ1094" s="17"/>
      <c r="AK1094" s="17"/>
      <c r="AL1094" s="17"/>
      <c r="AM1094" s="17"/>
      <c r="AN1094" s="17"/>
      <c r="AO1094" s="17"/>
      <c r="AP1094" s="17"/>
      <c r="AQ1094" s="17"/>
      <c r="AR1094" s="17"/>
      <c r="AS1094" s="17"/>
    </row>
    <row r="1095" spans="1:45" x14ac:dyDescent="0.25">
      <c r="A1095" s="54">
        <f t="shared" si="9"/>
        <v>45898</v>
      </c>
      <c r="B1095" s="55">
        <f>B1092+1</f>
        <v>45898</v>
      </c>
      <c r="C1095" s="18" t="s">
        <v>48</v>
      </c>
      <c r="D1095" s="16"/>
      <c r="E1095" s="17"/>
      <c r="F1095" s="17"/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  <c r="X1095" s="17"/>
      <c r="Y1095" s="30"/>
      <c r="Z1095" s="17"/>
      <c r="AA1095" s="17"/>
      <c r="AB1095" s="17"/>
      <c r="AC1095" s="17"/>
      <c r="AD1095" s="17"/>
      <c r="AE1095" s="17"/>
      <c r="AF1095" s="17"/>
      <c r="AG1095" s="17"/>
      <c r="AH1095" s="17"/>
      <c r="AI1095" s="17"/>
      <c r="AJ1095" s="17"/>
      <c r="AK1095" s="17"/>
      <c r="AL1095" s="17"/>
      <c r="AM1095" s="17"/>
      <c r="AN1095" s="17"/>
      <c r="AO1095" s="17"/>
      <c r="AP1095" s="17"/>
      <c r="AQ1095" s="17"/>
      <c r="AR1095" s="17"/>
      <c r="AS1095" s="17"/>
    </row>
    <row r="1096" spans="1:45" x14ac:dyDescent="0.25">
      <c r="A1096" s="54"/>
      <c r="B1096" s="55"/>
      <c r="C1096" s="18" t="s">
        <v>49</v>
      </c>
      <c r="D1096" s="16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  <c r="X1096" s="17"/>
      <c r="Y1096" s="30"/>
      <c r="Z1096" s="17"/>
      <c r="AA1096" s="17"/>
      <c r="AB1096" s="17"/>
      <c r="AC1096" s="17"/>
      <c r="AD1096" s="17"/>
      <c r="AE1096" s="17"/>
      <c r="AF1096" s="17"/>
      <c r="AG1096" s="17"/>
      <c r="AH1096" s="17"/>
      <c r="AI1096" s="17"/>
      <c r="AJ1096" s="17"/>
      <c r="AK1096" s="17"/>
      <c r="AL1096" s="17"/>
      <c r="AM1096" s="17"/>
      <c r="AN1096" s="17"/>
      <c r="AO1096" s="17"/>
      <c r="AP1096" s="17"/>
      <c r="AQ1096" s="17"/>
      <c r="AR1096" s="17"/>
      <c r="AS1096" s="17"/>
    </row>
    <row r="1097" spans="1:45" x14ac:dyDescent="0.25">
      <c r="A1097" s="54"/>
      <c r="B1097" s="55"/>
      <c r="C1097" s="18" t="s">
        <v>50</v>
      </c>
      <c r="D1097" s="16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  <c r="X1097" s="17"/>
      <c r="Y1097" s="30"/>
      <c r="Z1097" s="17"/>
      <c r="AA1097" s="17"/>
      <c r="AB1097" s="17"/>
      <c r="AC1097" s="17"/>
      <c r="AD1097" s="17"/>
      <c r="AE1097" s="17"/>
      <c r="AF1097" s="17"/>
      <c r="AG1097" s="17"/>
      <c r="AH1097" s="17"/>
      <c r="AI1097" s="17"/>
      <c r="AJ1097" s="17"/>
      <c r="AK1097" s="17"/>
      <c r="AL1097" s="17"/>
      <c r="AM1097" s="17"/>
      <c r="AN1097" s="17"/>
      <c r="AO1097" s="17"/>
      <c r="AP1097" s="17"/>
      <c r="AQ1097" s="17"/>
      <c r="AR1097" s="17"/>
      <c r="AS1097" s="17"/>
    </row>
    <row r="1098" spans="1:45" x14ac:dyDescent="0.25">
      <c r="A1098" s="54">
        <f t="shared" si="9"/>
        <v>45899</v>
      </c>
      <c r="B1098" s="55">
        <f t="shared" ref="B1098" si="11">B1095+1</f>
        <v>45899</v>
      </c>
      <c r="C1098" s="18" t="s">
        <v>48</v>
      </c>
      <c r="D1098" s="16"/>
      <c r="E1098" s="17"/>
      <c r="F1098" s="17"/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  <c r="X1098" s="17"/>
      <c r="Y1098" s="30"/>
      <c r="Z1098" s="17"/>
      <c r="AA1098" s="17"/>
      <c r="AB1098" s="17"/>
      <c r="AC1098" s="17"/>
      <c r="AD1098" s="17"/>
      <c r="AE1098" s="17"/>
      <c r="AF1098" s="17"/>
      <c r="AG1098" s="17"/>
      <c r="AH1098" s="17"/>
      <c r="AI1098" s="17"/>
      <c r="AJ1098" s="17"/>
      <c r="AK1098" s="17"/>
      <c r="AL1098" s="17"/>
      <c r="AM1098" s="17"/>
      <c r="AN1098" s="17"/>
      <c r="AO1098" s="17"/>
      <c r="AP1098" s="17"/>
      <c r="AQ1098" s="17"/>
      <c r="AR1098" s="17"/>
      <c r="AS1098" s="17"/>
    </row>
    <row r="1099" spans="1:45" x14ac:dyDescent="0.25">
      <c r="A1099" s="54"/>
      <c r="B1099" s="55"/>
      <c r="C1099" s="18" t="s">
        <v>49</v>
      </c>
      <c r="D1099" s="16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  <c r="X1099" s="17"/>
      <c r="Y1099" s="30"/>
      <c r="Z1099" s="17"/>
      <c r="AA1099" s="17"/>
      <c r="AB1099" s="17"/>
      <c r="AC1099" s="17"/>
      <c r="AD1099" s="17"/>
      <c r="AE1099" s="17"/>
      <c r="AF1099" s="17"/>
      <c r="AG1099" s="17"/>
      <c r="AH1099" s="17"/>
      <c r="AI1099" s="17"/>
      <c r="AJ1099" s="17"/>
      <c r="AK1099" s="17"/>
      <c r="AL1099" s="17"/>
      <c r="AM1099" s="17"/>
      <c r="AN1099" s="17"/>
      <c r="AO1099" s="17"/>
      <c r="AP1099" s="17"/>
      <c r="AQ1099" s="17"/>
      <c r="AR1099" s="17"/>
      <c r="AS1099" s="17"/>
    </row>
    <row r="1100" spans="1:45" x14ac:dyDescent="0.25">
      <c r="A1100" s="54"/>
      <c r="B1100" s="55"/>
      <c r="C1100" s="18" t="s">
        <v>50</v>
      </c>
      <c r="D1100" s="16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  <c r="X1100" s="17"/>
      <c r="Y1100" s="30"/>
      <c r="Z1100" s="17"/>
      <c r="AA1100" s="17"/>
      <c r="AB1100" s="17"/>
      <c r="AC1100" s="17"/>
      <c r="AD1100" s="17"/>
      <c r="AE1100" s="17"/>
      <c r="AF1100" s="17"/>
      <c r="AG1100" s="17"/>
      <c r="AH1100" s="17"/>
      <c r="AI1100" s="17"/>
      <c r="AJ1100" s="17"/>
      <c r="AK1100" s="17"/>
      <c r="AL1100" s="17"/>
      <c r="AM1100" s="17"/>
      <c r="AN1100" s="17"/>
      <c r="AO1100" s="17"/>
      <c r="AP1100" s="17"/>
      <c r="AQ1100" s="17"/>
      <c r="AR1100" s="17"/>
      <c r="AS1100" s="17"/>
    </row>
    <row r="1101" spans="1:45" x14ac:dyDescent="0.25">
      <c r="A1101" s="54">
        <f t="shared" si="9"/>
        <v>45900</v>
      </c>
      <c r="B1101" s="55">
        <f>B1098+1</f>
        <v>45900</v>
      </c>
      <c r="C1101" s="18" t="s">
        <v>48</v>
      </c>
      <c r="D1101" s="16"/>
      <c r="E1101" s="17"/>
      <c r="F1101" s="17"/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  <c r="X1101" s="17"/>
      <c r="Y1101" s="30"/>
      <c r="Z1101" s="17"/>
      <c r="AA1101" s="17"/>
      <c r="AB1101" s="17"/>
      <c r="AC1101" s="17"/>
      <c r="AD1101" s="17"/>
      <c r="AE1101" s="17"/>
      <c r="AF1101" s="17"/>
      <c r="AG1101" s="17"/>
      <c r="AH1101" s="17"/>
      <c r="AI1101" s="17"/>
      <c r="AJ1101" s="17"/>
      <c r="AK1101" s="17"/>
      <c r="AL1101" s="17"/>
      <c r="AM1101" s="17"/>
      <c r="AN1101" s="17"/>
      <c r="AO1101" s="17"/>
      <c r="AP1101" s="17"/>
      <c r="AQ1101" s="17"/>
      <c r="AR1101" s="17"/>
      <c r="AS1101" s="17"/>
    </row>
    <row r="1102" spans="1:45" x14ac:dyDescent="0.25">
      <c r="A1102" s="54"/>
      <c r="B1102" s="55"/>
      <c r="C1102" s="18" t="s">
        <v>49</v>
      </c>
      <c r="D1102" s="16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  <c r="X1102" s="17"/>
      <c r="Y1102" s="30"/>
      <c r="Z1102" s="17"/>
      <c r="AA1102" s="17"/>
      <c r="AB1102" s="17"/>
      <c r="AC1102" s="17"/>
      <c r="AD1102" s="17"/>
      <c r="AE1102" s="17"/>
      <c r="AF1102" s="17"/>
      <c r="AG1102" s="17"/>
      <c r="AH1102" s="17"/>
      <c r="AI1102" s="17"/>
      <c r="AJ1102" s="17"/>
      <c r="AK1102" s="17"/>
      <c r="AL1102" s="17"/>
      <c r="AM1102" s="17"/>
      <c r="AN1102" s="17"/>
      <c r="AO1102" s="17"/>
      <c r="AP1102" s="17"/>
      <c r="AQ1102" s="17"/>
      <c r="AR1102" s="17"/>
      <c r="AS1102" s="17"/>
    </row>
    <row r="1103" spans="1:45" x14ac:dyDescent="0.25">
      <c r="A1103" s="54"/>
      <c r="B1103" s="55"/>
      <c r="C1103" s="18" t="s">
        <v>50</v>
      </c>
      <c r="D1103" s="16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  <c r="X1103" s="17"/>
      <c r="Y1103" s="30"/>
      <c r="Z1103" s="17"/>
      <c r="AA1103" s="17"/>
      <c r="AB1103" s="17"/>
      <c r="AC1103" s="17"/>
      <c r="AD1103" s="17"/>
      <c r="AE1103" s="17"/>
      <c r="AF1103" s="17"/>
      <c r="AG1103" s="17"/>
      <c r="AH1103" s="17"/>
      <c r="AI1103" s="17"/>
      <c r="AJ1103" s="17"/>
      <c r="AK1103" s="17"/>
      <c r="AL1103" s="17"/>
      <c r="AM1103" s="17"/>
      <c r="AN1103" s="17"/>
      <c r="AO1103" s="17"/>
      <c r="AP1103" s="17"/>
      <c r="AQ1103" s="17"/>
      <c r="AR1103" s="17"/>
      <c r="AS1103" s="17"/>
    </row>
  </sheetData>
  <mergeCells count="744">
    <mergeCell ref="P3:P4"/>
    <mergeCell ref="O3:O4"/>
    <mergeCell ref="B9:B11"/>
    <mergeCell ref="A9:A11"/>
    <mergeCell ref="I3:I5"/>
    <mergeCell ref="A12:A14"/>
    <mergeCell ref="B12:B14"/>
    <mergeCell ref="A15:A17"/>
    <mergeCell ref="B15:B17"/>
    <mergeCell ref="B3:G5"/>
    <mergeCell ref="H3:H5"/>
    <mergeCell ref="A27:A29"/>
    <mergeCell ref="B27:B29"/>
    <mergeCell ref="A30:A32"/>
    <mergeCell ref="B30:B32"/>
    <mergeCell ref="A33:A35"/>
    <mergeCell ref="B33:B35"/>
    <mergeCell ref="A18:A20"/>
    <mergeCell ref="B18:B20"/>
    <mergeCell ref="A21:A23"/>
    <mergeCell ref="B21:B23"/>
    <mergeCell ref="A24:A26"/>
    <mergeCell ref="B24:B26"/>
    <mergeCell ref="A45:A47"/>
    <mergeCell ref="B45:B47"/>
    <mergeCell ref="A48:A50"/>
    <mergeCell ref="B48:B50"/>
    <mergeCell ref="A51:A53"/>
    <mergeCell ref="B51:B53"/>
    <mergeCell ref="A36:A38"/>
    <mergeCell ref="B36:B38"/>
    <mergeCell ref="A39:A41"/>
    <mergeCell ref="B39:B41"/>
    <mergeCell ref="A42:A44"/>
    <mergeCell ref="B42:B44"/>
    <mergeCell ref="A63:A65"/>
    <mergeCell ref="B63:B65"/>
    <mergeCell ref="A66:A68"/>
    <mergeCell ref="B66:B68"/>
    <mergeCell ref="A69:A71"/>
    <mergeCell ref="B69:B71"/>
    <mergeCell ref="A54:A56"/>
    <mergeCell ref="B54:B56"/>
    <mergeCell ref="A57:A59"/>
    <mergeCell ref="B57:B59"/>
    <mergeCell ref="A60:A62"/>
    <mergeCell ref="B60:B62"/>
    <mergeCell ref="A81:A83"/>
    <mergeCell ref="B81:B83"/>
    <mergeCell ref="A84:A86"/>
    <mergeCell ref="B84:B86"/>
    <mergeCell ref="A87:A89"/>
    <mergeCell ref="B87:B89"/>
    <mergeCell ref="A72:A74"/>
    <mergeCell ref="B72:B74"/>
    <mergeCell ref="A75:A77"/>
    <mergeCell ref="B75:B77"/>
    <mergeCell ref="A78:A80"/>
    <mergeCell ref="B78:B80"/>
    <mergeCell ref="A99:A101"/>
    <mergeCell ref="B99:B101"/>
    <mergeCell ref="A102:A104"/>
    <mergeCell ref="B102:B104"/>
    <mergeCell ref="A105:A107"/>
    <mergeCell ref="B105:B107"/>
    <mergeCell ref="A93:A95"/>
    <mergeCell ref="B93:B95"/>
    <mergeCell ref="A90:A92"/>
    <mergeCell ref="B90:B92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3:A155"/>
    <mergeCell ref="B153:B155"/>
    <mergeCell ref="A156:A158"/>
    <mergeCell ref="B156:B158"/>
    <mergeCell ref="A159:A161"/>
    <mergeCell ref="B159:B161"/>
    <mergeCell ref="A144:A146"/>
    <mergeCell ref="B144:B146"/>
    <mergeCell ref="A147:A149"/>
    <mergeCell ref="B147:B149"/>
    <mergeCell ref="A150:A152"/>
    <mergeCell ref="B150:B152"/>
    <mergeCell ref="A171:A173"/>
    <mergeCell ref="B171:B173"/>
    <mergeCell ref="A174:A176"/>
    <mergeCell ref="B174:B176"/>
    <mergeCell ref="A177:A179"/>
    <mergeCell ref="B177:B179"/>
    <mergeCell ref="A162:A164"/>
    <mergeCell ref="B162:B164"/>
    <mergeCell ref="A165:A167"/>
    <mergeCell ref="B165:B167"/>
    <mergeCell ref="A168:A170"/>
    <mergeCell ref="B168:B170"/>
    <mergeCell ref="A189:A191"/>
    <mergeCell ref="B189:B191"/>
    <mergeCell ref="A192:A194"/>
    <mergeCell ref="B192:B194"/>
    <mergeCell ref="A195:A197"/>
    <mergeCell ref="B195:B197"/>
    <mergeCell ref="A180:A182"/>
    <mergeCell ref="B180:B182"/>
    <mergeCell ref="A183:A185"/>
    <mergeCell ref="B183:B185"/>
    <mergeCell ref="A186:A188"/>
    <mergeCell ref="B186:B188"/>
    <mergeCell ref="A207:A209"/>
    <mergeCell ref="B207:B209"/>
    <mergeCell ref="A210:A212"/>
    <mergeCell ref="B210:B212"/>
    <mergeCell ref="A213:A215"/>
    <mergeCell ref="B213:B215"/>
    <mergeCell ref="A198:A200"/>
    <mergeCell ref="B198:B200"/>
    <mergeCell ref="A201:A203"/>
    <mergeCell ref="B201:B203"/>
    <mergeCell ref="A204:A206"/>
    <mergeCell ref="B204:B206"/>
    <mergeCell ref="A225:A227"/>
    <mergeCell ref="B225:B227"/>
    <mergeCell ref="A228:A230"/>
    <mergeCell ref="B228:B230"/>
    <mergeCell ref="A231:A233"/>
    <mergeCell ref="B231:B233"/>
    <mergeCell ref="A216:A218"/>
    <mergeCell ref="B216:B218"/>
    <mergeCell ref="A219:A221"/>
    <mergeCell ref="B219:B221"/>
    <mergeCell ref="A222:A224"/>
    <mergeCell ref="B222:B224"/>
    <mergeCell ref="A243:A245"/>
    <mergeCell ref="B243:B245"/>
    <mergeCell ref="A246:A248"/>
    <mergeCell ref="B246:B248"/>
    <mergeCell ref="A249:A251"/>
    <mergeCell ref="B249:B251"/>
    <mergeCell ref="A234:A236"/>
    <mergeCell ref="B234:B236"/>
    <mergeCell ref="A237:A239"/>
    <mergeCell ref="B237:B239"/>
    <mergeCell ref="A240:A242"/>
    <mergeCell ref="B240:B242"/>
    <mergeCell ref="A261:A263"/>
    <mergeCell ref="B261:B263"/>
    <mergeCell ref="A264:A266"/>
    <mergeCell ref="B264:B266"/>
    <mergeCell ref="A267:A269"/>
    <mergeCell ref="B267:B269"/>
    <mergeCell ref="A252:A254"/>
    <mergeCell ref="B252:B254"/>
    <mergeCell ref="A255:A257"/>
    <mergeCell ref="B255:B257"/>
    <mergeCell ref="A258:A260"/>
    <mergeCell ref="B258:B260"/>
    <mergeCell ref="A279:A281"/>
    <mergeCell ref="B279:B281"/>
    <mergeCell ref="A282:A284"/>
    <mergeCell ref="B282:B284"/>
    <mergeCell ref="A285:A287"/>
    <mergeCell ref="B285:B287"/>
    <mergeCell ref="A270:A272"/>
    <mergeCell ref="B270:B272"/>
    <mergeCell ref="A273:A275"/>
    <mergeCell ref="B273:B275"/>
    <mergeCell ref="A276:A278"/>
    <mergeCell ref="B276:B278"/>
    <mergeCell ref="A297:A299"/>
    <mergeCell ref="B297:B299"/>
    <mergeCell ref="A300:A302"/>
    <mergeCell ref="B300:B302"/>
    <mergeCell ref="A303:A305"/>
    <mergeCell ref="B303:B305"/>
    <mergeCell ref="A288:A290"/>
    <mergeCell ref="B288:B290"/>
    <mergeCell ref="A291:A293"/>
    <mergeCell ref="B291:B293"/>
    <mergeCell ref="A294:A296"/>
    <mergeCell ref="B294:B296"/>
    <mergeCell ref="A315:A317"/>
    <mergeCell ref="B315:B317"/>
    <mergeCell ref="A318:A320"/>
    <mergeCell ref="B318:B320"/>
    <mergeCell ref="A321:A323"/>
    <mergeCell ref="B321:B323"/>
    <mergeCell ref="A306:A308"/>
    <mergeCell ref="B306:B308"/>
    <mergeCell ref="A309:A311"/>
    <mergeCell ref="B309:B311"/>
    <mergeCell ref="A312:A314"/>
    <mergeCell ref="B312:B314"/>
    <mergeCell ref="A333:A335"/>
    <mergeCell ref="B333:B335"/>
    <mergeCell ref="A336:A338"/>
    <mergeCell ref="B336:B338"/>
    <mergeCell ref="A339:A341"/>
    <mergeCell ref="B339:B341"/>
    <mergeCell ref="A324:A326"/>
    <mergeCell ref="B324:B326"/>
    <mergeCell ref="A327:A329"/>
    <mergeCell ref="B327:B329"/>
    <mergeCell ref="A330:A332"/>
    <mergeCell ref="B330:B332"/>
    <mergeCell ref="A351:A353"/>
    <mergeCell ref="B351:B353"/>
    <mergeCell ref="A354:A356"/>
    <mergeCell ref="B354:B356"/>
    <mergeCell ref="A357:A359"/>
    <mergeCell ref="B357:B359"/>
    <mergeCell ref="A342:A344"/>
    <mergeCell ref="B342:B344"/>
    <mergeCell ref="A345:A347"/>
    <mergeCell ref="B345:B347"/>
    <mergeCell ref="A348:A350"/>
    <mergeCell ref="B348:B350"/>
    <mergeCell ref="A369:A371"/>
    <mergeCell ref="B369:B371"/>
    <mergeCell ref="A372:A374"/>
    <mergeCell ref="B372:B374"/>
    <mergeCell ref="A375:A377"/>
    <mergeCell ref="B375:B377"/>
    <mergeCell ref="A360:A362"/>
    <mergeCell ref="B360:B362"/>
    <mergeCell ref="A363:A365"/>
    <mergeCell ref="B363:B365"/>
    <mergeCell ref="A366:A368"/>
    <mergeCell ref="B366:B368"/>
    <mergeCell ref="A387:A389"/>
    <mergeCell ref="B387:B389"/>
    <mergeCell ref="A390:A392"/>
    <mergeCell ref="B390:B392"/>
    <mergeCell ref="A393:A395"/>
    <mergeCell ref="B393:B395"/>
    <mergeCell ref="A378:A380"/>
    <mergeCell ref="B378:B380"/>
    <mergeCell ref="A381:A383"/>
    <mergeCell ref="B381:B383"/>
    <mergeCell ref="A384:A386"/>
    <mergeCell ref="B384:B386"/>
    <mergeCell ref="A405:A407"/>
    <mergeCell ref="B405:B407"/>
    <mergeCell ref="A408:A410"/>
    <mergeCell ref="B408:B410"/>
    <mergeCell ref="A411:A413"/>
    <mergeCell ref="B411:B413"/>
    <mergeCell ref="A396:A398"/>
    <mergeCell ref="B396:B398"/>
    <mergeCell ref="A399:A401"/>
    <mergeCell ref="B399:B401"/>
    <mergeCell ref="A402:A404"/>
    <mergeCell ref="B402:B404"/>
    <mergeCell ref="A423:A425"/>
    <mergeCell ref="B423:B425"/>
    <mergeCell ref="A426:A428"/>
    <mergeCell ref="B426:B428"/>
    <mergeCell ref="A429:A431"/>
    <mergeCell ref="B429:B431"/>
    <mergeCell ref="A414:A416"/>
    <mergeCell ref="B414:B416"/>
    <mergeCell ref="A417:A419"/>
    <mergeCell ref="B417:B419"/>
    <mergeCell ref="A420:A422"/>
    <mergeCell ref="B420:B422"/>
    <mergeCell ref="A441:A443"/>
    <mergeCell ref="B441:B443"/>
    <mergeCell ref="A444:A446"/>
    <mergeCell ref="B444:B446"/>
    <mergeCell ref="A447:A449"/>
    <mergeCell ref="B447:B449"/>
    <mergeCell ref="A432:A434"/>
    <mergeCell ref="B432:B434"/>
    <mergeCell ref="A435:A437"/>
    <mergeCell ref="B435:B437"/>
    <mergeCell ref="A438:A440"/>
    <mergeCell ref="B438:B440"/>
    <mergeCell ref="A459:A461"/>
    <mergeCell ref="B459:B461"/>
    <mergeCell ref="A462:A464"/>
    <mergeCell ref="B462:B464"/>
    <mergeCell ref="A465:A467"/>
    <mergeCell ref="B465:B467"/>
    <mergeCell ref="A450:A452"/>
    <mergeCell ref="B450:B452"/>
    <mergeCell ref="A453:A455"/>
    <mergeCell ref="B453:B455"/>
    <mergeCell ref="A456:A458"/>
    <mergeCell ref="B456:B458"/>
    <mergeCell ref="A477:A479"/>
    <mergeCell ref="B477:B479"/>
    <mergeCell ref="A480:A482"/>
    <mergeCell ref="B480:B482"/>
    <mergeCell ref="A483:A485"/>
    <mergeCell ref="B483:B485"/>
    <mergeCell ref="A468:A470"/>
    <mergeCell ref="B468:B470"/>
    <mergeCell ref="A471:A473"/>
    <mergeCell ref="B471:B473"/>
    <mergeCell ref="A474:A476"/>
    <mergeCell ref="B474:B476"/>
    <mergeCell ref="A495:A497"/>
    <mergeCell ref="B495:B497"/>
    <mergeCell ref="A498:A500"/>
    <mergeCell ref="B498:B500"/>
    <mergeCell ref="A501:A503"/>
    <mergeCell ref="B501:B503"/>
    <mergeCell ref="A486:A488"/>
    <mergeCell ref="B486:B488"/>
    <mergeCell ref="A489:A491"/>
    <mergeCell ref="B489:B491"/>
    <mergeCell ref="A492:A494"/>
    <mergeCell ref="B492:B494"/>
    <mergeCell ref="A513:A515"/>
    <mergeCell ref="B513:B515"/>
    <mergeCell ref="A516:A518"/>
    <mergeCell ref="B516:B518"/>
    <mergeCell ref="A519:A521"/>
    <mergeCell ref="B519:B521"/>
    <mergeCell ref="A504:A506"/>
    <mergeCell ref="B504:B506"/>
    <mergeCell ref="A507:A509"/>
    <mergeCell ref="B507:B509"/>
    <mergeCell ref="A510:A512"/>
    <mergeCell ref="B510:B512"/>
    <mergeCell ref="A531:A533"/>
    <mergeCell ref="B531:B533"/>
    <mergeCell ref="A534:A536"/>
    <mergeCell ref="B534:B536"/>
    <mergeCell ref="A537:A539"/>
    <mergeCell ref="B537:B539"/>
    <mergeCell ref="A522:A524"/>
    <mergeCell ref="B522:B524"/>
    <mergeCell ref="A525:A527"/>
    <mergeCell ref="B525:B527"/>
    <mergeCell ref="A528:A530"/>
    <mergeCell ref="B528:B530"/>
    <mergeCell ref="A549:A551"/>
    <mergeCell ref="B549:B551"/>
    <mergeCell ref="A552:A554"/>
    <mergeCell ref="B552:B554"/>
    <mergeCell ref="A555:A557"/>
    <mergeCell ref="B555:B557"/>
    <mergeCell ref="A540:A542"/>
    <mergeCell ref="B540:B542"/>
    <mergeCell ref="A543:A545"/>
    <mergeCell ref="B543:B545"/>
    <mergeCell ref="A546:A548"/>
    <mergeCell ref="B546:B548"/>
    <mergeCell ref="A567:A569"/>
    <mergeCell ref="B567:B569"/>
    <mergeCell ref="A570:A572"/>
    <mergeCell ref="B570:B572"/>
    <mergeCell ref="A573:A575"/>
    <mergeCell ref="B573:B575"/>
    <mergeCell ref="A558:A560"/>
    <mergeCell ref="B558:B560"/>
    <mergeCell ref="A561:A563"/>
    <mergeCell ref="B561:B563"/>
    <mergeCell ref="A564:A566"/>
    <mergeCell ref="B564:B566"/>
    <mergeCell ref="A585:A587"/>
    <mergeCell ref="B585:B587"/>
    <mergeCell ref="A588:A590"/>
    <mergeCell ref="B588:B590"/>
    <mergeCell ref="A591:A593"/>
    <mergeCell ref="B591:B593"/>
    <mergeCell ref="A576:A578"/>
    <mergeCell ref="B576:B578"/>
    <mergeCell ref="A579:A581"/>
    <mergeCell ref="B579:B581"/>
    <mergeCell ref="A582:A584"/>
    <mergeCell ref="B582:B584"/>
    <mergeCell ref="A603:A605"/>
    <mergeCell ref="B603:B605"/>
    <mergeCell ref="A606:A608"/>
    <mergeCell ref="B606:B608"/>
    <mergeCell ref="A609:A611"/>
    <mergeCell ref="B609:B611"/>
    <mergeCell ref="A594:A596"/>
    <mergeCell ref="B594:B596"/>
    <mergeCell ref="A597:A599"/>
    <mergeCell ref="B597:B599"/>
    <mergeCell ref="A600:A602"/>
    <mergeCell ref="B600:B602"/>
    <mergeCell ref="A621:A623"/>
    <mergeCell ref="B621:B623"/>
    <mergeCell ref="A624:A626"/>
    <mergeCell ref="B624:B626"/>
    <mergeCell ref="A627:A629"/>
    <mergeCell ref="B627:B629"/>
    <mergeCell ref="A612:A614"/>
    <mergeCell ref="B612:B614"/>
    <mergeCell ref="A615:A617"/>
    <mergeCell ref="B615:B617"/>
    <mergeCell ref="A618:A620"/>
    <mergeCell ref="B618:B620"/>
    <mergeCell ref="A639:A641"/>
    <mergeCell ref="B639:B641"/>
    <mergeCell ref="A642:A644"/>
    <mergeCell ref="B642:B644"/>
    <mergeCell ref="A645:A647"/>
    <mergeCell ref="B645:B647"/>
    <mergeCell ref="A630:A632"/>
    <mergeCell ref="B630:B632"/>
    <mergeCell ref="A633:A635"/>
    <mergeCell ref="B633:B635"/>
    <mergeCell ref="A636:A638"/>
    <mergeCell ref="B636:B638"/>
    <mergeCell ref="A657:A659"/>
    <mergeCell ref="B657:B659"/>
    <mergeCell ref="A660:A662"/>
    <mergeCell ref="B660:B662"/>
    <mergeCell ref="A663:A665"/>
    <mergeCell ref="B663:B665"/>
    <mergeCell ref="A648:A650"/>
    <mergeCell ref="B648:B650"/>
    <mergeCell ref="A651:A653"/>
    <mergeCell ref="B651:B653"/>
    <mergeCell ref="A654:A656"/>
    <mergeCell ref="B654:B656"/>
    <mergeCell ref="A675:A677"/>
    <mergeCell ref="B675:B677"/>
    <mergeCell ref="A678:A680"/>
    <mergeCell ref="B678:B680"/>
    <mergeCell ref="A681:A683"/>
    <mergeCell ref="B681:B683"/>
    <mergeCell ref="A666:A668"/>
    <mergeCell ref="B666:B668"/>
    <mergeCell ref="A669:A671"/>
    <mergeCell ref="B669:B671"/>
    <mergeCell ref="A672:A674"/>
    <mergeCell ref="B672:B674"/>
    <mergeCell ref="A693:A695"/>
    <mergeCell ref="B693:B695"/>
    <mergeCell ref="A696:A698"/>
    <mergeCell ref="B696:B698"/>
    <mergeCell ref="A699:A701"/>
    <mergeCell ref="B699:B701"/>
    <mergeCell ref="A684:A686"/>
    <mergeCell ref="B684:B686"/>
    <mergeCell ref="A687:A689"/>
    <mergeCell ref="B687:B689"/>
    <mergeCell ref="A690:A692"/>
    <mergeCell ref="B690:B692"/>
    <mergeCell ref="A711:A713"/>
    <mergeCell ref="B711:B713"/>
    <mergeCell ref="A714:A716"/>
    <mergeCell ref="B714:B716"/>
    <mergeCell ref="A717:A719"/>
    <mergeCell ref="B717:B719"/>
    <mergeCell ref="A702:A704"/>
    <mergeCell ref="B702:B704"/>
    <mergeCell ref="A705:A707"/>
    <mergeCell ref="B705:B707"/>
    <mergeCell ref="A708:A710"/>
    <mergeCell ref="B708:B710"/>
    <mergeCell ref="A729:A731"/>
    <mergeCell ref="B729:B731"/>
    <mergeCell ref="A732:A734"/>
    <mergeCell ref="B732:B734"/>
    <mergeCell ref="A735:A737"/>
    <mergeCell ref="B735:B737"/>
    <mergeCell ref="A720:A722"/>
    <mergeCell ref="B720:B722"/>
    <mergeCell ref="A723:A725"/>
    <mergeCell ref="B723:B725"/>
    <mergeCell ref="A726:A728"/>
    <mergeCell ref="B726:B728"/>
    <mergeCell ref="A747:A749"/>
    <mergeCell ref="B747:B749"/>
    <mergeCell ref="A750:A752"/>
    <mergeCell ref="B750:B752"/>
    <mergeCell ref="A753:A755"/>
    <mergeCell ref="B753:B755"/>
    <mergeCell ref="A738:A740"/>
    <mergeCell ref="B738:B740"/>
    <mergeCell ref="A741:A743"/>
    <mergeCell ref="B741:B743"/>
    <mergeCell ref="A744:A746"/>
    <mergeCell ref="B744:B746"/>
    <mergeCell ref="A765:A767"/>
    <mergeCell ref="B765:B767"/>
    <mergeCell ref="A768:A770"/>
    <mergeCell ref="B768:B770"/>
    <mergeCell ref="A771:A773"/>
    <mergeCell ref="B771:B773"/>
    <mergeCell ref="A756:A758"/>
    <mergeCell ref="B756:B758"/>
    <mergeCell ref="A759:A761"/>
    <mergeCell ref="B759:B761"/>
    <mergeCell ref="A762:A764"/>
    <mergeCell ref="B762:B764"/>
    <mergeCell ref="A783:A785"/>
    <mergeCell ref="B783:B785"/>
    <mergeCell ref="A786:A788"/>
    <mergeCell ref="B786:B788"/>
    <mergeCell ref="A789:A791"/>
    <mergeCell ref="B789:B791"/>
    <mergeCell ref="A774:A776"/>
    <mergeCell ref="B774:B776"/>
    <mergeCell ref="A777:A779"/>
    <mergeCell ref="B777:B779"/>
    <mergeCell ref="A780:A782"/>
    <mergeCell ref="B780:B782"/>
    <mergeCell ref="A801:A803"/>
    <mergeCell ref="B801:B803"/>
    <mergeCell ref="A804:A806"/>
    <mergeCell ref="B804:B806"/>
    <mergeCell ref="A807:A809"/>
    <mergeCell ref="B807:B809"/>
    <mergeCell ref="A792:A794"/>
    <mergeCell ref="B792:B794"/>
    <mergeCell ref="A795:A797"/>
    <mergeCell ref="B795:B797"/>
    <mergeCell ref="A798:A800"/>
    <mergeCell ref="B798:B800"/>
    <mergeCell ref="A819:A821"/>
    <mergeCell ref="B819:B821"/>
    <mergeCell ref="A822:A824"/>
    <mergeCell ref="B822:B824"/>
    <mergeCell ref="A825:A827"/>
    <mergeCell ref="B825:B827"/>
    <mergeCell ref="A810:A812"/>
    <mergeCell ref="B810:B812"/>
    <mergeCell ref="A813:A815"/>
    <mergeCell ref="B813:B815"/>
    <mergeCell ref="A816:A818"/>
    <mergeCell ref="B816:B818"/>
    <mergeCell ref="A837:A839"/>
    <mergeCell ref="B837:B839"/>
    <mergeCell ref="A840:A842"/>
    <mergeCell ref="B840:B842"/>
    <mergeCell ref="A843:A845"/>
    <mergeCell ref="B843:B845"/>
    <mergeCell ref="A828:A830"/>
    <mergeCell ref="B828:B830"/>
    <mergeCell ref="A831:A833"/>
    <mergeCell ref="B831:B833"/>
    <mergeCell ref="A834:A836"/>
    <mergeCell ref="B834:B836"/>
    <mergeCell ref="A855:A857"/>
    <mergeCell ref="B855:B857"/>
    <mergeCell ref="A858:A860"/>
    <mergeCell ref="B858:B860"/>
    <mergeCell ref="A861:A863"/>
    <mergeCell ref="B861:B863"/>
    <mergeCell ref="A846:A848"/>
    <mergeCell ref="B846:B848"/>
    <mergeCell ref="A849:A851"/>
    <mergeCell ref="B849:B851"/>
    <mergeCell ref="A852:A854"/>
    <mergeCell ref="B852:B854"/>
    <mergeCell ref="A873:A875"/>
    <mergeCell ref="B873:B875"/>
    <mergeCell ref="A876:A878"/>
    <mergeCell ref="B876:B878"/>
    <mergeCell ref="A879:A881"/>
    <mergeCell ref="B879:B881"/>
    <mergeCell ref="A864:A866"/>
    <mergeCell ref="B864:B866"/>
    <mergeCell ref="A867:A869"/>
    <mergeCell ref="B867:B869"/>
    <mergeCell ref="A870:A872"/>
    <mergeCell ref="B870:B872"/>
    <mergeCell ref="A891:A893"/>
    <mergeCell ref="B891:B893"/>
    <mergeCell ref="A894:A896"/>
    <mergeCell ref="B894:B896"/>
    <mergeCell ref="A897:A899"/>
    <mergeCell ref="B897:B899"/>
    <mergeCell ref="A882:A884"/>
    <mergeCell ref="B882:B884"/>
    <mergeCell ref="A885:A887"/>
    <mergeCell ref="B885:B887"/>
    <mergeCell ref="A888:A890"/>
    <mergeCell ref="B888:B890"/>
    <mergeCell ref="A909:A911"/>
    <mergeCell ref="B909:B911"/>
    <mergeCell ref="A912:A914"/>
    <mergeCell ref="B912:B914"/>
    <mergeCell ref="A915:A917"/>
    <mergeCell ref="B915:B917"/>
    <mergeCell ref="A900:A902"/>
    <mergeCell ref="B900:B902"/>
    <mergeCell ref="A903:A905"/>
    <mergeCell ref="B903:B905"/>
    <mergeCell ref="A906:A908"/>
    <mergeCell ref="B906:B908"/>
    <mergeCell ref="A927:A929"/>
    <mergeCell ref="B927:B929"/>
    <mergeCell ref="A930:A932"/>
    <mergeCell ref="B930:B932"/>
    <mergeCell ref="A933:A935"/>
    <mergeCell ref="B933:B935"/>
    <mergeCell ref="A918:A920"/>
    <mergeCell ref="B918:B920"/>
    <mergeCell ref="A921:A923"/>
    <mergeCell ref="B921:B923"/>
    <mergeCell ref="A924:A926"/>
    <mergeCell ref="B924:B926"/>
    <mergeCell ref="A945:A947"/>
    <mergeCell ref="B945:B947"/>
    <mergeCell ref="A948:A950"/>
    <mergeCell ref="B948:B950"/>
    <mergeCell ref="A951:A953"/>
    <mergeCell ref="B951:B953"/>
    <mergeCell ref="A936:A938"/>
    <mergeCell ref="B936:B938"/>
    <mergeCell ref="A939:A941"/>
    <mergeCell ref="B939:B941"/>
    <mergeCell ref="A942:A944"/>
    <mergeCell ref="B942:B944"/>
    <mergeCell ref="A963:A965"/>
    <mergeCell ref="B963:B965"/>
    <mergeCell ref="A966:A968"/>
    <mergeCell ref="B966:B968"/>
    <mergeCell ref="A969:A971"/>
    <mergeCell ref="B969:B971"/>
    <mergeCell ref="A954:A956"/>
    <mergeCell ref="B954:B956"/>
    <mergeCell ref="A957:A959"/>
    <mergeCell ref="B957:B959"/>
    <mergeCell ref="A960:A962"/>
    <mergeCell ref="B960:B962"/>
    <mergeCell ref="A981:A983"/>
    <mergeCell ref="B981:B983"/>
    <mergeCell ref="A984:A986"/>
    <mergeCell ref="B984:B986"/>
    <mergeCell ref="A987:A989"/>
    <mergeCell ref="B987:B989"/>
    <mergeCell ref="A972:A974"/>
    <mergeCell ref="B972:B974"/>
    <mergeCell ref="A975:A977"/>
    <mergeCell ref="B975:B977"/>
    <mergeCell ref="A978:A980"/>
    <mergeCell ref="B978:B980"/>
    <mergeCell ref="A999:A1001"/>
    <mergeCell ref="B999:B1001"/>
    <mergeCell ref="A1002:A1004"/>
    <mergeCell ref="B1002:B1004"/>
    <mergeCell ref="A1005:A1007"/>
    <mergeCell ref="B1005:B1007"/>
    <mergeCell ref="A990:A992"/>
    <mergeCell ref="B990:B992"/>
    <mergeCell ref="A993:A995"/>
    <mergeCell ref="B993:B995"/>
    <mergeCell ref="A996:A998"/>
    <mergeCell ref="B996:B998"/>
    <mergeCell ref="A1017:A1019"/>
    <mergeCell ref="B1017:B1019"/>
    <mergeCell ref="A1020:A1022"/>
    <mergeCell ref="B1020:B1022"/>
    <mergeCell ref="A1023:A1025"/>
    <mergeCell ref="B1023:B1025"/>
    <mergeCell ref="A1008:A1010"/>
    <mergeCell ref="B1008:B1010"/>
    <mergeCell ref="A1011:A1013"/>
    <mergeCell ref="B1011:B1013"/>
    <mergeCell ref="A1014:A1016"/>
    <mergeCell ref="B1014:B1016"/>
    <mergeCell ref="A1035:A1037"/>
    <mergeCell ref="B1035:B1037"/>
    <mergeCell ref="A1038:A1040"/>
    <mergeCell ref="B1038:B1040"/>
    <mergeCell ref="A1041:A1043"/>
    <mergeCell ref="B1041:B1043"/>
    <mergeCell ref="A1026:A1028"/>
    <mergeCell ref="B1026:B1028"/>
    <mergeCell ref="A1029:A1031"/>
    <mergeCell ref="B1029:B1031"/>
    <mergeCell ref="A1032:A1034"/>
    <mergeCell ref="B1032:B1034"/>
    <mergeCell ref="A1053:A1055"/>
    <mergeCell ref="B1053:B1055"/>
    <mergeCell ref="A1056:A1058"/>
    <mergeCell ref="B1056:B1058"/>
    <mergeCell ref="A1059:A1061"/>
    <mergeCell ref="B1059:B1061"/>
    <mergeCell ref="A1044:A1046"/>
    <mergeCell ref="B1044:B1046"/>
    <mergeCell ref="A1047:A1049"/>
    <mergeCell ref="B1047:B1049"/>
    <mergeCell ref="A1050:A1052"/>
    <mergeCell ref="B1050:B1052"/>
    <mergeCell ref="B1086:B1088"/>
    <mergeCell ref="A1071:A1073"/>
    <mergeCell ref="B1071:B1073"/>
    <mergeCell ref="A1074:A1076"/>
    <mergeCell ref="B1074:B1076"/>
    <mergeCell ref="A1077:A1079"/>
    <mergeCell ref="B1077:B1079"/>
    <mergeCell ref="A1062:A1064"/>
    <mergeCell ref="B1062:B1064"/>
    <mergeCell ref="A1065:A1067"/>
    <mergeCell ref="B1065:B1067"/>
    <mergeCell ref="A1068:A1070"/>
    <mergeCell ref="B1068:B1070"/>
    <mergeCell ref="N3:N4"/>
    <mergeCell ref="M3:M4"/>
    <mergeCell ref="L3:L4"/>
    <mergeCell ref="V3:V4"/>
    <mergeCell ref="S3:S4"/>
    <mergeCell ref="A1098:A1100"/>
    <mergeCell ref="B1098:B1100"/>
    <mergeCell ref="A1101:A1103"/>
    <mergeCell ref="B1101:B1103"/>
    <mergeCell ref="T3:T4"/>
    <mergeCell ref="U3:U4"/>
    <mergeCell ref="R3:R4"/>
    <mergeCell ref="Q3:Q4"/>
    <mergeCell ref="A1089:A1091"/>
    <mergeCell ref="B1089:B1091"/>
    <mergeCell ref="A1092:A1094"/>
    <mergeCell ref="B1092:B1094"/>
    <mergeCell ref="A1095:A1097"/>
    <mergeCell ref="B1095:B1097"/>
    <mergeCell ref="A1080:A1082"/>
    <mergeCell ref="B1080:B1082"/>
    <mergeCell ref="A1083:A1085"/>
    <mergeCell ref="B1083:B1085"/>
    <mergeCell ref="A1086:A1088"/>
  </mergeCells>
  <conditionalFormatting sqref="A9:B1103">
    <cfRule type="expression" dxfId="11" priority="11">
      <formula>WEEKDAY($B9,2)&gt;5</formula>
    </cfRule>
  </conditionalFormatting>
  <conditionalFormatting sqref="D9:X1103">
    <cfRule type="containsText" dxfId="10" priority="1" operator="containsText" text="TP">
      <formula>NOT(ISERROR(SEARCH("TP",D9)))</formula>
    </cfRule>
    <cfRule type="containsText" dxfId="9" priority="2" operator="containsText" text="ABS">
      <formula>NOT(ISERROR(SEARCH("ABS",D9)))</formula>
    </cfRule>
    <cfRule type="containsText" dxfId="8" priority="3" operator="containsText" text="FORM">
      <formula>NOT(ISERROR(SEARCH("FORM",D9)))</formula>
    </cfRule>
    <cfRule type="containsText" dxfId="7" priority="4" operator="containsText" text="TEL">
      <formula>NOT(ISERROR(SEARCH("TEL",D9)))</formula>
    </cfRule>
    <cfRule type="containsText" dxfId="6" priority="5" operator="containsText" text="REU">
      <formula>NOT(ISERROR(SEARCH("REU",D9)))</formula>
    </cfRule>
    <cfRule type="containsText" dxfId="5" priority="6" operator="containsText" text="P19">
      <formula>NOT(ISERROR(SEARCH("P19",D9)))</formula>
    </cfRule>
    <cfRule type="containsText" dxfId="4" priority="7" operator="containsText" text="PERM">
      <formula>NOT(ISERROR(SEARCH("PERM",D9)))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F920606-BBC2-4351-BEA2-269BB74553BE}">
            <xm:f>OR(COUNTIF('Jours OFF'!$F$3:$F$100,$B9)=1,COUNTIF('Jours OFF'!$F$3:$F$100,B9)=1)</xm:f>
            <x14:dxf>
              <font>
                <color theme="0"/>
              </font>
              <fill>
                <patternFill>
                  <bgColor theme="4"/>
                </patternFill>
              </fill>
            </x14:dxf>
          </x14:cfRule>
          <x14:cfRule type="expression" priority="9" id="{CE63FD65-497A-497F-9930-4D34160AEBF4}">
            <xm:f>OR(COUNTIF('Jours OFF'!$I$3:$I$100,$B9)=1,COUNTIF('Jours OFF'!$I$3:$I$100,B9)=1)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0" id="{FBF454D8-AC4E-4C02-8AB3-A6F1EA443383}">
            <xm:f>OR(COUNTIF('Jours OFF'!$C$3:$C$100,$B9)=1,COUNTIF('Jours OFF'!$C$3:$C$100,$B9)=1)</xm:f>
            <x14:dxf>
              <fill>
                <patternFill>
                  <bgColor theme="0" tint="-0.14996795556505021"/>
                </patternFill>
              </fill>
            </x14:dxf>
          </x14:cfRule>
          <xm:sqref>A9:B1103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9D61-A9EA-45B4-A1EC-C178C3B1898A}">
  <dimension ref="B2:AF17"/>
  <sheetViews>
    <sheetView workbookViewId="0">
      <selection activeCell="O28" sqref="O28"/>
    </sheetView>
  </sheetViews>
  <sheetFormatPr baseColWidth="10" defaultRowHeight="12" x14ac:dyDescent="0.2"/>
  <cols>
    <col min="1" max="1" width="4.7109375" style="10" customWidth="1"/>
    <col min="2" max="2" width="10.140625" style="10" bestFit="1" customWidth="1"/>
    <col min="3" max="3" width="9.28515625" style="10" bestFit="1" customWidth="1"/>
    <col min="4" max="4" width="14.140625" style="10" bestFit="1" customWidth="1"/>
    <col min="5" max="5" width="4.7109375" style="10" customWidth="1"/>
    <col min="6" max="6" width="10.140625" style="10" bestFit="1" customWidth="1"/>
    <col min="7" max="7" width="9.28515625" style="10" bestFit="1" customWidth="1"/>
    <col min="8" max="8" width="14.140625" style="10" bestFit="1" customWidth="1"/>
    <col min="9" max="9" width="4.7109375" style="10" customWidth="1"/>
    <col min="10" max="10" width="10.140625" style="10" bestFit="1" customWidth="1"/>
    <col min="11" max="11" width="9.28515625" style="10" bestFit="1" customWidth="1"/>
    <col min="12" max="12" width="14.140625" style="10" bestFit="1" customWidth="1"/>
    <col min="13" max="13" width="4.7109375" style="10" customWidth="1"/>
    <col min="14" max="14" width="10.140625" style="10" bestFit="1" customWidth="1"/>
    <col min="15" max="15" width="9.28515625" style="10" bestFit="1" customWidth="1"/>
    <col min="16" max="16" width="14.140625" style="10" customWidth="1"/>
    <col min="17" max="17" width="4.7109375" style="10" customWidth="1"/>
    <col min="18" max="18" width="10.140625" style="10" bestFit="1" customWidth="1"/>
    <col min="19" max="19" width="9.28515625" style="10" bestFit="1" customWidth="1"/>
    <col min="20" max="20" width="14.140625" style="10" customWidth="1"/>
    <col min="21" max="21" width="4.7109375" style="10" customWidth="1"/>
    <col min="22" max="22" width="10.140625" style="10" bestFit="1" customWidth="1"/>
    <col min="23" max="23" width="9.28515625" style="10" bestFit="1" customWidth="1"/>
    <col min="24" max="24" width="14.140625" style="10" bestFit="1" customWidth="1"/>
    <col min="25" max="25" width="4.7109375" style="10" customWidth="1"/>
    <col min="26" max="26" width="10.140625" style="10" bestFit="1" customWidth="1"/>
    <col min="27" max="27" width="9.28515625" style="10" bestFit="1" customWidth="1"/>
    <col min="28" max="28" width="14.140625" style="10" bestFit="1" customWidth="1"/>
    <col min="29" max="29" width="4.7109375" style="10" customWidth="1"/>
    <col min="30" max="30" width="10.140625" style="10" bestFit="1" customWidth="1"/>
    <col min="31" max="31" width="9.28515625" style="10" bestFit="1" customWidth="1"/>
    <col min="32" max="32" width="14.140625" style="10" bestFit="1" customWidth="1"/>
    <col min="33" max="33" width="4.7109375" style="10" customWidth="1"/>
    <col min="34" max="34" width="16.85546875" style="10" bestFit="1" customWidth="1"/>
    <col min="35" max="35" width="15.140625" style="10" bestFit="1" customWidth="1"/>
    <col min="36" max="36" width="14.85546875" style="10" bestFit="1" customWidth="1"/>
    <col min="37" max="37" width="13.5703125" style="10" bestFit="1" customWidth="1"/>
    <col min="38" max="38" width="15.7109375" style="10" bestFit="1" customWidth="1"/>
    <col min="39" max="39" width="16.85546875" style="10" bestFit="1" customWidth="1"/>
    <col min="40" max="40" width="16.7109375" style="10" bestFit="1" customWidth="1"/>
    <col min="41" max="41" width="18" style="10" bestFit="1" customWidth="1"/>
    <col min="42" max="42" width="14.7109375" style="10" bestFit="1" customWidth="1"/>
    <col min="43" max="43" width="14" style="10" bestFit="1" customWidth="1"/>
    <col min="44" max="44" width="18.140625" style="10" bestFit="1" customWidth="1"/>
    <col min="45" max="45" width="13.5703125" style="10" bestFit="1" customWidth="1"/>
    <col min="46" max="16384" width="11.42578125" style="10"/>
  </cols>
  <sheetData>
    <row r="2" spans="2:32" x14ac:dyDescent="0.2">
      <c r="B2" s="11" t="s">
        <v>5</v>
      </c>
      <c r="C2" s="11" t="s">
        <v>4</v>
      </c>
      <c r="D2" s="11" t="s">
        <v>98</v>
      </c>
      <c r="F2" s="31" t="s">
        <v>20</v>
      </c>
      <c r="G2" s="31" t="s">
        <v>4</v>
      </c>
      <c r="H2" s="31" t="s">
        <v>98</v>
      </c>
      <c r="J2" s="11" t="s">
        <v>43</v>
      </c>
      <c r="K2" s="11" t="s">
        <v>4</v>
      </c>
      <c r="L2" s="11" t="s">
        <v>98</v>
      </c>
      <c r="N2" s="11" t="s">
        <v>44</v>
      </c>
      <c r="O2" s="11" t="s">
        <v>4</v>
      </c>
      <c r="P2" s="11" t="s">
        <v>98</v>
      </c>
      <c r="R2" s="11" t="s">
        <v>45</v>
      </c>
      <c r="S2" s="11" t="s">
        <v>4</v>
      </c>
      <c r="T2" s="11" t="s">
        <v>98</v>
      </c>
      <c r="V2" s="11" t="s">
        <v>6</v>
      </c>
      <c r="W2" s="11" t="s">
        <v>4</v>
      </c>
      <c r="X2" s="11" t="s">
        <v>98</v>
      </c>
      <c r="Z2" s="15" t="s">
        <v>7</v>
      </c>
      <c r="AA2" s="15" t="s">
        <v>4</v>
      </c>
      <c r="AB2" s="15" t="s">
        <v>98</v>
      </c>
      <c r="AD2" s="21" t="s">
        <v>51</v>
      </c>
      <c r="AE2" s="21" t="s">
        <v>4</v>
      </c>
      <c r="AF2" s="21" t="s">
        <v>98</v>
      </c>
    </row>
    <row r="3" spans="2:32" x14ac:dyDescent="0.2">
      <c r="B3" s="11" t="s">
        <v>22</v>
      </c>
      <c r="C3" s="12">
        <v>45536</v>
      </c>
      <c r="D3" s="13" t="s">
        <v>48</v>
      </c>
      <c r="F3" s="11" t="s">
        <v>22</v>
      </c>
      <c r="G3" s="12">
        <v>45537</v>
      </c>
      <c r="H3" s="13" t="s">
        <v>50</v>
      </c>
      <c r="J3" s="11" t="s">
        <v>22</v>
      </c>
      <c r="K3" s="12">
        <v>45538</v>
      </c>
      <c r="L3" s="13" t="s">
        <v>48</v>
      </c>
      <c r="N3" s="11" t="s">
        <v>22</v>
      </c>
      <c r="O3" s="12">
        <v>45539</v>
      </c>
      <c r="P3" s="13" t="s">
        <v>48</v>
      </c>
      <c r="R3" s="11" t="s">
        <v>22</v>
      </c>
      <c r="S3" s="12">
        <v>45540</v>
      </c>
      <c r="T3" s="13" t="s">
        <v>48</v>
      </c>
      <c r="V3" s="11" t="s">
        <v>22</v>
      </c>
      <c r="W3" s="12">
        <v>45541</v>
      </c>
      <c r="X3" s="13" t="s">
        <v>48</v>
      </c>
      <c r="Z3" s="11" t="s">
        <v>22</v>
      </c>
      <c r="AA3" s="12">
        <v>45541</v>
      </c>
      <c r="AB3" s="13" t="s">
        <v>48</v>
      </c>
      <c r="AD3" s="11" t="s">
        <v>22</v>
      </c>
      <c r="AE3" s="12">
        <v>45542</v>
      </c>
      <c r="AF3" s="13" t="s">
        <v>48</v>
      </c>
    </row>
    <row r="4" spans="2:32" x14ac:dyDescent="0.2">
      <c r="B4" s="11" t="s">
        <v>23</v>
      </c>
      <c r="C4" s="12">
        <v>45536</v>
      </c>
      <c r="D4" s="13" t="s">
        <v>49</v>
      </c>
      <c r="F4" s="11" t="s">
        <v>23</v>
      </c>
      <c r="G4" s="12">
        <v>45537</v>
      </c>
      <c r="H4" s="13" t="s">
        <v>50</v>
      </c>
      <c r="J4" s="11" t="s">
        <v>23</v>
      </c>
      <c r="K4" s="12">
        <v>45538</v>
      </c>
      <c r="L4" s="13" t="s">
        <v>49</v>
      </c>
      <c r="N4" s="11" t="s">
        <v>23</v>
      </c>
      <c r="O4" s="12">
        <v>45539</v>
      </c>
      <c r="P4" s="13" t="s">
        <v>49</v>
      </c>
      <c r="R4" s="11" t="s">
        <v>23</v>
      </c>
      <c r="S4" s="12">
        <v>45540</v>
      </c>
      <c r="T4" s="13" t="s">
        <v>49</v>
      </c>
      <c r="V4" s="11" t="s">
        <v>23</v>
      </c>
      <c r="W4" s="12">
        <v>45541</v>
      </c>
      <c r="X4" s="13" t="s">
        <v>49</v>
      </c>
      <c r="Z4" s="11" t="s">
        <v>23</v>
      </c>
      <c r="AA4" s="12">
        <v>45541</v>
      </c>
      <c r="AB4" s="13" t="s">
        <v>49</v>
      </c>
      <c r="AD4" s="11" t="s">
        <v>23</v>
      </c>
      <c r="AE4" s="12">
        <v>45542</v>
      </c>
      <c r="AF4" s="13" t="s">
        <v>49</v>
      </c>
    </row>
    <row r="5" spans="2:32" x14ac:dyDescent="0.2">
      <c r="B5" s="11"/>
      <c r="C5" s="11"/>
      <c r="D5" s="14"/>
      <c r="F5" s="11"/>
      <c r="G5" s="11"/>
      <c r="H5" s="14"/>
      <c r="J5" s="11"/>
      <c r="K5" s="11"/>
      <c r="L5" s="14"/>
      <c r="N5" s="11"/>
      <c r="O5" s="11"/>
      <c r="P5" s="14"/>
      <c r="R5" s="11"/>
      <c r="S5" s="11"/>
      <c r="T5" s="14"/>
      <c r="V5" s="11"/>
      <c r="W5" s="11"/>
      <c r="X5" s="14"/>
      <c r="Z5" s="11"/>
      <c r="AA5" s="11"/>
      <c r="AB5" s="14"/>
      <c r="AD5" s="11"/>
      <c r="AE5" s="11"/>
      <c r="AF5" s="14"/>
    </row>
    <row r="6" spans="2:32" x14ac:dyDescent="0.2">
      <c r="B6" s="11"/>
      <c r="C6" s="11"/>
      <c r="D6" s="14"/>
      <c r="F6" s="11"/>
      <c r="G6" s="11"/>
      <c r="H6" s="14"/>
      <c r="J6" s="11"/>
      <c r="K6" s="11"/>
      <c r="L6" s="14"/>
      <c r="N6" s="11"/>
      <c r="O6" s="11"/>
      <c r="P6" s="14"/>
      <c r="R6" s="11"/>
      <c r="S6" s="11"/>
      <c r="T6" s="14"/>
      <c r="V6" s="11"/>
      <c r="W6" s="11"/>
      <c r="X6" s="14"/>
      <c r="Z6" s="11"/>
      <c r="AA6" s="11"/>
      <c r="AB6" s="14"/>
      <c r="AD6" s="11"/>
      <c r="AE6" s="11"/>
      <c r="AF6" s="14"/>
    </row>
    <row r="7" spans="2:32" x14ac:dyDescent="0.2">
      <c r="B7" s="11"/>
      <c r="C7" s="11"/>
      <c r="D7" s="14"/>
      <c r="F7" s="11"/>
      <c r="G7" s="11"/>
      <c r="H7" s="14"/>
      <c r="J7" s="11"/>
      <c r="K7" s="11"/>
      <c r="L7" s="14"/>
      <c r="N7" s="11"/>
      <c r="O7" s="11"/>
      <c r="P7" s="14"/>
      <c r="R7" s="11"/>
      <c r="S7" s="11"/>
      <c r="T7" s="14"/>
      <c r="V7" s="11"/>
      <c r="W7" s="11"/>
      <c r="X7" s="14"/>
      <c r="Z7" s="11"/>
      <c r="AA7" s="11"/>
      <c r="AB7" s="14"/>
      <c r="AD7" s="11"/>
      <c r="AE7" s="11"/>
      <c r="AF7" s="14"/>
    </row>
    <row r="8" spans="2:32" x14ac:dyDescent="0.2">
      <c r="B8" s="11"/>
      <c r="C8" s="11"/>
      <c r="D8" s="14"/>
      <c r="F8" s="11"/>
      <c r="G8" s="11"/>
      <c r="H8" s="14"/>
      <c r="J8" s="11"/>
      <c r="K8" s="11"/>
      <c r="L8" s="14"/>
      <c r="N8" s="11"/>
      <c r="O8" s="11"/>
      <c r="P8" s="14"/>
      <c r="R8" s="11"/>
      <c r="S8" s="11"/>
      <c r="T8" s="14"/>
      <c r="V8" s="11"/>
      <c r="W8" s="11"/>
      <c r="X8" s="14"/>
      <c r="Z8" s="11"/>
      <c r="AA8" s="11"/>
      <c r="AB8" s="14"/>
      <c r="AD8" s="11"/>
      <c r="AE8" s="11"/>
      <c r="AF8" s="14"/>
    </row>
    <row r="9" spans="2:32" x14ac:dyDescent="0.2">
      <c r="B9" s="11"/>
      <c r="C9" s="11"/>
      <c r="D9" s="14"/>
      <c r="F9" s="11"/>
      <c r="G9" s="11"/>
      <c r="H9" s="14"/>
      <c r="J9" s="11"/>
      <c r="K9" s="11"/>
      <c r="L9" s="14"/>
      <c r="N9" s="11"/>
      <c r="O9" s="11"/>
      <c r="P9" s="14"/>
      <c r="R9" s="11"/>
      <c r="S9" s="11"/>
      <c r="T9" s="14"/>
      <c r="V9" s="11"/>
      <c r="W9" s="11"/>
      <c r="X9" s="14"/>
      <c r="Z9" s="11"/>
      <c r="AA9" s="11"/>
      <c r="AB9" s="14"/>
      <c r="AD9" s="11"/>
      <c r="AE9" s="11"/>
      <c r="AF9" s="14"/>
    </row>
    <row r="10" spans="2:32" x14ac:dyDescent="0.2">
      <c r="B10" s="11"/>
      <c r="C10" s="11"/>
      <c r="D10" s="14"/>
      <c r="F10" s="11"/>
      <c r="G10" s="11"/>
      <c r="H10" s="14"/>
      <c r="J10" s="11"/>
      <c r="K10" s="11"/>
      <c r="L10" s="14"/>
      <c r="N10" s="11"/>
      <c r="O10" s="11"/>
      <c r="P10" s="14"/>
      <c r="R10" s="11"/>
      <c r="S10" s="11"/>
      <c r="T10" s="14"/>
      <c r="V10" s="11"/>
      <c r="W10" s="11"/>
      <c r="X10" s="14"/>
      <c r="Z10" s="11"/>
      <c r="AA10" s="11"/>
      <c r="AB10" s="14"/>
      <c r="AD10" s="11"/>
      <c r="AE10" s="11"/>
      <c r="AF10" s="14"/>
    </row>
    <row r="11" spans="2:32" x14ac:dyDescent="0.2">
      <c r="B11" s="11"/>
      <c r="C11" s="11"/>
      <c r="D11" s="14"/>
      <c r="F11" s="11"/>
      <c r="G11" s="11"/>
      <c r="H11" s="14"/>
      <c r="J11" s="11"/>
      <c r="K11" s="11"/>
      <c r="L11" s="14"/>
      <c r="N11" s="11"/>
      <c r="O11" s="11"/>
      <c r="P11" s="14"/>
      <c r="R11" s="11"/>
      <c r="S11" s="11"/>
      <c r="T11" s="14"/>
      <c r="V11" s="11"/>
      <c r="W11" s="11"/>
      <c r="X11" s="14"/>
      <c r="Z11" s="11"/>
      <c r="AA11" s="11"/>
      <c r="AB11" s="14"/>
      <c r="AD11" s="11"/>
      <c r="AE11" s="11"/>
      <c r="AF11" s="14"/>
    </row>
    <row r="12" spans="2:32" x14ac:dyDescent="0.2">
      <c r="B12" s="11"/>
      <c r="C12" s="11"/>
      <c r="D12" s="14"/>
      <c r="F12" s="11"/>
      <c r="G12" s="11"/>
      <c r="H12" s="14"/>
      <c r="J12" s="11"/>
      <c r="K12" s="11"/>
      <c r="L12" s="14"/>
      <c r="N12" s="11"/>
      <c r="O12" s="11"/>
      <c r="P12" s="14"/>
      <c r="R12" s="11"/>
      <c r="S12" s="11"/>
      <c r="T12" s="14"/>
      <c r="V12" s="11"/>
      <c r="W12" s="11"/>
      <c r="X12" s="14"/>
      <c r="Z12" s="11"/>
      <c r="AA12" s="11"/>
      <c r="AB12" s="14"/>
      <c r="AD12" s="11"/>
      <c r="AE12" s="11"/>
      <c r="AF12" s="14"/>
    </row>
    <row r="13" spans="2:32" x14ac:dyDescent="0.2">
      <c r="B13" s="11"/>
      <c r="C13" s="11"/>
      <c r="D13" s="14"/>
      <c r="F13" s="11"/>
      <c r="G13" s="11"/>
      <c r="H13" s="14"/>
      <c r="J13" s="11"/>
      <c r="K13" s="11"/>
      <c r="L13" s="14"/>
      <c r="N13" s="11"/>
      <c r="O13" s="11"/>
      <c r="P13" s="14"/>
      <c r="R13" s="11"/>
      <c r="S13" s="11"/>
      <c r="T13" s="14"/>
      <c r="V13" s="11"/>
      <c r="W13" s="11"/>
      <c r="X13" s="14"/>
      <c r="Z13" s="11"/>
      <c r="AA13" s="11"/>
      <c r="AB13" s="14"/>
      <c r="AD13" s="11"/>
      <c r="AE13" s="11"/>
      <c r="AF13" s="14"/>
    </row>
    <row r="14" spans="2:32" x14ac:dyDescent="0.2">
      <c r="B14" s="11"/>
      <c r="C14" s="11"/>
      <c r="D14" s="14"/>
      <c r="F14" s="11"/>
      <c r="G14" s="11"/>
      <c r="H14" s="14"/>
      <c r="J14" s="11"/>
      <c r="K14" s="11"/>
      <c r="L14" s="14"/>
      <c r="N14" s="11"/>
      <c r="O14" s="11"/>
      <c r="P14" s="14"/>
      <c r="R14" s="11"/>
      <c r="S14" s="11"/>
      <c r="T14" s="14"/>
      <c r="V14" s="11"/>
      <c r="W14" s="11"/>
      <c r="X14" s="14"/>
      <c r="Z14" s="11"/>
      <c r="AA14" s="11"/>
      <c r="AB14" s="14"/>
      <c r="AD14" s="11"/>
      <c r="AE14" s="11"/>
      <c r="AF14" s="14"/>
    </row>
    <row r="15" spans="2:32" x14ac:dyDescent="0.2">
      <c r="B15" s="11"/>
      <c r="C15" s="11"/>
      <c r="D15" s="14"/>
      <c r="F15" s="11"/>
      <c r="G15" s="11"/>
      <c r="H15" s="14"/>
      <c r="J15" s="11"/>
      <c r="K15" s="11"/>
      <c r="L15" s="14"/>
      <c r="N15" s="11"/>
      <c r="O15" s="11"/>
      <c r="P15" s="14"/>
      <c r="R15" s="11"/>
      <c r="S15" s="11"/>
      <c r="T15" s="14"/>
      <c r="V15" s="11"/>
      <c r="W15" s="11"/>
      <c r="X15" s="14"/>
      <c r="Z15" s="11"/>
      <c r="AA15" s="11"/>
      <c r="AB15" s="14"/>
      <c r="AD15" s="11"/>
      <c r="AE15" s="11"/>
      <c r="AF15" s="14"/>
    </row>
    <row r="16" spans="2:32" x14ac:dyDescent="0.2">
      <c r="B16" s="11"/>
      <c r="C16" s="11"/>
      <c r="D16" s="14"/>
      <c r="F16" s="11"/>
      <c r="G16" s="11"/>
      <c r="H16" s="14"/>
      <c r="J16" s="11"/>
      <c r="K16" s="11"/>
      <c r="L16" s="14"/>
      <c r="N16" s="11"/>
      <c r="O16" s="11"/>
      <c r="P16" s="14"/>
      <c r="R16" s="11"/>
      <c r="S16" s="11"/>
      <c r="T16" s="14"/>
      <c r="V16" s="11"/>
      <c r="W16" s="11"/>
      <c r="X16" s="14"/>
      <c r="Z16" s="11"/>
      <c r="AA16" s="11"/>
      <c r="AB16" s="14"/>
      <c r="AD16" s="11"/>
      <c r="AE16" s="11"/>
      <c r="AF16" s="14"/>
    </row>
    <row r="17" spans="2:32" x14ac:dyDescent="0.2">
      <c r="B17" s="11"/>
      <c r="C17" s="11"/>
      <c r="D17" s="14"/>
      <c r="F17" s="11"/>
      <c r="G17" s="11"/>
      <c r="H17" s="14"/>
      <c r="J17" s="11"/>
      <c r="K17" s="11"/>
      <c r="L17" s="14"/>
      <c r="N17" s="11"/>
      <c r="O17" s="11"/>
      <c r="P17" s="14"/>
      <c r="R17" s="11"/>
      <c r="S17" s="11"/>
      <c r="T17" s="14"/>
      <c r="V17" s="11"/>
      <c r="W17" s="11"/>
      <c r="X17" s="14"/>
      <c r="Z17" s="11"/>
      <c r="AA17" s="11"/>
      <c r="AB17" s="14"/>
      <c r="AD17" s="11"/>
      <c r="AE17" s="11"/>
      <c r="AF17" s="14"/>
    </row>
  </sheetData>
  <dataValidations count="2">
    <dataValidation type="list" allowBlank="1" showInputMessage="1" showErrorMessage="1" sqref="D3:D17" xr:uid="{9C2BED37-7F88-4164-9B09-9D1A938D602B}">
      <formula1>"matin,après-midi,soir"</formula1>
    </dataValidation>
    <dataValidation type="list" allowBlank="1" showInputMessage="1" showErrorMessage="1" sqref="H3:H17 L3:L17 P3:P17 T3:T17 X3:X17 AB3:AB17 AF3:AF17" xr:uid="{65B873AE-7C84-459A-8D68-6E4FB9A7FFE3}">
      <formula1>"matin:après-midi,soir"</formula1>
    </dataValidation>
  </dataValidations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C651-EC09-4EDD-B764-0936191ACA63}">
  <dimension ref="B2:I100"/>
  <sheetViews>
    <sheetView workbookViewId="0">
      <selection activeCell="H38" sqref="H38"/>
    </sheetView>
  </sheetViews>
  <sheetFormatPr baseColWidth="10" defaultRowHeight="12.75" x14ac:dyDescent="0.2"/>
  <cols>
    <col min="1" max="1" width="4.140625" style="4" customWidth="1"/>
    <col min="2" max="2" width="13.7109375" style="4" bestFit="1" customWidth="1"/>
    <col min="3" max="3" width="10.42578125" style="4" bestFit="1" customWidth="1"/>
    <col min="4" max="4" width="4.7109375" style="4" customWidth="1"/>
    <col min="5" max="5" width="16.140625" style="4" customWidth="1"/>
    <col min="6" max="6" width="10.42578125" style="4" bestFit="1" customWidth="1"/>
    <col min="7" max="7" width="4.7109375" style="4" customWidth="1"/>
    <col min="8" max="8" width="11.7109375" style="4" customWidth="1"/>
    <col min="9" max="9" width="10.42578125" style="4" bestFit="1" customWidth="1"/>
    <col min="10" max="10" width="20.28515625" style="4" bestFit="1" customWidth="1"/>
    <col min="11" max="11" width="14" style="4" bestFit="1" customWidth="1"/>
    <col min="12" max="12" width="12.5703125" style="4" bestFit="1" customWidth="1"/>
    <col min="13" max="13" width="11.5703125" style="4" bestFit="1" customWidth="1"/>
    <col min="14" max="14" width="17.7109375" style="4" bestFit="1" customWidth="1"/>
    <col min="15" max="15" width="21.28515625" style="4" bestFit="1" customWidth="1"/>
    <col min="16" max="16" width="19.5703125" style="4" bestFit="1" customWidth="1"/>
    <col min="17" max="17" width="16.85546875" style="4" bestFit="1" customWidth="1"/>
    <col min="18" max="18" width="15.140625" style="4" bestFit="1" customWidth="1"/>
    <col min="19" max="19" width="14.85546875" style="4" bestFit="1" customWidth="1"/>
    <col min="20" max="20" width="13.5703125" style="4" bestFit="1" customWidth="1"/>
    <col min="21" max="21" width="15.7109375" style="4" bestFit="1" customWidth="1"/>
    <col min="22" max="22" width="16.85546875" style="4" bestFit="1" customWidth="1"/>
    <col min="23" max="23" width="16.7109375" style="4" bestFit="1" customWidth="1"/>
    <col min="24" max="24" width="18" style="4" bestFit="1" customWidth="1"/>
    <col min="25" max="25" width="14.7109375" style="4" bestFit="1" customWidth="1"/>
    <col min="26" max="26" width="14" style="4" bestFit="1" customWidth="1"/>
    <col min="27" max="27" width="18.140625" style="4" bestFit="1" customWidth="1"/>
    <col min="28" max="28" width="13.5703125" style="4" bestFit="1" customWidth="1"/>
    <col min="29" max="16384" width="11.42578125" style="4"/>
  </cols>
  <sheetData>
    <row r="2" spans="2:9" x14ac:dyDescent="0.2">
      <c r="B2" s="22" t="s">
        <v>2</v>
      </c>
      <c r="C2" s="23" t="s">
        <v>4</v>
      </c>
      <c r="E2" s="24" t="s">
        <v>21</v>
      </c>
      <c r="F2" s="8" t="s">
        <v>4</v>
      </c>
      <c r="H2" s="6" t="s">
        <v>46</v>
      </c>
      <c r="I2" s="6" t="s">
        <v>4</v>
      </c>
    </row>
    <row r="3" spans="2:9" x14ac:dyDescent="0.2">
      <c r="B3" s="6" t="s">
        <v>17</v>
      </c>
      <c r="C3" s="7">
        <f>DATE(AnnéeA,11,1)</f>
        <v>45597</v>
      </c>
      <c r="E3" s="6"/>
      <c r="F3" s="7"/>
      <c r="H3" s="6"/>
      <c r="I3" s="7"/>
    </row>
    <row r="4" spans="2:9" x14ac:dyDescent="0.2">
      <c r="B4" s="6" t="s">
        <v>18</v>
      </c>
      <c r="C4" s="7">
        <f>DATE(AnnéeA,11,11)</f>
        <v>45607</v>
      </c>
      <c r="E4" s="6"/>
      <c r="F4" s="7"/>
      <c r="H4" s="6"/>
      <c r="I4" s="7"/>
    </row>
    <row r="5" spans="2:9" x14ac:dyDescent="0.2">
      <c r="B5" s="6" t="s">
        <v>19</v>
      </c>
      <c r="C5" s="7">
        <f>DATE(AnnéeA,12,25)</f>
        <v>45651</v>
      </c>
      <c r="E5" s="6"/>
      <c r="F5" s="7"/>
      <c r="H5" s="6"/>
      <c r="I5" s="7"/>
    </row>
    <row r="6" spans="2:9" x14ac:dyDescent="0.2">
      <c r="B6" s="6" t="s">
        <v>9</v>
      </c>
      <c r="C6" s="7">
        <f>DATE(AnnéeB,1,1)</f>
        <v>45658</v>
      </c>
      <c r="E6" s="6"/>
      <c r="F6" s="7"/>
      <c r="H6" s="6"/>
      <c r="I6" s="7"/>
    </row>
    <row r="7" spans="2:9" x14ac:dyDescent="0.2">
      <c r="B7" s="6" t="s">
        <v>10</v>
      </c>
      <c r="C7" s="7">
        <f>DATE(AnnéeB,4,1)</f>
        <v>45748</v>
      </c>
      <c r="E7" s="6"/>
      <c r="F7" s="7"/>
      <c r="H7" s="6"/>
      <c r="I7" s="7"/>
    </row>
    <row r="8" spans="2:9" x14ac:dyDescent="0.2">
      <c r="B8" s="6" t="s">
        <v>11</v>
      </c>
      <c r="C8" s="7">
        <f>DATE(AnnéeB,5,1)</f>
        <v>45778</v>
      </c>
      <c r="E8" s="6"/>
      <c r="F8" s="7"/>
      <c r="H8" s="6"/>
      <c r="I8" s="7"/>
    </row>
    <row r="9" spans="2:9" x14ac:dyDescent="0.2">
      <c r="B9" s="6" t="s">
        <v>12</v>
      </c>
      <c r="C9" s="7">
        <f>DATE(AnnéeB,5,8)</f>
        <v>45785</v>
      </c>
      <c r="E9" s="6"/>
      <c r="F9" s="7"/>
      <c r="H9" s="6"/>
      <c r="I9" s="7"/>
    </row>
    <row r="10" spans="2:9" x14ac:dyDescent="0.2">
      <c r="B10" s="6" t="s">
        <v>13</v>
      </c>
      <c r="C10" s="7">
        <f>C7+38</f>
        <v>45786</v>
      </c>
      <c r="E10" s="6"/>
      <c r="F10" s="7"/>
      <c r="H10" s="6"/>
      <c r="I10" s="7"/>
    </row>
    <row r="11" spans="2:9" x14ac:dyDescent="0.2">
      <c r="B11" s="6" t="s">
        <v>14</v>
      </c>
      <c r="C11" s="7">
        <f>C7+49</f>
        <v>45797</v>
      </c>
      <c r="E11" s="6"/>
      <c r="F11" s="7"/>
      <c r="H11" s="6"/>
      <c r="I11" s="7"/>
    </row>
    <row r="12" spans="2:9" x14ac:dyDescent="0.2">
      <c r="B12" s="6" t="s">
        <v>15</v>
      </c>
      <c r="C12" s="7">
        <f>DATE(AnnéeB,7,14)</f>
        <v>45852</v>
      </c>
      <c r="E12" s="6"/>
      <c r="F12" s="7"/>
      <c r="H12" s="6"/>
      <c r="I12" s="7"/>
    </row>
    <row r="13" spans="2:9" x14ac:dyDescent="0.2">
      <c r="B13" s="6" t="s">
        <v>16</v>
      </c>
      <c r="C13" s="7">
        <f>DATE(AnnéeB,8,15)</f>
        <v>45884</v>
      </c>
      <c r="E13" s="6"/>
      <c r="F13" s="7"/>
      <c r="H13" s="6"/>
      <c r="I13" s="7"/>
    </row>
    <row r="14" spans="2:9" x14ac:dyDescent="0.2">
      <c r="E14" s="6"/>
      <c r="F14" s="7"/>
      <c r="H14" s="6"/>
      <c r="I14" s="7"/>
    </row>
    <row r="15" spans="2:9" x14ac:dyDescent="0.2">
      <c r="E15" s="6"/>
      <c r="F15" s="7"/>
      <c r="H15" s="6"/>
      <c r="I15" s="7"/>
    </row>
    <row r="16" spans="2:9" x14ac:dyDescent="0.2">
      <c r="E16" s="6"/>
      <c r="F16" s="7"/>
      <c r="H16" s="6"/>
      <c r="I16" s="7"/>
    </row>
    <row r="17" spans="5:9" x14ac:dyDescent="0.2">
      <c r="E17" s="6"/>
      <c r="F17" s="7"/>
      <c r="H17" s="6"/>
      <c r="I17" s="7"/>
    </row>
    <row r="18" spans="5:9" x14ac:dyDescent="0.2">
      <c r="E18" s="6"/>
      <c r="F18" s="7"/>
      <c r="H18" s="6"/>
      <c r="I18" s="7"/>
    </row>
    <row r="19" spans="5:9" x14ac:dyDescent="0.2">
      <c r="E19" s="6"/>
      <c r="F19" s="7"/>
      <c r="H19" s="6"/>
      <c r="I19" s="7"/>
    </row>
    <row r="20" spans="5:9" x14ac:dyDescent="0.2">
      <c r="E20" s="6"/>
      <c r="F20" s="7"/>
      <c r="H20" s="6"/>
      <c r="I20" s="7"/>
    </row>
    <row r="21" spans="5:9" x14ac:dyDescent="0.2">
      <c r="E21" s="6"/>
      <c r="F21" s="7"/>
      <c r="H21" s="6"/>
      <c r="I21" s="7"/>
    </row>
    <row r="22" spans="5:9" x14ac:dyDescent="0.2">
      <c r="E22" s="6"/>
      <c r="F22" s="7"/>
      <c r="H22" s="6"/>
      <c r="I22" s="7"/>
    </row>
    <row r="23" spans="5:9" x14ac:dyDescent="0.2">
      <c r="E23" s="6"/>
      <c r="F23" s="7"/>
      <c r="H23" s="6"/>
      <c r="I23" s="7"/>
    </row>
    <row r="24" spans="5:9" x14ac:dyDescent="0.2">
      <c r="E24" s="6"/>
      <c r="F24" s="7"/>
      <c r="H24" s="6"/>
      <c r="I24" s="7"/>
    </row>
    <row r="25" spans="5:9" x14ac:dyDescent="0.2">
      <c r="E25" s="6"/>
      <c r="F25" s="7"/>
      <c r="H25" s="6"/>
      <c r="I25" s="7"/>
    </row>
    <row r="26" spans="5:9" x14ac:dyDescent="0.2">
      <c r="E26" s="6"/>
      <c r="F26" s="7"/>
      <c r="H26" s="6"/>
      <c r="I26" s="7"/>
    </row>
    <row r="27" spans="5:9" x14ac:dyDescent="0.2">
      <c r="E27" s="6"/>
      <c r="F27" s="7"/>
      <c r="H27" s="6"/>
      <c r="I27" s="7"/>
    </row>
    <row r="28" spans="5:9" x14ac:dyDescent="0.2">
      <c r="E28" s="6"/>
      <c r="F28" s="7"/>
      <c r="H28" s="6"/>
      <c r="I28" s="7"/>
    </row>
    <row r="29" spans="5:9" x14ac:dyDescent="0.2">
      <c r="E29" s="6"/>
      <c r="F29" s="7"/>
      <c r="H29" s="6"/>
      <c r="I29" s="7"/>
    </row>
    <row r="30" spans="5:9" x14ac:dyDescent="0.2">
      <c r="E30" s="6"/>
      <c r="F30" s="7"/>
      <c r="H30" s="6"/>
      <c r="I30" s="7"/>
    </row>
    <row r="31" spans="5:9" x14ac:dyDescent="0.2">
      <c r="E31" s="6"/>
      <c r="F31" s="7"/>
      <c r="H31" s="6"/>
      <c r="I31" s="7"/>
    </row>
    <row r="32" spans="5:9" x14ac:dyDescent="0.2">
      <c r="E32" s="6"/>
      <c r="F32" s="7"/>
      <c r="H32" s="6"/>
      <c r="I32" s="7"/>
    </row>
    <row r="33" spans="5:9" x14ac:dyDescent="0.2">
      <c r="E33" s="6"/>
      <c r="F33" s="7"/>
      <c r="H33" s="6"/>
      <c r="I33" s="7"/>
    </row>
    <row r="34" spans="5:9" x14ac:dyDescent="0.2">
      <c r="E34" s="6"/>
      <c r="F34" s="7"/>
      <c r="H34" s="6"/>
      <c r="I34" s="7"/>
    </row>
    <row r="35" spans="5:9" x14ac:dyDescent="0.2">
      <c r="E35" s="6"/>
      <c r="F35" s="7"/>
      <c r="H35" s="6"/>
      <c r="I35" s="7"/>
    </row>
    <row r="36" spans="5:9" x14ac:dyDescent="0.2">
      <c r="E36" s="6"/>
      <c r="F36" s="7"/>
      <c r="H36" s="6"/>
      <c r="I36" s="7"/>
    </row>
    <row r="37" spans="5:9" x14ac:dyDescent="0.2">
      <c r="E37" s="6"/>
      <c r="F37" s="7"/>
      <c r="H37" s="6"/>
      <c r="I37" s="7"/>
    </row>
    <row r="38" spans="5:9" x14ac:dyDescent="0.2">
      <c r="E38" s="6"/>
      <c r="F38" s="7"/>
      <c r="H38" s="6"/>
      <c r="I38" s="7"/>
    </row>
    <row r="39" spans="5:9" x14ac:dyDescent="0.2">
      <c r="E39" s="6"/>
      <c r="F39" s="7"/>
      <c r="H39" s="6"/>
      <c r="I39" s="7"/>
    </row>
    <row r="40" spans="5:9" x14ac:dyDescent="0.2">
      <c r="E40" s="6"/>
      <c r="F40" s="7"/>
      <c r="H40" s="6"/>
      <c r="I40" s="7"/>
    </row>
    <row r="41" spans="5:9" x14ac:dyDescent="0.2">
      <c r="E41" s="6"/>
      <c r="F41" s="7"/>
      <c r="H41" s="6"/>
      <c r="I41" s="7"/>
    </row>
    <row r="42" spans="5:9" x14ac:dyDescent="0.2">
      <c r="E42" s="6"/>
      <c r="F42" s="7"/>
      <c r="H42" s="6"/>
      <c r="I42" s="7"/>
    </row>
    <row r="43" spans="5:9" x14ac:dyDescent="0.2">
      <c r="E43" s="6"/>
      <c r="F43" s="7"/>
      <c r="H43" s="6"/>
      <c r="I43" s="7"/>
    </row>
    <row r="44" spans="5:9" x14ac:dyDescent="0.2">
      <c r="E44" s="6"/>
      <c r="F44" s="7"/>
      <c r="H44" s="6"/>
      <c r="I44" s="7"/>
    </row>
    <row r="45" spans="5:9" x14ac:dyDescent="0.2">
      <c r="E45" s="6"/>
      <c r="F45" s="7"/>
      <c r="H45" s="6"/>
      <c r="I45" s="7"/>
    </row>
    <row r="46" spans="5:9" x14ac:dyDescent="0.2">
      <c r="E46" s="6"/>
      <c r="F46" s="7"/>
      <c r="H46" s="6"/>
      <c r="I46" s="7"/>
    </row>
    <row r="47" spans="5:9" x14ac:dyDescent="0.2">
      <c r="E47" s="6"/>
      <c r="F47" s="7"/>
      <c r="H47" s="6"/>
      <c r="I47" s="7"/>
    </row>
    <row r="48" spans="5:9" x14ac:dyDescent="0.2">
      <c r="E48" s="6"/>
      <c r="F48" s="7"/>
      <c r="H48" s="6"/>
      <c r="I48" s="7"/>
    </row>
    <row r="49" spans="5:9" x14ac:dyDescent="0.2">
      <c r="E49" s="6"/>
      <c r="F49" s="7"/>
      <c r="H49" s="6"/>
      <c r="I49" s="7"/>
    </row>
    <row r="50" spans="5:9" x14ac:dyDescent="0.2">
      <c r="E50" s="6"/>
      <c r="F50" s="7"/>
      <c r="H50" s="6"/>
      <c r="I50" s="7"/>
    </row>
    <row r="51" spans="5:9" x14ac:dyDescent="0.2">
      <c r="E51" s="6"/>
      <c r="F51" s="7"/>
      <c r="H51" s="6"/>
      <c r="I51" s="7"/>
    </row>
    <row r="52" spans="5:9" x14ac:dyDescent="0.2">
      <c r="E52" s="6"/>
      <c r="F52" s="7"/>
      <c r="H52" s="6"/>
      <c r="I52" s="7"/>
    </row>
    <row r="53" spans="5:9" x14ac:dyDescent="0.2">
      <c r="E53" s="6"/>
      <c r="F53" s="7"/>
      <c r="H53" s="6"/>
      <c r="I53" s="7"/>
    </row>
    <row r="54" spans="5:9" x14ac:dyDescent="0.2">
      <c r="E54" s="6"/>
      <c r="F54" s="7"/>
      <c r="H54" s="6"/>
      <c r="I54" s="7"/>
    </row>
    <row r="55" spans="5:9" x14ac:dyDescent="0.2">
      <c r="E55" s="6"/>
      <c r="F55" s="7"/>
      <c r="H55" s="6"/>
      <c r="I55" s="7"/>
    </row>
    <row r="56" spans="5:9" x14ac:dyDescent="0.2">
      <c r="E56" s="6"/>
      <c r="F56" s="7"/>
      <c r="H56" s="6"/>
      <c r="I56" s="7"/>
    </row>
    <row r="57" spans="5:9" x14ac:dyDescent="0.2">
      <c r="E57" s="6"/>
      <c r="F57" s="7"/>
      <c r="H57" s="6"/>
      <c r="I57" s="7"/>
    </row>
    <row r="58" spans="5:9" x14ac:dyDescent="0.2">
      <c r="E58" s="6"/>
      <c r="F58" s="7"/>
      <c r="H58" s="6"/>
      <c r="I58" s="7"/>
    </row>
    <row r="59" spans="5:9" x14ac:dyDescent="0.2">
      <c r="E59" s="6"/>
      <c r="F59" s="7"/>
      <c r="H59" s="6"/>
      <c r="I59" s="7"/>
    </row>
    <row r="60" spans="5:9" x14ac:dyDescent="0.2">
      <c r="E60" s="6"/>
      <c r="F60" s="7"/>
      <c r="H60" s="6"/>
      <c r="I60" s="7"/>
    </row>
    <row r="61" spans="5:9" x14ac:dyDescent="0.2">
      <c r="E61" s="6"/>
      <c r="F61" s="7"/>
      <c r="H61" s="6"/>
      <c r="I61" s="7"/>
    </row>
    <row r="62" spans="5:9" x14ac:dyDescent="0.2">
      <c r="E62" s="6"/>
      <c r="F62" s="7"/>
      <c r="H62" s="6"/>
      <c r="I62" s="7"/>
    </row>
    <row r="63" spans="5:9" x14ac:dyDescent="0.2">
      <c r="E63" s="6"/>
      <c r="F63" s="7"/>
      <c r="H63" s="6"/>
      <c r="I63" s="7"/>
    </row>
    <row r="64" spans="5:9" x14ac:dyDescent="0.2">
      <c r="E64" s="6"/>
      <c r="F64" s="7"/>
      <c r="H64" s="6"/>
      <c r="I64" s="7"/>
    </row>
    <row r="65" spans="5:9" x14ac:dyDescent="0.2">
      <c r="E65" s="6"/>
      <c r="F65" s="7"/>
      <c r="H65" s="6"/>
      <c r="I65" s="7"/>
    </row>
    <row r="66" spans="5:9" x14ac:dyDescent="0.2">
      <c r="E66" s="6"/>
      <c r="F66" s="7"/>
      <c r="H66" s="6"/>
      <c r="I66" s="7"/>
    </row>
    <row r="67" spans="5:9" x14ac:dyDescent="0.2">
      <c r="E67" s="6"/>
      <c r="F67" s="7"/>
      <c r="H67" s="6"/>
      <c r="I67" s="7"/>
    </row>
    <row r="68" spans="5:9" x14ac:dyDescent="0.2">
      <c r="E68" s="6"/>
      <c r="F68" s="7"/>
      <c r="H68" s="6"/>
      <c r="I68" s="7"/>
    </row>
    <row r="69" spans="5:9" x14ac:dyDescent="0.2">
      <c r="E69" s="6"/>
      <c r="F69" s="7"/>
      <c r="H69" s="6"/>
      <c r="I69" s="7"/>
    </row>
    <row r="70" spans="5:9" x14ac:dyDescent="0.2">
      <c r="E70" s="6"/>
      <c r="F70" s="7"/>
      <c r="H70" s="6"/>
      <c r="I70" s="7"/>
    </row>
    <row r="71" spans="5:9" x14ac:dyDescent="0.2">
      <c r="E71" s="6"/>
      <c r="F71" s="7"/>
      <c r="H71" s="6"/>
      <c r="I71" s="7"/>
    </row>
    <row r="72" spans="5:9" x14ac:dyDescent="0.2">
      <c r="E72" s="6"/>
      <c r="F72" s="7"/>
      <c r="H72" s="6"/>
      <c r="I72" s="7"/>
    </row>
    <row r="73" spans="5:9" x14ac:dyDescent="0.2">
      <c r="E73" s="6"/>
      <c r="F73" s="7"/>
      <c r="H73" s="6"/>
      <c r="I73" s="7"/>
    </row>
    <row r="74" spans="5:9" x14ac:dyDescent="0.2">
      <c r="E74" s="6"/>
      <c r="F74" s="7"/>
      <c r="H74" s="6"/>
      <c r="I74" s="7"/>
    </row>
    <row r="75" spans="5:9" x14ac:dyDescent="0.2">
      <c r="E75" s="6"/>
      <c r="F75" s="7"/>
      <c r="H75" s="6"/>
      <c r="I75" s="7"/>
    </row>
    <row r="76" spans="5:9" x14ac:dyDescent="0.2">
      <c r="E76" s="6"/>
      <c r="F76" s="7"/>
      <c r="H76" s="6"/>
      <c r="I76" s="7"/>
    </row>
    <row r="77" spans="5:9" x14ac:dyDescent="0.2">
      <c r="E77" s="6"/>
      <c r="F77" s="7"/>
      <c r="H77" s="6"/>
      <c r="I77" s="7"/>
    </row>
    <row r="78" spans="5:9" x14ac:dyDescent="0.2">
      <c r="E78" s="6"/>
      <c r="F78" s="7"/>
      <c r="H78" s="6"/>
      <c r="I78" s="7"/>
    </row>
    <row r="79" spans="5:9" x14ac:dyDescent="0.2">
      <c r="E79" s="6"/>
      <c r="F79" s="7"/>
      <c r="H79" s="6"/>
      <c r="I79" s="7"/>
    </row>
    <row r="80" spans="5:9" x14ac:dyDescent="0.2">
      <c r="E80" s="6"/>
      <c r="F80" s="7"/>
      <c r="H80" s="6"/>
      <c r="I80" s="7"/>
    </row>
    <row r="81" spans="5:9" x14ac:dyDescent="0.2">
      <c r="E81" s="6"/>
      <c r="F81" s="7"/>
      <c r="H81" s="6"/>
      <c r="I81" s="7"/>
    </row>
    <row r="82" spans="5:9" x14ac:dyDescent="0.2">
      <c r="E82" s="6"/>
      <c r="F82" s="7"/>
      <c r="H82" s="6"/>
      <c r="I82" s="7"/>
    </row>
    <row r="83" spans="5:9" x14ac:dyDescent="0.2">
      <c r="E83" s="6"/>
      <c r="F83" s="7"/>
      <c r="H83" s="6"/>
      <c r="I83" s="7"/>
    </row>
    <row r="84" spans="5:9" x14ac:dyDescent="0.2">
      <c r="E84" s="6"/>
      <c r="F84" s="7"/>
      <c r="H84" s="6"/>
      <c r="I84" s="7"/>
    </row>
    <row r="85" spans="5:9" x14ac:dyDescent="0.2">
      <c r="E85" s="6"/>
      <c r="F85" s="7"/>
      <c r="H85" s="6"/>
      <c r="I85" s="7"/>
    </row>
    <row r="86" spans="5:9" x14ac:dyDescent="0.2">
      <c r="E86" s="6"/>
      <c r="F86" s="7"/>
      <c r="H86" s="6"/>
      <c r="I86" s="7"/>
    </row>
    <row r="87" spans="5:9" x14ac:dyDescent="0.2">
      <c r="E87" s="6"/>
      <c r="F87" s="7"/>
      <c r="H87" s="6"/>
      <c r="I87" s="7"/>
    </row>
    <row r="88" spans="5:9" x14ac:dyDescent="0.2">
      <c r="E88" s="6"/>
      <c r="F88" s="7"/>
      <c r="H88" s="6"/>
      <c r="I88" s="7"/>
    </row>
    <row r="89" spans="5:9" x14ac:dyDescent="0.2">
      <c r="E89" s="6"/>
      <c r="F89" s="7"/>
      <c r="H89" s="6"/>
      <c r="I89" s="7"/>
    </row>
    <row r="90" spans="5:9" x14ac:dyDescent="0.2">
      <c r="E90" s="6"/>
      <c r="F90" s="7"/>
      <c r="H90" s="6"/>
      <c r="I90" s="7"/>
    </row>
    <row r="91" spans="5:9" x14ac:dyDescent="0.2">
      <c r="E91" s="6"/>
      <c r="F91" s="7"/>
      <c r="H91" s="6"/>
      <c r="I91" s="7"/>
    </row>
    <row r="92" spans="5:9" x14ac:dyDescent="0.2">
      <c r="E92" s="6"/>
      <c r="F92" s="7"/>
      <c r="H92" s="6"/>
      <c r="I92" s="7"/>
    </row>
    <row r="93" spans="5:9" x14ac:dyDescent="0.2">
      <c r="E93" s="6"/>
      <c r="F93" s="7"/>
      <c r="H93" s="6"/>
      <c r="I93" s="7"/>
    </row>
    <row r="94" spans="5:9" x14ac:dyDescent="0.2">
      <c r="E94" s="6"/>
      <c r="F94" s="7"/>
      <c r="H94" s="6"/>
      <c r="I94" s="7"/>
    </row>
    <row r="95" spans="5:9" x14ac:dyDescent="0.2">
      <c r="E95" s="6"/>
      <c r="F95" s="7"/>
      <c r="H95" s="6"/>
      <c r="I95" s="7"/>
    </row>
    <row r="96" spans="5:9" x14ac:dyDescent="0.2">
      <c r="E96" s="6"/>
      <c r="F96" s="7"/>
      <c r="H96" s="6"/>
      <c r="I96" s="7"/>
    </row>
    <row r="97" spans="5:9" x14ac:dyDescent="0.2">
      <c r="E97" s="6"/>
      <c r="F97" s="7"/>
      <c r="H97" s="6"/>
      <c r="I97" s="7"/>
    </row>
    <row r="98" spans="5:9" x14ac:dyDescent="0.2">
      <c r="E98" s="6"/>
      <c r="F98" s="7"/>
      <c r="H98" s="6"/>
      <c r="I98" s="7"/>
    </row>
    <row r="99" spans="5:9" x14ac:dyDescent="0.2">
      <c r="E99" s="6"/>
      <c r="F99" s="7"/>
      <c r="H99" s="6"/>
      <c r="I99" s="7"/>
    </row>
    <row r="100" spans="5:9" x14ac:dyDescent="0.2">
      <c r="E100" s="6"/>
      <c r="F100" s="7"/>
      <c r="H100" s="6"/>
      <c r="I100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1FBF-DA89-4903-89CA-D8350CF5AF11}">
  <dimension ref="A1:Y6"/>
  <sheetViews>
    <sheetView workbookViewId="0">
      <selection activeCell="C7" sqref="C7"/>
    </sheetView>
  </sheetViews>
  <sheetFormatPr baseColWidth="10" defaultRowHeight="11.25" x14ac:dyDescent="0.2"/>
  <cols>
    <col min="1" max="1" width="16.140625" style="25" bestFit="1" customWidth="1"/>
    <col min="2" max="2" width="3.7109375" style="25" bestFit="1" customWidth="1"/>
    <col min="3" max="3" width="59.140625" style="25" bestFit="1" customWidth="1"/>
    <col min="4" max="16384" width="11.42578125" style="25"/>
  </cols>
  <sheetData>
    <row r="1" spans="1:25" x14ac:dyDescent="0.2">
      <c r="A1" s="65" t="s">
        <v>93</v>
      </c>
      <c r="B1" s="65"/>
      <c r="C1" s="65"/>
      <c r="E1" s="48" t="s">
        <v>96</v>
      </c>
    </row>
    <row r="2" spans="1:25" x14ac:dyDescent="0.2">
      <c r="A2" s="25" t="s">
        <v>3</v>
      </c>
      <c r="B2" s="46" t="s">
        <v>94</v>
      </c>
      <c r="C2" s="26" t="s">
        <v>52</v>
      </c>
      <c r="E2" s="25" t="s">
        <v>22</v>
      </c>
      <c r="F2" s="25" t="s">
        <v>23</v>
      </c>
      <c r="G2" s="25" t="s">
        <v>24</v>
      </c>
      <c r="H2" s="25" t="s">
        <v>25</v>
      </c>
      <c r="I2" s="25" t="s">
        <v>26</v>
      </c>
      <c r="J2" s="25" t="s">
        <v>27</v>
      </c>
      <c r="K2" s="25" t="s">
        <v>28</v>
      </c>
      <c r="L2" s="25" t="s">
        <v>29</v>
      </c>
      <c r="M2" s="25" t="s">
        <v>30</v>
      </c>
      <c r="N2" s="25" t="s">
        <v>31</v>
      </c>
      <c r="O2" s="25" t="s">
        <v>32</v>
      </c>
      <c r="P2" s="25" t="s">
        <v>33</v>
      </c>
      <c r="Q2" s="25" t="s">
        <v>34</v>
      </c>
      <c r="R2" s="25" t="s">
        <v>35</v>
      </c>
      <c r="S2" s="25" t="s">
        <v>36</v>
      </c>
      <c r="T2" s="25" t="s">
        <v>37</v>
      </c>
      <c r="U2" s="25" t="s">
        <v>38</v>
      </c>
      <c r="V2" s="25" t="s">
        <v>39</v>
      </c>
      <c r="W2" s="25" t="s">
        <v>40</v>
      </c>
      <c r="X2" s="25" t="s">
        <v>41</v>
      </c>
      <c r="Y2" s="25" t="s">
        <v>42</v>
      </c>
    </row>
    <row r="3" spans="1:25" x14ac:dyDescent="0.2">
      <c r="A3" s="25" t="s">
        <v>2</v>
      </c>
      <c r="B3" s="46" t="s">
        <v>94</v>
      </c>
      <c r="C3" s="26" t="s">
        <v>53</v>
      </c>
      <c r="E3" s="25" t="s">
        <v>56</v>
      </c>
      <c r="F3" s="25" t="s">
        <v>57</v>
      </c>
      <c r="G3" s="25" t="s">
        <v>58</v>
      </c>
      <c r="H3" s="25" t="s">
        <v>59</v>
      </c>
      <c r="I3" s="25" t="s">
        <v>60</v>
      </c>
      <c r="J3" s="25" t="s">
        <v>61</v>
      </c>
      <c r="K3" s="25" t="s">
        <v>62</v>
      </c>
      <c r="L3" s="25" t="s">
        <v>63</v>
      </c>
      <c r="M3" s="25" t="s">
        <v>64</v>
      </c>
      <c r="N3" s="25" t="s">
        <v>65</v>
      </c>
      <c r="O3" s="25" t="s">
        <v>66</v>
      </c>
      <c r="P3" s="25" t="s">
        <v>67</v>
      </c>
      <c r="Q3" s="25" t="s">
        <v>68</v>
      </c>
      <c r="R3" s="25" t="s">
        <v>69</v>
      </c>
      <c r="S3" s="25" t="s">
        <v>70</v>
      </c>
      <c r="T3" s="25" t="s">
        <v>71</v>
      </c>
      <c r="U3" s="25" t="s">
        <v>72</v>
      </c>
      <c r="V3" s="25" t="s">
        <v>73</v>
      </c>
      <c r="W3" s="25" t="s">
        <v>74</v>
      </c>
      <c r="X3" s="25" t="s">
        <v>75</v>
      </c>
    </row>
    <row r="4" spans="1:25" x14ac:dyDescent="0.2">
      <c r="A4" s="25" t="s">
        <v>46</v>
      </c>
      <c r="B4" s="46" t="s">
        <v>94</v>
      </c>
      <c r="C4" s="26" t="s">
        <v>54</v>
      </c>
    </row>
    <row r="5" spans="1:25" x14ac:dyDescent="0.2">
      <c r="A5" s="25" t="s">
        <v>21</v>
      </c>
      <c r="B5" s="47" t="s">
        <v>95</v>
      </c>
      <c r="C5" s="26" t="s">
        <v>55</v>
      </c>
    </row>
    <row r="6" spans="1:25" x14ac:dyDescent="0.2">
      <c r="C6" s="26" t="s">
        <v>97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6B3E-0EBC-4E0A-92A6-4E7DBB10385C}">
  <dimension ref="A1:W105"/>
  <sheetViews>
    <sheetView workbookViewId="0">
      <selection activeCell="L24" sqref="L24"/>
    </sheetView>
  </sheetViews>
  <sheetFormatPr baseColWidth="10" defaultRowHeight="12" x14ac:dyDescent="0.2"/>
  <cols>
    <col min="1" max="1" width="11.42578125" style="10"/>
    <col min="2" max="2" width="5.140625" style="10" bestFit="1" customWidth="1"/>
    <col min="3" max="3" width="11.42578125" style="9"/>
    <col min="4" max="16384" width="11.42578125" style="10"/>
  </cols>
  <sheetData>
    <row r="1" spans="1:23" x14ac:dyDescent="0.2">
      <c r="A1" s="32"/>
      <c r="B1" s="32"/>
      <c r="C1" s="27" t="str">
        <f>CALENDRIER!D8</f>
        <v>Personnel 1</v>
      </c>
      <c r="D1" s="27" t="str">
        <f>CALENDRIER!E8</f>
        <v>Personnel 2</v>
      </c>
      <c r="E1" s="27" t="str">
        <f>CALENDRIER!F8</f>
        <v>Personnel 3</v>
      </c>
      <c r="F1" s="27" t="str">
        <f>CALENDRIER!G8</f>
        <v>Personnel 4</v>
      </c>
      <c r="G1" s="27" t="str">
        <f>CALENDRIER!H8</f>
        <v>Personnel 5</v>
      </c>
      <c r="H1" s="27" t="str">
        <f>CALENDRIER!I8</f>
        <v>Personnel 6</v>
      </c>
      <c r="I1" s="27" t="str">
        <f>CALENDRIER!J8</f>
        <v>Personnel 7</v>
      </c>
      <c r="J1" s="27" t="str">
        <f>CALENDRIER!K8</f>
        <v>Personnel 8</v>
      </c>
      <c r="K1" s="27" t="str">
        <f>CALENDRIER!L8</f>
        <v>Personnel 9</v>
      </c>
      <c r="L1" s="27" t="str">
        <f>CALENDRIER!M8</f>
        <v>Personnel 10</v>
      </c>
      <c r="M1" s="27" t="str">
        <f>CALENDRIER!N8</f>
        <v>Personnel 11</v>
      </c>
      <c r="N1" s="27" t="str">
        <f>CALENDRIER!O8</f>
        <v>Personnel 12</v>
      </c>
      <c r="O1" s="27" t="str">
        <f>CALENDRIER!P8</f>
        <v>Personnel 13</v>
      </c>
      <c r="P1" s="27" t="str">
        <f>CALENDRIER!Q8</f>
        <v>Personnel 14</v>
      </c>
      <c r="Q1" s="27" t="str">
        <f>CALENDRIER!R8</f>
        <v>Personnel 15</v>
      </c>
      <c r="R1" s="27" t="str">
        <f>CALENDRIER!S8</f>
        <v>Personnel 16</v>
      </c>
      <c r="S1" s="27" t="str">
        <f>CALENDRIER!T8</f>
        <v>Personnel 17</v>
      </c>
      <c r="T1" s="27" t="str">
        <f>CALENDRIER!U8</f>
        <v>Personnel 18</v>
      </c>
      <c r="U1" s="27" t="str">
        <f>CALENDRIER!V8</f>
        <v>Personnel 19</v>
      </c>
      <c r="V1" s="27" t="str">
        <f>CALENDRIER!W8</f>
        <v>Personnel 20</v>
      </c>
      <c r="W1" s="27" t="str">
        <f>CALENDRIER!X8</f>
        <v>Personnel 21</v>
      </c>
    </row>
    <row r="2" spans="1:23" x14ac:dyDescent="0.2">
      <c r="A2" s="64" t="s">
        <v>76</v>
      </c>
      <c r="B2" s="33" t="s">
        <v>5</v>
      </c>
      <c r="C2" s="34">
        <f>COUNTIF(CALENDRIER!D$9:D$1103,$B2)</f>
        <v>0</v>
      </c>
      <c r="D2" s="34">
        <f>COUNTIF(CALENDRIER!E$9:E$1103,$B2)</f>
        <v>0</v>
      </c>
      <c r="E2" s="34">
        <f>COUNTIF(CALENDRIER!F$9:F$1103,$B2)</f>
        <v>0</v>
      </c>
      <c r="F2" s="34">
        <f>COUNTIF(CALENDRIER!G$9:G$1103,$B2)</f>
        <v>0</v>
      </c>
      <c r="G2" s="34">
        <f>COUNTIF(CALENDRIER!H$9:H$1103,$B2)</f>
        <v>0</v>
      </c>
      <c r="H2" s="34">
        <f>COUNTIF(CALENDRIER!I$9:I$1103,$B2)</f>
        <v>0</v>
      </c>
      <c r="I2" s="34">
        <f>COUNTIF(CALENDRIER!J$9:J$1103,$B2)</f>
        <v>0</v>
      </c>
      <c r="J2" s="34">
        <f>COUNTIF(CALENDRIER!K$9:K$1103,$B2)</f>
        <v>0</v>
      </c>
      <c r="K2" s="34">
        <f>COUNTIF(CALENDRIER!L$9:L$1103,$B2)</f>
        <v>0</v>
      </c>
      <c r="L2" s="34">
        <f>COUNTIF(CALENDRIER!M$9:M$1103,$B2)</f>
        <v>0</v>
      </c>
      <c r="M2" s="34">
        <f>COUNTIF(CALENDRIER!N$9:N$1103,$B2)</f>
        <v>0</v>
      </c>
      <c r="N2" s="34">
        <f>COUNTIF(CALENDRIER!O$9:O$1103,$B2)</f>
        <v>0</v>
      </c>
      <c r="O2" s="34">
        <f>COUNTIF(CALENDRIER!P$9:P$1103,$B2)</f>
        <v>0</v>
      </c>
      <c r="P2" s="34">
        <f>COUNTIF(CALENDRIER!Q$9:Q$1103,$B2)</f>
        <v>0</v>
      </c>
      <c r="Q2" s="34">
        <f>COUNTIF(CALENDRIER!R$9:R$1103,$B2)</f>
        <v>0</v>
      </c>
      <c r="R2" s="34">
        <f>COUNTIF(CALENDRIER!S$9:S$1103,$B2)</f>
        <v>0</v>
      </c>
      <c r="S2" s="34">
        <f>COUNTIF(CALENDRIER!T$9:T$1103,$B2)</f>
        <v>0</v>
      </c>
      <c r="T2" s="34">
        <f>COUNTIF(CALENDRIER!U$9:U$1103,$B2)</f>
        <v>0</v>
      </c>
      <c r="U2" s="34">
        <f>COUNTIF(CALENDRIER!V$9:V$1103,$B2)</f>
        <v>0</v>
      </c>
      <c r="V2" s="34">
        <f>COUNTIF(CALENDRIER!W$9:W$1103,$B2)</f>
        <v>0</v>
      </c>
      <c r="W2" s="34">
        <f>COUNTIF(CALENDRIER!X$9:X$1103,$B2)</f>
        <v>0</v>
      </c>
    </row>
    <row r="3" spans="1:23" x14ac:dyDescent="0.2">
      <c r="A3" s="64"/>
      <c r="B3" s="33" t="s">
        <v>20</v>
      </c>
      <c r="C3" s="34">
        <f>COUNTIF(CALENDRIER!D$9:D$1103,$B3)</f>
        <v>0</v>
      </c>
      <c r="D3" s="34">
        <f>COUNTIF(CALENDRIER!E$9:E$1103,$B3)</f>
        <v>0</v>
      </c>
      <c r="E3" s="34">
        <f>COUNTIF(CALENDRIER!F$9:F$1103,$B3)</f>
        <v>0</v>
      </c>
      <c r="F3" s="34">
        <f>COUNTIF(CALENDRIER!G$9:G$1103,$B3)</f>
        <v>0</v>
      </c>
      <c r="G3" s="34">
        <f>COUNTIF(CALENDRIER!H$9:H$1103,$B3)</f>
        <v>0</v>
      </c>
      <c r="H3" s="34">
        <f>COUNTIF(CALENDRIER!I$9:I$1103,$B3)</f>
        <v>0</v>
      </c>
      <c r="I3" s="34">
        <f>COUNTIF(CALENDRIER!J$9:J$1103,$B3)</f>
        <v>0</v>
      </c>
      <c r="J3" s="34">
        <f>COUNTIF(CALENDRIER!K$9:K$1103,$B3)</f>
        <v>0</v>
      </c>
      <c r="K3" s="34">
        <f>COUNTIF(CALENDRIER!L$9:L$1103,$B3)</f>
        <v>0</v>
      </c>
      <c r="L3" s="34">
        <f>COUNTIF(CALENDRIER!M$9:M$1103,$B3)</f>
        <v>0</v>
      </c>
      <c r="M3" s="34">
        <f>COUNTIF(CALENDRIER!N$9:N$1103,$B3)</f>
        <v>0</v>
      </c>
      <c r="N3" s="34">
        <f>COUNTIF(CALENDRIER!O$9:O$1103,$B3)</f>
        <v>0</v>
      </c>
      <c r="O3" s="34">
        <f>COUNTIF(CALENDRIER!P$9:P$1103,$B3)</f>
        <v>0</v>
      </c>
      <c r="P3" s="34">
        <f>COUNTIF(CALENDRIER!Q$9:Q$1103,$B3)</f>
        <v>0</v>
      </c>
      <c r="Q3" s="34">
        <f>COUNTIF(CALENDRIER!R$9:R$1103,$B3)</f>
        <v>0</v>
      </c>
      <c r="R3" s="34">
        <f>COUNTIF(CALENDRIER!S$9:S$1103,$B3)</f>
        <v>0</v>
      </c>
      <c r="S3" s="34">
        <f>COUNTIF(CALENDRIER!T$9:T$1103,$B3)</f>
        <v>0</v>
      </c>
      <c r="T3" s="34">
        <f>COUNTIF(CALENDRIER!U$9:U$1103,$B3)</f>
        <v>0</v>
      </c>
      <c r="U3" s="34">
        <f>COUNTIF(CALENDRIER!V$9:V$1103,$B3)</f>
        <v>0</v>
      </c>
      <c r="V3" s="34">
        <f>COUNTIF(CALENDRIER!W$9:W$1103,$B3)</f>
        <v>0</v>
      </c>
      <c r="W3" s="34">
        <f>COUNTIF(CALENDRIER!X$9:X$1103,$B3)</f>
        <v>0</v>
      </c>
    </row>
    <row r="4" spans="1:23" x14ac:dyDescent="0.2">
      <c r="A4" s="64"/>
      <c r="B4" s="33" t="s">
        <v>43</v>
      </c>
      <c r="C4" s="34">
        <f>COUNTIF(CALENDRIER!D$9:D$1103,$B4)</f>
        <v>0</v>
      </c>
      <c r="D4" s="34">
        <f>COUNTIF(CALENDRIER!E$9:E$1103,$B4)</f>
        <v>0</v>
      </c>
      <c r="E4" s="34">
        <f>COUNTIF(CALENDRIER!F$9:F$1103,$B4)</f>
        <v>0</v>
      </c>
      <c r="F4" s="34">
        <f>COUNTIF(CALENDRIER!G$9:G$1103,$B4)</f>
        <v>0</v>
      </c>
      <c r="G4" s="34">
        <f>COUNTIF(CALENDRIER!H$9:H$1103,$B4)</f>
        <v>0</v>
      </c>
      <c r="H4" s="34">
        <f>COUNTIF(CALENDRIER!I$9:I$1103,$B4)</f>
        <v>0</v>
      </c>
      <c r="I4" s="34">
        <f>COUNTIF(CALENDRIER!J$9:J$1103,$B4)</f>
        <v>0</v>
      </c>
      <c r="J4" s="34">
        <f>COUNTIF(CALENDRIER!K$9:K$1103,$B4)</f>
        <v>0</v>
      </c>
      <c r="K4" s="34">
        <f>COUNTIF(CALENDRIER!L$9:L$1103,$B4)</f>
        <v>0</v>
      </c>
      <c r="L4" s="34">
        <f>COUNTIF(CALENDRIER!M$9:M$1103,$B4)</f>
        <v>0</v>
      </c>
      <c r="M4" s="34">
        <f>COUNTIF(CALENDRIER!N$9:N$1103,$B4)</f>
        <v>0</v>
      </c>
      <c r="N4" s="34">
        <f>COUNTIF(CALENDRIER!O$9:O$1103,$B4)</f>
        <v>0</v>
      </c>
      <c r="O4" s="34">
        <f>COUNTIF(CALENDRIER!P$9:P$1103,$B4)</f>
        <v>0</v>
      </c>
      <c r="P4" s="34">
        <f>COUNTIF(CALENDRIER!Q$9:Q$1103,$B4)</f>
        <v>0</v>
      </c>
      <c r="Q4" s="34">
        <f>COUNTIF(CALENDRIER!R$9:R$1103,$B4)</f>
        <v>0</v>
      </c>
      <c r="R4" s="34">
        <f>COUNTIF(CALENDRIER!S$9:S$1103,$B4)</f>
        <v>0</v>
      </c>
      <c r="S4" s="34">
        <f>COUNTIF(CALENDRIER!T$9:T$1103,$B4)</f>
        <v>0</v>
      </c>
      <c r="T4" s="34">
        <f>COUNTIF(CALENDRIER!U$9:U$1103,$B4)</f>
        <v>0</v>
      </c>
      <c r="U4" s="34">
        <f>COUNTIF(CALENDRIER!V$9:V$1103,$B4)</f>
        <v>0</v>
      </c>
      <c r="V4" s="34">
        <f>COUNTIF(CALENDRIER!W$9:W$1103,$B4)</f>
        <v>0</v>
      </c>
      <c r="W4" s="34">
        <f>COUNTIF(CALENDRIER!X$9:X$1103,$B4)</f>
        <v>0</v>
      </c>
    </row>
    <row r="5" spans="1:23" x14ac:dyDescent="0.2">
      <c r="A5" s="64"/>
      <c r="B5" s="33" t="s">
        <v>44</v>
      </c>
      <c r="C5" s="34">
        <f>COUNTIF(CALENDRIER!D$9:D$1103,$B5)</f>
        <v>0</v>
      </c>
      <c r="D5" s="34">
        <f>COUNTIF(CALENDRIER!E$9:E$1103,$B5)</f>
        <v>0</v>
      </c>
      <c r="E5" s="34">
        <f>COUNTIF(CALENDRIER!F$9:F$1103,$B5)</f>
        <v>0</v>
      </c>
      <c r="F5" s="34">
        <f>COUNTIF(CALENDRIER!G$9:G$1103,$B5)</f>
        <v>0</v>
      </c>
      <c r="G5" s="34">
        <f>COUNTIF(CALENDRIER!H$9:H$1103,$B5)</f>
        <v>0</v>
      </c>
      <c r="H5" s="34">
        <f>COUNTIF(CALENDRIER!I$9:I$1103,$B5)</f>
        <v>0</v>
      </c>
      <c r="I5" s="34">
        <f>COUNTIF(CALENDRIER!J$9:J$1103,$B5)</f>
        <v>0</v>
      </c>
      <c r="J5" s="34">
        <f>COUNTIF(CALENDRIER!K$9:K$1103,$B5)</f>
        <v>0</v>
      </c>
      <c r="K5" s="34">
        <f>COUNTIF(CALENDRIER!L$9:L$1103,$B5)</f>
        <v>0</v>
      </c>
      <c r="L5" s="34">
        <f>COUNTIF(CALENDRIER!M$9:M$1103,$B5)</f>
        <v>0</v>
      </c>
      <c r="M5" s="34">
        <f>COUNTIF(CALENDRIER!N$9:N$1103,$B5)</f>
        <v>0</v>
      </c>
      <c r="N5" s="34">
        <f>COUNTIF(CALENDRIER!O$9:O$1103,$B5)</f>
        <v>0</v>
      </c>
      <c r="O5" s="34">
        <f>COUNTIF(CALENDRIER!P$9:P$1103,$B5)</f>
        <v>0</v>
      </c>
      <c r="P5" s="34">
        <f>COUNTIF(CALENDRIER!Q$9:Q$1103,$B5)</f>
        <v>0</v>
      </c>
      <c r="Q5" s="34">
        <f>COUNTIF(CALENDRIER!R$9:R$1103,$B5)</f>
        <v>0</v>
      </c>
      <c r="R5" s="34">
        <f>COUNTIF(CALENDRIER!S$9:S$1103,$B5)</f>
        <v>0</v>
      </c>
      <c r="S5" s="34">
        <f>COUNTIF(CALENDRIER!T$9:T$1103,$B5)</f>
        <v>0</v>
      </c>
      <c r="T5" s="34">
        <f>COUNTIF(CALENDRIER!U$9:U$1103,$B5)</f>
        <v>0</v>
      </c>
      <c r="U5" s="34">
        <f>COUNTIF(CALENDRIER!V$9:V$1103,$B5)</f>
        <v>0</v>
      </c>
      <c r="V5" s="34">
        <f>COUNTIF(CALENDRIER!W$9:W$1103,$B5)</f>
        <v>0</v>
      </c>
      <c r="W5" s="34">
        <f>COUNTIF(CALENDRIER!X$9:X$1103,$B5)</f>
        <v>0</v>
      </c>
    </row>
    <row r="6" spans="1:23" x14ac:dyDescent="0.2">
      <c r="A6" s="64"/>
      <c r="B6" s="33" t="s">
        <v>45</v>
      </c>
      <c r="C6" s="34">
        <f>COUNTIF(CALENDRIER!D$9:D$1103,$B6)</f>
        <v>0</v>
      </c>
      <c r="D6" s="34">
        <f>COUNTIF(CALENDRIER!E$9:E$1103,$B6)</f>
        <v>0</v>
      </c>
      <c r="E6" s="34">
        <f>COUNTIF(CALENDRIER!F$9:F$1103,$B6)</f>
        <v>0</v>
      </c>
      <c r="F6" s="34">
        <f>COUNTIF(CALENDRIER!G$9:G$1103,$B6)</f>
        <v>0</v>
      </c>
      <c r="G6" s="34">
        <f>COUNTIF(CALENDRIER!H$9:H$1103,$B6)</f>
        <v>0</v>
      </c>
      <c r="H6" s="34">
        <f>COUNTIF(CALENDRIER!I$9:I$1103,$B6)</f>
        <v>0</v>
      </c>
      <c r="I6" s="34">
        <f>COUNTIF(CALENDRIER!J$9:J$1103,$B6)</f>
        <v>0</v>
      </c>
      <c r="J6" s="34">
        <f>COUNTIF(CALENDRIER!K$9:K$1103,$B6)</f>
        <v>0</v>
      </c>
      <c r="K6" s="34">
        <f>COUNTIF(CALENDRIER!L$9:L$1103,$B6)</f>
        <v>0</v>
      </c>
      <c r="L6" s="34">
        <f>COUNTIF(CALENDRIER!M$9:M$1103,$B6)</f>
        <v>0</v>
      </c>
      <c r="M6" s="34">
        <f>COUNTIF(CALENDRIER!N$9:N$1103,$B6)</f>
        <v>0</v>
      </c>
      <c r="N6" s="34">
        <f>COUNTIF(CALENDRIER!O$9:O$1103,$B6)</f>
        <v>0</v>
      </c>
      <c r="O6" s="34">
        <f>COUNTIF(CALENDRIER!P$9:P$1103,$B6)</f>
        <v>0</v>
      </c>
      <c r="P6" s="34">
        <f>COUNTIF(CALENDRIER!Q$9:Q$1103,$B6)</f>
        <v>0</v>
      </c>
      <c r="Q6" s="34">
        <f>COUNTIF(CALENDRIER!R$9:R$1103,$B6)</f>
        <v>0</v>
      </c>
      <c r="R6" s="34">
        <f>COUNTIF(CALENDRIER!S$9:S$1103,$B6)</f>
        <v>0</v>
      </c>
      <c r="S6" s="34">
        <f>COUNTIF(CALENDRIER!T$9:T$1103,$B6)</f>
        <v>0</v>
      </c>
      <c r="T6" s="34">
        <f>COUNTIF(CALENDRIER!U$9:U$1103,$B6)</f>
        <v>0</v>
      </c>
      <c r="U6" s="34">
        <f>COUNTIF(CALENDRIER!V$9:V$1103,$B6)</f>
        <v>0</v>
      </c>
      <c r="V6" s="34">
        <f>COUNTIF(CALENDRIER!W$9:W$1103,$B6)</f>
        <v>0</v>
      </c>
      <c r="W6" s="34">
        <f>COUNTIF(CALENDRIER!X$9:X$1103,$B6)</f>
        <v>0</v>
      </c>
    </row>
    <row r="7" spans="1:23" x14ac:dyDescent="0.2">
      <c r="A7" s="64"/>
      <c r="B7" s="33" t="s">
        <v>6</v>
      </c>
      <c r="C7" s="34">
        <f>COUNTIF(CALENDRIER!D$9:D$1103,$B7)</f>
        <v>0</v>
      </c>
      <c r="D7" s="34">
        <f>COUNTIF(CALENDRIER!E$9:E$1103,$B7)</f>
        <v>0</v>
      </c>
      <c r="E7" s="34">
        <f>COUNTIF(CALENDRIER!F$9:F$1103,$B7)</f>
        <v>0</v>
      </c>
      <c r="F7" s="34">
        <f>COUNTIF(CALENDRIER!G$9:G$1103,$B7)</f>
        <v>0</v>
      </c>
      <c r="G7" s="34">
        <f>COUNTIF(CALENDRIER!H$9:H$1103,$B7)</f>
        <v>0</v>
      </c>
      <c r="H7" s="34">
        <f>COUNTIF(CALENDRIER!I$9:I$1103,$B7)</f>
        <v>0</v>
      </c>
      <c r="I7" s="34">
        <f>COUNTIF(CALENDRIER!J$9:J$1103,$B7)</f>
        <v>0</v>
      </c>
      <c r="J7" s="34">
        <f>COUNTIF(CALENDRIER!K$9:K$1103,$B7)</f>
        <v>0</v>
      </c>
      <c r="K7" s="34">
        <f>COUNTIF(CALENDRIER!L$9:L$1103,$B7)</f>
        <v>0</v>
      </c>
      <c r="L7" s="34">
        <f>COUNTIF(CALENDRIER!M$9:M$1103,$B7)</f>
        <v>0</v>
      </c>
      <c r="M7" s="34">
        <f>COUNTIF(CALENDRIER!N$9:N$1103,$B7)</f>
        <v>0</v>
      </c>
      <c r="N7" s="34">
        <f>COUNTIF(CALENDRIER!O$9:O$1103,$B7)</f>
        <v>0</v>
      </c>
      <c r="O7" s="34">
        <f>COUNTIF(CALENDRIER!P$9:P$1103,$B7)</f>
        <v>0</v>
      </c>
      <c r="P7" s="34">
        <f>COUNTIF(CALENDRIER!Q$9:Q$1103,$B7)</f>
        <v>0</v>
      </c>
      <c r="Q7" s="34">
        <f>COUNTIF(CALENDRIER!R$9:R$1103,$B7)</f>
        <v>0</v>
      </c>
      <c r="R7" s="34">
        <f>COUNTIF(CALENDRIER!S$9:S$1103,$B7)</f>
        <v>0</v>
      </c>
      <c r="S7" s="34">
        <f>COUNTIF(CALENDRIER!T$9:T$1103,$B7)</f>
        <v>0</v>
      </c>
      <c r="T7" s="34">
        <f>COUNTIF(CALENDRIER!U$9:U$1103,$B7)</f>
        <v>0</v>
      </c>
      <c r="U7" s="34">
        <f>COUNTIF(CALENDRIER!V$9:V$1103,$B7)</f>
        <v>0</v>
      </c>
      <c r="V7" s="34">
        <f>COUNTIF(CALENDRIER!W$9:W$1103,$B7)</f>
        <v>0</v>
      </c>
      <c r="W7" s="34">
        <f>COUNTIF(CALENDRIER!X$9:X$1103,$B7)</f>
        <v>0</v>
      </c>
    </row>
    <row r="8" spans="1:23" x14ac:dyDescent="0.2">
      <c r="A8" s="64"/>
      <c r="B8" s="33" t="s">
        <v>7</v>
      </c>
      <c r="C8" s="34">
        <f>COUNTIF(CALENDRIER!D$9:D$1103,$B8)</f>
        <v>0</v>
      </c>
      <c r="D8" s="34">
        <f>COUNTIF(CALENDRIER!E$9:E$1103,$B8)</f>
        <v>0</v>
      </c>
      <c r="E8" s="34">
        <f>COUNTIF(CALENDRIER!F$9:F$1103,$B8)</f>
        <v>0</v>
      </c>
      <c r="F8" s="34">
        <f>COUNTIF(CALENDRIER!G$9:G$1103,$B8)</f>
        <v>0</v>
      </c>
      <c r="G8" s="34">
        <f>COUNTIF(CALENDRIER!H$9:H$1103,$B8)</f>
        <v>0</v>
      </c>
      <c r="H8" s="34">
        <f>COUNTIF(CALENDRIER!I$9:I$1103,$B8)</f>
        <v>0</v>
      </c>
      <c r="I8" s="34">
        <f>COUNTIF(CALENDRIER!J$9:J$1103,$B8)</f>
        <v>0</v>
      </c>
      <c r="J8" s="34">
        <f>COUNTIF(CALENDRIER!K$9:K$1103,$B8)</f>
        <v>0</v>
      </c>
      <c r="K8" s="34">
        <f>COUNTIF(CALENDRIER!L$9:L$1103,$B8)</f>
        <v>0</v>
      </c>
      <c r="L8" s="34">
        <f>COUNTIF(CALENDRIER!M$9:M$1103,$B8)</f>
        <v>0</v>
      </c>
      <c r="M8" s="34">
        <f>COUNTIF(CALENDRIER!N$9:N$1103,$B8)</f>
        <v>0</v>
      </c>
      <c r="N8" s="34">
        <f>COUNTIF(CALENDRIER!O$9:O$1103,$B8)</f>
        <v>0</v>
      </c>
      <c r="O8" s="34">
        <f>COUNTIF(CALENDRIER!P$9:P$1103,$B8)</f>
        <v>0</v>
      </c>
      <c r="P8" s="34">
        <f>COUNTIF(CALENDRIER!Q$9:Q$1103,$B8)</f>
        <v>0</v>
      </c>
      <c r="Q8" s="34">
        <f>COUNTIF(CALENDRIER!R$9:R$1103,$B8)</f>
        <v>0</v>
      </c>
      <c r="R8" s="34">
        <f>COUNTIF(CALENDRIER!S$9:S$1103,$B8)</f>
        <v>0</v>
      </c>
      <c r="S8" s="34">
        <f>COUNTIF(CALENDRIER!T$9:T$1103,$B8)</f>
        <v>0</v>
      </c>
      <c r="T8" s="34">
        <f>COUNTIF(CALENDRIER!U$9:U$1103,$B8)</f>
        <v>0</v>
      </c>
      <c r="U8" s="34">
        <f>COUNTIF(CALENDRIER!V$9:V$1103,$B8)</f>
        <v>0</v>
      </c>
      <c r="V8" s="34">
        <f>COUNTIF(CALENDRIER!W$9:W$1103,$B8)</f>
        <v>0</v>
      </c>
      <c r="W8" s="34">
        <f>COUNTIF(CALENDRIER!X$9:X$1103,$B8)</f>
        <v>0</v>
      </c>
    </row>
    <row r="9" spans="1:23" x14ac:dyDescent="0.2">
      <c r="A9" s="64"/>
      <c r="B9" s="33" t="s">
        <v>51</v>
      </c>
      <c r="C9" s="34">
        <f>COUNTIF(CALENDRIER!D$9:D$1103,$B9)</f>
        <v>0</v>
      </c>
      <c r="D9" s="34">
        <f>COUNTIF(CALENDRIER!E$9:E$1103,$B9)</f>
        <v>0</v>
      </c>
      <c r="E9" s="34">
        <f>COUNTIF(CALENDRIER!F$9:F$1103,$B9)</f>
        <v>0</v>
      </c>
      <c r="F9" s="34">
        <f>COUNTIF(CALENDRIER!G$9:G$1103,$B9)</f>
        <v>0</v>
      </c>
      <c r="G9" s="34">
        <f>COUNTIF(CALENDRIER!H$9:H$1103,$B9)</f>
        <v>0</v>
      </c>
      <c r="H9" s="34">
        <f>COUNTIF(CALENDRIER!I$9:I$1103,$B9)</f>
        <v>0</v>
      </c>
      <c r="I9" s="34">
        <f>COUNTIF(CALENDRIER!J$9:J$1103,$B9)</f>
        <v>0</v>
      </c>
      <c r="J9" s="34">
        <f>COUNTIF(CALENDRIER!K$9:K$1103,$B9)</f>
        <v>0</v>
      </c>
      <c r="K9" s="34">
        <f>COUNTIF(CALENDRIER!L$9:L$1103,$B9)</f>
        <v>0</v>
      </c>
      <c r="L9" s="34">
        <f>COUNTIF(CALENDRIER!M$9:M$1103,$B9)</f>
        <v>0</v>
      </c>
      <c r="M9" s="34">
        <f>COUNTIF(CALENDRIER!N$9:N$1103,$B9)</f>
        <v>0</v>
      </c>
      <c r="N9" s="34">
        <f>COUNTIF(CALENDRIER!O$9:O$1103,$B9)</f>
        <v>0</v>
      </c>
      <c r="O9" s="34">
        <f>COUNTIF(CALENDRIER!P$9:P$1103,$B9)</f>
        <v>0</v>
      </c>
      <c r="P9" s="34">
        <f>COUNTIF(CALENDRIER!Q$9:Q$1103,$B9)</f>
        <v>0</v>
      </c>
      <c r="Q9" s="34">
        <f>COUNTIF(CALENDRIER!R$9:R$1103,$B9)</f>
        <v>0</v>
      </c>
      <c r="R9" s="34">
        <f>COUNTIF(CALENDRIER!S$9:S$1103,$B9)</f>
        <v>0</v>
      </c>
      <c r="S9" s="34">
        <f>COUNTIF(CALENDRIER!T$9:T$1103,$B9)</f>
        <v>0</v>
      </c>
      <c r="T9" s="34">
        <f>COUNTIF(CALENDRIER!U$9:U$1103,$B9)</f>
        <v>0</v>
      </c>
      <c r="U9" s="34">
        <f>COUNTIF(CALENDRIER!V$9:V$1103,$B9)</f>
        <v>0</v>
      </c>
      <c r="V9" s="34">
        <f>COUNTIF(CALENDRIER!W$9:W$1103,$B9)</f>
        <v>0</v>
      </c>
      <c r="W9" s="34">
        <f>COUNTIF(CALENDRIER!X$9:X$1103,$B9)</f>
        <v>0</v>
      </c>
    </row>
    <row r="10" spans="1:23" x14ac:dyDescent="0.2">
      <c r="A10" s="63" t="s">
        <v>83</v>
      </c>
      <c r="B10" s="32" t="s">
        <v>5</v>
      </c>
      <c r="C10" s="35">
        <f>COUNTIF(CALENDRIER!D$9:D$98,$B10)</f>
        <v>0</v>
      </c>
      <c r="D10" s="35">
        <f>COUNTIF(CALENDRIER!E$9:E$98,$B10)</f>
        <v>0</v>
      </c>
      <c r="E10" s="35">
        <f>COUNTIF(CALENDRIER!F$9:F$98,$B10)</f>
        <v>0</v>
      </c>
      <c r="F10" s="35">
        <f>COUNTIF(CALENDRIER!G$9:G$98,$B10)</f>
        <v>0</v>
      </c>
      <c r="G10" s="35">
        <f>COUNTIF(CALENDRIER!H$9:H$98,$B10)</f>
        <v>0</v>
      </c>
      <c r="H10" s="35">
        <f>COUNTIF(CALENDRIER!I$9:I$98,$B10)</f>
        <v>0</v>
      </c>
      <c r="I10" s="35">
        <f>COUNTIF(CALENDRIER!J$9:J$98,$B10)</f>
        <v>0</v>
      </c>
      <c r="J10" s="35">
        <f>COUNTIF(CALENDRIER!K$9:K$98,$B10)</f>
        <v>0</v>
      </c>
      <c r="K10" s="35">
        <f>COUNTIF(CALENDRIER!L$9:L$98,$B10)</f>
        <v>0</v>
      </c>
      <c r="L10" s="35">
        <f>COUNTIF(CALENDRIER!M$9:M$98,$B10)</f>
        <v>0</v>
      </c>
      <c r="M10" s="35">
        <f>COUNTIF(CALENDRIER!N$9:N$98,$B10)</f>
        <v>0</v>
      </c>
      <c r="N10" s="35">
        <f>COUNTIF(CALENDRIER!O$9:O$98,$B10)</f>
        <v>0</v>
      </c>
      <c r="O10" s="35">
        <f>COUNTIF(CALENDRIER!P$9:P$98,$B10)</f>
        <v>0</v>
      </c>
      <c r="P10" s="35">
        <f>COUNTIF(CALENDRIER!Q$9:Q$98,$B10)</f>
        <v>0</v>
      </c>
      <c r="Q10" s="35">
        <f>COUNTIF(CALENDRIER!R$9:R$98,$B10)</f>
        <v>0</v>
      </c>
      <c r="R10" s="35">
        <f>COUNTIF(CALENDRIER!S$9:S$98,$B10)</f>
        <v>0</v>
      </c>
      <c r="S10" s="35">
        <f>COUNTIF(CALENDRIER!T$9:T$98,$B10)</f>
        <v>0</v>
      </c>
      <c r="T10" s="35">
        <f>COUNTIF(CALENDRIER!U$9:U$98,$B10)</f>
        <v>0</v>
      </c>
      <c r="U10" s="35">
        <f>COUNTIF(CALENDRIER!V$9:V$98,$B10)</f>
        <v>0</v>
      </c>
      <c r="V10" s="35">
        <f>COUNTIF(CALENDRIER!W$9:W$98,$B10)</f>
        <v>0</v>
      </c>
      <c r="W10" s="35">
        <f>COUNTIF(CALENDRIER!X$9:X$98,$B10)</f>
        <v>0</v>
      </c>
    </row>
    <row r="11" spans="1:23" x14ac:dyDescent="0.2">
      <c r="A11" s="63"/>
      <c r="B11" s="32" t="s">
        <v>20</v>
      </c>
      <c r="C11" s="35">
        <f>COUNTIF(CALENDRIER!D$9:D$98,$B11)</f>
        <v>0</v>
      </c>
      <c r="D11" s="35">
        <f>COUNTIF(CALENDRIER!E$9:E$98,$B11)</f>
        <v>0</v>
      </c>
      <c r="E11" s="35">
        <f>COUNTIF(CALENDRIER!F$9:F$98,$B11)</f>
        <v>0</v>
      </c>
      <c r="F11" s="35">
        <f>COUNTIF(CALENDRIER!G$9:G$98,$B11)</f>
        <v>0</v>
      </c>
      <c r="G11" s="35">
        <f>COUNTIF(CALENDRIER!H$9:H$98,$B11)</f>
        <v>0</v>
      </c>
      <c r="H11" s="35">
        <f>COUNTIF(CALENDRIER!I$9:I$98,$B11)</f>
        <v>0</v>
      </c>
      <c r="I11" s="35">
        <f>COUNTIF(CALENDRIER!J$9:J$98,$B11)</f>
        <v>0</v>
      </c>
      <c r="J11" s="35">
        <f>COUNTIF(CALENDRIER!K$9:K$98,$B11)</f>
        <v>0</v>
      </c>
      <c r="K11" s="35">
        <f>COUNTIF(CALENDRIER!L$9:L$98,$B11)</f>
        <v>0</v>
      </c>
      <c r="L11" s="35">
        <f>COUNTIF(CALENDRIER!M$9:M$98,$B11)</f>
        <v>0</v>
      </c>
      <c r="M11" s="35">
        <f>COUNTIF(CALENDRIER!N$9:N$98,$B11)</f>
        <v>0</v>
      </c>
      <c r="N11" s="35">
        <f>COUNTIF(CALENDRIER!O$9:O$98,$B11)</f>
        <v>0</v>
      </c>
      <c r="O11" s="35">
        <f>COUNTIF(CALENDRIER!P$9:P$98,$B11)</f>
        <v>0</v>
      </c>
      <c r="P11" s="35">
        <f>COUNTIF(CALENDRIER!Q$9:Q$98,$B11)</f>
        <v>0</v>
      </c>
      <c r="Q11" s="35">
        <f>COUNTIF(CALENDRIER!R$9:R$98,$B11)</f>
        <v>0</v>
      </c>
      <c r="R11" s="35">
        <f>COUNTIF(CALENDRIER!S$9:S$98,$B11)</f>
        <v>0</v>
      </c>
      <c r="S11" s="35">
        <f>COUNTIF(CALENDRIER!T$9:T$98,$B11)</f>
        <v>0</v>
      </c>
      <c r="T11" s="35">
        <f>COUNTIF(CALENDRIER!U$9:U$98,$B11)</f>
        <v>0</v>
      </c>
      <c r="U11" s="35">
        <f>COUNTIF(CALENDRIER!V$9:V$98,$B11)</f>
        <v>0</v>
      </c>
      <c r="V11" s="35">
        <f>COUNTIF(CALENDRIER!W$9:W$98,$B11)</f>
        <v>0</v>
      </c>
      <c r="W11" s="35">
        <f>COUNTIF(CALENDRIER!X$9:X$98,$B11)</f>
        <v>0</v>
      </c>
    </row>
    <row r="12" spans="1:23" x14ac:dyDescent="0.2">
      <c r="A12" s="63"/>
      <c r="B12" s="32" t="s">
        <v>43</v>
      </c>
      <c r="C12" s="35">
        <f>COUNTIF(CALENDRIER!D$9:D$98,$B12)</f>
        <v>0</v>
      </c>
      <c r="D12" s="35">
        <f>COUNTIF(CALENDRIER!E$9:E$98,$B12)</f>
        <v>0</v>
      </c>
      <c r="E12" s="35">
        <f>COUNTIF(CALENDRIER!F$9:F$98,$B12)</f>
        <v>0</v>
      </c>
      <c r="F12" s="35">
        <f>COUNTIF(CALENDRIER!G$9:G$98,$B12)</f>
        <v>0</v>
      </c>
      <c r="G12" s="35">
        <f>COUNTIF(CALENDRIER!H$9:H$98,$B12)</f>
        <v>0</v>
      </c>
      <c r="H12" s="35">
        <f>COUNTIF(CALENDRIER!I$9:I$98,$B12)</f>
        <v>0</v>
      </c>
      <c r="I12" s="35">
        <f>COUNTIF(CALENDRIER!J$9:J$98,$B12)</f>
        <v>0</v>
      </c>
      <c r="J12" s="35">
        <f>COUNTIF(CALENDRIER!K$9:K$98,$B12)</f>
        <v>0</v>
      </c>
      <c r="K12" s="35">
        <f>COUNTIF(CALENDRIER!L$9:L$98,$B12)</f>
        <v>0</v>
      </c>
      <c r="L12" s="35">
        <f>COUNTIF(CALENDRIER!M$9:M$98,$B12)</f>
        <v>0</v>
      </c>
      <c r="M12" s="35">
        <f>COUNTIF(CALENDRIER!N$9:N$98,$B12)</f>
        <v>0</v>
      </c>
      <c r="N12" s="35">
        <f>COUNTIF(CALENDRIER!O$9:O$98,$B12)</f>
        <v>0</v>
      </c>
      <c r="O12" s="35">
        <f>COUNTIF(CALENDRIER!P$9:P$98,$B12)</f>
        <v>0</v>
      </c>
      <c r="P12" s="35">
        <f>COUNTIF(CALENDRIER!Q$9:Q$98,$B12)</f>
        <v>0</v>
      </c>
      <c r="Q12" s="35">
        <f>COUNTIF(CALENDRIER!R$9:R$98,$B12)</f>
        <v>0</v>
      </c>
      <c r="R12" s="35">
        <f>COUNTIF(CALENDRIER!S$9:S$98,$B12)</f>
        <v>0</v>
      </c>
      <c r="S12" s="35">
        <f>COUNTIF(CALENDRIER!T$9:T$98,$B12)</f>
        <v>0</v>
      </c>
      <c r="T12" s="35">
        <f>COUNTIF(CALENDRIER!U$9:U$98,$B12)</f>
        <v>0</v>
      </c>
      <c r="U12" s="35">
        <f>COUNTIF(CALENDRIER!V$9:V$98,$B12)</f>
        <v>0</v>
      </c>
      <c r="V12" s="35">
        <f>COUNTIF(CALENDRIER!W$9:W$98,$B12)</f>
        <v>0</v>
      </c>
      <c r="W12" s="35">
        <f>COUNTIF(CALENDRIER!X$9:X$98,$B12)</f>
        <v>0</v>
      </c>
    </row>
    <row r="13" spans="1:23" x14ac:dyDescent="0.2">
      <c r="A13" s="63"/>
      <c r="B13" s="32" t="s">
        <v>44</v>
      </c>
      <c r="C13" s="35">
        <f>COUNTIF(CALENDRIER!D$9:D$98,$B13)</f>
        <v>0</v>
      </c>
      <c r="D13" s="35">
        <f>COUNTIF(CALENDRIER!E$9:E$98,$B13)</f>
        <v>0</v>
      </c>
      <c r="E13" s="35">
        <f>COUNTIF(CALENDRIER!F$9:F$98,$B13)</f>
        <v>0</v>
      </c>
      <c r="F13" s="35">
        <f>COUNTIF(CALENDRIER!G$9:G$98,$B13)</f>
        <v>0</v>
      </c>
      <c r="G13" s="35">
        <f>COUNTIF(CALENDRIER!H$9:H$98,$B13)</f>
        <v>0</v>
      </c>
      <c r="H13" s="35">
        <f>COUNTIF(CALENDRIER!I$9:I$98,$B13)</f>
        <v>0</v>
      </c>
      <c r="I13" s="35">
        <f>COUNTIF(CALENDRIER!J$9:J$98,$B13)</f>
        <v>0</v>
      </c>
      <c r="J13" s="35">
        <f>COUNTIF(CALENDRIER!K$9:K$98,$B13)</f>
        <v>0</v>
      </c>
      <c r="K13" s="35">
        <f>COUNTIF(CALENDRIER!L$9:L$98,$B13)</f>
        <v>0</v>
      </c>
      <c r="L13" s="35">
        <f>COUNTIF(CALENDRIER!M$9:M$98,$B13)</f>
        <v>0</v>
      </c>
      <c r="M13" s="35">
        <f>COUNTIF(CALENDRIER!N$9:N$98,$B13)</f>
        <v>0</v>
      </c>
      <c r="N13" s="35">
        <f>COUNTIF(CALENDRIER!O$9:O$98,$B13)</f>
        <v>0</v>
      </c>
      <c r="O13" s="35">
        <f>COUNTIF(CALENDRIER!P$9:P$98,$B13)</f>
        <v>0</v>
      </c>
      <c r="P13" s="35">
        <f>COUNTIF(CALENDRIER!Q$9:Q$98,$B13)</f>
        <v>0</v>
      </c>
      <c r="Q13" s="35">
        <f>COUNTIF(CALENDRIER!R$9:R$98,$B13)</f>
        <v>0</v>
      </c>
      <c r="R13" s="35">
        <f>COUNTIF(CALENDRIER!S$9:S$98,$B13)</f>
        <v>0</v>
      </c>
      <c r="S13" s="35">
        <f>COUNTIF(CALENDRIER!T$9:T$98,$B13)</f>
        <v>0</v>
      </c>
      <c r="T13" s="35">
        <f>COUNTIF(CALENDRIER!U$9:U$98,$B13)</f>
        <v>0</v>
      </c>
      <c r="U13" s="35">
        <f>COUNTIF(CALENDRIER!V$9:V$98,$B13)</f>
        <v>0</v>
      </c>
      <c r="V13" s="35">
        <f>COUNTIF(CALENDRIER!W$9:W$98,$B13)</f>
        <v>0</v>
      </c>
      <c r="W13" s="35">
        <f>COUNTIF(CALENDRIER!X$9:X$98,$B13)</f>
        <v>0</v>
      </c>
    </row>
    <row r="14" spans="1:23" x14ac:dyDescent="0.2">
      <c r="A14" s="63"/>
      <c r="B14" s="32" t="s">
        <v>45</v>
      </c>
      <c r="C14" s="35">
        <f>COUNTIF(CALENDRIER!D$9:D$98,$B14)</f>
        <v>0</v>
      </c>
      <c r="D14" s="35">
        <f>COUNTIF(CALENDRIER!E$9:E$98,$B14)</f>
        <v>0</v>
      </c>
      <c r="E14" s="35">
        <f>COUNTIF(CALENDRIER!F$9:F$98,$B14)</f>
        <v>0</v>
      </c>
      <c r="F14" s="35">
        <f>COUNTIF(CALENDRIER!G$9:G$98,$B14)</f>
        <v>0</v>
      </c>
      <c r="G14" s="35">
        <f>COUNTIF(CALENDRIER!H$9:H$98,$B14)</f>
        <v>0</v>
      </c>
      <c r="H14" s="35">
        <f>COUNTIF(CALENDRIER!I$9:I$98,$B14)</f>
        <v>0</v>
      </c>
      <c r="I14" s="35">
        <f>COUNTIF(CALENDRIER!J$9:J$98,$B14)</f>
        <v>0</v>
      </c>
      <c r="J14" s="35">
        <f>COUNTIF(CALENDRIER!K$9:K$98,$B14)</f>
        <v>0</v>
      </c>
      <c r="K14" s="35">
        <f>COUNTIF(CALENDRIER!L$9:L$98,$B14)</f>
        <v>0</v>
      </c>
      <c r="L14" s="35">
        <f>COUNTIF(CALENDRIER!M$9:M$98,$B14)</f>
        <v>0</v>
      </c>
      <c r="M14" s="35">
        <f>COUNTIF(CALENDRIER!N$9:N$98,$B14)</f>
        <v>0</v>
      </c>
      <c r="N14" s="35">
        <f>COUNTIF(CALENDRIER!O$9:O$98,$B14)</f>
        <v>0</v>
      </c>
      <c r="O14" s="35">
        <f>COUNTIF(CALENDRIER!P$9:P$98,$B14)</f>
        <v>0</v>
      </c>
      <c r="P14" s="35">
        <f>COUNTIF(CALENDRIER!Q$9:Q$98,$B14)</f>
        <v>0</v>
      </c>
      <c r="Q14" s="35">
        <f>COUNTIF(CALENDRIER!R$9:R$98,$B14)</f>
        <v>0</v>
      </c>
      <c r="R14" s="35">
        <f>COUNTIF(CALENDRIER!S$9:S$98,$B14)</f>
        <v>0</v>
      </c>
      <c r="S14" s="35">
        <f>COUNTIF(CALENDRIER!T$9:T$98,$B14)</f>
        <v>0</v>
      </c>
      <c r="T14" s="35">
        <f>COUNTIF(CALENDRIER!U$9:U$98,$B14)</f>
        <v>0</v>
      </c>
      <c r="U14" s="35">
        <f>COUNTIF(CALENDRIER!V$9:V$98,$B14)</f>
        <v>0</v>
      </c>
      <c r="V14" s="35">
        <f>COUNTIF(CALENDRIER!W$9:W$98,$B14)</f>
        <v>0</v>
      </c>
      <c r="W14" s="35">
        <f>COUNTIF(CALENDRIER!X$9:X$98,$B14)</f>
        <v>0</v>
      </c>
    </row>
    <row r="15" spans="1:23" x14ac:dyDescent="0.2">
      <c r="A15" s="63"/>
      <c r="B15" s="32" t="s">
        <v>6</v>
      </c>
      <c r="C15" s="35">
        <f>COUNTIF(CALENDRIER!D$9:D$98,$B15)</f>
        <v>0</v>
      </c>
      <c r="D15" s="35">
        <f>COUNTIF(CALENDRIER!E$9:E$98,$B15)</f>
        <v>0</v>
      </c>
      <c r="E15" s="35">
        <f>COUNTIF(CALENDRIER!F$9:F$98,$B15)</f>
        <v>0</v>
      </c>
      <c r="F15" s="35">
        <f>COUNTIF(CALENDRIER!G$9:G$98,$B15)</f>
        <v>0</v>
      </c>
      <c r="G15" s="35">
        <f>COUNTIF(CALENDRIER!H$9:H$98,$B15)</f>
        <v>0</v>
      </c>
      <c r="H15" s="35">
        <f>COUNTIF(CALENDRIER!I$9:I$98,$B15)</f>
        <v>0</v>
      </c>
      <c r="I15" s="35">
        <f>COUNTIF(CALENDRIER!J$9:J$98,$B15)</f>
        <v>0</v>
      </c>
      <c r="J15" s="35">
        <f>COUNTIF(CALENDRIER!K$9:K$98,$B15)</f>
        <v>0</v>
      </c>
      <c r="K15" s="35">
        <f>COUNTIF(CALENDRIER!L$9:L$98,$B15)</f>
        <v>0</v>
      </c>
      <c r="L15" s="35">
        <f>COUNTIF(CALENDRIER!M$9:M$98,$B15)</f>
        <v>0</v>
      </c>
      <c r="M15" s="35">
        <f>COUNTIF(CALENDRIER!N$9:N$98,$B15)</f>
        <v>0</v>
      </c>
      <c r="N15" s="35">
        <f>COUNTIF(CALENDRIER!O$9:O$98,$B15)</f>
        <v>0</v>
      </c>
      <c r="O15" s="35">
        <f>COUNTIF(CALENDRIER!P$9:P$98,$B15)</f>
        <v>0</v>
      </c>
      <c r="P15" s="35">
        <f>COUNTIF(CALENDRIER!Q$9:Q$98,$B15)</f>
        <v>0</v>
      </c>
      <c r="Q15" s="35">
        <f>COUNTIF(CALENDRIER!R$9:R$98,$B15)</f>
        <v>0</v>
      </c>
      <c r="R15" s="35">
        <f>COUNTIF(CALENDRIER!S$9:S$98,$B15)</f>
        <v>0</v>
      </c>
      <c r="S15" s="35">
        <f>COUNTIF(CALENDRIER!T$9:T$98,$B15)</f>
        <v>0</v>
      </c>
      <c r="T15" s="35">
        <f>COUNTIF(CALENDRIER!U$9:U$98,$B15)</f>
        <v>0</v>
      </c>
      <c r="U15" s="35">
        <f>COUNTIF(CALENDRIER!V$9:V$98,$B15)</f>
        <v>0</v>
      </c>
      <c r="V15" s="35">
        <f>COUNTIF(CALENDRIER!W$9:W$98,$B15)</f>
        <v>0</v>
      </c>
      <c r="W15" s="35">
        <f>COUNTIF(CALENDRIER!X$9:X$98,$B15)</f>
        <v>0</v>
      </c>
    </row>
    <row r="16" spans="1:23" x14ac:dyDescent="0.2">
      <c r="A16" s="63"/>
      <c r="B16" s="32" t="s">
        <v>7</v>
      </c>
      <c r="C16" s="35">
        <f>COUNTIF(CALENDRIER!D$9:D$98,$B16)</f>
        <v>0</v>
      </c>
      <c r="D16" s="35">
        <f>COUNTIF(CALENDRIER!E$9:E$98,$B16)</f>
        <v>0</v>
      </c>
      <c r="E16" s="35">
        <f>COUNTIF(CALENDRIER!F$9:F$98,$B16)</f>
        <v>0</v>
      </c>
      <c r="F16" s="35">
        <f>COUNTIF(CALENDRIER!G$9:G$98,$B16)</f>
        <v>0</v>
      </c>
      <c r="G16" s="35">
        <f>COUNTIF(CALENDRIER!H$9:H$98,$B16)</f>
        <v>0</v>
      </c>
      <c r="H16" s="35">
        <f>COUNTIF(CALENDRIER!I$9:I$98,$B16)</f>
        <v>0</v>
      </c>
      <c r="I16" s="35">
        <f>COUNTIF(CALENDRIER!J$9:J$98,$B16)</f>
        <v>0</v>
      </c>
      <c r="J16" s="35">
        <f>COUNTIF(CALENDRIER!K$9:K$98,$B16)</f>
        <v>0</v>
      </c>
      <c r="K16" s="35">
        <f>COUNTIF(CALENDRIER!L$9:L$98,$B16)</f>
        <v>0</v>
      </c>
      <c r="L16" s="35">
        <f>COUNTIF(CALENDRIER!M$9:M$98,$B16)</f>
        <v>0</v>
      </c>
      <c r="M16" s="35">
        <f>COUNTIF(CALENDRIER!N$9:N$98,$B16)</f>
        <v>0</v>
      </c>
      <c r="N16" s="35">
        <f>COUNTIF(CALENDRIER!O$9:O$98,$B16)</f>
        <v>0</v>
      </c>
      <c r="O16" s="35">
        <f>COUNTIF(CALENDRIER!P$9:P$98,$B16)</f>
        <v>0</v>
      </c>
      <c r="P16" s="35">
        <f>COUNTIF(CALENDRIER!Q$9:Q$98,$B16)</f>
        <v>0</v>
      </c>
      <c r="Q16" s="35">
        <f>COUNTIF(CALENDRIER!R$9:R$98,$B16)</f>
        <v>0</v>
      </c>
      <c r="R16" s="35">
        <f>COUNTIF(CALENDRIER!S$9:S$98,$B16)</f>
        <v>0</v>
      </c>
      <c r="S16" s="35">
        <f>COUNTIF(CALENDRIER!T$9:T$98,$B16)</f>
        <v>0</v>
      </c>
      <c r="T16" s="35">
        <f>COUNTIF(CALENDRIER!U$9:U$98,$B16)</f>
        <v>0</v>
      </c>
      <c r="U16" s="35">
        <f>COUNTIF(CALENDRIER!V$9:V$98,$B16)</f>
        <v>0</v>
      </c>
      <c r="V16" s="35">
        <f>COUNTIF(CALENDRIER!W$9:W$98,$B16)</f>
        <v>0</v>
      </c>
      <c r="W16" s="35">
        <f>COUNTIF(CALENDRIER!X$9:X$98,$B16)</f>
        <v>0</v>
      </c>
    </row>
    <row r="17" spans="1:23" x14ac:dyDescent="0.2">
      <c r="A17" s="63"/>
      <c r="B17" s="32" t="s">
        <v>51</v>
      </c>
      <c r="C17" s="35">
        <f>COUNTIF(CALENDRIER!D$9:D$98,$B17)</f>
        <v>0</v>
      </c>
      <c r="D17" s="35">
        <f>COUNTIF(CALENDRIER!E$9:E$98,$B17)</f>
        <v>0</v>
      </c>
      <c r="E17" s="35">
        <f>COUNTIF(CALENDRIER!F$9:F$98,$B17)</f>
        <v>0</v>
      </c>
      <c r="F17" s="35">
        <f>COUNTIF(CALENDRIER!G$9:G$98,$B17)</f>
        <v>0</v>
      </c>
      <c r="G17" s="35">
        <f>COUNTIF(CALENDRIER!H$9:H$98,$B17)</f>
        <v>0</v>
      </c>
      <c r="H17" s="35">
        <f>COUNTIF(CALENDRIER!I$9:I$98,$B17)</f>
        <v>0</v>
      </c>
      <c r="I17" s="35">
        <f>COUNTIF(CALENDRIER!J$9:J$98,$B17)</f>
        <v>0</v>
      </c>
      <c r="J17" s="35">
        <f>COUNTIF(CALENDRIER!K$9:K$98,$B17)</f>
        <v>0</v>
      </c>
      <c r="K17" s="35">
        <f>COUNTIF(CALENDRIER!L$9:L$98,$B17)</f>
        <v>0</v>
      </c>
      <c r="L17" s="35">
        <f>COUNTIF(CALENDRIER!M$9:M$98,$B17)</f>
        <v>0</v>
      </c>
      <c r="M17" s="35">
        <f>COUNTIF(CALENDRIER!N$9:N$98,$B17)</f>
        <v>0</v>
      </c>
      <c r="N17" s="35">
        <f>COUNTIF(CALENDRIER!O$9:O$98,$B17)</f>
        <v>0</v>
      </c>
      <c r="O17" s="35">
        <f>COUNTIF(CALENDRIER!P$9:P$98,$B17)</f>
        <v>0</v>
      </c>
      <c r="P17" s="35">
        <f>COUNTIF(CALENDRIER!Q$9:Q$98,$B17)</f>
        <v>0</v>
      </c>
      <c r="Q17" s="35">
        <f>COUNTIF(CALENDRIER!R$9:R$98,$B17)</f>
        <v>0</v>
      </c>
      <c r="R17" s="35">
        <f>COUNTIF(CALENDRIER!S$9:S$98,$B17)</f>
        <v>0</v>
      </c>
      <c r="S17" s="35">
        <f>COUNTIF(CALENDRIER!T$9:T$98,$B17)</f>
        <v>0</v>
      </c>
      <c r="T17" s="35">
        <f>COUNTIF(CALENDRIER!U$9:U$98,$B17)</f>
        <v>0</v>
      </c>
      <c r="U17" s="35">
        <f>COUNTIF(CALENDRIER!V$9:V$98,$B17)</f>
        <v>0</v>
      </c>
      <c r="V17" s="35">
        <f>COUNTIF(CALENDRIER!W$9:W$98,$B17)</f>
        <v>0</v>
      </c>
      <c r="W17" s="35">
        <f>COUNTIF(CALENDRIER!X$9:X$98,$B17)</f>
        <v>0</v>
      </c>
    </row>
    <row r="18" spans="1:23" x14ac:dyDescent="0.2">
      <c r="A18" s="63" t="s">
        <v>84</v>
      </c>
      <c r="B18" s="32" t="s">
        <v>5</v>
      </c>
      <c r="C18" s="35">
        <f>COUNTIF(CALENDRIER!D$99:D$191,$B18)</f>
        <v>0</v>
      </c>
      <c r="D18" s="35">
        <f>COUNTIF(CALENDRIER!E$99:E$191,$B18)</f>
        <v>0</v>
      </c>
      <c r="E18" s="35">
        <f>COUNTIF(CALENDRIER!F$99:F$191,$B18)</f>
        <v>0</v>
      </c>
      <c r="F18" s="35">
        <f>COUNTIF(CALENDRIER!G$99:G$191,$B18)</f>
        <v>0</v>
      </c>
      <c r="G18" s="35">
        <f>COUNTIF(CALENDRIER!H$99:H$191,$B18)</f>
        <v>0</v>
      </c>
      <c r="H18" s="35">
        <f>COUNTIF(CALENDRIER!I$99:I$191,$B18)</f>
        <v>0</v>
      </c>
      <c r="I18" s="35">
        <f>COUNTIF(CALENDRIER!J$99:J$191,$B18)</f>
        <v>0</v>
      </c>
      <c r="J18" s="35">
        <f>COUNTIF(CALENDRIER!K$99:K$191,$B18)</f>
        <v>0</v>
      </c>
      <c r="K18" s="35">
        <f>COUNTIF(CALENDRIER!L$99:L$191,$B18)</f>
        <v>0</v>
      </c>
      <c r="L18" s="35">
        <f>COUNTIF(CALENDRIER!M$99:M$191,$B18)</f>
        <v>0</v>
      </c>
      <c r="M18" s="35">
        <f>COUNTIF(CALENDRIER!N$99:N$191,$B18)</f>
        <v>0</v>
      </c>
      <c r="N18" s="35">
        <f>COUNTIF(CALENDRIER!O$99:O$191,$B18)</f>
        <v>0</v>
      </c>
      <c r="O18" s="35">
        <f>COUNTIF(CALENDRIER!P$99:P$191,$B18)</f>
        <v>0</v>
      </c>
      <c r="P18" s="35">
        <f>COUNTIF(CALENDRIER!Q$99:Q$191,$B18)</f>
        <v>0</v>
      </c>
      <c r="Q18" s="35">
        <f>COUNTIF(CALENDRIER!R$99:R$191,$B18)</f>
        <v>0</v>
      </c>
      <c r="R18" s="35">
        <f>COUNTIF(CALENDRIER!S$99:S$191,$B18)</f>
        <v>0</v>
      </c>
      <c r="S18" s="35">
        <f>COUNTIF(CALENDRIER!T$99:T$191,$B18)</f>
        <v>0</v>
      </c>
      <c r="T18" s="35">
        <f>COUNTIF(CALENDRIER!U$99:U$191,$B18)</f>
        <v>0</v>
      </c>
      <c r="U18" s="35">
        <f>COUNTIF(CALENDRIER!V$99:V$191,$B18)</f>
        <v>0</v>
      </c>
      <c r="V18" s="35">
        <f>COUNTIF(CALENDRIER!W$99:W$191,$B18)</f>
        <v>0</v>
      </c>
      <c r="W18" s="35">
        <f>COUNTIF(CALENDRIER!X$99:X$191,$B18)</f>
        <v>0</v>
      </c>
    </row>
    <row r="19" spans="1:23" x14ac:dyDescent="0.2">
      <c r="A19" s="63"/>
      <c r="B19" s="32" t="s">
        <v>87</v>
      </c>
      <c r="C19" s="35">
        <f>COUNTIF(CALENDRIER!D$99:D$191,$B19)</f>
        <v>0</v>
      </c>
      <c r="D19" s="35">
        <f>COUNTIF(CALENDRIER!E$99:E$191,$B19)</f>
        <v>0</v>
      </c>
      <c r="E19" s="35">
        <f>COUNTIF(CALENDRIER!F$99:F$191,$B19)</f>
        <v>0</v>
      </c>
      <c r="F19" s="35">
        <f>COUNTIF(CALENDRIER!G$99:G$191,$B19)</f>
        <v>0</v>
      </c>
      <c r="G19" s="35">
        <f>COUNTIF(CALENDRIER!H$99:H$191,$B19)</f>
        <v>0</v>
      </c>
      <c r="H19" s="35">
        <f>COUNTIF(CALENDRIER!I$99:I$191,$B19)</f>
        <v>0</v>
      </c>
      <c r="I19" s="35">
        <f>COUNTIF(CALENDRIER!J$99:J$191,$B19)</f>
        <v>0</v>
      </c>
      <c r="J19" s="35">
        <f>COUNTIF(CALENDRIER!K$99:K$191,$B19)</f>
        <v>0</v>
      </c>
      <c r="K19" s="35">
        <f>COUNTIF(CALENDRIER!L$99:L$191,$B19)</f>
        <v>0</v>
      </c>
      <c r="L19" s="35">
        <f>COUNTIF(CALENDRIER!M$99:M$191,$B19)</f>
        <v>0</v>
      </c>
      <c r="M19" s="35">
        <f>COUNTIF(CALENDRIER!N$99:N$191,$B19)</f>
        <v>0</v>
      </c>
      <c r="N19" s="35">
        <f>COUNTIF(CALENDRIER!O$99:O$191,$B19)</f>
        <v>0</v>
      </c>
      <c r="O19" s="35">
        <f>COUNTIF(CALENDRIER!P$99:P$191,$B19)</f>
        <v>0</v>
      </c>
      <c r="P19" s="35">
        <f>COUNTIF(CALENDRIER!Q$99:Q$191,$B19)</f>
        <v>0</v>
      </c>
      <c r="Q19" s="35">
        <f>COUNTIF(CALENDRIER!R$99:R$191,$B19)</f>
        <v>0</v>
      </c>
      <c r="R19" s="35">
        <f>COUNTIF(CALENDRIER!S$99:S$191,$B19)</f>
        <v>0</v>
      </c>
      <c r="S19" s="35">
        <f>COUNTIF(CALENDRIER!T$99:T$191,$B19)</f>
        <v>0</v>
      </c>
      <c r="T19" s="35">
        <f>COUNTIF(CALENDRIER!U$99:U$191,$B19)</f>
        <v>0</v>
      </c>
      <c r="U19" s="35">
        <f>COUNTIF(CALENDRIER!V$99:V$191,$B19)</f>
        <v>0</v>
      </c>
      <c r="V19" s="35">
        <f>COUNTIF(CALENDRIER!W$99:W$191,$B19)</f>
        <v>0</v>
      </c>
      <c r="W19" s="35">
        <f>COUNTIF(CALENDRIER!X$99:X$191,$B19)</f>
        <v>0</v>
      </c>
    </row>
    <row r="20" spans="1:23" x14ac:dyDescent="0.2">
      <c r="A20" s="63"/>
      <c r="B20" s="32" t="s">
        <v>43</v>
      </c>
      <c r="C20" s="35">
        <f>COUNTIF(CALENDRIER!D$99:D$191,$B20)</f>
        <v>0</v>
      </c>
      <c r="D20" s="35">
        <f>COUNTIF(CALENDRIER!E$99:E$191,$B20)</f>
        <v>0</v>
      </c>
      <c r="E20" s="35">
        <f>COUNTIF(CALENDRIER!F$99:F$191,$B20)</f>
        <v>0</v>
      </c>
      <c r="F20" s="35">
        <f>COUNTIF(CALENDRIER!G$99:G$191,$B20)</f>
        <v>0</v>
      </c>
      <c r="G20" s="35">
        <f>COUNTIF(CALENDRIER!H$99:H$191,$B20)</f>
        <v>0</v>
      </c>
      <c r="H20" s="35">
        <f>COUNTIF(CALENDRIER!I$99:I$191,$B20)</f>
        <v>0</v>
      </c>
      <c r="I20" s="35">
        <f>COUNTIF(CALENDRIER!J$99:J$191,$B20)</f>
        <v>0</v>
      </c>
      <c r="J20" s="35">
        <f>COUNTIF(CALENDRIER!K$99:K$191,$B20)</f>
        <v>0</v>
      </c>
      <c r="K20" s="35">
        <f>COUNTIF(CALENDRIER!L$99:L$191,$B20)</f>
        <v>0</v>
      </c>
      <c r="L20" s="35">
        <f>COUNTIF(CALENDRIER!M$99:M$191,$B20)</f>
        <v>0</v>
      </c>
      <c r="M20" s="35">
        <f>COUNTIF(CALENDRIER!N$99:N$191,$B20)</f>
        <v>0</v>
      </c>
      <c r="N20" s="35">
        <f>COUNTIF(CALENDRIER!O$99:O$191,$B20)</f>
        <v>0</v>
      </c>
      <c r="O20" s="35">
        <f>COUNTIF(CALENDRIER!P$99:P$191,$B20)</f>
        <v>0</v>
      </c>
      <c r="P20" s="35">
        <f>COUNTIF(CALENDRIER!Q$99:Q$191,$B20)</f>
        <v>0</v>
      </c>
      <c r="Q20" s="35">
        <f>COUNTIF(CALENDRIER!R$99:R$191,$B20)</f>
        <v>0</v>
      </c>
      <c r="R20" s="35">
        <f>COUNTIF(CALENDRIER!S$99:S$191,$B20)</f>
        <v>0</v>
      </c>
      <c r="S20" s="35">
        <f>COUNTIF(CALENDRIER!T$99:T$191,$B20)</f>
        <v>0</v>
      </c>
      <c r="T20" s="35">
        <f>COUNTIF(CALENDRIER!U$99:U$191,$B20)</f>
        <v>0</v>
      </c>
      <c r="U20" s="35">
        <f>COUNTIF(CALENDRIER!V$99:V$191,$B20)</f>
        <v>0</v>
      </c>
      <c r="V20" s="35">
        <f>COUNTIF(CALENDRIER!W$99:W$191,$B20)</f>
        <v>0</v>
      </c>
      <c r="W20" s="35">
        <f>COUNTIF(CALENDRIER!X$99:X$191,$B20)</f>
        <v>0</v>
      </c>
    </row>
    <row r="21" spans="1:23" x14ac:dyDescent="0.2">
      <c r="A21" s="63"/>
      <c r="B21" s="32" t="s">
        <v>44</v>
      </c>
      <c r="C21" s="35">
        <f>COUNTIF(CALENDRIER!D$99:D$191,$B21)</f>
        <v>0</v>
      </c>
      <c r="D21" s="35">
        <f>COUNTIF(CALENDRIER!E$99:E$191,$B21)</f>
        <v>0</v>
      </c>
      <c r="E21" s="35">
        <f>COUNTIF(CALENDRIER!F$99:F$191,$B21)</f>
        <v>0</v>
      </c>
      <c r="F21" s="35">
        <f>COUNTIF(CALENDRIER!G$99:G$191,$B21)</f>
        <v>0</v>
      </c>
      <c r="G21" s="35">
        <f>COUNTIF(CALENDRIER!H$99:H$191,$B21)</f>
        <v>0</v>
      </c>
      <c r="H21" s="35">
        <f>COUNTIF(CALENDRIER!I$99:I$191,$B21)</f>
        <v>0</v>
      </c>
      <c r="I21" s="35">
        <f>COUNTIF(CALENDRIER!J$99:J$191,$B21)</f>
        <v>0</v>
      </c>
      <c r="J21" s="35">
        <f>COUNTIF(CALENDRIER!K$99:K$191,$B21)</f>
        <v>0</v>
      </c>
      <c r="K21" s="35">
        <f>COUNTIF(CALENDRIER!L$99:L$191,$B21)</f>
        <v>0</v>
      </c>
      <c r="L21" s="35">
        <f>COUNTIF(CALENDRIER!M$99:M$191,$B21)</f>
        <v>0</v>
      </c>
      <c r="M21" s="35">
        <f>COUNTIF(CALENDRIER!N$99:N$191,$B21)</f>
        <v>0</v>
      </c>
      <c r="N21" s="35">
        <f>COUNTIF(CALENDRIER!O$99:O$191,$B21)</f>
        <v>0</v>
      </c>
      <c r="O21" s="35">
        <f>COUNTIF(CALENDRIER!P$99:P$191,$B21)</f>
        <v>0</v>
      </c>
      <c r="P21" s="35">
        <f>COUNTIF(CALENDRIER!Q$99:Q$191,$B21)</f>
        <v>0</v>
      </c>
      <c r="Q21" s="35">
        <f>COUNTIF(CALENDRIER!R$99:R$191,$B21)</f>
        <v>0</v>
      </c>
      <c r="R21" s="35">
        <f>COUNTIF(CALENDRIER!S$99:S$191,$B21)</f>
        <v>0</v>
      </c>
      <c r="S21" s="35">
        <f>COUNTIF(CALENDRIER!T$99:T$191,$B21)</f>
        <v>0</v>
      </c>
      <c r="T21" s="35">
        <f>COUNTIF(CALENDRIER!U$99:U$191,$B21)</f>
        <v>0</v>
      </c>
      <c r="U21" s="35">
        <f>COUNTIF(CALENDRIER!V$99:V$191,$B21)</f>
        <v>0</v>
      </c>
      <c r="V21" s="35">
        <f>COUNTIF(CALENDRIER!W$99:W$191,$B21)</f>
        <v>0</v>
      </c>
      <c r="W21" s="35">
        <f>COUNTIF(CALENDRIER!X$99:X$191,$B21)</f>
        <v>0</v>
      </c>
    </row>
    <row r="22" spans="1:23" x14ac:dyDescent="0.2">
      <c r="A22" s="63"/>
      <c r="B22" s="32" t="s">
        <v>45</v>
      </c>
      <c r="C22" s="35">
        <f>COUNTIF(CALENDRIER!D$99:D$191,$B22)</f>
        <v>0</v>
      </c>
      <c r="D22" s="35">
        <f>COUNTIF(CALENDRIER!E$99:E$191,$B22)</f>
        <v>0</v>
      </c>
      <c r="E22" s="35">
        <f>COUNTIF(CALENDRIER!F$99:F$191,$B22)</f>
        <v>0</v>
      </c>
      <c r="F22" s="35">
        <f>COUNTIF(CALENDRIER!G$99:G$191,$B22)</f>
        <v>0</v>
      </c>
      <c r="G22" s="35">
        <f>COUNTIF(CALENDRIER!H$99:H$191,$B22)</f>
        <v>0</v>
      </c>
      <c r="H22" s="35">
        <f>COUNTIF(CALENDRIER!I$99:I$191,$B22)</f>
        <v>0</v>
      </c>
      <c r="I22" s="35">
        <f>COUNTIF(CALENDRIER!J$99:J$191,$B22)</f>
        <v>0</v>
      </c>
      <c r="J22" s="35">
        <f>COUNTIF(CALENDRIER!K$99:K$191,$B22)</f>
        <v>0</v>
      </c>
      <c r="K22" s="35">
        <f>COUNTIF(CALENDRIER!L$99:L$191,$B22)</f>
        <v>0</v>
      </c>
      <c r="L22" s="35">
        <f>COUNTIF(CALENDRIER!M$99:M$191,$B22)</f>
        <v>0</v>
      </c>
      <c r="M22" s="35">
        <f>COUNTIF(CALENDRIER!N$99:N$191,$B22)</f>
        <v>0</v>
      </c>
      <c r="N22" s="35">
        <f>COUNTIF(CALENDRIER!O$99:O$191,$B22)</f>
        <v>0</v>
      </c>
      <c r="O22" s="35">
        <f>COUNTIF(CALENDRIER!P$99:P$191,$B22)</f>
        <v>0</v>
      </c>
      <c r="P22" s="35">
        <f>COUNTIF(CALENDRIER!Q$99:Q$191,$B22)</f>
        <v>0</v>
      </c>
      <c r="Q22" s="35">
        <f>COUNTIF(CALENDRIER!R$99:R$191,$B22)</f>
        <v>0</v>
      </c>
      <c r="R22" s="35">
        <f>COUNTIF(CALENDRIER!S$99:S$191,$B22)</f>
        <v>0</v>
      </c>
      <c r="S22" s="35">
        <f>COUNTIF(CALENDRIER!T$99:T$191,$B22)</f>
        <v>0</v>
      </c>
      <c r="T22" s="35">
        <f>COUNTIF(CALENDRIER!U$99:U$191,$B22)</f>
        <v>0</v>
      </c>
      <c r="U22" s="35">
        <f>COUNTIF(CALENDRIER!V$99:V$191,$B22)</f>
        <v>0</v>
      </c>
      <c r="V22" s="35">
        <f>COUNTIF(CALENDRIER!W$99:W$191,$B22)</f>
        <v>0</v>
      </c>
      <c r="W22" s="35">
        <f>COUNTIF(CALENDRIER!X$99:X$191,$B22)</f>
        <v>0</v>
      </c>
    </row>
    <row r="23" spans="1:23" x14ac:dyDescent="0.2">
      <c r="A23" s="63"/>
      <c r="B23" s="32" t="s">
        <v>6</v>
      </c>
      <c r="C23" s="35">
        <f>COUNTIF(CALENDRIER!D$99:D$191,$B23)</f>
        <v>0</v>
      </c>
      <c r="D23" s="35">
        <f>COUNTIF(CALENDRIER!E$99:E$191,$B23)</f>
        <v>0</v>
      </c>
      <c r="E23" s="35">
        <f>COUNTIF(CALENDRIER!F$99:F$191,$B23)</f>
        <v>0</v>
      </c>
      <c r="F23" s="35">
        <f>COUNTIF(CALENDRIER!G$99:G$191,$B23)</f>
        <v>0</v>
      </c>
      <c r="G23" s="35">
        <f>COUNTIF(CALENDRIER!H$99:H$191,$B23)</f>
        <v>0</v>
      </c>
      <c r="H23" s="35">
        <f>COUNTIF(CALENDRIER!I$99:I$191,$B23)</f>
        <v>0</v>
      </c>
      <c r="I23" s="35">
        <f>COUNTIF(CALENDRIER!J$99:J$191,$B23)</f>
        <v>0</v>
      </c>
      <c r="J23" s="35">
        <f>COUNTIF(CALENDRIER!K$99:K$191,$B23)</f>
        <v>0</v>
      </c>
      <c r="K23" s="35">
        <f>COUNTIF(CALENDRIER!L$99:L$191,$B23)</f>
        <v>0</v>
      </c>
      <c r="L23" s="35">
        <f>COUNTIF(CALENDRIER!M$99:M$191,$B23)</f>
        <v>0</v>
      </c>
      <c r="M23" s="35">
        <f>COUNTIF(CALENDRIER!N$99:N$191,$B23)</f>
        <v>0</v>
      </c>
      <c r="N23" s="35">
        <f>COUNTIF(CALENDRIER!O$99:O$191,$B23)</f>
        <v>0</v>
      </c>
      <c r="O23" s="35">
        <f>COUNTIF(CALENDRIER!P$99:P$191,$B23)</f>
        <v>0</v>
      </c>
      <c r="P23" s="35">
        <f>COUNTIF(CALENDRIER!Q$99:Q$191,$B23)</f>
        <v>0</v>
      </c>
      <c r="Q23" s="35">
        <f>COUNTIF(CALENDRIER!R$99:R$191,$B23)</f>
        <v>0</v>
      </c>
      <c r="R23" s="35">
        <f>COUNTIF(CALENDRIER!S$99:S$191,$B23)</f>
        <v>0</v>
      </c>
      <c r="S23" s="35">
        <f>COUNTIF(CALENDRIER!T$99:T$191,$B23)</f>
        <v>0</v>
      </c>
      <c r="T23" s="35">
        <f>COUNTIF(CALENDRIER!U$99:U$191,$B23)</f>
        <v>0</v>
      </c>
      <c r="U23" s="35">
        <f>COUNTIF(CALENDRIER!V$99:V$191,$B23)</f>
        <v>0</v>
      </c>
      <c r="V23" s="35">
        <f>COUNTIF(CALENDRIER!W$99:W$191,$B23)</f>
        <v>0</v>
      </c>
      <c r="W23" s="35">
        <f>COUNTIF(CALENDRIER!X$99:X$191,$B23)</f>
        <v>0</v>
      </c>
    </row>
    <row r="24" spans="1:23" x14ac:dyDescent="0.2">
      <c r="A24" s="63"/>
      <c r="B24" s="32" t="s">
        <v>7</v>
      </c>
      <c r="C24" s="35">
        <f>COUNTIF(CALENDRIER!D$99:D$191,$B24)</f>
        <v>0</v>
      </c>
      <c r="D24" s="35">
        <f>COUNTIF(CALENDRIER!E$99:E$191,$B24)</f>
        <v>0</v>
      </c>
      <c r="E24" s="35">
        <f>COUNTIF(CALENDRIER!F$99:F$191,$B24)</f>
        <v>0</v>
      </c>
      <c r="F24" s="35">
        <f>COUNTIF(CALENDRIER!G$99:G$191,$B24)</f>
        <v>0</v>
      </c>
      <c r="G24" s="35">
        <f>COUNTIF(CALENDRIER!H$99:H$191,$B24)</f>
        <v>0</v>
      </c>
      <c r="H24" s="35">
        <f>COUNTIF(CALENDRIER!I$99:I$191,$B24)</f>
        <v>0</v>
      </c>
      <c r="I24" s="35">
        <f>COUNTIF(CALENDRIER!J$99:J$191,$B24)</f>
        <v>0</v>
      </c>
      <c r="J24" s="35">
        <f>COUNTIF(CALENDRIER!K$99:K$191,$B24)</f>
        <v>0</v>
      </c>
      <c r="K24" s="35">
        <f>COUNTIF(CALENDRIER!L$99:L$191,$B24)</f>
        <v>0</v>
      </c>
      <c r="L24" s="35">
        <f>COUNTIF(CALENDRIER!M$99:M$191,$B24)</f>
        <v>0</v>
      </c>
      <c r="M24" s="35">
        <f>COUNTIF(CALENDRIER!N$99:N$191,$B24)</f>
        <v>0</v>
      </c>
      <c r="N24" s="35">
        <f>COUNTIF(CALENDRIER!O$99:O$191,$B24)</f>
        <v>0</v>
      </c>
      <c r="O24" s="35">
        <f>COUNTIF(CALENDRIER!P$99:P$191,$B24)</f>
        <v>0</v>
      </c>
      <c r="P24" s="35">
        <f>COUNTIF(CALENDRIER!Q$99:Q$191,$B24)</f>
        <v>0</v>
      </c>
      <c r="Q24" s="35">
        <f>COUNTIF(CALENDRIER!R$99:R$191,$B24)</f>
        <v>0</v>
      </c>
      <c r="R24" s="35">
        <f>COUNTIF(CALENDRIER!S$99:S$191,$B24)</f>
        <v>0</v>
      </c>
      <c r="S24" s="35">
        <f>COUNTIF(CALENDRIER!T$99:T$191,$B24)</f>
        <v>0</v>
      </c>
      <c r="T24" s="35">
        <f>COUNTIF(CALENDRIER!U$99:U$191,$B24)</f>
        <v>0</v>
      </c>
      <c r="U24" s="35">
        <f>COUNTIF(CALENDRIER!V$99:V$191,$B24)</f>
        <v>0</v>
      </c>
      <c r="V24" s="35">
        <f>COUNTIF(CALENDRIER!W$99:W$191,$B24)</f>
        <v>0</v>
      </c>
      <c r="W24" s="35">
        <f>COUNTIF(CALENDRIER!X$99:X$191,$B24)</f>
        <v>0</v>
      </c>
    </row>
    <row r="25" spans="1:23" x14ac:dyDescent="0.2">
      <c r="A25" s="63"/>
      <c r="B25" s="32" t="s">
        <v>51</v>
      </c>
      <c r="C25" s="35">
        <f>COUNTIF(CALENDRIER!D$99:D$191,$B25)</f>
        <v>0</v>
      </c>
      <c r="D25" s="35">
        <f>COUNTIF(CALENDRIER!E$99:E$191,$B25)</f>
        <v>0</v>
      </c>
      <c r="E25" s="35">
        <f>COUNTIF(CALENDRIER!F$99:F$191,$B25)</f>
        <v>0</v>
      </c>
      <c r="F25" s="35">
        <f>COUNTIF(CALENDRIER!G$99:G$191,$B25)</f>
        <v>0</v>
      </c>
      <c r="G25" s="35">
        <f>COUNTIF(CALENDRIER!H$99:H$191,$B25)</f>
        <v>0</v>
      </c>
      <c r="H25" s="35">
        <f>COUNTIF(CALENDRIER!I$99:I$191,$B25)</f>
        <v>0</v>
      </c>
      <c r="I25" s="35">
        <f>COUNTIF(CALENDRIER!J$99:J$191,$B25)</f>
        <v>0</v>
      </c>
      <c r="J25" s="35">
        <f>COUNTIF(CALENDRIER!K$99:K$191,$B25)</f>
        <v>0</v>
      </c>
      <c r="K25" s="35">
        <f>COUNTIF(CALENDRIER!L$99:L$191,$B25)</f>
        <v>0</v>
      </c>
      <c r="L25" s="35">
        <f>COUNTIF(CALENDRIER!M$99:M$191,$B25)</f>
        <v>0</v>
      </c>
      <c r="M25" s="35">
        <f>COUNTIF(CALENDRIER!N$99:N$191,$B25)</f>
        <v>0</v>
      </c>
      <c r="N25" s="35">
        <f>COUNTIF(CALENDRIER!O$99:O$191,$B25)</f>
        <v>0</v>
      </c>
      <c r="O25" s="35">
        <f>COUNTIF(CALENDRIER!P$99:P$191,$B25)</f>
        <v>0</v>
      </c>
      <c r="P25" s="35">
        <f>COUNTIF(CALENDRIER!Q$99:Q$191,$B25)</f>
        <v>0</v>
      </c>
      <c r="Q25" s="35">
        <f>COUNTIF(CALENDRIER!R$99:R$191,$B25)</f>
        <v>0</v>
      </c>
      <c r="R25" s="35">
        <f>COUNTIF(CALENDRIER!S$99:S$191,$B25)</f>
        <v>0</v>
      </c>
      <c r="S25" s="35">
        <f>COUNTIF(CALENDRIER!T$99:T$191,$B25)</f>
        <v>0</v>
      </c>
      <c r="T25" s="35">
        <f>COUNTIF(CALENDRIER!U$99:U$191,$B25)</f>
        <v>0</v>
      </c>
      <c r="U25" s="35">
        <f>COUNTIF(CALENDRIER!V$99:V$191,$B25)</f>
        <v>0</v>
      </c>
      <c r="V25" s="35">
        <f>COUNTIF(CALENDRIER!W$99:W$191,$B25)</f>
        <v>0</v>
      </c>
      <c r="W25" s="35">
        <f>COUNTIF(CALENDRIER!X$99:X$191,$B25)</f>
        <v>0</v>
      </c>
    </row>
    <row r="26" spans="1:23" x14ac:dyDescent="0.2">
      <c r="A26" s="63" t="s">
        <v>85</v>
      </c>
      <c r="B26" s="32" t="s">
        <v>5</v>
      </c>
      <c r="C26" s="35">
        <f>COUNTIF(CALENDRIER!D$192:D$281,$B26)</f>
        <v>0</v>
      </c>
      <c r="D26" s="35">
        <f>COUNTIF(CALENDRIER!E$192:E$281,$B26)</f>
        <v>0</v>
      </c>
      <c r="E26" s="35">
        <f>COUNTIF(CALENDRIER!F$192:F$281,$B26)</f>
        <v>0</v>
      </c>
      <c r="F26" s="35">
        <f>COUNTIF(CALENDRIER!G$192:G$281,$B26)</f>
        <v>0</v>
      </c>
      <c r="G26" s="35">
        <f>COUNTIF(CALENDRIER!H$192:H$281,$B26)</f>
        <v>0</v>
      </c>
      <c r="H26" s="35">
        <f>COUNTIF(CALENDRIER!I$192:I$281,$B26)</f>
        <v>0</v>
      </c>
      <c r="I26" s="35">
        <f>COUNTIF(CALENDRIER!J$192:J$281,$B26)</f>
        <v>0</v>
      </c>
      <c r="J26" s="35">
        <f>COUNTIF(CALENDRIER!K$192:K$281,$B26)</f>
        <v>0</v>
      </c>
      <c r="K26" s="35">
        <f>COUNTIF(CALENDRIER!L$192:L$281,$B26)</f>
        <v>0</v>
      </c>
      <c r="L26" s="35">
        <f>COUNTIF(CALENDRIER!M$192:M$281,$B26)</f>
        <v>0</v>
      </c>
      <c r="M26" s="35">
        <f>COUNTIF(CALENDRIER!N$192:N$281,$B26)</f>
        <v>0</v>
      </c>
      <c r="N26" s="35">
        <f>COUNTIF(CALENDRIER!O$192:O$281,$B26)</f>
        <v>0</v>
      </c>
      <c r="O26" s="35">
        <f>COUNTIF(CALENDRIER!P$192:P$281,$B26)</f>
        <v>0</v>
      </c>
      <c r="P26" s="35">
        <f>COUNTIF(CALENDRIER!Q$192:Q$281,$B26)</f>
        <v>0</v>
      </c>
      <c r="Q26" s="35">
        <f>COUNTIF(CALENDRIER!R$192:R$281,$B26)</f>
        <v>0</v>
      </c>
      <c r="R26" s="35">
        <f>COUNTIF(CALENDRIER!S$192:S$281,$B26)</f>
        <v>0</v>
      </c>
      <c r="S26" s="35">
        <f>COUNTIF(CALENDRIER!T$192:T$281,$B26)</f>
        <v>0</v>
      </c>
      <c r="T26" s="35">
        <f>COUNTIF(CALENDRIER!U$192:U$281,$B26)</f>
        <v>0</v>
      </c>
      <c r="U26" s="35">
        <f>COUNTIF(CALENDRIER!V$192:V$281,$B26)</f>
        <v>0</v>
      </c>
      <c r="V26" s="35">
        <f>COUNTIF(CALENDRIER!W$192:W$281,$B26)</f>
        <v>0</v>
      </c>
      <c r="W26" s="35">
        <f>COUNTIF(CALENDRIER!X$192:X$281,$B26)</f>
        <v>0</v>
      </c>
    </row>
    <row r="27" spans="1:23" x14ac:dyDescent="0.2">
      <c r="A27" s="63"/>
      <c r="B27" s="32" t="s">
        <v>88</v>
      </c>
      <c r="C27" s="35">
        <f>COUNTIF(CALENDRIER!D$192:D$281,$B27)</f>
        <v>0</v>
      </c>
      <c r="D27" s="35">
        <f>COUNTIF(CALENDRIER!E$192:E$281,$B27)</f>
        <v>0</v>
      </c>
      <c r="E27" s="35">
        <f>COUNTIF(CALENDRIER!F$192:F$281,$B27)</f>
        <v>0</v>
      </c>
      <c r="F27" s="35">
        <f>COUNTIF(CALENDRIER!G$192:G$281,$B27)</f>
        <v>0</v>
      </c>
      <c r="G27" s="35">
        <f>COUNTIF(CALENDRIER!H$192:H$281,$B27)</f>
        <v>0</v>
      </c>
      <c r="H27" s="35">
        <f>COUNTIF(CALENDRIER!I$192:I$281,$B27)</f>
        <v>0</v>
      </c>
      <c r="I27" s="35">
        <f>COUNTIF(CALENDRIER!J$192:J$281,$B27)</f>
        <v>0</v>
      </c>
      <c r="J27" s="35">
        <f>COUNTIF(CALENDRIER!K$192:K$281,$B27)</f>
        <v>0</v>
      </c>
      <c r="K27" s="35">
        <f>COUNTIF(CALENDRIER!L$192:L$281,$B27)</f>
        <v>0</v>
      </c>
      <c r="L27" s="35">
        <f>COUNTIF(CALENDRIER!M$192:M$281,$B27)</f>
        <v>0</v>
      </c>
      <c r="M27" s="35">
        <f>COUNTIF(CALENDRIER!N$192:N$281,$B27)</f>
        <v>0</v>
      </c>
      <c r="N27" s="35">
        <f>COUNTIF(CALENDRIER!O$192:O$281,$B27)</f>
        <v>0</v>
      </c>
      <c r="O27" s="35">
        <f>COUNTIF(CALENDRIER!P$192:P$281,$B27)</f>
        <v>0</v>
      </c>
      <c r="P27" s="35">
        <f>COUNTIF(CALENDRIER!Q$192:Q$281,$B27)</f>
        <v>0</v>
      </c>
      <c r="Q27" s="35">
        <f>COUNTIF(CALENDRIER!R$192:R$281,$B27)</f>
        <v>0</v>
      </c>
      <c r="R27" s="35">
        <f>COUNTIF(CALENDRIER!S$192:S$281,$B27)</f>
        <v>0</v>
      </c>
      <c r="S27" s="35">
        <f>COUNTIF(CALENDRIER!T$192:T$281,$B27)</f>
        <v>0</v>
      </c>
      <c r="T27" s="35">
        <f>COUNTIF(CALENDRIER!U$192:U$281,$B27)</f>
        <v>0</v>
      </c>
      <c r="U27" s="35">
        <f>COUNTIF(CALENDRIER!V$192:V$281,$B27)</f>
        <v>0</v>
      </c>
      <c r="V27" s="35">
        <f>COUNTIF(CALENDRIER!W$192:W$281,$B27)</f>
        <v>0</v>
      </c>
      <c r="W27" s="35">
        <f>COUNTIF(CALENDRIER!X$192:X$281,$B27)</f>
        <v>0</v>
      </c>
    </row>
    <row r="28" spans="1:23" x14ac:dyDescent="0.2">
      <c r="A28" s="63"/>
      <c r="B28" s="32" t="s">
        <v>43</v>
      </c>
      <c r="C28" s="35">
        <f>COUNTIF(CALENDRIER!D$192:D$281,$B28)</f>
        <v>0</v>
      </c>
      <c r="D28" s="35">
        <f>COUNTIF(CALENDRIER!E$192:E$281,$B28)</f>
        <v>0</v>
      </c>
      <c r="E28" s="35">
        <f>COUNTIF(CALENDRIER!F$192:F$281,$B28)</f>
        <v>0</v>
      </c>
      <c r="F28" s="35">
        <f>COUNTIF(CALENDRIER!G$192:G$281,$B28)</f>
        <v>0</v>
      </c>
      <c r="G28" s="35">
        <f>COUNTIF(CALENDRIER!H$192:H$281,$B28)</f>
        <v>0</v>
      </c>
      <c r="H28" s="35">
        <f>COUNTIF(CALENDRIER!I$192:I$281,$B28)</f>
        <v>0</v>
      </c>
      <c r="I28" s="35">
        <f>COUNTIF(CALENDRIER!J$192:J$281,$B28)</f>
        <v>0</v>
      </c>
      <c r="J28" s="35">
        <f>COUNTIF(CALENDRIER!K$192:K$281,$B28)</f>
        <v>0</v>
      </c>
      <c r="K28" s="35">
        <f>COUNTIF(CALENDRIER!L$192:L$281,$B28)</f>
        <v>0</v>
      </c>
      <c r="L28" s="35">
        <f>COUNTIF(CALENDRIER!M$192:M$281,$B28)</f>
        <v>0</v>
      </c>
      <c r="M28" s="35">
        <f>COUNTIF(CALENDRIER!N$192:N$281,$B28)</f>
        <v>0</v>
      </c>
      <c r="N28" s="35">
        <f>COUNTIF(CALENDRIER!O$192:O$281,$B28)</f>
        <v>0</v>
      </c>
      <c r="O28" s="35">
        <f>COUNTIF(CALENDRIER!P$192:P$281,$B28)</f>
        <v>0</v>
      </c>
      <c r="P28" s="35">
        <f>COUNTIF(CALENDRIER!Q$192:Q$281,$B28)</f>
        <v>0</v>
      </c>
      <c r="Q28" s="35">
        <f>COUNTIF(CALENDRIER!R$192:R$281,$B28)</f>
        <v>0</v>
      </c>
      <c r="R28" s="35">
        <f>COUNTIF(CALENDRIER!S$192:S$281,$B28)</f>
        <v>0</v>
      </c>
      <c r="S28" s="35">
        <f>COUNTIF(CALENDRIER!T$192:T$281,$B28)</f>
        <v>0</v>
      </c>
      <c r="T28" s="35">
        <f>COUNTIF(CALENDRIER!U$192:U$281,$B28)</f>
        <v>0</v>
      </c>
      <c r="U28" s="35">
        <f>COUNTIF(CALENDRIER!V$192:V$281,$B28)</f>
        <v>0</v>
      </c>
      <c r="V28" s="35">
        <f>COUNTIF(CALENDRIER!W$192:W$281,$B28)</f>
        <v>0</v>
      </c>
      <c r="W28" s="35">
        <f>COUNTIF(CALENDRIER!X$192:X$281,$B28)</f>
        <v>0</v>
      </c>
    </row>
    <row r="29" spans="1:23" x14ac:dyDescent="0.2">
      <c r="A29" s="63"/>
      <c r="B29" s="32" t="s">
        <v>44</v>
      </c>
      <c r="C29" s="35">
        <f>COUNTIF(CALENDRIER!D$192:D$281,$B29)</f>
        <v>0</v>
      </c>
      <c r="D29" s="35">
        <f>COUNTIF(CALENDRIER!E$192:E$281,$B29)</f>
        <v>0</v>
      </c>
      <c r="E29" s="35">
        <f>COUNTIF(CALENDRIER!F$192:F$281,$B29)</f>
        <v>0</v>
      </c>
      <c r="F29" s="35">
        <f>COUNTIF(CALENDRIER!G$192:G$281,$B29)</f>
        <v>0</v>
      </c>
      <c r="G29" s="35">
        <f>COUNTIF(CALENDRIER!H$192:H$281,$B29)</f>
        <v>0</v>
      </c>
      <c r="H29" s="35">
        <f>COUNTIF(CALENDRIER!I$192:I$281,$B29)</f>
        <v>0</v>
      </c>
      <c r="I29" s="35">
        <f>COUNTIF(CALENDRIER!J$192:J$281,$B29)</f>
        <v>0</v>
      </c>
      <c r="J29" s="35">
        <f>COUNTIF(CALENDRIER!K$192:K$281,$B29)</f>
        <v>0</v>
      </c>
      <c r="K29" s="35">
        <f>COUNTIF(CALENDRIER!L$192:L$281,$B29)</f>
        <v>0</v>
      </c>
      <c r="L29" s="35">
        <f>COUNTIF(CALENDRIER!M$192:M$281,$B29)</f>
        <v>0</v>
      </c>
      <c r="M29" s="35">
        <f>COUNTIF(CALENDRIER!N$192:N$281,$B29)</f>
        <v>0</v>
      </c>
      <c r="N29" s="35">
        <f>COUNTIF(CALENDRIER!O$192:O$281,$B29)</f>
        <v>0</v>
      </c>
      <c r="O29" s="35">
        <f>COUNTIF(CALENDRIER!P$192:P$281,$B29)</f>
        <v>0</v>
      </c>
      <c r="P29" s="35">
        <f>COUNTIF(CALENDRIER!Q$192:Q$281,$B29)</f>
        <v>0</v>
      </c>
      <c r="Q29" s="35">
        <f>COUNTIF(CALENDRIER!R$192:R$281,$B29)</f>
        <v>0</v>
      </c>
      <c r="R29" s="35">
        <f>COUNTIF(CALENDRIER!S$192:S$281,$B29)</f>
        <v>0</v>
      </c>
      <c r="S29" s="35">
        <f>COUNTIF(CALENDRIER!T$192:T$281,$B29)</f>
        <v>0</v>
      </c>
      <c r="T29" s="35">
        <f>COUNTIF(CALENDRIER!U$192:U$281,$B29)</f>
        <v>0</v>
      </c>
      <c r="U29" s="35">
        <f>COUNTIF(CALENDRIER!V$192:V$281,$B29)</f>
        <v>0</v>
      </c>
      <c r="V29" s="35">
        <f>COUNTIF(CALENDRIER!W$192:W$281,$B29)</f>
        <v>0</v>
      </c>
      <c r="W29" s="35">
        <f>COUNTIF(CALENDRIER!X$192:X$281,$B29)</f>
        <v>0</v>
      </c>
    </row>
    <row r="30" spans="1:23" x14ac:dyDescent="0.2">
      <c r="A30" s="63"/>
      <c r="B30" s="32" t="s">
        <v>45</v>
      </c>
      <c r="C30" s="35">
        <f>COUNTIF(CALENDRIER!D$192:D$281,$B30)</f>
        <v>0</v>
      </c>
      <c r="D30" s="35">
        <f>COUNTIF(CALENDRIER!E$192:E$281,$B30)</f>
        <v>0</v>
      </c>
      <c r="E30" s="35">
        <f>COUNTIF(CALENDRIER!F$192:F$281,$B30)</f>
        <v>0</v>
      </c>
      <c r="F30" s="35">
        <f>COUNTIF(CALENDRIER!G$192:G$281,$B30)</f>
        <v>0</v>
      </c>
      <c r="G30" s="35">
        <f>COUNTIF(CALENDRIER!H$192:H$281,$B30)</f>
        <v>0</v>
      </c>
      <c r="H30" s="35">
        <f>COUNTIF(CALENDRIER!I$192:I$281,$B30)</f>
        <v>0</v>
      </c>
      <c r="I30" s="35">
        <f>COUNTIF(CALENDRIER!J$192:J$281,$B30)</f>
        <v>0</v>
      </c>
      <c r="J30" s="35">
        <f>COUNTIF(CALENDRIER!K$192:K$281,$B30)</f>
        <v>0</v>
      </c>
      <c r="K30" s="35">
        <f>COUNTIF(CALENDRIER!L$192:L$281,$B30)</f>
        <v>0</v>
      </c>
      <c r="L30" s="35">
        <f>COUNTIF(CALENDRIER!M$192:M$281,$B30)</f>
        <v>0</v>
      </c>
      <c r="M30" s="35">
        <f>COUNTIF(CALENDRIER!N$192:N$281,$B30)</f>
        <v>0</v>
      </c>
      <c r="N30" s="35">
        <f>COUNTIF(CALENDRIER!O$192:O$281,$B30)</f>
        <v>0</v>
      </c>
      <c r="O30" s="35">
        <f>COUNTIF(CALENDRIER!P$192:P$281,$B30)</f>
        <v>0</v>
      </c>
      <c r="P30" s="35">
        <f>COUNTIF(CALENDRIER!Q$192:Q$281,$B30)</f>
        <v>0</v>
      </c>
      <c r="Q30" s="35">
        <f>COUNTIF(CALENDRIER!R$192:R$281,$B30)</f>
        <v>0</v>
      </c>
      <c r="R30" s="35">
        <f>COUNTIF(CALENDRIER!S$192:S$281,$B30)</f>
        <v>0</v>
      </c>
      <c r="S30" s="35">
        <f>COUNTIF(CALENDRIER!T$192:T$281,$B30)</f>
        <v>0</v>
      </c>
      <c r="T30" s="35">
        <f>COUNTIF(CALENDRIER!U$192:U$281,$B30)</f>
        <v>0</v>
      </c>
      <c r="U30" s="35">
        <f>COUNTIF(CALENDRIER!V$192:V$281,$B30)</f>
        <v>0</v>
      </c>
      <c r="V30" s="35">
        <f>COUNTIF(CALENDRIER!W$192:W$281,$B30)</f>
        <v>0</v>
      </c>
      <c r="W30" s="35">
        <f>COUNTIF(CALENDRIER!X$192:X$281,$B30)</f>
        <v>0</v>
      </c>
    </row>
    <row r="31" spans="1:23" x14ac:dyDescent="0.2">
      <c r="A31" s="63"/>
      <c r="B31" s="32" t="s">
        <v>6</v>
      </c>
      <c r="C31" s="35">
        <f>COUNTIF(CALENDRIER!D$192:D$281,$B31)</f>
        <v>0</v>
      </c>
      <c r="D31" s="35">
        <f>COUNTIF(CALENDRIER!E$192:E$281,$B31)</f>
        <v>0</v>
      </c>
      <c r="E31" s="35">
        <f>COUNTIF(CALENDRIER!F$192:F$281,$B31)</f>
        <v>0</v>
      </c>
      <c r="F31" s="35">
        <f>COUNTIF(CALENDRIER!G$192:G$281,$B31)</f>
        <v>0</v>
      </c>
      <c r="G31" s="35">
        <f>COUNTIF(CALENDRIER!H$192:H$281,$B31)</f>
        <v>0</v>
      </c>
      <c r="H31" s="35">
        <f>COUNTIF(CALENDRIER!I$192:I$281,$B31)</f>
        <v>0</v>
      </c>
      <c r="I31" s="35">
        <f>COUNTIF(CALENDRIER!J$192:J$281,$B31)</f>
        <v>0</v>
      </c>
      <c r="J31" s="35">
        <f>COUNTIF(CALENDRIER!K$192:K$281,$B31)</f>
        <v>0</v>
      </c>
      <c r="K31" s="35">
        <f>COUNTIF(CALENDRIER!L$192:L$281,$B31)</f>
        <v>0</v>
      </c>
      <c r="L31" s="35">
        <f>COUNTIF(CALENDRIER!M$192:M$281,$B31)</f>
        <v>0</v>
      </c>
      <c r="M31" s="35">
        <f>COUNTIF(CALENDRIER!N$192:N$281,$B31)</f>
        <v>0</v>
      </c>
      <c r="N31" s="35">
        <f>COUNTIF(CALENDRIER!O$192:O$281,$B31)</f>
        <v>0</v>
      </c>
      <c r="O31" s="35">
        <f>COUNTIF(CALENDRIER!P$192:P$281,$B31)</f>
        <v>0</v>
      </c>
      <c r="P31" s="35">
        <f>COUNTIF(CALENDRIER!Q$192:Q$281,$B31)</f>
        <v>0</v>
      </c>
      <c r="Q31" s="35">
        <f>COUNTIF(CALENDRIER!R$192:R$281,$B31)</f>
        <v>0</v>
      </c>
      <c r="R31" s="35">
        <f>COUNTIF(CALENDRIER!S$192:S$281,$B31)</f>
        <v>0</v>
      </c>
      <c r="S31" s="35">
        <f>COUNTIF(CALENDRIER!T$192:T$281,$B31)</f>
        <v>0</v>
      </c>
      <c r="T31" s="35">
        <f>COUNTIF(CALENDRIER!U$192:U$281,$B31)</f>
        <v>0</v>
      </c>
      <c r="U31" s="35">
        <f>COUNTIF(CALENDRIER!V$192:V$281,$B31)</f>
        <v>0</v>
      </c>
      <c r="V31" s="35">
        <f>COUNTIF(CALENDRIER!W$192:W$281,$B31)</f>
        <v>0</v>
      </c>
      <c r="W31" s="35">
        <f>COUNTIF(CALENDRIER!X$192:X$281,$B31)</f>
        <v>0</v>
      </c>
    </row>
    <row r="32" spans="1:23" x14ac:dyDescent="0.2">
      <c r="A32" s="63"/>
      <c r="B32" s="32" t="s">
        <v>7</v>
      </c>
      <c r="C32" s="35">
        <f>COUNTIF(CALENDRIER!D$192:D$281,$B32)</f>
        <v>0</v>
      </c>
      <c r="D32" s="35">
        <f>COUNTIF(CALENDRIER!E$192:E$281,$B32)</f>
        <v>0</v>
      </c>
      <c r="E32" s="35">
        <f>COUNTIF(CALENDRIER!F$192:F$281,$B32)</f>
        <v>0</v>
      </c>
      <c r="F32" s="35">
        <f>COUNTIF(CALENDRIER!G$192:G$281,$B32)</f>
        <v>0</v>
      </c>
      <c r="G32" s="35">
        <f>COUNTIF(CALENDRIER!H$192:H$281,$B32)</f>
        <v>0</v>
      </c>
      <c r="H32" s="35">
        <f>COUNTIF(CALENDRIER!I$192:I$281,$B32)</f>
        <v>0</v>
      </c>
      <c r="I32" s="35">
        <f>COUNTIF(CALENDRIER!J$192:J$281,$B32)</f>
        <v>0</v>
      </c>
      <c r="J32" s="35">
        <f>COUNTIF(CALENDRIER!K$192:K$281,$B32)</f>
        <v>0</v>
      </c>
      <c r="K32" s="35">
        <f>COUNTIF(CALENDRIER!L$192:L$281,$B32)</f>
        <v>0</v>
      </c>
      <c r="L32" s="35">
        <f>COUNTIF(CALENDRIER!M$192:M$281,$B32)</f>
        <v>0</v>
      </c>
      <c r="M32" s="35">
        <f>COUNTIF(CALENDRIER!N$192:N$281,$B32)</f>
        <v>0</v>
      </c>
      <c r="N32" s="35">
        <f>COUNTIF(CALENDRIER!O$192:O$281,$B32)</f>
        <v>0</v>
      </c>
      <c r="O32" s="35">
        <f>COUNTIF(CALENDRIER!P$192:P$281,$B32)</f>
        <v>0</v>
      </c>
      <c r="P32" s="35">
        <f>COUNTIF(CALENDRIER!Q$192:Q$281,$B32)</f>
        <v>0</v>
      </c>
      <c r="Q32" s="35">
        <f>COUNTIF(CALENDRIER!R$192:R$281,$B32)</f>
        <v>0</v>
      </c>
      <c r="R32" s="35">
        <f>COUNTIF(CALENDRIER!S$192:S$281,$B32)</f>
        <v>0</v>
      </c>
      <c r="S32" s="35">
        <f>COUNTIF(CALENDRIER!T$192:T$281,$B32)</f>
        <v>0</v>
      </c>
      <c r="T32" s="35">
        <f>COUNTIF(CALENDRIER!U$192:U$281,$B32)</f>
        <v>0</v>
      </c>
      <c r="U32" s="35">
        <f>COUNTIF(CALENDRIER!V$192:V$281,$B32)</f>
        <v>0</v>
      </c>
      <c r="V32" s="35">
        <f>COUNTIF(CALENDRIER!W$192:W$281,$B32)</f>
        <v>0</v>
      </c>
      <c r="W32" s="35">
        <f>COUNTIF(CALENDRIER!X$192:X$281,$B32)</f>
        <v>0</v>
      </c>
    </row>
    <row r="33" spans="1:23" x14ac:dyDescent="0.2">
      <c r="A33" s="63"/>
      <c r="B33" s="32" t="s">
        <v>51</v>
      </c>
      <c r="C33" s="35">
        <f>COUNTIF(CALENDRIER!D$192:D$281,$B33)</f>
        <v>0</v>
      </c>
      <c r="D33" s="35">
        <f>COUNTIF(CALENDRIER!E$192:E$281,$B33)</f>
        <v>0</v>
      </c>
      <c r="E33" s="35">
        <f>COUNTIF(CALENDRIER!F$192:F$281,$B33)</f>
        <v>0</v>
      </c>
      <c r="F33" s="35">
        <f>COUNTIF(CALENDRIER!G$192:G$281,$B33)</f>
        <v>0</v>
      </c>
      <c r="G33" s="35">
        <f>COUNTIF(CALENDRIER!H$192:H$281,$B33)</f>
        <v>0</v>
      </c>
      <c r="H33" s="35">
        <f>COUNTIF(CALENDRIER!I$192:I$281,$B33)</f>
        <v>0</v>
      </c>
      <c r="I33" s="35">
        <f>COUNTIF(CALENDRIER!J$192:J$281,$B33)</f>
        <v>0</v>
      </c>
      <c r="J33" s="35">
        <f>COUNTIF(CALENDRIER!K$192:K$281,$B33)</f>
        <v>0</v>
      </c>
      <c r="K33" s="35">
        <f>COUNTIF(CALENDRIER!L$192:L$281,$B33)</f>
        <v>0</v>
      </c>
      <c r="L33" s="35">
        <f>COUNTIF(CALENDRIER!M$192:M$281,$B33)</f>
        <v>0</v>
      </c>
      <c r="M33" s="35">
        <f>COUNTIF(CALENDRIER!N$192:N$281,$B33)</f>
        <v>0</v>
      </c>
      <c r="N33" s="35">
        <f>COUNTIF(CALENDRIER!O$192:O$281,$B33)</f>
        <v>0</v>
      </c>
      <c r="O33" s="35">
        <f>COUNTIF(CALENDRIER!P$192:P$281,$B33)</f>
        <v>0</v>
      </c>
      <c r="P33" s="35">
        <f>COUNTIF(CALENDRIER!Q$192:Q$281,$B33)</f>
        <v>0</v>
      </c>
      <c r="Q33" s="35">
        <f>COUNTIF(CALENDRIER!R$192:R$281,$B33)</f>
        <v>0</v>
      </c>
      <c r="R33" s="35">
        <f>COUNTIF(CALENDRIER!S$192:S$281,$B33)</f>
        <v>0</v>
      </c>
      <c r="S33" s="35">
        <f>COUNTIF(CALENDRIER!T$192:T$281,$B33)</f>
        <v>0</v>
      </c>
      <c r="T33" s="35">
        <f>COUNTIF(CALENDRIER!U$192:U$281,$B33)</f>
        <v>0</v>
      </c>
      <c r="U33" s="35">
        <f>COUNTIF(CALENDRIER!V$192:V$281,$B33)</f>
        <v>0</v>
      </c>
      <c r="V33" s="35">
        <f>COUNTIF(CALENDRIER!W$192:W$281,$B33)</f>
        <v>0</v>
      </c>
      <c r="W33" s="35">
        <f>COUNTIF(CALENDRIER!X$192:X$281,$B33)</f>
        <v>0</v>
      </c>
    </row>
    <row r="34" spans="1:23" x14ac:dyDescent="0.2">
      <c r="A34" s="63" t="s">
        <v>86</v>
      </c>
      <c r="B34" s="32" t="s">
        <v>5</v>
      </c>
      <c r="C34" s="35">
        <f>COUNTIF(CALENDRIER!D$282:D$374,$B34)</f>
        <v>0</v>
      </c>
      <c r="D34" s="35">
        <f>COUNTIF(CALENDRIER!E$282:E$374,$B34)</f>
        <v>0</v>
      </c>
      <c r="E34" s="35">
        <f>COUNTIF(CALENDRIER!F$282:F$374,$B34)</f>
        <v>0</v>
      </c>
      <c r="F34" s="35">
        <f>COUNTIF(CALENDRIER!G$282:G$374,$B34)</f>
        <v>0</v>
      </c>
      <c r="G34" s="35">
        <f>COUNTIF(CALENDRIER!H$282:H$374,$B34)</f>
        <v>0</v>
      </c>
      <c r="H34" s="35">
        <f>COUNTIF(CALENDRIER!I$282:I$374,$B34)</f>
        <v>0</v>
      </c>
      <c r="I34" s="35">
        <f>COUNTIF(CALENDRIER!J$282:J$374,$B34)</f>
        <v>0</v>
      </c>
      <c r="J34" s="35">
        <f>COUNTIF(CALENDRIER!K$282:K$374,$B34)</f>
        <v>0</v>
      </c>
      <c r="K34" s="35">
        <f>COUNTIF(CALENDRIER!L$282:L$374,$B34)</f>
        <v>0</v>
      </c>
      <c r="L34" s="35">
        <f>COUNTIF(CALENDRIER!M$282:M$374,$B34)</f>
        <v>0</v>
      </c>
      <c r="M34" s="35">
        <f>COUNTIF(CALENDRIER!N$282:N$374,$B34)</f>
        <v>0</v>
      </c>
      <c r="N34" s="35">
        <f>COUNTIF(CALENDRIER!O$282:O$374,$B34)</f>
        <v>0</v>
      </c>
      <c r="O34" s="35">
        <f>COUNTIF(CALENDRIER!P$282:P$374,$B34)</f>
        <v>0</v>
      </c>
      <c r="P34" s="35">
        <f>COUNTIF(CALENDRIER!Q$282:Q$374,$B34)</f>
        <v>0</v>
      </c>
      <c r="Q34" s="35">
        <f>COUNTIF(CALENDRIER!R$282:R$374,$B34)</f>
        <v>0</v>
      </c>
      <c r="R34" s="35">
        <f>COUNTIF(CALENDRIER!S$282:S$374,$B34)</f>
        <v>0</v>
      </c>
      <c r="S34" s="35">
        <f>COUNTIF(CALENDRIER!T$282:T$374,$B34)</f>
        <v>0</v>
      </c>
      <c r="T34" s="35">
        <f>COUNTIF(CALENDRIER!U$282:U$374,$B34)</f>
        <v>0</v>
      </c>
      <c r="U34" s="35">
        <f>COUNTIF(CALENDRIER!V$282:V$374,$B34)</f>
        <v>0</v>
      </c>
      <c r="V34" s="35">
        <f>COUNTIF(CALENDRIER!W$282:W$374,$B34)</f>
        <v>0</v>
      </c>
      <c r="W34" s="35">
        <f>COUNTIF(CALENDRIER!X$282:X$374,$B34)</f>
        <v>0</v>
      </c>
    </row>
    <row r="35" spans="1:23" x14ac:dyDescent="0.2">
      <c r="A35" s="63"/>
      <c r="B35" s="32" t="s">
        <v>89</v>
      </c>
      <c r="C35" s="35">
        <f>COUNTIF(CALENDRIER!D$282:D$374,$B35)</f>
        <v>0</v>
      </c>
      <c r="D35" s="35">
        <f>COUNTIF(CALENDRIER!E$282:E$374,$B35)</f>
        <v>0</v>
      </c>
      <c r="E35" s="35">
        <f>COUNTIF(CALENDRIER!F$282:F$374,$B35)</f>
        <v>0</v>
      </c>
      <c r="F35" s="35">
        <f>COUNTIF(CALENDRIER!G$282:G$374,$B35)</f>
        <v>0</v>
      </c>
      <c r="G35" s="35">
        <f>COUNTIF(CALENDRIER!H$282:H$374,$B35)</f>
        <v>0</v>
      </c>
      <c r="H35" s="35">
        <f>COUNTIF(CALENDRIER!I$282:I$374,$B35)</f>
        <v>0</v>
      </c>
      <c r="I35" s="35">
        <f>COUNTIF(CALENDRIER!J$282:J$374,$B35)</f>
        <v>0</v>
      </c>
      <c r="J35" s="35">
        <f>COUNTIF(CALENDRIER!K$282:K$374,$B35)</f>
        <v>0</v>
      </c>
      <c r="K35" s="35">
        <f>COUNTIF(CALENDRIER!L$282:L$374,$B35)</f>
        <v>0</v>
      </c>
      <c r="L35" s="35">
        <f>COUNTIF(CALENDRIER!M$282:M$374,$B35)</f>
        <v>0</v>
      </c>
      <c r="M35" s="35">
        <f>COUNTIF(CALENDRIER!N$282:N$374,$B35)</f>
        <v>0</v>
      </c>
      <c r="N35" s="35">
        <f>COUNTIF(CALENDRIER!O$282:O$374,$B35)</f>
        <v>0</v>
      </c>
      <c r="O35" s="35">
        <f>COUNTIF(CALENDRIER!P$282:P$374,$B35)</f>
        <v>0</v>
      </c>
      <c r="P35" s="35">
        <f>COUNTIF(CALENDRIER!Q$282:Q$374,$B35)</f>
        <v>0</v>
      </c>
      <c r="Q35" s="35">
        <f>COUNTIF(CALENDRIER!R$282:R$374,$B35)</f>
        <v>0</v>
      </c>
      <c r="R35" s="35">
        <f>COUNTIF(CALENDRIER!S$282:S$374,$B35)</f>
        <v>0</v>
      </c>
      <c r="S35" s="35">
        <f>COUNTIF(CALENDRIER!T$282:T$374,$B35)</f>
        <v>0</v>
      </c>
      <c r="T35" s="35">
        <f>COUNTIF(CALENDRIER!U$282:U$374,$B35)</f>
        <v>0</v>
      </c>
      <c r="U35" s="35">
        <f>COUNTIF(CALENDRIER!V$282:V$374,$B35)</f>
        <v>0</v>
      </c>
      <c r="V35" s="35">
        <f>COUNTIF(CALENDRIER!W$282:W$374,$B35)</f>
        <v>0</v>
      </c>
      <c r="W35" s="35">
        <f>COUNTIF(CALENDRIER!X$282:X$374,$B35)</f>
        <v>0</v>
      </c>
    </row>
    <row r="36" spans="1:23" x14ac:dyDescent="0.2">
      <c r="A36" s="63"/>
      <c r="B36" s="32" t="s">
        <v>43</v>
      </c>
      <c r="C36" s="35">
        <f>COUNTIF(CALENDRIER!D$282:D$374,$B36)</f>
        <v>0</v>
      </c>
      <c r="D36" s="35">
        <f>COUNTIF(CALENDRIER!E$282:E$374,$B36)</f>
        <v>0</v>
      </c>
      <c r="E36" s="35">
        <f>COUNTIF(CALENDRIER!F$282:F$374,$B36)</f>
        <v>0</v>
      </c>
      <c r="F36" s="35">
        <f>COUNTIF(CALENDRIER!G$282:G$374,$B36)</f>
        <v>0</v>
      </c>
      <c r="G36" s="35">
        <f>COUNTIF(CALENDRIER!H$282:H$374,$B36)</f>
        <v>0</v>
      </c>
      <c r="H36" s="35">
        <f>COUNTIF(CALENDRIER!I$282:I$374,$B36)</f>
        <v>0</v>
      </c>
      <c r="I36" s="35">
        <f>COUNTIF(CALENDRIER!J$282:J$374,$B36)</f>
        <v>0</v>
      </c>
      <c r="J36" s="35">
        <f>COUNTIF(CALENDRIER!K$282:K$374,$B36)</f>
        <v>0</v>
      </c>
      <c r="K36" s="35">
        <f>COUNTIF(CALENDRIER!L$282:L$374,$B36)</f>
        <v>0</v>
      </c>
      <c r="L36" s="35">
        <f>COUNTIF(CALENDRIER!M$282:M$374,$B36)</f>
        <v>0</v>
      </c>
      <c r="M36" s="35">
        <f>COUNTIF(CALENDRIER!N$282:N$374,$B36)</f>
        <v>0</v>
      </c>
      <c r="N36" s="35">
        <f>COUNTIF(CALENDRIER!O$282:O$374,$B36)</f>
        <v>0</v>
      </c>
      <c r="O36" s="35">
        <f>COUNTIF(CALENDRIER!P$282:P$374,$B36)</f>
        <v>0</v>
      </c>
      <c r="P36" s="35">
        <f>COUNTIF(CALENDRIER!Q$282:Q$374,$B36)</f>
        <v>0</v>
      </c>
      <c r="Q36" s="35">
        <f>COUNTIF(CALENDRIER!R$282:R$374,$B36)</f>
        <v>0</v>
      </c>
      <c r="R36" s="35">
        <f>COUNTIF(CALENDRIER!S$282:S$374,$B36)</f>
        <v>0</v>
      </c>
      <c r="S36" s="35">
        <f>COUNTIF(CALENDRIER!T$282:T$374,$B36)</f>
        <v>0</v>
      </c>
      <c r="T36" s="35">
        <f>COUNTIF(CALENDRIER!U$282:U$374,$B36)</f>
        <v>0</v>
      </c>
      <c r="U36" s="35">
        <f>COUNTIF(CALENDRIER!V$282:V$374,$B36)</f>
        <v>0</v>
      </c>
      <c r="V36" s="35">
        <f>COUNTIF(CALENDRIER!W$282:W$374,$B36)</f>
        <v>0</v>
      </c>
      <c r="W36" s="35">
        <f>COUNTIF(CALENDRIER!X$282:X$374,$B36)</f>
        <v>0</v>
      </c>
    </row>
    <row r="37" spans="1:23" x14ac:dyDescent="0.2">
      <c r="A37" s="63"/>
      <c r="B37" s="32" t="s">
        <v>44</v>
      </c>
      <c r="C37" s="35">
        <f>COUNTIF(CALENDRIER!D$282:D$374,$B37)</f>
        <v>0</v>
      </c>
      <c r="D37" s="35">
        <f>COUNTIF(CALENDRIER!E$282:E$374,$B37)</f>
        <v>0</v>
      </c>
      <c r="E37" s="35">
        <f>COUNTIF(CALENDRIER!F$282:F$374,$B37)</f>
        <v>0</v>
      </c>
      <c r="F37" s="35">
        <f>COUNTIF(CALENDRIER!G$282:G$374,$B37)</f>
        <v>0</v>
      </c>
      <c r="G37" s="35">
        <f>COUNTIF(CALENDRIER!H$282:H$374,$B37)</f>
        <v>0</v>
      </c>
      <c r="H37" s="35">
        <f>COUNTIF(CALENDRIER!I$282:I$374,$B37)</f>
        <v>0</v>
      </c>
      <c r="I37" s="35">
        <f>COUNTIF(CALENDRIER!J$282:J$374,$B37)</f>
        <v>0</v>
      </c>
      <c r="J37" s="35">
        <f>COUNTIF(CALENDRIER!K$282:K$374,$B37)</f>
        <v>0</v>
      </c>
      <c r="K37" s="35">
        <f>COUNTIF(CALENDRIER!L$282:L$374,$B37)</f>
        <v>0</v>
      </c>
      <c r="L37" s="35">
        <f>COUNTIF(CALENDRIER!M$282:M$374,$B37)</f>
        <v>0</v>
      </c>
      <c r="M37" s="35">
        <f>COUNTIF(CALENDRIER!N$282:N$374,$B37)</f>
        <v>0</v>
      </c>
      <c r="N37" s="35">
        <f>COUNTIF(CALENDRIER!O$282:O$374,$B37)</f>
        <v>0</v>
      </c>
      <c r="O37" s="35">
        <f>COUNTIF(CALENDRIER!P$282:P$374,$B37)</f>
        <v>0</v>
      </c>
      <c r="P37" s="35">
        <f>COUNTIF(CALENDRIER!Q$282:Q$374,$B37)</f>
        <v>0</v>
      </c>
      <c r="Q37" s="35">
        <f>COUNTIF(CALENDRIER!R$282:R$374,$B37)</f>
        <v>0</v>
      </c>
      <c r="R37" s="35">
        <f>COUNTIF(CALENDRIER!S$282:S$374,$B37)</f>
        <v>0</v>
      </c>
      <c r="S37" s="35">
        <f>COUNTIF(CALENDRIER!T$282:T$374,$B37)</f>
        <v>0</v>
      </c>
      <c r="T37" s="35">
        <f>COUNTIF(CALENDRIER!U$282:U$374,$B37)</f>
        <v>0</v>
      </c>
      <c r="U37" s="35">
        <f>COUNTIF(CALENDRIER!V$282:V$374,$B37)</f>
        <v>0</v>
      </c>
      <c r="V37" s="35">
        <f>COUNTIF(CALENDRIER!W$282:W$374,$B37)</f>
        <v>0</v>
      </c>
      <c r="W37" s="35">
        <f>COUNTIF(CALENDRIER!X$282:X$374,$B37)</f>
        <v>0</v>
      </c>
    </row>
    <row r="38" spans="1:23" x14ac:dyDescent="0.2">
      <c r="A38" s="63"/>
      <c r="B38" s="32" t="s">
        <v>45</v>
      </c>
      <c r="C38" s="35">
        <f>COUNTIF(CALENDRIER!D$282:D$374,$B38)</f>
        <v>0</v>
      </c>
      <c r="D38" s="35">
        <f>COUNTIF(CALENDRIER!E$282:E$374,$B38)</f>
        <v>0</v>
      </c>
      <c r="E38" s="35">
        <f>COUNTIF(CALENDRIER!F$282:F$374,$B38)</f>
        <v>0</v>
      </c>
      <c r="F38" s="35">
        <f>COUNTIF(CALENDRIER!G$282:G$374,$B38)</f>
        <v>0</v>
      </c>
      <c r="G38" s="35">
        <f>COUNTIF(CALENDRIER!H$282:H$374,$B38)</f>
        <v>0</v>
      </c>
      <c r="H38" s="35">
        <f>COUNTIF(CALENDRIER!I$282:I$374,$B38)</f>
        <v>0</v>
      </c>
      <c r="I38" s="35">
        <f>COUNTIF(CALENDRIER!J$282:J$374,$B38)</f>
        <v>0</v>
      </c>
      <c r="J38" s="35">
        <f>COUNTIF(CALENDRIER!K$282:K$374,$B38)</f>
        <v>0</v>
      </c>
      <c r="K38" s="35">
        <f>COUNTIF(CALENDRIER!L$282:L$374,$B38)</f>
        <v>0</v>
      </c>
      <c r="L38" s="35">
        <f>COUNTIF(CALENDRIER!M$282:M$374,$B38)</f>
        <v>0</v>
      </c>
      <c r="M38" s="35">
        <f>COUNTIF(CALENDRIER!N$282:N$374,$B38)</f>
        <v>0</v>
      </c>
      <c r="N38" s="35">
        <f>COUNTIF(CALENDRIER!O$282:O$374,$B38)</f>
        <v>0</v>
      </c>
      <c r="O38" s="35">
        <f>COUNTIF(CALENDRIER!P$282:P$374,$B38)</f>
        <v>0</v>
      </c>
      <c r="P38" s="35">
        <f>COUNTIF(CALENDRIER!Q$282:Q$374,$B38)</f>
        <v>0</v>
      </c>
      <c r="Q38" s="35">
        <f>COUNTIF(CALENDRIER!R$282:R$374,$B38)</f>
        <v>0</v>
      </c>
      <c r="R38" s="35">
        <f>COUNTIF(CALENDRIER!S$282:S$374,$B38)</f>
        <v>0</v>
      </c>
      <c r="S38" s="35">
        <f>COUNTIF(CALENDRIER!T$282:T$374,$B38)</f>
        <v>0</v>
      </c>
      <c r="T38" s="35">
        <f>COUNTIF(CALENDRIER!U$282:U$374,$B38)</f>
        <v>0</v>
      </c>
      <c r="U38" s="35">
        <f>COUNTIF(CALENDRIER!V$282:V$374,$B38)</f>
        <v>0</v>
      </c>
      <c r="V38" s="35">
        <f>COUNTIF(CALENDRIER!W$282:W$374,$B38)</f>
        <v>0</v>
      </c>
      <c r="W38" s="35">
        <f>COUNTIF(CALENDRIER!X$282:X$374,$B38)</f>
        <v>0</v>
      </c>
    </row>
    <row r="39" spans="1:23" x14ac:dyDescent="0.2">
      <c r="A39" s="63"/>
      <c r="B39" s="32" t="s">
        <v>6</v>
      </c>
      <c r="C39" s="35">
        <f>COUNTIF(CALENDRIER!D$282:D$374,$B39)</f>
        <v>0</v>
      </c>
      <c r="D39" s="35">
        <f>COUNTIF(CALENDRIER!E$282:E$374,$B39)</f>
        <v>0</v>
      </c>
      <c r="E39" s="35">
        <f>COUNTIF(CALENDRIER!F$282:F$374,$B39)</f>
        <v>0</v>
      </c>
      <c r="F39" s="35">
        <f>COUNTIF(CALENDRIER!G$282:G$374,$B39)</f>
        <v>0</v>
      </c>
      <c r="G39" s="35">
        <f>COUNTIF(CALENDRIER!H$282:H$374,$B39)</f>
        <v>0</v>
      </c>
      <c r="H39" s="35">
        <f>COUNTIF(CALENDRIER!I$282:I$374,$B39)</f>
        <v>0</v>
      </c>
      <c r="I39" s="35">
        <f>COUNTIF(CALENDRIER!J$282:J$374,$B39)</f>
        <v>0</v>
      </c>
      <c r="J39" s="35">
        <f>COUNTIF(CALENDRIER!K$282:K$374,$B39)</f>
        <v>0</v>
      </c>
      <c r="K39" s="35">
        <f>COUNTIF(CALENDRIER!L$282:L$374,$B39)</f>
        <v>0</v>
      </c>
      <c r="L39" s="35">
        <f>COUNTIF(CALENDRIER!M$282:M$374,$B39)</f>
        <v>0</v>
      </c>
      <c r="M39" s="35">
        <f>COUNTIF(CALENDRIER!N$282:N$374,$B39)</f>
        <v>0</v>
      </c>
      <c r="N39" s="35">
        <f>COUNTIF(CALENDRIER!O$282:O$374,$B39)</f>
        <v>0</v>
      </c>
      <c r="O39" s="35">
        <f>COUNTIF(CALENDRIER!P$282:P$374,$B39)</f>
        <v>0</v>
      </c>
      <c r="P39" s="35">
        <f>COUNTIF(CALENDRIER!Q$282:Q$374,$B39)</f>
        <v>0</v>
      </c>
      <c r="Q39" s="35">
        <f>COUNTIF(CALENDRIER!R$282:R$374,$B39)</f>
        <v>0</v>
      </c>
      <c r="R39" s="35">
        <f>COUNTIF(CALENDRIER!S$282:S$374,$B39)</f>
        <v>0</v>
      </c>
      <c r="S39" s="35">
        <f>COUNTIF(CALENDRIER!T$282:T$374,$B39)</f>
        <v>0</v>
      </c>
      <c r="T39" s="35">
        <f>COUNTIF(CALENDRIER!U$282:U$374,$B39)</f>
        <v>0</v>
      </c>
      <c r="U39" s="35">
        <f>COUNTIF(CALENDRIER!V$282:V$374,$B39)</f>
        <v>0</v>
      </c>
      <c r="V39" s="35">
        <f>COUNTIF(CALENDRIER!W$282:W$374,$B39)</f>
        <v>0</v>
      </c>
      <c r="W39" s="35">
        <f>COUNTIF(CALENDRIER!X$282:X$374,$B39)</f>
        <v>0</v>
      </c>
    </row>
    <row r="40" spans="1:23" x14ac:dyDescent="0.2">
      <c r="A40" s="63"/>
      <c r="B40" s="32" t="s">
        <v>7</v>
      </c>
      <c r="C40" s="35">
        <f>COUNTIF(CALENDRIER!D$282:D$374,$B40)</f>
        <v>0</v>
      </c>
      <c r="D40" s="35">
        <f>COUNTIF(CALENDRIER!E$282:E$374,$B40)</f>
        <v>0</v>
      </c>
      <c r="E40" s="35">
        <f>COUNTIF(CALENDRIER!F$282:F$374,$B40)</f>
        <v>0</v>
      </c>
      <c r="F40" s="35">
        <f>COUNTIF(CALENDRIER!G$282:G$374,$B40)</f>
        <v>0</v>
      </c>
      <c r="G40" s="35">
        <f>COUNTIF(CALENDRIER!H$282:H$374,$B40)</f>
        <v>0</v>
      </c>
      <c r="H40" s="35">
        <f>COUNTIF(CALENDRIER!I$282:I$374,$B40)</f>
        <v>0</v>
      </c>
      <c r="I40" s="35">
        <f>COUNTIF(CALENDRIER!J$282:J$374,$B40)</f>
        <v>0</v>
      </c>
      <c r="J40" s="35">
        <f>COUNTIF(CALENDRIER!K$282:K$374,$B40)</f>
        <v>0</v>
      </c>
      <c r="K40" s="35">
        <f>COUNTIF(CALENDRIER!L$282:L$374,$B40)</f>
        <v>0</v>
      </c>
      <c r="L40" s="35">
        <f>COUNTIF(CALENDRIER!M$282:M$374,$B40)</f>
        <v>0</v>
      </c>
      <c r="M40" s="35">
        <f>COUNTIF(CALENDRIER!N$282:N$374,$B40)</f>
        <v>0</v>
      </c>
      <c r="N40" s="35">
        <f>COUNTIF(CALENDRIER!O$282:O$374,$B40)</f>
        <v>0</v>
      </c>
      <c r="O40" s="35">
        <f>COUNTIF(CALENDRIER!P$282:P$374,$B40)</f>
        <v>0</v>
      </c>
      <c r="P40" s="35">
        <f>COUNTIF(CALENDRIER!Q$282:Q$374,$B40)</f>
        <v>0</v>
      </c>
      <c r="Q40" s="35">
        <f>COUNTIF(CALENDRIER!R$282:R$374,$B40)</f>
        <v>0</v>
      </c>
      <c r="R40" s="35">
        <f>COUNTIF(CALENDRIER!S$282:S$374,$B40)</f>
        <v>0</v>
      </c>
      <c r="S40" s="35">
        <f>COUNTIF(CALENDRIER!T$282:T$374,$B40)</f>
        <v>0</v>
      </c>
      <c r="T40" s="35">
        <f>COUNTIF(CALENDRIER!U$282:U$374,$B40)</f>
        <v>0</v>
      </c>
      <c r="U40" s="35">
        <f>COUNTIF(CALENDRIER!V$282:V$374,$B40)</f>
        <v>0</v>
      </c>
      <c r="V40" s="35">
        <f>COUNTIF(CALENDRIER!W$282:W$374,$B40)</f>
        <v>0</v>
      </c>
      <c r="W40" s="35">
        <f>COUNTIF(CALENDRIER!X$282:X$374,$B40)</f>
        <v>0</v>
      </c>
    </row>
    <row r="41" spans="1:23" x14ac:dyDescent="0.2">
      <c r="A41" s="63"/>
      <c r="B41" s="32" t="s">
        <v>51</v>
      </c>
      <c r="C41" s="35">
        <f>COUNTIF(CALENDRIER!D$282:D$374,$B41)</f>
        <v>0</v>
      </c>
      <c r="D41" s="35">
        <f>COUNTIF(CALENDRIER!E$282:E$374,$B41)</f>
        <v>0</v>
      </c>
      <c r="E41" s="35">
        <f>COUNTIF(CALENDRIER!F$282:F$374,$B41)</f>
        <v>0</v>
      </c>
      <c r="F41" s="35">
        <f>COUNTIF(CALENDRIER!G$282:G$374,$B41)</f>
        <v>0</v>
      </c>
      <c r="G41" s="35">
        <f>COUNTIF(CALENDRIER!H$282:H$374,$B41)</f>
        <v>0</v>
      </c>
      <c r="H41" s="35">
        <f>COUNTIF(CALENDRIER!I$282:I$374,$B41)</f>
        <v>0</v>
      </c>
      <c r="I41" s="35">
        <f>COUNTIF(CALENDRIER!J$282:J$374,$B41)</f>
        <v>0</v>
      </c>
      <c r="J41" s="35">
        <f>COUNTIF(CALENDRIER!K$282:K$374,$B41)</f>
        <v>0</v>
      </c>
      <c r="K41" s="35">
        <f>COUNTIF(CALENDRIER!L$282:L$374,$B41)</f>
        <v>0</v>
      </c>
      <c r="L41" s="35">
        <f>COUNTIF(CALENDRIER!M$282:M$374,$B41)</f>
        <v>0</v>
      </c>
      <c r="M41" s="35">
        <f>COUNTIF(CALENDRIER!N$282:N$374,$B41)</f>
        <v>0</v>
      </c>
      <c r="N41" s="35">
        <f>COUNTIF(CALENDRIER!O$282:O$374,$B41)</f>
        <v>0</v>
      </c>
      <c r="O41" s="35">
        <f>COUNTIF(CALENDRIER!P$282:P$374,$B41)</f>
        <v>0</v>
      </c>
      <c r="P41" s="35">
        <f>COUNTIF(CALENDRIER!Q$282:Q$374,$B41)</f>
        <v>0</v>
      </c>
      <c r="Q41" s="35">
        <f>COUNTIF(CALENDRIER!R$282:R$374,$B41)</f>
        <v>0</v>
      </c>
      <c r="R41" s="35">
        <f>COUNTIF(CALENDRIER!S$282:S$374,$B41)</f>
        <v>0</v>
      </c>
      <c r="S41" s="35">
        <f>COUNTIF(CALENDRIER!T$282:T$374,$B41)</f>
        <v>0</v>
      </c>
      <c r="T41" s="35">
        <f>COUNTIF(CALENDRIER!U$282:U$374,$B41)</f>
        <v>0</v>
      </c>
      <c r="U41" s="35">
        <f>COUNTIF(CALENDRIER!V$282:V$374,$B41)</f>
        <v>0</v>
      </c>
      <c r="V41" s="35">
        <f>COUNTIF(CALENDRIER!W$282:W$374,$B41)</f>
        <v>0</v>
      </c>
      <c r="W41" s="35">
        <f>COUNTIF(CALENDRIER!X$282:X$374,$B41)</f>
        <v>0</v>
      </c>
    </row>
    <row r="42" spans="1:23" x14ac:dyDescent="0.2">
      <c r="A42" s="63" t="s">
        <v>0</v>
      </c>
      <c r="B42" s="32" t="s">
        <v>5</v>
      </c>
      <c r="C42" s="35">
        <f>COUNTIF(CALENDRIER!D$375:D$464,$B42)</f>
        <v>0</v>
      </c>
      <c r="D42" s="35">
        <f>COUNTIF(CALENDRIER!E$375:E$464,$B42)</f>
        <v>0</v>
      </c>
      <c r="E42" s="35">
        <f>COUNTIF(CALENDRIER!F$375:F$464,$B42)</f>
        <v>0</v>
      </c>
      <c r="F42" s="35">
        <f>COUNTIF(CALENDRIER!G$375:G$464,$B42)</f>
        <v>0</v>
      </c>
      <c r="G42" s="35">
        <f>COUNTIF(CALENDRIER!H$375:H$464,$B42)</f>
        <v>0</v>
      </c>
      <c r="H42" s="35">
        <f>COUNTIF(CALENDRIER!I$375:I$464,$B42)</f>
        <v>0</v>
      </c>
      <c r="I42" s="35">
        <f>COUNTIF(CALENDRIER!J$375:J$464,$B42)</f>
        <v>0</v>
      </c>
      <c r="J42" s="35">
        <f>COUNTIF(CALENDRIER!K$375:K$464,$B42)</f>
        <v>0</v>
      </c>
      <c r="K42" s="35">
        <f>COUNTIF(CALENDRIER!L$375:L$464,$B42)</f>
        <v>0</v>
      </c>
      <c r="L42" s="35">
        <f>COUNTIF(CALENDRIER!M$375:M$464,$B42)</f>
        <v>0</v>
      </c>
      <c r="M42" s="35">
        <f>COUNTIF(CALENDRIER!N$375:N$464,$B42)</f>
        <v>0</v>
      </c>
      <c r="N42" s="35">
        <f>COUNTIF(CALENDRIER!O$375:O$464,$B42)</f>
        <v>0</v>
      </c>
      <c r="O42" s="35">
        <f>COUNTIF(CALENDRIER!P$375:P$464,$B42)</f>
        <v>0</v>
      </c>
      <c r="P42" s="35">
        <f>COUNTIF(CALENDRIER!Q$375:Q$464,$B42)</f>
        <v>0</v>
      </c>
      <c r="Q42" s="35">
        <f>COUNTIF(CALENDRIER!R$375:R$464,$B42)</f>
        <v>0</v>
      </c>
      <c r="R42" s="35">
        <f>COUNTIF(CALENDRIER!S$375:S$464,$B42)</f>
        <v>0</v>
      </c>
      <c r="S42" s="35">
        <f>COUNTIF(CALENDRIER!T$375:T$464,$B42)</f>
        <v>0</v>
      </c>
      <c r="T42" s="35">
        <f>COUNTIF(CALENDRIER!U$375:U$464,$B42)</f>
        <v>0</v>
      </c>
      <c r="U42" s="35">
        <f>COUNTIF(CALENDRIER!V$375:V$464,$B42)</f>
        <v>0</v>
      </c>
      <c r="V42" s="35">
        <f>COUNTIF(CALENDRIER!W$375:W$464,$B42)</f>
        <v>0</v>
      </c>
      <c r="W42" s="35">
        <f>COUNTIF(CALENDRIER!X$375:X$464,$B42)</f>
        <v>0</v>
      </c>
    </row>
    <row r="43" spans="1:23" x14ac:dyDescent="0.2">
      <c r="A43" s="63"/>
      <c r="B43" s="32" t="s">
        <v>87</v>
      </c>
      <c r="C43" s="35">
        <f>COUNTIF(CALENDRIER!D$375:D$464,$B43)</f>
        <v>0</v>
      </c>
      <c r="D43" s="35">
        <f>COUNTIF(CALENDRIER!E$375:E$464,$B43)</f>
        <v>0</v>
      </c>
      <c r="E43" s="35">
        <f>COUNTIF(CALENDRIER!F$375:F$464,$B43)</f>
        <v>0</v>
      </c>
      <c r="F43" s="35">
        <f>COUNTIF(CALENDRIER!G$375:G$464,$B43)</f>
        <v>0</v>
      </c>
      <c r="G43" s="35">
        <f>COUNTIF(CALENDRIER!H$375:H$464,$B43)</f>
        <v>0</v>
      </c>
      <c r="H43" s="35">
        <f>COUNTIF(CALENDRIER!I$375:I$464,$B43)</f>
        <v>0</v>
      </c>
      <c r="I43" s="35">
        <f>COUNTIF(CALENDRIER!J$375:J$464,$B43)</f>
        <v>0</v>
      </c>
      <c r="J43" s="35">
        <f>COUNTIF(CALENDRIER!K$375:K$464,$B43)</f>
        <v>0</v>
      </c>
      <c r="K43" s="35">
        <f>COUNTIF(CALENDRIER!L$375:L$464,$B43)</f>
        <v>0</v>
      </c>
      <c r="L43" s="35">
        <f>COUNTIF(CALENDRIER!M$375:M$464,$B43)</f>
        <v>0</v>
      </c>
      <c r="M43" s="35">
        <f>COUNTIF(CALENDRIER!N$375:N$464,$B43)</f>
        <v>0</v>
      </c>
      <c r="N43" s="35">
        <f>COUNTIF(CALENDRIER!O$375:O$464,$B43)</f>
        <v>0</v>
      </c>
      <c r="O43" s="35">
        <f>COUNTIF(CALENDRIER!P$375:P$464,$B43)</f>
        <v>0</v>
      </c>
      <c r="P43" s="35">
        <f>COUNTIF(CALENDRIER!Q$375:Q$464,$B43)</f>
        <v>0</v>
      </c>
      <c r="Q43" s="35">
        <f>COUNTIF(CALENDRIER!R$375:R$464,$B43)</f>
        <v>0</v>
      </c>
      <c r="R43" s="35">
        <f>COUNTIF(CALENDRIER!S$375:S$464,$B43)</f>
        <v>0</v>
      </c>
      <c r="S43" s="35">
        <f>COUNTIF(CALENDRIER!T$375:T$464,$B43)</f>
        <v>0</v>
      </c>
      <c r="T43" s="35">
        <f>COUNTIF(CALENDRIER!U$375:U$464,$B43)</f>
        <v>0</v>
      </c>
      <c r="U43" s="35">
        <f>COUNTIF(CALENDRIER!V$375:V$464,$B43)</f>
        <v>0</v>
      </c>
      <c r="V43" s="35">
        <f>COUNTIF(CALENDRIER!W$375:W$464,$B43)</f>
        <v>0</v>
      </c>
      <c r="W43" s="35">
        <f>COUNTIF(CALENDRIER!X$375:X$464,$B43)</f>
        <v>0</v>
      </c>
    </row>
    <row r="44" spans="1:23" x14ac:dyDescent="0.2">
      <c r="A44" s="63"/>
      <c r="B44" s="32" t="s">
        <v>43</v>
      </c>
      <c r="C44" s="35">
        <f>COUNTIF(CALENDRIER!D$375:D$464,$B44)</f>
        <v>0</v>
      </c>
      <c r="D44" s="35">
        <f>COUNTIF(CALENDRIER!E$375:E$464,$B44)</f>
        <v>0</v>
      </c>
      <c r="E44" s="35">
        <f>COUNTIF(CALENDRIER!F$375:F$464,$B44)</f>
        <v>0</v>
      </c>
      <c r="F44" s="35">
        <f>COUNTIF(CALENDRIER!G$375:G$464,$B44)</f>
        <v>0</v>
      </c>
      <c r="G44" s="35">
        <f>COUNTIF(CALENDRIER!H$375:H$464,$B44)</f>
        <v>0</v>
      </c>
      <c r="H44" s="35">
        <f>COUNTIF(CALENDRIER!I$375:I$464,$B44)</f>
        <v>0</v>
      </c>
      <c r="I44" s="35">
        <f>COUNTIF(CALENDRIER!J$375:J$464,$B44)</f>
        <v>0</v>
      </c>
      <c r="J44" s="35">
        <f>COUNTIF(CALENDRIER!K$375:K$464,$B44)</f>
        <v>0</v>
      </c>
      <c r="K44" s="35">
        <f>COUNTIF(CALENDRIER!L$375:L$464,$B44)</f>
        <v>0</v>
      </c>
      <c r="L44" s="35">
        <f>COUNTIF(CALENDRIER!M$375:M$464,$B44)</f>
        <v>0</v>
      </c>
      <c r="M44" s="35">
        <f>COUNTIF(CALENDRIER!N$375:N$464,$B44)</f>
        <v>0</v>
      </c>
      <c r="N44" s="35">
        <f>COUNTIF(CALENDRIER!O$375:O$464,$B44)</f>
        <v>0</v>
      </c>
      <c r="O44" s="35">
        <f>COUNTIF(CALENDRIER!P$375:P$464,$B44)</f>
        <v>0</v>
      </c>
      <c r="P44" s="35">
        <f>COUNTIF(CALENDRIER!Q$375:Q$464,$B44)</f>
        <v>0</v>
      </c>
      <c r="Q44" s="35">
        <f>COUNTIF(CALENDRIER!R$375:R$464,$B44)</f>
        <v>0</v>
      </c>
      <c r="R44" s="35">
        <f>COUNTIF(CALENDRIER!S$375:S$464,$B44)</f>
        <v>0</v>
      </c>
      <c r="S44" s="35">
        <f>COUNTIF(CALENDRIER!T$375:T$464,$B44)</f>
        <v>0</v>
      </c>
      <c r="T44" s="35">
        <f>COUNTIF(CALENDRIER!U$375:U$464,$B44)</f>
        <v>0</v>
      </c>
      <c r="U44" s="35">
        <f>COUNTIF(CALENDRIER!V$375:V$464,$B44)</f>
        <v>0</v>
      </c>
      <c r="V44" s="35">
        <f>COUNTIF(CALENDRIER!W$375:W$464,$B44)</f>
        <v>0</v>
      </c>
      <c r="W44" s="35">
        <f>COUNTIF(CALENDRIER!X$375:X$464,$B44)</f>
        <v>0</v>
      </c>
    </row>
    <row r="45" spans="1:23" x14ac:dyDescent="0.2">
      <c r="A45" s="63"/>
      <c r="B45" s="32" t="s">
        <v>44</v>
      </c>
      <c r="C45" s="35">
        <f>COUNTIF(CALENDRIER!D$375:D$464,$B45)</f>
        <v>0</v>
      </c>
      <c r="D45" s="35">
        <f>COUNTIF(CALENDRIER!E$375:E$464,$B45)</f>
        <v>0</v>
      </c>
      <c r="E45" s="35">
        <f>COUNTIF(CALENDRIER!F$375:F$464,$B45)</f>
        <v>0</v>
      </c>
      <c r="F45" s="35">
        <f>COUNTIF(CALENDRIER!G$375:G$464,$B45)</f>
        <v>0</v>
      </c>
      <c r="G45" s="35">
        <f>COUNTIF(CALENDRIER!H$375:H$464,$B45)</f>
        <v>0</v>
      </c>
      <c r="H45" s="35">
        <f>COUNTIF(CALENDRIER!I$375:I$464,$B45)</f>
        <v>0</v>
      </c>
      <c r="I45" s="35">
        <f>COUNTIF(CALENDRIER!J$375:J$464,$B45)</f>
        <v>0</v>
      </c>
      <c r="J45" s="35">
        <f>COUNTIF(CALENDRIER!K$375:K$464,$B45)</f>
        <v>0</v>
      </c>
      <c r="K45" s="35">
        <f>COUNTIF(CALENDRIER!L$375:L$464,$B45)</f>
        <v>0</v>
      </c>
      <c r="L45" s="35">
        <f>COUNTIF(CALENDRIER!M$375:M$464,$B45)</f>
        <v>0</v>
      </c>
      <c r="M45" s="35">
        <f>COUNTIF(CALENDRIER!N$375:N$464,$B45)</f>
        <v>0</v>
      </c>
      <c r="N45" s="35">
        <f>COUNTIF(CALENDRIER!O$375:O$464,$B45)</f>
        <v>0</v>
      </c>
      <c r="O45" s="35">
        <f>COUNTIF(CALENDRIER!P$375:P$464,$B45)</f>
        <v>0</v>
      </c>
      <c r="P45" s="35">
        <f>COUNTIF(CALENDRIER!Q$375:Q$464,$B45)</f>
        <v>0</v>
      </c>
      <c r="Q45" s="35">
        <f>COUNTIF(CALENDRIER!R$375:R$464,$B45)</f>
        <v>0</v>
      </c>
      <c r="R45" s="35">
        <f>COUNTIF(CALENDRIER!S$375:S$464,$B45)</f>
        <v>0</v>
      </c>
      <c r="S45" s="35">
        <f>COUNTIF(CALENDRIER!T$375:T$464,$B45)</f>
        <v>0</v>
      </c>
      <c r="T45" s="35">
        <f>COUNTIF(CALENDRIER!U$375:U$464,$B45)</f>
        <v>0</v>
      </c>
      <c r="U45" s="35">
        <f>COUNTIF(CALENDRIER!V$375:V$464,$B45)</f>
        <v>0</v>
      </c>
      <c r="V45" s="35">
        <f>COUNTIF(CALENDRIER!W$375:W$464,$B45)</f>
        <v>0</v>
      </c>
      <c r="W45" s="35">
        <f>COUNTIF(CALENDRIER!X$375:X$464,$B45)</f>
        <v>0</v>
      </c>
    </row>
    <row r="46" spans="1:23" x14ac:dyDescent="0.2">
      <c r="A46" s="63"/>
      <c r="B46" s="32" t="s">
        <v>45</v>
      </c>
      <c r="C46" s="35">
        <f>COUNTIF(CALENDRIER!D$375:D$464,$B46)</f>
        <v>0</v>
      </c>
      <c r="D46" s="35">
        <f>COUNTIF(CALENDRIER!E$375:E$464,$B46)</f>
        <v>0</v>
      </c>
      <c r="E46" s="35">
        <f>COUNTIF(CALENDRIER!F$375:F$464,$B46)</f>
        <v>0</v>
      </c>
      <c r="F46" s="35">
        <f>COUNTIF(CALENDRIER!G$375:G$464,$B46)</f>
        <v>0</v>
      </c>
      <c r="G46" s="35">
        <f>COUNTIF(CALENDRIER!H$375:H$464,$B46)</f>
        <v>0</v>
      </c>
      <c r="H46" s="35">
        <f>COUNTIF(CALENDRIER!I$375:I$464,$B46)</f>
        <v>0</v>
      </c>
      <c r="I46" s="35">
        <f>COUNTIF(CALENDRIER!J$375:J$464,$B46)</f>
        <v>0</v>
      </c>
      <c r="J46" s="35">
        <f>COUNTIF(CALENDRIER!K$375:K$464,$B46)</f>
        <v>0</v>
      </c>
      <c r="K46" s="35">
        <f>COUNTIF(CALENDRIER!L$375:L$464,$B46)</f>
        <v>0</v>
      </c>
      <c r="L46" s="35">
        <f>COUNTIF(CALENDRIER!M$375:M$464,$B46)</f>
        <v>0</v>
      </c>
      <c r="M46" s="35">
        <f>COUNTIF(CALENDRIER!N$375:N$464,$B46)</f>
        <v>0</v>
      </c>
      <c r="N46" s="35">
        <f>COUNTIF(CALENDRIER!O$375:O$464,$B46)</f>
        <v>0</v>
      </c>
      <c r="O46" s="35">
        <f>COUNTIF(CALENDRIER!P$375:P$464,$B46)</f>
        <v>0</v>
      </c>
      <c r="P46" s="35">
        <f>COUNTIF(CALENDRIER!Q$375:Q$464,$B46)</f>
        <v>0</v>
      </c>
      <c r="Q46" s="35">
        <f>COUNTIF(CALENDRIER!R$375:R$464,$B46)</f>
        <v>0</v>
      </c>
      <c r="R46" s="35">
        <f>COUNTIF(CALENDRIER!S$375:S$464,$B46)</f>
        <v>0</v>
      </c>
      <c r="S46" s="35">
        <f>COUNTIF(CALENDRIER!T$375:T$464,$B46)</f>
        <v>0</v>
      </c>
      <c r="T46" s="35">
        <f>COUNTIF(CALENDRIER!U$375:U$464,$B46)</f>
        <v>0</v>
      </c>
      <c r="U46" s="35">
        <f>COUNTIF(CALENDRIER!V$375:V$464,$B46)</f>
        <v>0</v>
      </c>
      <c r="V46" s="35">
        <f>COUNTIF(CALENDRIER!W$375:W$464,$B46)</f>
        <v>0</v>
      </c>
      <c r="W46" s="35">
        <f>COUNTIF(CALENDRIER!X$375:X$464,$B46)</f>
        <v>0</v>
      </c>
    </row>
    <row r="47" spans="1:23" x14ac:dyDescent="0.2">
      <c r="A47" s="63"/>
      <c r="B47" s="32" t="s">
        <v>6</v>
      </c>
      <c r="C47" s="35">
        <f>COUNTIF(CALENDRIER!D$375:D$464,$B47)</f>
        <v>0</v>
      </c>
      <c r="D47" s="35">
        <f>COUNTIF(CALENDRIER!E$375:E$464,$B47)</f>
        <v>0</v>
      </c>
      <c r="E47" s="35">
        <f>COUNTIF(CALENDRIER!F$375:F$464,$B47)</f>
        <v>0</v>
      </c>
      <c r="F47" s="35">
        <f>COUNTIF(CALENDRIER!G$375:G$464,$B47)</f>
        <v>0</v>
      </c>
      <c r="G47" s="35">
        <f>COUNTIF(CALENDRIER!H$375:H$464,$B47)</f>
        <v>0</v>
      </c>
      <c r="H47" s="35">
        <f>COUNTIF(CALENDRIER!I$375:I$464,$B47)</f>
        <v>0</v>
      </c>
      <c r="I47" s="35">
        <f>COUNTIF(CALENDRIER!J$375:J$464,$B47)</f>
        <v>0</v>
      </c>
      <c r="J47" s="35">
        <f>COUNTIF(CALENDRIER!K$375:K$464,$B47)</f>
        <v>0</v>
      </c>
      <c r="K47" s="35">
        <f>COUNTIF(CALENDRIER!L$375:L$464,$B47)</f>
        <v>0</v>
      </c>
      <c r="L47" s="35">
        <f>COUNTIF(CALENDRIER!M$375:M$464,$B47)</f>
        <v>0</v>
      </c>
      <c r="M47" s="35">
        <f>COUNTIF(CALENDRIER!N$375:N$464,$B47)</f>
        <v>0</v>
      </c>
      <c r="N47" s="35">
        <f>COUNTIF(CALENDRIER!O$375:O$464,$B47)</f>
        <v>0</v>
      </c>
      <c r="O47" s="35">
        <f>COUNTIF(CALENDRIER!P$375:P$464,$B47)</f>
        <v>0</v>
      </c>
      <c r="P47" s="35">
        <f>COUNTIF(CALENDRIER!Q$375:Q$464,$B47)</f>
        <v>0</v>
      </c>
      <c r="Q47" s="35">
        <f>COUNTIF(CALENDRIER!R$375:R$464,$B47)</f>
        <v>0</v>
      </c>
      <c r="R47" s="35">
        <f>COUNTIF(CALENDRIER!S$375:S$464,$B47)</f>
        <v>0</v>
      </c>
      <c r="S47" s="35">
        <f>COUNTIF(CALENDRIER!T$375:T$464,$B47)</f>
        <v>0</v>
      </c>
      <c r="T47" s="35">
        <f>COUNTIF(CALENDRIER!U$375:U$464,$B47)</f>
        <v>0</v>
      </c>
      <c r="U47" s="35">
        <f>COUNTIF(CALENDRIER!V$375:V$464,$B47)</f>
        <v>0</v>
      </c>
      <c r="V47" s="35">
        <f>COUNTIF(CALENDRIER!W$375:W$464,$B47)</f>
        <v>0</v>
      </c>
      <c r="W47" s="35">
        <f>COUNTIF(CALENDRIER!X$375:X$464,$B47)</f>
        <v>0</v>
      </c>
    </row>
    <row r="48" spans="1:23" x14ac:dyDescent="0.2">
      <c r="A48" s="63"/>
      <c r="B48" s="32" t="s">
        <v>7</v>
      </c>
      <c r="C48" s="35">
        <f>COUNTIF(CALENDRIER!D$375:D$464,$B48)</f>
        <v>0</v>
      </c>
      <c r="D48" s="35">
        <f>COUNTIF(CALENDRIER!E$375:E$464,$B48)</f>
        <v>0</v>
      </c>
      <c r="E48" s="35">
        <f>COUNTIF(CALENDRIER!F$375:F$464,$B48)</f>
        <v>0</v>
      </c>
      <c r="F48" s="35">
        <f>COUNTIF(CALENDRIER!G$375:G$464,$B48)</f>
        <v>0</v>
      </c>
      <c r="G48" s="35">
        <f>COUNTIF(CALENDRIER!H$375:H$464,$B48)</f>
        <v>0</v>
      </c>
      <c r="H48" s="35">
        <f>COUNTIF(CALENDRIER!I$375:I$464,$B48)</f>
        <v>0</v>
      </c>
      <c r="I48" s="35">
        <f>COUNTIF(CALENDRIER!J$375:J$464,$B48)</f>
        <v>0</v>
      </c>
      <c r="J48" s="35">
        <f>COUNTIF(CALENDRIER!K$375:K$464,$B48)</f>
        <v>0</v>
      </c>
      <c r="K48" s="35">
        <f>COUNTIF(CALENDRIER!L$375:L$464,$B48)</f>
        <v>0</v>
      </c>
      <c r="L48" s="35">
        <f>COUNTIF(CALENDRIER!M$375:M$464,$B48)</f>
        <v>0</v>
      </c>
      <c r="M48" s="35">
        <f>COUNTIF(CALENDRIER!N$375:N$464,$B48)</f>
        <v>0</v>
      </c>
      <c r="N48" s="35">
        <f>COUNTIF(CALENDRIER!O$375:O$464,$B48)</f>
        <v>0</v>
      </c>
      <c r="O48" s="35">
        <f>COUNTIF(CALENDRIER!P$375:P$464,$B48)</f>
        <v>0</v>
      </c>
      <c r="P48" s="35">
        <f>COUNTIF(CALENDRIER!Q$375:Q$464,$B48)</f>
        <v>0</v>
      </c>
      <c r="Q48" s="35">
        <f>COUNTIF(CALENDRIER!R$375:R$464,$B48)</f>
        <v>0</v>
      </c>
      <c r="R48" s="35">
        <f>COUNTIF(CALENDRIER!S$375:S$464,$B48)</f>
        <v>0</v>
      </c>
      <c r="S48" s="35">
        <f>COUNTIF(CALENDRIER!T$375:T$464,$B48)</f>
        <v>0</v>
      </c>
      <c r="T48" s="35">
        <f>COUNTIF(CALENDRIER!U$375:U$464,$B48)</f>
        <v>0</v>
      </c>
      <c r="U48" s="35">
        <f>COUNTIF(CALENDRIER!V$375:V$464,$B48)</f>
        <v>0</v>
      </c>
      <c r="V48" s="35">
        <f>COUNTIF(CALENDRIER!W$375:W$464,$B48)</f>
        <v>0</v>
      </c>
      <c r="W48" s="35">
        <f>COUNTIF(CALENDRIER!X$375:X$464,$B48)</f>
        <v>0</v>
      </c>
    </row>
    <row r="49" spans="1:23" x14ac:dyDescent="0.2">
      <c r="A49" s="63"/>
      <c r="B49" s="32" t="s">
        <v>51</v>
      </c>
      <c r="C49" s="35">
        <f>COUNTIF(CALENDRIER!D$375:D$464,$B49)</f>
        <v>0</v>
      </c>
      <c r="D49" s="35">
        <f>COUNTIF(CALENDRIER!E$375:E$464,$B49)</f>
        <v>0</v>
      </c>
      <c r="E49" s="35">
        <f>COUNTIF(CALENDRIER!F$375:F$464,$B49)</f>
        <v>0</v>
      </c>
      <c r="F49" s="35">
        <f>COUNTIF(CALENDRIER!G$375:G$464,$B49)</f>
        <v>0</v>
      </c>
      <c r="G49" s="35">
        <f>COUNTIF(CALENDRIER!H$375:H$464,$B49)</f>
        <v>0</v>
      </c>
      <c r="H49" s="35">
        <f>COUNTIF(CALENDRIER!I$375:I$464,$B49)</f>
        <v>0</v>
      </c>
      <c r="I49" s="35">
        <f>COUNTIF(CALENDRIER!J$375:J$464,$B49)</f>
        <v>0</v>
      </c>
      <c r="J49" s="35">
        <f>COUNTIF(CALENDRIER!K$375:K$464,$B49)</f>
        <v>0</v>
      </c>
      <c r="K49" s="35">
        <f>COUNTIF(CALENDRIER!L$375:L$464,$B49)</f>
        <v>0</v>
      </c>
      <c r="L49" s="35">
        <f>COUNTIF(CALENDRIER!M$375:M$464,$B49)</f>
        <v>0</v>
      </c>
      <c r="M49" s="35">
        <f>COUNTIF(CALENDRIER!N$375:N$464,$B49)</f>
        <v>0</v>
      </c>
      <c r="N49" s="35">
        <f>COUNTIF(CALENDRIER!O$375:O$464,$B49)</f>
        <v>0</v>
      </c>
      <c r="O49" s="35">
        <f>COUNTIF(CALENDRIER!P$375:P$464,$B49)</f>
        <v>0</v>
      </c>
      <c r="P49" s="35">
        <f>COUNTIF(CALENDRIER!Q$375:Q$464,$B49)</f>
        <v>0</v>
      </c>
      <c r="Q49" s="35">
        <f>COUNTIF(CALENDRIER!R$375:R$464,$B49)</f>
        <v>0</v>
      </c>
      <c r="R49" s="35">
        <f>COUNTIF(CALENDRIER!S$375:S$464,$B49)</f>
        <v>0</v>
      </c>
      <c r="S49" s="35">
        <f>COUNTIF(CALENDRIER!T$375:T$464,$B49)</f>
        <v>0</v>
      </c>
      <c r="T49" s="35">
        <f>COUNTIF(CALENDRIER!U$375:U$464,$B49)</f>
        <v>0</v>
      </c>
      <c r="U49" s="35">
        <f>COUNTIF(CALENDRIER!V$375:V$464,$B49)</f>
        <v>0</v>
      </c>
      <c r="V49" s="35">
        <f>COUNTIF(CALENDRIER!W$375:W$464,$B49)</f>
        <v>0</v>
      </c>
      <c r="W49" s="35">
        <f>COUNTIF(CALENDRIER!X$375:X$464,$B49)</f>
        <v>0</v>
      </c>
    </row>
    <row r="50" spans="1:23" x14ac:dyDescent="0.2">
      <c r="A50" s="63" t="s">
        <v>8</v>
      </c>
      <c r="B50" s="32" t="s">
        <v>5</v>
      </c>
      <c r="C50" s="35">
        <f>COUNTIF(CALENDRIER!D$468:D$551,$B50)</f>
        <v>0</v>
      </c>
      <c r="D50" s="35">
        <f>COUNTIF(CALENDRIER!E$468:E$551,$B50)</f>
        <v>0</v>
      </c>
      <c r="E50" s="35">
        <f>COUNTIF(CALENDRIER!F$468:F$551,$B50)</f>
        <v>0</v>
      </c>
      <c r="F50" s="35">
        <f>COUNTIF(CALENDRIER!G$468:G$551,$B50)</f>
        <v>0</v>
      </c>
      <c r="G50" s="35">
        <f>COUNTIF(CALENDRIER!H$468:H$551,$B50)</f>
        <v>0</v>
      </c>
      <c r="H50" s="35">
        <f>COUNTIF(CALENDRIER!I$468:I$551,$B50)</f>
        <v>0</v>
      </c>
      <c r="I50" s="35">
        <f>COUNTIF(CALENDRIER!J$468:J$551,$B50)</f>
        <v>0</v>
      </c>
      <c r="J50" s="35">
        <f>COUNTIF(CALENDRIER!K$468:K$551,$B50)</f>
        <v>0</v>
      </c>
      <c r="K50" s="35">
        <f>COUNTIF(CALENDRIER!L$468:L$551,$B50)</f>
        <v>0</v>
      </c>
      <c r="L50" s="35">
        <f>COUNTIF(CALENDRIER!M$468:M$551,$B50)</f>
        <v>0</v>
      </c>
      <c r="M50" s="35">
        <f>COUNTIF(CALENDRIER!N$468:N$551,$B50)</f>
        <v>0</v>
      </c>
      <c r="N50" s="35">
        <f>COUNTIF(CALENDRIER!O$468:O$551,$B50)</f>
        <v>0</v>
      </c>
      <c r="O50" s="35">
        <f>COUNTIF(CALENDRIER!P$468:P$551,$B50)</f>
        <v>0</v>
      </c>
      <c r="P50" s="35">
        <f>COUNTIF(CALENDRIER!Q$468:Q$551,$B50)</f>
        <v>0</v>
      </c>
      <c r="Q50" s="35">
        <f>COUNTIF(CALENDRIER!R$468:R$551,$B50)</f>
        <v>0</v>
      </c>
      <c r="R50" s="35">
        <f>COUNTIF(CALENDRIER!S$468:S$551,$B50)</f>
        <v>0</v>
      </c>
      <c r="S50" s="35">
        <f>COUNTIF(CALENDRIER!T$468:T$551,$B50)</f>
        <v>0</v>
      </c>
      <c r="T50" s="35">
        <f>COUNTIF(CALENDRIER!U$468:U$551,$B50)</f>
        <v>0</v>
      </c>
      <c r="U50" s="35">
        <f>COUNTIF(CALENDRIER!V$468:V$551,$B50)</f>
        <v>0</v>
      </c>
      <c r="V50" s="35">
        <f>COUNTIF(CALENDRIER!W$468:W$551,$B50)</f>
        <v>0</v>
      </c>
      <c r="W50" s="35">
        <f>COUNTIF(CALENDRIER!X$468:X$551,$B50)</f>
        <v>0</v>
      </c>
    </row>
    <row r="51" spans="1:23" x14ac:dyDescent="0.2">
      <c r="A51" s="63"/>
      <c r="B51" s="32" t="s">
        <v>88</v>
      </c>
      <c r="C51" s="35">
        <f>COUNTIF(CALENDRIER!D$468:D$551,$B51)</f>
        <v>0</v>
      </c>
      <c r="D51" s="35">
        <f>COUNTIF(CALENDRIER!E$468:E$551,$B51)</f>
        <v>0</v>
      </c>
      <c r="E51" s="35">
        <f>COUNTIF(CALENDRIER!F$468:F$551,$B51)</f>
        <v>0</v>
      </c>
      <c r="F51" s="35">
        <f>COUNTIF(CALENDRIER!G$468:G$551,$B51)</f>
        <v>0</v>
      </c>
      <c r="G51" s="35">
        <f>COUNTIF(CALENDRIER!H$468:H$551,$B51)</f>
        <v>0</v>
      </c>
      <c r="H51" s="35">
        <f>COUNTIF(CALENDRIER!I$468:I$551,$B51)</f>
        <v>0</v>
      </c>
      <c r="I51" s="35">
        <f>COUNTIF(CALENDRIER!J$468:J$551,$B51)</f>
        <v>0</v>
      </c>
      <c r="J51" s="35">
        <f>COUNTIF(CALENDRIER!K$468:K$551,$B51)</f>
        <v>0</v>
      </c>
      <c r="K51" s="35">
        <f>COUNTIF(CALENDRIER!L$468:L$551,$B51)</f>
        <v>0</v>
      </c>
      <c r="L51" s="35">
        <f>COUNTIF(CALENDRIER!M$468:M$551,$B51)</f>
        <v>0</v>
      </c>
      <c r="M51" s="35">
        <f>COUNTIF(CALENDRIER!N$468:N$551,$B51)</f>
        <v>0</v>
      </c>
      <c r="N51" s="35">
        <f>COUNTIF(CALENDRIER!O$468:O$551,$B51)</f>
        <v>0</v>
      </c>
      <c r="O51" s="35">
        <f>COUNTIF(CALENDRIER!P$468:P$551,$B51)</f>
        <v>0</v>
      </c>
      <c r="P51" s="35">
        <f>COUNTIF(CALENDRIER!Q$468:Q$551,$B51)</f>
        <v>0</v>
      </c>
      <c r="Q51" s="35">
        <f>COUNTIF(CALENDRIER!R$468:R$551,$B51)</f>
        <v>0</v>
      </c>
      <c r="R51" s="35">
        <f>COUNTIF(CALENDRIER!S$468:S$551,$B51)</f>
        <v>0</v>
      </c>
      <c r="S51" s="35">
        <f>COUNTIF(CALENDRIER!T$468:T$551,$B51)</f>
        <v>0</v>
      </c>
      <c r="T51" s="35">
        <f>COUNTIF(CALENDRIER!U$468:U$551,$B51)</f>
        <v>0</v>
      </c>
      <c r="U51" s="35">
        <f>COUNTIF(CALENDRIER!V$468:V$551,$B51)</f>
        <v>0</v>
      </c>
      <c r="V51" s="35">
        <f>COUNTIF(CALENDRIER!W$468:W$551,$B51)</f>
        <v>0</v>
      </c>
      <c r="W51" s="35">
        <f>COUNTIF(CALENDRIER!X$468:X$551,$B51)</f>
        <v>0</v>
      </c>
    </row>
    <row r="52" spans="1:23" x14ac:dyDescent="0.2">
      <c r="A52" s="63"/>
      <c r="B52" s="32" t="s">
        <v>43</v>
      </c>
      <c r="C52" s="35">
        <f>COUNTIF(CALENDRIER!D$468:D$551,$B52)</f>
        <v>0</v>
      </c>
      <c r="D52" s="35">
        <f>COUNTIF(CALENDRIER!E$468:E$551,$B52)</f>
        <v>0</v>
      </c>
      <c r="E52" s="35">
        <f>COUNTIF(CALENDRIER!F$468:F$551,$B52)</f>
        <v>0</v>
      </c>
      <c r="F52" s="35">
        <f>COUNTIF(CALENDRIER!G$468:G$551,$B52)</f>
        <v>0</v>
      </c>
      <c r="G52" s="35">
        <f>COUNTIF(CALENDRIER!H$468:H$551,$B52)</f>
        <v>0</v>
      </c>
      <c r="H52" s="35">
        <f>COUNTIF(CALENDRIER!I$468:I$551,$B52)</f>
        <v>0</v>
      </c>
      <c r="I52" s="35">
        <f>COUNTIF(CALENDRIER!J$468:J$551,$B52)</f>
        <v>0</v>
      </c>
      <c r="J52" s="35">
        <f>COUNTIF(CALENDRIER!K$468:K$551,$B52)</f>
        <v>0</v>
      </c>
      <c r="K52" s="35">
        <f>COUNTIF(CALENDRIER!L$468:L$551,$B52)</f>
        <v>0</v>
      </c>
      <c r="L52" s="35">
        <f>COUNTIF(CALENDRIER!M$468:M$551,$B52)</f>
        <v>0</v>
      </c>
      <c r="M52" s="35">
        <f>COUNTIF(CALENDRIER!N$468:N$551,$B52)</f>
        <v>0</v>
      </c>
      <c r="N52" s="35">
        <f>COUNTIF(CALENDRIER!O$468:O$551,$B52)</f>
        <v>0</v>
      </c>
      <c r="O52" s="35">
        <f>COUNTIF(CALENDRIER!P$468:P$551,$B52)</f>
        <v>0</v>
      </c>
      <c r="P52" s="35">
        <f>COUNTIF(CALENDRIER!Q$468:Q$551,$B52)</f>
        <v>0</v>
      </c>
      <c r="Q52" s="35">
        <f>COUNTIF(CALENDRIER!R$468:R$551,$B52)</f>
        <v>0</v>
      </c>
      <c r="R52" s="35">
        <f>COUNTIF(CALENDRIER!S$468:S$551,$B52)</f>
        <v>0</v>
      </c>
      <c r="S52" s="35">
        <f>COUNTIF(CALENDRIER!T$468:T$551,$B52)</f>
        <v>0</v>
      </c>
      <c r="T52" s="35">
        <f>COUNTIF(CALENDRIER!U$468:U$551,$B52)</f>
        <v>0</v>
      </c>
      <c r="U52" s="35">
        <f>COUNTIF(CALENDRIER!V$468:V$551,$B52)</f>
        <v>0</v>
      </c>
      <c r="V52" s="35">
        <f>COUNTIF(CALENDRIER!W$468:W$551,$B52)</f>
        <v>0</v>
      </c>
      <c r="W52" s="35">
        <f>COUNTIF(CALENDRIER!X$468:X$551,$B52)</f>
        <v>0</v>
      </c>
    </row>
    <row r="53" spans="1:23" x14ac:dyDescent="0.2">
      <c r="A53" s="63"/>
      <c r="B53" s="32" t="s">
        <v>44</v>
      </c>
      <c r="C53" s="35">
        <f>COUNTIF(CALENDRIER!D$468:D$551,$B53)</f>
        <v>0</v>
      </c>
      <c r="D53" s="35">
        <f>COUNTIF(CALENDRIER!E$468:E$551,$B53)</f>
        <v>0</v>
      </c>
      <c r="E53" s="35">
        <f>COUNTIF(CALENDRIER!F$468:F$551,$B53)</f>
        <v>0</v>
      </c>
      <c r="F53" s="35">
        <f>COUNTIF(CALENDRIER!G$468:G$551,$B53)</f>
        <v>0</v>
      </c>
      <c r="G53" s="35">
        <f>COUNTIF(CALENDRIER!H$468:H$551,$B53)</f>
        <v>0</v>
      </c>
      <c r="H53" s="35">
        <f>COUNTIF(CALENDRIER!I$468:I$551,$B53)</f>
        <v>0</v>
      </c>
      <c r="I53" s="35">
        <f>COUNTIF(CALENDRIER!J$468:J$551,$B53)</f>
        <v>0</v>
      </c>
      <c r="J53" s="35">
        <f>COUNTIF(CALENDRIER!K$468:K$551,$B53)</f>
        <v>0</v>
      </c>
      <c r="K53" s="35">
        <f>COUNTIF(CALENDRIER!L$468:L$551,$B53)</f>
        <v>0</v>
      </c>
      <c r="L53" s="35">
        <f>COUNTIF(CALENDRIER!M$468:M$551,$B53)</f>
        <v>0</v>
      </c>
      <c r="M53" s="35">
        <f>COUNTIF(CALENDRIER!N$468:N$551,$B53)</f>
        <v>0</v>
      </c>
      <c r="N53" s="35">
        <f>COUNTIF(CALENDRIER!O$468:O$551,$B53)</f>
        <v>0</v>
      </c>
      <c r="O53" s="35">
        <f>COUNTIF(CALENDRIER!P$468:P$551,$B53)</f>
        <v>0</v>
      </c>
      <c r="P53" s="35">
        <f>COUNTIF(CALENDRIER!Q$468:Q$551,$B53)</f>
        <v>0</v>
      </c>
      <c r="Q53" s="35">
        <f>COUNTIF(CALENDRIER!R$468:R$551,$B53)</f>
        <v>0</v>
      </c>
      <c r="R53" s="35">
        <f>COUNTIF(CALENDRIER!S$468:S$551,$B53)</f>
        <v>0</v>
      </c>
      <c r="S53" s="35">
        <f>COUNTIF(CALENDRIER!T$468:T$551,$B53)</f>
        <v>0</v>
      </c>
      <c r="T53" s="35">
        <f>COUNTIF(CALENDRIER!U$468:U$551,$B53)</f>
        <v>0</v>
      </c>
      <c r="U53" s="35">
        <f>COUNTIF(CALENDRIER!V$468:V$551,$B53)</f>
        <v>0</v>
      </c>
      <c r="V53" s="35">
        <f>COUNTIF(CALENDRIER!W$468:W$551,$B53)</f>
        <v>0</v>
      </c>
      <c r="W53" s="35">
        <f>COUNTIF(CALENDRIER!X$468:X$551,$B53)</f>
        <v>0</v>
      </c>
    </row>
    <row r="54" spans="1:23" x14ac:dyDescent="0.2">
      <c r="A54" s="63"/>
      <c r="B54" s="32" t="s">
        <v>45</v>
      </c>
      <c r="C54" s="35">
        <f>COUNTIF(CALENDRIER!D$468:D$551,$B54)</f>
        <v>0</v>
      </c>
      <c r="D54" s="35">
        <f>COUNTIF(CALENDRIER!E$468:E$551,$B54)</f>
        <v>0</v>
      </c>
      <c r="E54" s="35">
        <f>COUNTIF(CALENDRIER!F$468:F$551,$B54)</f>
        <v>0</v>
      </c>
      <c r="F54" s="35">
        <f>COUNTIF(CALENDRIER!G$468:G$551,$B54)</f>
        <v>0</v>
      </c>
      <c r="G54" s="35">
        <f>COUNTIF(CALENDRIER!H$468:H$551,$B54)</f>
        <v>0</v>
      </c>
      <c r="H54" s="35">
        <f>COUNTIF(CALENDRIER!I$468:I$551,$B54)</f>
        <v>0</v>
      </c>
      <c r="I54" s="35">
        <f>COUNTIF(CALENDRIER!J$468:J$551,$B54)</f>
        <v>0</v>
      </c>
      <c r="J54" s="35">
        <f>COUNTIF(CALENDRIER!K$468:K$551,$B54)</f>
        <v>0</v>
      </c>
      <c r="K54" s="35">
        <f>COUNTIF(CALENDRIER!L$468:L$551,$B54)</f>
        <v>0</v>
      </c>
      <c r="L54" s="35">
        <f>COUNTIF(CALENDRIER!M$468:M$551,$B54)</f>
        <v>0</v>
      </c>
      <c r="M54" s="35">
        <f>COUNTIF(CALENDRIER!N$468:N$551,$B54)</f>
        <v>0</v>
      </c>
      <c r="N54" s="35">
        <f>COUNTIF(CALENDRIER!O$468:O$551,$B54)</f>
        <v>0</v>
      </c>
      <c r="O54" s="35">
        <f>COUNTIF(CALENDRIER!P$468:P$551,$B54)</f>
        <v>0</v>
      </c>
      <c r="P54" s="35">
        <f>COUNTIF(CALENDRIER!Q$468:Q$551,$B54)</f>
        <v>0</v>
      </c>
      <c r="Q54" s="35">
        <f>COUNTIF(CALENDRIER!R$468:R$551,$B54)</f>
        <v>0</v>
      </c>
      <c r="R54" s="35">
        <f>COUNTIF(CALENDRIER!S$468:S$551,$B54)</f>
        <v>0</v>
      </c>
      <c r="S54" s="35">
        <f>COUNTIF(CALENDRIER!T$468:T$551,$B54)</f>
        <v>0</v>
      </c>
      <c r="T54" s="35">
        <f>COUNTIF(CALENDRIER!U$468:U$551,$B54)</f>
        <v>0</v>
      </c>
      <c r="U54" s="35">
        <f>COUNTIF(CALENDRIER!V$468:V$551,$B54)</f>
        <v>0</v>
      </c>
      <c r="V54" s="35">
        <f>COUNTIF(CALENDRIER!W$468:W$551,$B54)</f>
        <v>0</v>
      </c>
      <c r="W54" s="35">
        <f>COUNTIF(CALENDRIER!X$468:X$551,$B54)</f>
        <v>0</v>
      </c>
    </row>
    <row r="55" spans="1:23" x14ac:dyDescent="0.2">
      <c r="A55" s="63"/>
      <c r="B55" s="32" t="s">
        <v>6</v>
      </c>
      <c r="C55" s="35">
        <f>COUNTIF(CALENDRIER!D$468:D$551,$B55)</f>
        <v>0</v>
      </c>
      <c r="D55" s="35">
        <f>COUNTIF(CALENDRIER!E$468:E$551,$B55)</f>
        <v>0</v>
      </c>
      <c r="E55" s="35">
        <f>COUNTIF(CALENDRIER!F$468:F$551,$B55)</f>
        <v>0</v>
      </c>
      <c r="F55" s="35">
        <f>COUNTIF(CALENDRIER!G$468:G$551,$B55)</f>
        <v>0</v>
      </c>
      <c r="G55" s="35">
        <f>COUNTIF(CALENDRIER!H$468:H$551,$B55)</f>
        <v>0</v>
      </c>
      <c r="H55" s="35">
        <f>COUNTIF(CALENDRIER!I$468:I$551,$B55)</f>
        <v>0</v>
      </c>
      <c r="I55" s="35">
        <f>COUNTIF(CALENDRIER!J$468:J$551,$B55)</f>
        <v>0</v>
      </c>
      <c r="J55" s="35">
        <f>COUNTIF(CALENDRIER!K$468:K$551,$B55)</f>
        <v>0</v>
      </c>
      <c r="K55" s="35">
        <f>COUNTIF(CALENDRIER!L$468:L$551,$B55)</f>
        <v>0</v>
      </c>
      <c r="L55" s="35">
        <f>COUNTIF(CALENDRIER!M$468:M$551,$B55)</f>
        <v>0</v>
      </c>
      <c r="M55" s="35">
        <f>COUNTIF(CALENDRIER!N$468:N$551,$B55)</f>
        <v>0</v>
      </c>
      <c r="N55" s="35">
        <f>COUNTIF(CALENDRIER!O$468:O$551,$B55)</f>
        <v>0</v>
      </c>
      <c r="O55" s="35">
        <f>COUNTIF(CALENDRIER!P$468:P$551,$B55)</f>
        <v>0</v>
      </c>
      <c r="P55" s="35">
        <f>COUNTIF(CALENDRIER!Q$468:Q$551,$B55)</f>
        <v>0</v>
      </c>
      <c r="Q55" s="35">
        <f>COUNTIF(CALENDRIER!R$468:R$551,$B55)</f>
        <v>0</v>
      </c>
      <c r="R55" s="35">
        <f>COUNTIF(CALENDRIER!S$468:S$551,$B55)</f>
        <v>0</v>
      </c>
      <c r="S55" s="35">
        <f>COUNTIF(CALENDRIER!T$468:T$551,$B55)</f>
        <v>0</v>
      </c>
      <c r="T55" s="35">
        <f>COUNTIF(CALENDRIER!U$468:U$551,$B55)</f>
        <v>0</v>
      </c>
      <c r="U55" s="35">
        <f>COUNTIF(CALENDRIER!V$468:V$551,$B55)</f>
        <v>0</v>
      </c>
      <c r="V55" s="35">
        <f>COUNTIF(CALENDRIER!W$468:W$551,$B55)</f>
        <v>0</v>
      </c>
      <c r="W55" s="35">
        <f>COUNTIF(CALENDRIER!X$468:X$551,$B55)</f>
        <v>0</v>
      </c>
    </row>
    <row r="56" spans="1:23" x14ac:dyDescent="0.2">
      <c r="A56" s="63"/>
      <c r="B56" s="32" t="s">
        <v>7</v>
      </c>
      <c r="C56" s="35">
        <f>COUNTIF(CALENDRIER!D$468:D$551,$B56)</f>
        <v>0</v>
      </c>
      <c r="D56" s="35">
        <f>COUNTIF(CALENDRIER!E$468:E$551,$B56)</f>
        <v>0</v>
      </c>
      <c r="E56" s="35">
        <f>COUNTIF(CALENDRIER!F$468:F$551,$B56)</f>
        <v>0</v>
      </c>
      <c r="F56" s="35">
        <f>COUNTIF(CALENDRIER!G$468:G$551,$B56)</f>
        <v>0</v>
      </c>
      <c r="G56" s="35">
        <f>COUNTIF(CALENDRIER!H$468:H$551,$B56)</f>
        <v>0</v>
      </c>
      <c r="H56" s="35">
        <f>COUNTIF(CALENDRIER!I$468:I$551,$B56)</f>
        <v>0</v>
      </c>
      <c r="I56" s="35">
        <f>COUNTIF(CALENDRIER!J$468:J$551,$B56)</f>
        <v>0</v>
      </c>
      <c r="J56" s="35">
        <f>COUNTIF(CALENDRIER!K$468:K$551,$B56)</f>
        <v>0</v>
      </c>
      <c r="K56" s="35">
        <f>COUNTIF(CALENDRIER!L$468:L$551,$B56)</f>
        <v>0</v>
      </c>
      <c r="L56" s="35">
        <f>COUNTIF(CALENDRIER!M$468:M$551,$B56)</f>
        <v>0</v>
      </c>
      <c r="M56" s="35">
        <f>COUNTIF(CALENDRIER!N$468:N$551,$B56)</f>
        <v>0</v>
      </c>
      <c r="N56" s="35">
        <f>COUNTIF(CALENDRIER!O$468:O$551,$B56)</f>
        <v>0</v>
      </c>
      <c r="O56" s="35">
        <f>COUNTIF(CALENDRIER!P$468:P$551,$B56)</f>
        <v>0</v>
      </c>
      <c r="P56" s="35">
        <f>COUNTIF(CALENDRIER!Q$468:Q$551,$B56)</f>
        <v>0</v>
      </c>
      <c r="Q56" s="35">
        <f>COUNTIF(CALENDRIER!R$468:R$551,$B56)</f>
        <v>0</v>
      </c>
      <c r="R56" s="35">
        <f>COUNTIF(CALENDRIER!S$468:S$551,$B56)</f>
        <v>0</v>
      </c>
      <c r="S56" s="35">
        <f>COUNTIF(CALENDRIER!T$468:T$551,$B56)</f>
        <v>0</v>
      </c>
      <c r="T56" s="35">
        <f>COUNTIF(CALENDRIER!U$468:U$551,$B56)</f>
        <v>0</v>
      </c>
      <c r="U56" s="35">
        <f>COUNTIF(CALENDRIER!V$468:V$551,$B56)</f>
        <v>0</v>
      </c>
      <c r="V56" s="35">
        <f>COUNTIF(CALENDRIER!W$468:W$551,$B56)</f>
        <v>0</v>
      </c>
      <c r="W56" s="35">
        <f>COUNTIF(CALENDRIER!X$468:X$551,$B56)</f>
        <v>0</v>
      </c>
    </row>
    <row r="57" spans="1:23" x14ac:dyDescent="0.2">
      <c r="A57" s="63"/>
      <c r="B57" s="32" t="s">
        <v>51</v>
      </c>
      <c r="C57" s="35">
        <f>COUNTIF(CALENDRIER!D$468:D$551,$B57)</f>
        <v>0</v>
      </c>
      <c r="D57" s="35">
        <f>COUNTIF(CALENDRIER!E$468:E$551,$B57)</f>
        <v>0</v>
      </c>
      <c r="E57" s="35">
        <f>COUNTIF(CALENDRIER!F$468:F$551,$B57)</f>
        <v>0</v>
      </c>
      <c r="F57" s="35">
        <f>COUNTIF(CALENDRIER!G$468:G$551,$B57)</f>
        <v>0</v>
      </c>
      <c r="G57" s="35">
        <f>COUNTIF(CALENDRIER!H$468:H$551,$B57)</f>
        <v>0</v>
      </c>
      <c r="H57" s="35">
        <f>COUNTIF(CALENDRIER!I$468:I$551,$B57)</f>
        <v>0</v>
      </c>
      <c r="I57" s="35">
        <f>COUNTIF(CALENDRIER!J$468:J$551,$B57)</f>
        <v>0</v>
      </c>
      <c r="J57" s="35">
        <f>COUNTIF(CALENDRIER!K$468:K$551,$B57)</f>
        <v>0</v>
      </c>
      <c r="K57" s="35">
        <f>COUNTIF(CALENDRIER!L$468:L$551,$B57)</f>
        <v>0</v>
      </c>
      <c r="L57" s="35">
        <f>COUNTIF(CALENDRIER!M$468:M$551,$B57)</f>
        <v>0</v>
      </c>
      <c r="M57" s="35">
        <f>COUNTIF(CALENDRIER!N$468:N$551,$B57)</f>
        <v>0</v>
      </c>
      <c r="N57" s="35">
        <f>COUNTIF(CALENDRIER!O$468:O$551,$B57)</f>
        <v>0</v>
      </c>
      <c r="O57" s="35">
        <f>COUNTIF(CALENDRIER!P$468:P$551,$B57)</f>
        <v>0</v>
      </c>
      <c r="P57" s="35">
        <f>COUNTIF(CALENDRIER!Q$468:Q$551,$B57)</f>
        <v>0</v>
      </c>
      <c r="Q57" s="35">
        <f>COUNTIF(CALENDRIER!R$468:R$551,$B57)</f>
        <v>0</v>
      </c>
      <c r="R57" s="35">
        <f>COUNTIF(CALENDRIER!S$468:S$551,$B57)</f>
        <v>0</v>
      </c>
      <c r="S57" s="35">
        <f>COUNTIF(CALENDRIER!T$468:T$551,$B57)</f>
        <v>0</v>
      </c>
      <c r="T57" s="35">
        <f>COUNTIF(CALENDRIER!U$468:U$551,$B57)</f>
        <v>0</v>
      </c>
      <c r="U57" s="35">
        <f>COUNTIF(CALENDRIER!V$468:V$551,$B57)</f>
        <v>0</v>
      </c>
      <c r="V57" s="35">
        <f>COUNTIF(CALENDRIER!W$468:W$551,$B57)</f>
        <v>0</v>
      </c>
      <c r="W57" s="35">
        <f>COUNTIF(CALENDRIER!X$468:X$551,$B57)</f>
        <v>0</v>
      </c>
    </row>
    <row r="58" spans="1:23" x14ac:dyDescent="0.2">
      <c r="A58" s="63" t="s">
        <v>77</v>
      </c>
      <c r="B58" s="32" t="s">
        <v>5</v>
      </c>
      <c r="C58" s="35">
        <f>COUNTIF(CALENDRIER!D$552:D$644,$B58)</f>
        <v>0</v>
      </c>
      <c r="D58" s="35">
        <f>COUNTIF(CALENDRIER!E$552:E$644,$B58)</f>
        <v>0</v>
      </c>
      <c r="E58" s="35">
        <f>COUNTIF(CALENDRIER!F$552:F$644,$B58)</f>
        <v>0</v>
      </c>
      <c r="F58" s="35">
        <f>COUNTIF(CALENDRIER!G$552:G$644,$B58)</f>
        <v>0</v>
      </c>
      <c r="G58" s="35">
        <f>COUNTIF(CALENDRIER!H$552:H$644,$B58)</f>
        <v>0</v>
      </c>
      <c r="H58" s="35">
        <f>COUNTIF(CALENDRIER!I$552:I$644,$B58)</f>
        <v>0</v>
      </c>
      <c r="I58" s="35">
        <f>COUNTIF(CALENDRIER!J$552:J$644,$B58)</f>
        <v>0</v>
      </c>
      <c r="J58" s="35">
        <f>COUNTIF(CALENDRIER!K$552:K$644,$B58)</f>
        <v>0</v>
      </c>
      <c r="K58" s="35">
        <f>COUNTIF(CALENDRIER!L$552:L$644,$B58)</f>
        <v>0</v>
      </c>
      <c r="L58" s="35">
        <f>COUNTIF(CALENDRIER!M$552:M$644,$B58)</f>
        <v>0</v>
      </c>
      <c r="M58" s="35">
        <f>COUNTIF(CALENDRIER!N$552:N$644,$B58)</f>
        <v>0</v>
      </c>
      <c r="N58" s="35">
        <f>COUNTIF(CALENDRIER!O$552:O$644,$B58)</f>
        <v>0</v>
      </c>
      <c r="O58" s="35">
        <f>COUNTIF(CALENDRIER!P$552:P$644,$B58)</f>
        <v>0</v>
      </c>
      <c r="P58" s="35">
        <f>COUNTIF(CALENDRIER!Q$552:Q$644,$B58)</f>
        <v>0</v>
      </c>
      <c r="Q58" s="35">
        <f>COUNTIF(CALENDRIER!R$552:R$644,$B58)</f>
        <v>0</v>
      </c>
      <c r="R58" s="35">
        <f>COUNTIF(CALENDRIER!S$552:S$644,$B58)</f>
        <v>0</v>
      </c>
      <c r="S58" s="35">
        <f>COUNTIF(CALENDRIER!T$552:T$644,$B58)</f>
        <v>0</v>
      </c>
      <c r="T58" s="35">
        <f>COUNTIF(CALENDRIER!U$552:U$644,$B58)</f>
        <v>0</v>
      </c>
      <c r="U58" s="35">
        <f>COUNTIF(CALENDRIER!V$552:V$644,$B58)</f>
        <v>0</v>
      </c>
      <c r="V58" s="35">
        <f>COUNTIF(CALENDRIER!W$552:W$644,$B58)</f>
        <v>0</v>
      </c>
      <c r="W58" s="35">
        <f>COUNTIF(CALENDRIER!X$552:X$644,$B58)</f>
        <v>0</v>
      </c>
    </row>
    <row r="59" spans="1:23" x14ac:dyDescent="0.2">
      <c r="A59" s="63"/>
      <c r="B59" s="32" t="s">
        <v>89</v>
      </c>
      <c r="C59" s="35">
        <f>COUNTIF(CALENDRIER!D$552:D$644,$B59)</f>
        <v>0</v>
      </c>
      <c r="D59" s="35">
        <f>COUNTIF(CALENDRIER!E$552:E$644,$B59)</f>
        <v>0</v>
      </c>
      <c r="E59" s="35">
        <f>COUNTIF(CALENDRIER!F$552:F$644,$B59)</f>
        <v>0</v>
      </c>
      <c r="F59" s="35">
        <f>COUNTIF(CALENDRIER!G$552:G$644,$B59)</f>
        <v>0</v>
      </c>
      <c r="G59" s="35">
        <f>COUNTIF(CALENDRIER!H$552:H$644,$B59)</f>
        <v>0</v>
      </c>
      <c r="H59" s="35">
        <f>COUNTIF(CALENDRIER!I$552:I$644,$B59)</f>
        <v>0</v>
      </c>
      <c r="I59" s="35">
        <f>COUNTIF(CALENDRIER!J$552:J$644,$B59)</f>
        <v>0</v>
      </c>
      <c r="J59" s="35">
        <f>COUNTIF(CALENDRIER!K$552:K$644,$B59)</f>
        <v>0</v>
      </c>
      <c r="K59" s="35">
        <f>COUNTIF(CALENDRIER!L$552:L$644,$B59)</f>
        <v>0</v>
      </c>
      <c r="L59" s="35">
        <f>COUNTIF(CALENDRIER!M$552:M$644,$B59)</f>
        <v>0</v>
      </c>
      <c r="M59" s="35">
        <f>COUNTIF(CALENDRIER!N$552:N$644,$B59)</f>
        <v>0</v>
      </c>
      <c r="N59" s="35">
        <f>COUNTIF(CALENDRIER!O$552:O$644,$B59)</f>
        <v>0</v>
      </c>
      <c r="O59" s="35">
        <f>COUNTIF(CALENDRIER!P$552:P$644,$B59)</f>
        <v>0</v>
      </c>
      <c r="P59" s="35">
        <f>COUNTIF(CALENDRIER!Q$552:Q$644,$B59)</f>
        <v>0</v>
      </c>
      <c r="Q59" s="35">
        <f>COUNTIF(CALENDRIER!R$552:R$644,$B59)</f>
        <v>0</v>
      </c>
      <c r="R59" s="35">
        <f>COUNTIF(CALENDRIER!S$552:S$644,$B59)</f>
        <v>0</v>
      </c>
      <c r="S59" s="35">
        <f>COUNTIF(CALENDRIER!T$552:T$644,$B59)</f>
        <v>0</v>
      </c>
      <c r="T59" s="35">
        <f>COUNTIF(CALENDRIER!U$552:U$644,$B59)</f>
        <v>0</v>
      </c>
      <c r="U59" s="35">
        <f>COUNTIF(CALENDRIER!V$552:V$644,$B59)</f>
        <v>0</v>
      </c>
      <c r="V59" s="35">
        <f>COUNTIF(CALENDRIER!W$552:W$644,$B59)</f>
        <v>0</v>
      </c>
      <c r="W59" s="35">
        <f>COUNTIF(CALENDRIER!X$552:X$644,$B59)</f>
        <v>0</v>
      </c>
    </row>
    <row r="60" spans="1:23" x14ac:dyDescent="0.2">
      <c r="A60" s="63"/>
      <c r="B60" s="32" t="s">
        <v>43</v>
      </c>
      <c r="C60" s="35">
        <f>COUNTIF(CALENDRIER!D$552:D$644,$B60)</f>
        <v>0</v>
      </c>
      <c r="D60" s="35">
        <f>COUNTIF(CALENDRIER!E$552:E$644,$B60)</f>
        <v>0</v>
      </c>
      <c r="E60" s="35">
        <f>COUNTIF(CALENDRIER!F$552:F$644,$B60)</f>
        <v>0</v>
      </c>
      <c r="F60" s="35">
        <f>COUNTIF(CALENDRIER!G$552:G$644,$B60)</f>
        <v>0</v>
      </c>
      <c r="G60" s="35">
        <f>COUNTIF(CALENDRIER!H$552:H$644,$B60)</f>
        <v>0</v>
      </c>
      <c r="H60" s="35">
        <f>COUNTIF(CALENDRIER!I$552:I$644,$B60)</f>
        <v>0</v>
      </c>
      <c r="I60" s="35">
        <f>COUNTIF(CALENDRIER!J$552:J$644,$B60)</f>
        <v>0</v>
      </c>
      <c r="J60" s="35">
        <f>COUNTIF(CALENDRIER!K$552:K$644,$B60)</f>
        <v>0</v>
      </c>
      <c r="K60" s="35">
        <f>COUNTIF(CALENDRIER!L$552:L$644,$B60)</f>
        <v>0</v>
      </c>
      <c r="L60" s="35">
        <f>COUNTIF(CALENDRIER!M$552:M$644,$B60)</f>
        <v>0</v>
      </c>
      <c r="M60" s="35">
        <f>COUNTIF(CALENDRIER!N$552:N$644,$B60)</f>
        <v>0</v>
      </c>
      <c r="N60" s="35">
        <f>COUNTIF(CALENDRIER!O$552:O$644,$B60)</f>
        <v>0</v>
      </c>
      <c r="O60" s="35">
        <f>COUNTIF(CALENDRIER!P$552:P$644,$B60)</f>
        <v>0</v>
      </c>
      <c r="P60" s="35">
        <f>COUNTIF(CALENDRIER!Q$552:Q$644,$B60)</f>
        <v>0</v>
      </c>
      <c r="Q60" s="35">
        <f>COUNTIF(CALENDRIER!R$552:R$644,$B60)</f>
        <v>0</v>
      </c>
      <c r="R60" s="35">
        <f>COUNTIF(CALENDRIER!S$552:S$644,$B60)</f>
        <v>0</v>
      </c>
      <c r="S60" s="35">
        <f>COUNTIF(CALENDRIER!T$552:T$644,$B60)</f>
        <v>0</v>
      </c>
      <c r="T60" s="35">
        <f>COUNTIF(CALENDRIER!U$552:U$644,$B60)</f>
        <v>0</v>
      </c>
      <c r="U60" s="35">
        <f>COUNTIF(CALENDRIER!V$552:V$644,$B60)</f>
        <v>0</v>
      </c>
      <c r="V60" s="35">
        <f>COUNTIF(CALENDRIER!W$552:W$644,$B60)</f>
        <v>0</v>
      </c>
      <c r="W60" s="35">
        <f>COUNTIF(CALENDRIER!X$552:X$644,$B60)</f>
        <v>0</v>
      </c>
    </row>
    <row r="61" spans="1:23" x14ac:dyDescent="0.2">
      <c r="A61" s="63"/>
      <c r="B61" s="32" t="s">
        <v>44</v>
      </c>
      <c r="C61" s="35">
        <f>COUNTIF(CALENDRIER!D$552:D$644,$B61)</f>
        <v>0</v>
      </c>
      <c r="D61" s="35">
        <f>COUNTIF(CALENDRIER!E$552:E$644,$B61)</f>
        <v>0</v>
      </c>
      <c r="E61" s="35">
        <f>COUNTIF(CALENDRIER!F$552:F$644,$B61)</f>
        <v>0</v>
      </c>
      <c r="F61" s="35">
        <f>COUNTIF(CALENDRIER!G$552:G$644,$B61)</f>
        <v>0</v>
      </c>
      <c r="G61" s="35">
        <f>COUNTIF(CALENDRIER!H$552:H$644,$B61)</f>
        <v>0</v>
      </c>
      <c r="H61" s="35">
        <f>COUNTIF(CALENDRIER!I$552:I$644,$B61)</f>
        <v>0</v>
      </c>
      <c r="I61" s="35">
        <f>COUNTIF(CALENDRIER!J$552:J$644,$B61)</f>
        <v>0</v>
      </c>
      <c r="J61" s="35">
        <f>COUNTIF(CALENDRIER!K$552:K$644,$B61)</f>
        <v>0</v>
      </c>
      <c r="K61" s="35">
        <f>COUNTIF(CALENDRIER!L$552:L$644,$B61)</f>
        <v>0</v>
      </c>
      <c r="L61" s="35">
        <f>COUNTIF(CALENDRIER!M$552:M$644,$B61)</f>
        <v>0</v>
      </c>
      <c r="M61" s="35">
        <f>COUNTIF(CALENDRIER!N$552:N$644,$B61)</f>
        <v>0</v>
      </c>
      <c r="N61" s="35">
        <f>COUNTIF(CALENDRIER!O$552:O$644,$B61)</f>
        <v>0</v>
      </c>
      <c r="O61" s="35">
        <f>COUNTIF(CALENDRIER!P$552:P$644,$B61)</f>
        <v>0</v>
      </c>
      <c r="P61" s="35">
        <f>COUNTIF(CALENDRIER!Q$552:Q$644,$B61)</f>
        <v>0</v>
      </c>
      <c r="Q61" s="35">
        <f>COUNTIF(CALENDRIER!R$552:R$644,$B61)</f>
        <v>0</v>
      </c>
      <c r="R61" s="35">
        <f>COUNTIF(CALENDRIER!S$552:S$644,$B61)</f>
        <v>0</v>
      </c>
      <c r="S61" s="35">
        <f>COUNTIF(CALENDRIER!T$552:T$644,$B61)</f>
        <v>0</v>
      </c>
      <c r="T61" s="35">
        <f>COUNTIF(CALENDRIER!U$552:U$644,$B61)</f>
        <v>0</v>
      </c>
      <c r="U61" s="35">
        <f>COUNTIF(CALENDRIER!V$552:V$644,$B61)</f>
        <v>0</v>
      </c>
      <c r="V61" s="35">
        <f>COUNTIF(CALENDRIER!W$552:W$644,$B61)</f>
        <v>0</v>
      </c>
      <c r="W61" s="35">
        <f>COUNTIF(CALENDRIER!X$552:X$644,$B61)</f>
        <v>0</v>
      </c>
    </row>
    <row r="62" spans="1:23" x14ac:dyDescent="0.2">
      <c r="A62" s="63"/>
      <c r="B62" s="32" t="s">
        <v>45</v>
      </c>
      <c r="C62" s="35">
        <f>COUNTIF(CALENDRIER!D$552:D$644,$B62)</f>
        <v>0</v>
      </c>
      <c r="D62" s="35">
        <f>COUNTIF(CALENDRIER!E$552:E$644,$B62)</f>
        <v>0</v>
      </c>
      <c r="E62" s="35">
        <f>COUNTIF(CALENDRIER!F$552:F$644,$B62)</f>
        <v>0</v>
      </c>
      <c r="F62" s="35">
        <f>COUNTIF(CALENDRIER!G$552:G$644,$B62)</f>
        <v>0</v>
      </c>
      <c r="G62" s="35">
        <f>COUNTIF(CALENDRIER!H$552:H$644,$B62)</f>
        <v>0</v>
      </c>
      <c r="H62" s="35">
        <f>COUNTIF(CALENDRIER!I$552:I$644,$B62)</f>
        <v>0</v>
      </c>
      <c r="I62" s="35">
        <f>COUNTIF(CALENDRIER!J$552:J$644,$B62)</f>
        <v>0</v>
      </c>
      <c r="J62" s="35">
        <f>COUNTIF(CALENDRIER!K$552:K$644,$B62)</f>
        <v>0</v>
      </c>
      <c r="K62" s="35">
        <f>COUNTIF(CALENDRIER!L$552:L$644,$B62)</f>
        <v>0</v>
      </c>
      <c r="L62" s="35">
        <f>COUNTIF(CALENDRIER!M$552:M$644,$B62)</f>
        <v>0</v>
      </c>
      <c r="M62" s="35">
        <f>COUNTIF(CALENDRIER!N$552:N$644,$B62)</f>
        <v>0</v>
      </c>
      <c r="N62" s="35">
        <f>COUNTIF(CALENDRIER!O$552:O$644,$B62)</f>
        <v>0</v>
      </c>
      <c r="O62" s="35">
        <f>COUNTIF(CALENDRIER!P$552:P$644,$B62)</f>
        <v>0</v>
      </c>
      <c r="P62" s="35">
        <f>COUNTIF(CALENDRIER!Q$552:Q$644,$B62)</f>
        <v>0</v>
      </c>
      <c r="Q62" s="35">
        <f>COUNTIF(CALENDRIER!R$552:R$644,$B62)</f>
        <v>0</v>
      </c>
      <c r="R62" s="35">
        <f>COUNTIF(CALENDRIER!S$552:S$644,$B62)</f>
        <v>0</v>
      </c>
      <c r="S62" s="35">
        <f>COUNTIF(CALENDRIER!T$552:T$644,$B62)</f>
        <v>0</v>
      </c>
      <c r="T62" s="35">
        <f>COUNTIF(CALENDRIER!U$552:U$644,$B62)</f>
        <v>0</v>
      </c>
      <c r="U62" s="35">
        <f>COUNTIF(CALENDRIER!V$552:V$644,$B62)</f>
        <v>0</v>
      </c>
      <c r="V62" s="35">
        <f>COUNTIF(CALENDRIER!W$552:W$644,$B62)</f>
        <v>0</v>
      </c>
      <c r="W62" s="35">
        <f>COUNTIF(CALENDRIER!X$552:X$644,$B62)</f>
        <v>0</v>
      </c>
    </row>
    <row r="63" spans="1:23" x14ac:dyDescent="0.2">
      <c r="A63" s="63"/>
      <c r="B63" s="32" t="s">
        <v>6</v>
      </c>
      <c r="C63" s="35">
        <f>COUNTIF(CALENDRIER!D$552:D$644,$B63)</f>
        <v>0</v>
      </c>
      <c r="D63" s="35">
        <f>COUNTIF(CALENDRIER!E$552:E$644,$B63)</f>
        <v>0</v>
      </c>
      <c r="E63" s="35">
        <f>COUNTIF(CALENDRIER!F$552:F$644,$B63)</f>
        <v>0</v>
      </c>
      <c r="F63" s="35">
        <f>COUNTIF(CALENDRIER!G$552:G$644,$B63)</f>
        <v>0</v>
      </c>
      <c r="G63" s="35">
        <f>COUNTIF(CALENDRIER!H$552:H$644,$B63)</f>
        <v>0</v>
      </c>
      <c r="H63" s="35">
        <f>COUNTIF(CALENDRIER!I$552:I$644,$B63)</f>
        <v>0</v>
      </c>
      <c r="I63" s="35">
        <f>COUNTIF(CALENDRIER!J$552:J$644,$B63)</f>
        <v>0</v>
      </c>
      <c r="J63" s="35">
        <f>COUNTIF(CALENDRIER!K$552:K$644,$B63)</f>
        <v>0</v>
      </c>
      <c r="K63" s="35">
        <f>COUNTIF(CALENDRIER!L$552:L$644,$B63)</f>
        <v>0</v>
      </c>
      <c r="L63" s="35">
        <f>COUNTIF(CALENDRIER!M$552:M$644,$B63)</f>
        <v>0</v>
      </c>
      <c r="M63" s="35">
        <f>COUNTIF(CALENDRIER!N$552:N$644,$B63)</f>
        <v>0</v>
      </c>
      <c r="N63" s="35">
        <f>COUNTIF(CALENDRIER!O$552:O$644,$B63)</f>
        <v>0</v>
      </c>
      <c r="O63" s="35">
        <f>COUNTIF(CALENDRIER!P$552:P$644,$B63)</f>
        <v>0</v>
      </c>
      <c r="P63" s="35">
        <f>COUNTIF(CALENDRIER!Q$552:Q$644,$B63)</f>
        <v>0</v>
      </c>
      <c r="Q63" s="35">
        <f>COUNTIF(CALENDRIER!R$552:R$644,$B63)</f>
        <v>0</v>
      </c>
      <c r="R63" s="35">
        <f>COUNTIF(CALENDRIER!S$552:S$644,$B63)</f>
        <v>0</v>
      </c>
      <c r="S63" s="35">
        <f>COUNTIF(CALENDRIER!T$552:T$644,$B63)</f>
        <v>0</v>
      </c>
      <c r="T63" s="35">
        <f>COUNTIF(CALENDRIER!U$552:U$644,$B63)</f>
        <v>0</v>
      </c>
      <c r="U63" s="35">
        <f>COUNTIF(CALENDRIER!V$552:V$644,$B63)</f>
        <v>0</v>
      </c>
      <c r="V63" s="35">
        <f>COUNTIF(CALENDRIER!W$552:W$644,$B63)</f>
        <v>0</v>
      </c>
      <c r="W63" s="35">
        <f>COUNTIF(CALENDRIER!X$552:X$644,$B63)</f>
        <v>0</v>
      </c>
    </row>
    <row r="64" spans="1:23" x14ac:dyDescent="0.2">
      <c r="A64" s="63"/>
      <c r="B64" s="32" t="s">
        <v>7</v>
      </c>
      <c r="C64" s="35">
        <f>COUNTIF(CALENDRIER!D$552:D$644,$B64)</f>
        <v>0</v>
      </c>
      <c r="D64" s="35">
        <f>COUNTIF(CALENDRIER!E$552:E$644,$B64)</f>
        <v>0</v>
      </c>
      <c r="E64" s="35">
        <f>COUNTIF(CALENDRIER!F$552:F$644,$B64)</f>
        <v>0</v>
      </c>
      <c r="F64" s="35">
        <f>COUNTIF(CALENDRIER!G$552:G$644,$B64)</f>
        <v>0</v>
      </c>
      <c r="G64" s="35">
        <f>COUNTIF(CALENDRIER!H$552:H$644,$B64)</f>
        <v>0</v>
      </c>
      <c r="H64" s="35">
        <f>COUNTIF(CALENDRIER!I$552:I$644,$B64)</f>
        <v>0</v>
      </c>
      <c r="I64" s="35">
        <f>COUNTIF(CALENDRIER!J$552:J$644,$B64)</f>
        <v>0</v>
      </c>
      <c r="J64" s="35">
        <f>COUNTIF(CALENDRIER!K$552:K$644,$B64)</f>
        <v>0</v>
      </c>
      <c r="K64" s="35">
        <f>COUNTIF(CALENDRIER!L$552:L$644,$B64)</f>
        <v>0</v>
      </c>
      <c r="L64" s="35">
        <f>COUNTIF(CALENDRIER!M$552:M$644,$B64)</f>
        <v>0</v>
      </c>
      <c r="M64" s="35">
        <f>COUNTIF(CALENDRIER!N$552:N$644,$B64)</f>
        <v>0</v>
      </c>
      <c r="N64" s="35">
        <f>COUNTIF(CALENDRIER!O$552:O$644,$B64)</f>
        <v>0</v>
      </c>
      <c r="O64" s="35">
        <f>COUNTIF(CALENDRIER!P$552:P$644,$B64)</f>
        <v>0</v>
      </c>
      <c r="P64" s="35">
        <f>COUNTIF(CALENDRIER!Q$552:Q$644,$B64)</f>
        <v>0</v>
      </c>
      <c r="Q64" s="35">
        <f>COUNTIF(CALENDRIER!R$552:R$644,$B64)</f>
        <v>0</v>
      </c>
      <c r="R64" s="35">
        <f>COUNTIF(CALENDRIER!S$552:S$644,$B64)</f>
        <v>0</v>
      </c>
      <c r="S64" s="35">
        <f>COUNTIF(CALENDRIER!T$552:T$644,$B64)</f>
        <v>0</v>
      </c>
      <c r="T64" s="35">
        <f>COUNTIF(CALENDRIER!U$552:U$644,$B64)</f>
        <v>0</v>
      </c>
      <c r="U64" s="35">
        <f>COUNTIF(CALENDRIER!V$552:V$644,$B64)</f>
        <v>0</v>
      </c>
      <c r="V64" s="35">
        <f>COUNTIF(CALENDRIER!W$552:W$644,$B64)</f>
        <v>0</v>
      </c>
      <c r="W64" s="35">
        <f>COUNTIF(CALENDRIER!X$552:X$644,$B64)</f>
        <v>0</v>
      </c>
    </row>
    <row r="65" spans="1:23" x14ac:dyDescent="0.2">
      <c r="A65" s="63"/>
      <c r="B65" s="32" t="s">
        <v>51</v>
      </c>
      <c r="C65" s="35">
        <f>COUNTIF(CALENDRIER!D$552:D$644,$B65)</f>
        <v>0</v>
      </c>
      <c r="D65" s="35">
        <f>COUNTIF(CALENDRIER!E$552:E$644,$B65)</f>
        <v>0</v>
      </c>
      <c r="E65" s="35">
        <f>COUNTIF(CALENDRIER!F$552:F$644,$B65)</f>
        <v>0</v>
      </c>
      <c r="F65" s="35">
        <f>COUNTIF(CALENDRIER!G$552:G$644,$B65)</f>
        <v>0</v>
      </c>
      <c r="G65" s="35">
        <f>COUNTIF(CALENDRIER!H$552:H$644,$B65)</f>
        <v>0</v>
      </c>
      <c r="H65" s="35">
        <f>COUNTIF(CALENDRIER!I$552:I$644,$B65)</f>
        <v>0</v>
      </c>
      <c r="I65" s="35">
        <f>COUNTIF(CALENDRIER!J$552:J$644,$B65)</f>
        <v>0</v>
      </c>
      <c r="J65" s="35">
        <f>COUNTIF(CALENDRIER!K$552:K$644,$B65)</f>
        <v>0</v>
      </c>
      <c r="K65" s="35">
        <f>COUNTIF(CALENDRIER!L$552:L$644,$B65)</f>
        <v>0</v>
      </c>
      <c r="L65" s="35">
        <f>COUNTIF(CALENDRIER!M$552:M$644,$B65)</f>
        <v>0</v>
      </c>
      <c r="M65" s="35">
        <f>COUNTIF(CALENDRIER!N$552:N$644,$B65)</f>
        <v>0</v>
      </c>
      <c r="N65" s="35">
        <f>COUNTIF(CALENDRIER!O$552:O$644,$B65)</f>
        <v>0</v>
      </c>
      <c r="O65" s="35">
        <f>COUNTIF(CALENDRIER!P$552:P$644,$B65)</f>
        <v>0</v>
      </c>
      <c r="P65" s="35">
        <f>COUNTIF(CALENDRIER!Q$552:Q$644,$B65)</f>
        <v>0</v>
      </c>
      <c r="Q65" s="35">
        <f>COUNTIF(CALENDRIER!R$552:R$644,$B65)</f>
        <v>0</v>
      </c>
      <c r="R65" s="35">
        <f>COUNTIF(CALENDRIER!S$552:S$644,$B65)</f>
        <v>0</v>
      </c>
      <c r="S65" s="35">
        <f>COUNTIF(CALENDRIER!T$552:T$644,$B65)</f>
        <v>0</v>
      </c>
      <c r="T65" s="35">
        <f>COUNTIF(CALENDRIER!U$552:U$644,$B65)</f>
        <v>0</v>
      </c>
      <c r="U65" s="35">
        <f>COUNTIF(CALENDRIER!V$552:V$644,$B65)</f>
        <v>0</v>
      </c>
      <c r="V65" s="35">
        <f>COUNTIF(CALENDRIER!W$552:W$644,$B65)</f>
        <v>0</v>
      </c>
      <c r="W65" s="35">
        <f>COUNTIF(CALENDRIER!X$552:X$644,$B65)</f>
        <v>0</v>
      </c>
    </row>
    <row r="66" spans="1:23" x14ac:dyDescent="0.2">
      <c r="A66" s="63" t="s">
        <v>78</v>
      </c>
      <c r="B66" s="32" t="s">
        <v>5</v>
      </c>
      <c r="C66" s="35">
        <f>COUNTIF(CALENDRIER!D$645:D$734,$B66)</f>
        <v>0</v>
      </c>
      <c r="D66" s="35">
        <f>COUNTIF(CALENDRIER!E$645:E$734,$B66)</f>
        <v>0</v>
      </c>
      <c r="E66" s="35">
        <f>COUNTIF(CALENDRIER!F$645:F$734,$B66)</f>
        <v>0</v>
      </c>
      <c r="F66" s="35">
        <f>COUNTIF(CALENDRIER!G$645:G$734,$B66)</f>
        <v>0</v>
      </c>
      <c r="G66" s="35">
        <f>COUNTIF(CALENDRIER!H$645:H$734,$B66)</f>
        <v>0</v>
      </c>
      <c r="H66" s="35">
        <f>COUNTIF(CALENDRIER!I$645:I$734,$B66)</f>
        <v>0</v>
      </c>
      <c r="I66" s="35">
        <f>COUNTIF(CALENDRIER!J$645:J$734,$B66)</f>
        <v>0</v>
      </c>
      <c r="J66" s="35">
        <f>COUNTIF(CALENDRIER!K$645:K$734,$B66)</f>
        <v>0</v>
      </c>
      <c r="K66" s="35">
        <f>COUNTIF(CALENDRIER!L$645:L$734,$B66)</f>
        <v>0</v>
      </c>
      <c r="L66" s="35">
        <f>COUNTIF(CALENDRIER!M$645:M$734,$B66)</f>
        <v>0</v>
      </c>
      <c r="M66" s="35">
        <f>COUNTIF(CALENDRIER!N$645:N$734,$B66)</f>
        <v>0</v>
      </c>
      <c r="N66" s="35">
        <f>COUNTIF(CALENDRIER!O$645:O$734,$B66)</f>
        <v>0</v>
      </c>
      <c r="O66" s="35">
        <f>COUNTIF(CALENDRIER!P$645:P$734,$B66)</f>
        <v>0</v>
      </c>
      <c r="P66" s="35">
        <f>COUNTIF(CALENDRIER!Q$645:Q$734,$B66)</f>
        <v>0</v>
      </c>
      <c r="Q66" s="35">
        <f>COUNTIF(CALENDRIER!R$645:R$734,$B66)</f>
        <v>0</v>
      </c>
      <c r="R66" s="35">
        <f>COUNTIF(CALENDRIER!S$645:S$734,$B66)</f>
        <v>0</v>
      </c>
      <c r="S66" s="35">
        <f>COUNTIF(CALENDRIER!T$645:T$734,$B66)</f>
        <v>0</v>
      </c>
      <c r="T66" s="35">
        <f>COUNTIF(CALENDRIER!U$645:U$734,$B66)</f>
        <v>0</v>
      </c>
      <c r="U66" s="35">
        <f>COUNTIF(CALENDRIER!V$645:V$734,$B66)</f>
        <v>0</v>
      </c>
      <c r="V66" s="35">
        <f>COUNTIF(CALENDRIER!W$645:W$734,$B66)</f>
        <v>0</v>
      </c>
      <c r="W66" s="35">
        <f>COUNTIF(CALENDRIER!X$645:X$734,$B66)</f>
        <v>0</v>
      </c>
    </row>
    <row r="67" spans="1:23" x14ac:dyDescent="0.2">
      <c r="A67" s="63"/>
      <c r="B67" s="32" t="s">
        <v>90</v>
      </c>
      <c r="C67" s="35">
        <f>COUNTIF(CALENDRIER!D$645:D$734,$B67)</f>
        <v>0</v>
      </c>
      <c r="D67" s="35">
        <f>COUNTIF(CALENDRIER!E$645:E$734,$B67)</f>
        <v>0</v>
      </c>
      <c r="E67" s="35">
        <f>COUNTIF(CALENDRIER!F$645:F$734,$B67)</f>
        <v>0</v>
      </c>
      <c r="F67" s="35">
        <f>COUNTIF(CALENDRIER!G$645:G$734,$B67)</f>
        <v>0</v>
      </c>
      <c r="G67" s="35">
        <f>COUNTIF(CALENDRIER!H$645:H$734,$B67)</f>
        <v>0</v>
      </c>
      <c r="H67" s="35">
        <f>COUNTIF(CALENDRIER!I$645:I$734,$B67)</f>
        <v>0</v>
      </c>
      <c r="I67" s="35">
        <f>COUNTIF(CALENDRIER!J$645:J$734,$B67)</f>
        <v>0</v>
      </c>
      <c r="J67" s="35">
        <f>COUNTIF(CALENDRIER!K$645:K$734,$B67)</f>
        <v>0</v>
      </c>
      <c r="K67" s="35">
        <f>COUNTIF(CALENDRIER!L$645:L$734,$B67)</f>
        <v>0</v>
      </c>
      <c r="L67" s="35">
        <f>COUNTIF(CALENDRIER!M$645:M$734,$B67)</f>
        <v>0</v>
      </c>
      <c r="M67" s="35">
        <f>COUNTIF(CALENDRIER!N$645:N$734,$B67)</f>
        <v>0</v>
      </c>
      <c r="N67" s="35">
        <f>COUNTIF(CALENDRIER!O$645:O$734,$B67)</f>
        <v>0</v>
      </c>
      <c r="O67" s="35">
        <f>COUNTIF(CALENDRIER!P$645:P$734,$B67)</f>
        <v>0</v>
      </c>
      <c r="P67" s="35">
        <f>COUNTIF(CALENDRIER!Q$645:Q$734,$B67)</f>
        <v>0</v>
      </c>
      <c r="Q67" s="35">
        <f>COUNTIF(CALENDRIER!R$645:R$734,$B67)</f>
        <v>0</v>
      </c>
      <c r="R67" s="35">
        <f>COUNTIF(CALENDRIER!S$645:S$734,$B67)</f>
        <v>0</v>
      </c>
      <c r="S67" s="35">
        <f>COUNTIF(CALENDRIER!T$645:T$734,$B67)</f>
        <v>0</v>
      </c>
      <c r="T67" s="35">
        <f>COUNTIF(CALENDRIER!U$645:U$734,$B67)</f>
        <v>0</v>
      </c>
      <c r="U67" s="35">
        <f>COUNTIF(CALENDRIER!V$645:V$734,$B67)</f>
        <v>0</v>
      </c>
      <c r="V67" s="35">
        <f>COUNTIF(CALENDRIER!W$645:W$734,$B67)</f>
        <v>0</v>
      </c>
      <c r="W67" s="35">
        <f>COUNTIF(CALENDRIER!X$645:X$734,$B67)</f>
        <v>0</v>
      </c>
    </row>
    <row r="68" spans="1:23" x14ac:dyDescent="0.2">
      <c r="A68" s="63"/>
      <c r="B68" s="32" t="s">
        <v>43</v>
      </c>
      <c r="C68" s="35">
        <f>COUNTIF(CALENDRIER!D$645:D$734,$B68)</f>
        <v>0</v>
      </c>
      <c r="D68" s="35">
        <f>COUNTIF(CALENDRIER!E$645:E$734,$B68)</f>
        <v>0</v>
      </c>
      <c r="E68" s="35">
        <f>COUNTIF(CALENDRIER!F$645:F$734,$B68)</f>
        <v>0</v>
      </c>
      <c r="F68" s="35">
        <f>COUNTIF(CALENDRIER!G$645:G$734,$B68)</f>
        <v>0</v>
      </c>
      <c r="G68" s="35">
        <f>COUNTIF(CALENDRIER!H$645:H$734,$B68)</f>
        <v>0</v>
      </c>
      <c r="H68" s="35">
        <f>COUNTIF(CALENDRIER!I$645:I$734,$B68)</f>
        <v>0</v>
      </c>
      <c r="I68" s="35">
        <f>COUNTIF(CALENDRIER!J$645:J$734,$B68)</f>
        <v>0</v>
      </c>
      <c r="J68" s="35">
        <f>COUNTIF(CALENDRIER!K$645:K$734,$B68)</f>
        <v>0</v>
      </c>
      <c r="K68" s="35">
        <f>COUNTIF(CALENDRIER!L$645:L$734,$B68)</f>
        <v>0</v>
      </c>
      <c r="L68" s="35">
        <f>COUNTIF(CALENDRIER!M$645:M$734,$B68)</f>
        <v>0</v>
      </c>
      <c r="M68" s="35">
        <f>COUNTIF(CALENDRIER!N$645:N$734,$B68)</f>
        <v>0</v>
      </c>
      <c r="N68" s="35">
        <f>COUNTIF(CALENDRIER!O$645:O$734,$B68)</f>
        <v>0</v>
      </c>
      <c r="O68" s="35">
        <f>COUNTIF(CALENDRIER!P$645:P$734,$B68)</f>
        <v>0</v>
      </c>
      <c r="P68" s="35">
        <f>COUNTIF(CALENDRIER!Q$645:Q$734,$B68)</f>
        <v>0</v>
      </c>
      <c r="Q68" s="35">
        <f>COUNTIF(CALENDRIER!R$645:R$734,$B68)</f>
        <v>0</v>
      </c>
      <c r="R68" s="35">
        <f>COUNTIF(CALENDRIER!S$645:S$734,$B68)</f>
        <v>0</v>
      </c>
      <c r="S68" s="35">
        <f>COUNTIF(CALENDRIER!T$645:T$734,$B68)</f>
        <v>0</v>
      </c>
      <c r="T68" s="35">
        <f>COUNTIF(CALENDRIER!U$645:U$734,$B68)</f>
        <v>0</v>
      </c>
      <c r="U68" s="35">
        <f>COUNTIF(CALENDRIER!V$645:V$734,$B68)</f>
        <v>0</v>
      </c>
      <c r="V68" s="35">
        <f>COUNTIF(CALENDRIER!W$645:W$734,$B68)</f>
        <v>0</v>
      </c>
      <c r="W68" s="35">
        <f>COUNTIF(CALENDRIER!X$645:X$734,$B68)</f>
        <v>0</v>
      </c>
    </row>
    <row r="69" spans="1:23" x14ac:dyDescent="0.2">
      <c r="A69" s="63"/>
      <c r="B69" s="32" t="s">
        <v>44</v>
      </c>
      <c r="C69" s="35">
        <f>COUNTIF(CALENDRIER!D$645:D$734,$B69)</f>
        <v>0</v>
      </c>
      <c r="D69" s="35">
        <f>COUNTIF(CALENDRIER!E$645:E$734,$B69)</f>
        <v>0</v>
      </c>
      <c r="E69" s="35">
        <f>COUNTIF(CALENDRIER!F$645:F$734,$B69)</f>
        <v>0</v>
      </c>
      <c r="F69" s="35">
        <f>COUNTIF(CALENDRIER!G$645:G$734,$B69)</f>
        <v>0</v>
      </c>
      <c r="G69" s="35">
        <f>COUNTIF(CALENDRIER!H$645:H$734,$B69)</f>
        <v>0</v>
      </c>
      <c r="H69" s="35">
        <f>COUNTIF(CALENDRIER!I$645:I$734,$B69)</f>
        <v>0</v>
      </c>
      <c r="I69" s="35">
        <f>COUNTIF(CALENDRIER!J$645:J$734,$B69)</f>
        <v>0</v>
      </c>
      <c r="J69" s="35">
        <f>COUNTIF(CALENDRIER!K$645:K$734,$B69)</f>
        <v>0</v>
      </c>
      <c r="K69" s="35">
        <f>COUNTIF(CALENDRIER!L$645:L$734,$B69)</f>
        <v>0</v>
      </c>
      <c r="L69" s="35">
        <f>COUNTIF(CALENDRIER!M$645:M$734,$B69)</f>
        <v>0</v>
      </c>
      <c r="M69" s="35">
        <f>COUNTIF(CALENDRIER!N$645:N$734,$B69)</f>
        <v>0</v>
      </c>
      <c r="N69" s="35">
        <f>COUNTIF(CALENDRIER!O$645:O$734,$B69)</f>
        <v>0</v>
      </c>
      <c r="O69" s="35">
        <f>COUNTIF(CALENDRIER!P$645:P$734,$B69)</f>
        <v>0</v>
      </c>
      <c r="P69" s="35">
        <f>COUNTIF(CALENDRIER!Q$645:Q$734,$B69)</f>
        <v>0</v>
      </c>
      <c r="Q69" s="35">
        <f>COUNTIF(CALENDRIER!R$645:R$734,$B69)</f>
        <v>0</v>
      </c>
      <c r="R69" s="35">
        <f>COUNTIF(CALENDRIER!S$645:S$734,$B69)</f>
        <v>0</v>
      </c>
      <c r="S69" s="35">
        <f>COUNTIF(CALENDRIER!T$645:T$734,$B69)</f>
        <v>0</v>
      </c>
      <c r="T69" s="35">
        <f>COUNTIF(CALENDRIER!U$645:U$734,$B69)</f>
        <v>0</v>
      </c>
      <c r="U69" s="35">
        <f>COUNTIF(CALENDRIER!V$645:V$734,$B69)</f>
        <v>0</v>
      </c>
      <c r="V69" s="35">
        <f>COUNTIF(CALENDRIER!W$645:W$734,$B69)</f>
        <v>0</v>
      </c>
      <c r="W69" s="35">
        <f>COUNTIF(CALENDRIER!X$645:X$734,$B69)</f>
        <v>0</v>
      </c>
    </row>
    <row r="70" spans="1:23" x14ac:dyDescent="0.2">
      <c r="A70" s="63"/>
      <c r="B70" s="32" t="s">
        <v>45</v>
      </c>
      <c r="C70" s="35">
        <f>COUNTIF(CALENDRIER!D$645:D$734,$B70)</f>
        <v>0</v>
      </c>
      <c r="D70" s="35">
        <f>COUNTIF(CALENDRIER!E$645:E$734,$B70)</f>
        <v>0</v>
      </c>
      <c r="E70" s="35">
        <f>COUNTIF(CALENDRIER!F$645:F$734,$B70)</f>
        <v>0</v>
      </c>
      <c r="F70" s="35">
        <f>COUNTIF(CALENDRIER!G$645:G$734,$B70)</f>
        <v>0</v>
      </c>
      <c r="G70" s="35">
        <f>COUNTIF(CALENDRIER!H$645:H$734,$B70)</f>
        <v>0</v>
      </c>
      <c r="H70" s="35">
        <f>COUNTIF(CALENDRIER!I$645:I$734,$B70)</f>
        <v>0</v>
      </c>
      <c r="I70" s="35">
        <f>COUNTIF(CALENDRIER!J$645:J$734,$B70)</f>
        <v>0</v>
      </c>
      <c r="J70" s="35">
        <f>COUNTIF(CALENDRIER!K$645:K$734,$B70)</f>
        <v>0</v>
      </c>
      <c r="K70" s="35">
        <f>COUNTIF(CALENDRIER!L$645:L$734,$B70)</f>
        <v>0</v>
      </c>
      <c r="L70" s="35">
        <f>COUNTIF(CALENDRIER!M$645:M$734,$B70)</f>
        <v>0</v>
      </c>
      <c r="M70" s="35">
        <f>COUNTIF(CALENDRIER!N$645:N$734,$B70)</f>
        <v>0</v>
      </c>
      <c r="N70" s="35">
        <f>COUNTIF(CALENDRIER!O$645:O$734,$B70)</f>
        <v>0</v>
      </c>
      <c r="O70" s="35">
        <f>COUNTIF(CALENDRIER!P$645:P$734,$B70)</f>
        <v>0</v>
      </c>
      <c r="P70" s="35">
        <f>COUNTIF(CALENDRIER!Q$645:Q$734,$B70)</f>
        <v>0</v>
      </c>
      <c r="Q70" s="35">
        <f>COUNTIF(CALENDRIER!R$645:R$734,$B70)</f>
        <v>0</v>
      </c>
      <c r="R70" s="35">
        <f>COUNTIF(CALENDRIER!S$645:S$734,$B70)</f>
        <v>0</v>
      </c>
      <c r="S70" s="35">
        <f>COUNTIF(CALENDRIER!T$645:T$734,$B70)</f>
        <v>0</v>
      </c>
      <c r="T70" s="35">
        <f>COUNTIF(CALENDRIER!U$645:U$734,$B70)</f>
        <v>0</v>
      </c>
      <c r="U70" s="35">
        <f>COUNTIF(CALENDRIER!V$645:V$734,$B70)</f>
        <v>0</v>
      </c>
      <c r="V70" s="35">
        <f>COUNTIF(CALENDRIER!W$645:W$734,$B70)</f>
        <v>0</v>
      </c>
      <c r="W70" s="35">
        <f>COUNTIF(CALENDRIER!X$645:X$734,$B70)</f>
        <v>0</v>
      </c>
    </row>
    <row r="71" spans="1:23" x14ac:dyDescent="0.2">
      <c r="A71" s="63"/>
      <c r="B71" s="32" t="s">
        <v>6</v>
      </c>
      <c r="C71" s="35">
        <f>COUNTIF(CALENDRIER!D$645:D$734,$B71)</f>
        <v>0</v>
      </c>
      <c r="D71" s="35">
        <f>COUNTIF(CALENDRIER!E$645:E$734,$B71)</f>
        <v>0</v>
      </c>
      <c r="E71" s="35">
        <f>COUNTIF(CALENDRIER!F$645:F$734,$B71)</f>
        <v>0</v>
      </c>
      <c r="F71" s="35">
        <f>COUNTIF(CALENDRIER!G$645:G$734,$B71)</f>
        <v>0</v>
      </c>
      <c r="G71" s="35">
        <f>COUNTIF(CALENDRIER!H$645:H$734,$B71)</f>
        <v>0</v>
      </c>
      <c r="H71" s="35">
        <f>COUNTIF(CALENDRIER!I$645:I$734,$B71)</f>
        <v>0</v>
      </c>
      <c r="I71" s="35">
        <f>COUNTIF(CALENDRIER!J$645:J$734,$B71)</f>
        <v>0</v>
      </c>
      <c r="J71" s="35">
        <f>COUNTIF(CALENDRIER!K$645:K$734,$B71)</f>
        <v>0</v>
      </c>
      <c r="K71" s="35">
        <f>COUNTIF(CALENDRIER!L$645:L$734,$B71)</f>
        <v>0</v>
      </c>
      <c r="L71" s="35">
        <f>COUNTIF(CALENDRIER!M$645:M$734,$B71)</f>
        <v>0</v>
      </c>
      <c r="M71" s="35">
        <f>COUNTIF(CALENDRIER!N$645:N$734,$B71)</f>
        <v>0</v>
      </c>
      <c r="N71" s="35">
        <f>COUNTIF(CALENDRIER!O$645:O$734,$B71)</f>
        <v>0</v>
      </c>
      <c r="O71" s="35">
        <f>COUNTIF(CALENDRIER!P$645:P$734,$B71)</f>
        <v>0</v>
      </c>
      <c r="P71" s="35">
        <f>COUNTIF(CALENDRIER!Q$645:Q$734,$B71)</f>
        <v>0</v>
      </c>
      <c r="Q71" s="35">
        <f>COUNTIF(CALENDRIER!R$645:R$734,$B71)</f>
        <v>0</v>
      </c>
      <c r="R71" s="35">
        <f>COUNTIF(CALENDRIER!S$645:S$734,$B71)</f>
        <v>0</v>
      </c>
      <c r="S71" s="35">
        <f>COUNTIF(CALENDRIER!T$645:T$734,$B71)</f>
        <v>0</v>
      </c>
      <c r="T71" s="35">
        <f>COUNTIF(CALENDRIER!U$645:U$734,$B71)</f>
        <v>0</v>
      </c>
      <c r="U71" s="35">
        <f>COUNTIF(CALENDRIER!V$645:V$734,$B71)</f>
        <v>0</v>
      </c>
      <c r="V71" s="35">
        <f>COUNTIF(CALENDRIER!W$645:W$734,$B71)</f>
        <v>0</v>
      </c>
      <c r="W71" s="35">
        <f>COUNTIF(CALENDRIER!X$645:X$734,$B71)</f>
        <v>0</v>
      </c>
    </row>
    <row r="72" spans="1:23" x14ac:dyDescent="0.2">
      <c r="A72" s="63"/>
      <c r="B72" s="32" t="s">
        <v>7</v>
      </c>
      <c r="C72" s="35">
        <f>COUNTIF(CALENDRIER!D$645:D$734,$B72)</f>
        <v>0</v>
      </c>
      <c r="D72" s="35">
        <f>COUNTIF(CALENDRIER!E$645:E$734,$B72)</f>
        <v>0</v>
      </c>
      <c r="E72" s="35">
        <f>COUNTIF(CALENDRIER!F$645:F$734,$B72)</f>
        <v>0</v>
      </c>
      <c r="F72" s="35">
        <f>COUNTIF(CALENDRIER!G$645:G$734,$B72)</f>
        <v>0</v>
      </c>
      <c r="G72" s="35">
        <f>COUNTIF(CALENDRIER!H$645:H$734,$B72)</f>
        <v>0</v>
      </c>
      <c r="H72" s="35">
        <f>COUNTIF(CALENDRIER!I$645:I$734,$B72)</f>
        <v>0</v>
      </c>
      <c r="I72" s="35">
        <f>COUNTIF(CALENDRIER!J$645:J$734,$B72)</f>
        <v>0</v>
      </c>
      <c r="J72" s="35">
        <f>COUNTIF(CALENDRIER!K$645:K$734,$B72)</f>
        <v>0</v>
      </c>
      <c r="K72" s="35">
        <f>COUNTIF(CALENDRIER!L$645:L$734,$B72)</f>
        <v>0</v>
      </c>
      <c r="L72" s="35">
        <f>COUNTIF(CALENDRIER!M$645:M$734,$B72)</f>
        <v>0</v>
      </c>
      <c r="M72" s="35">
        <f>COUNTIF(CALENDRIER!N$645:N$734,$B72)</f>
        <v>0</v>
      </c>
      <c r="N72" s="35">
        <f>COUNTIF(CALENDRIER!O$645:O$734,$B72)</f>
        <v>0</v>
      </c>
      <c r="O72" s="35">
        <f>COUNTIF(CALENDRIER!P$645:P$734,$B72)</f>
        <v>0</v>
      </c>
      <c r="P72" s="35">
        <f>COUNTIF(CALENDRIER!Q$645:Q$734,$B72)</f>
        <v>0</v>
      </c>
      <c r="Q72" s="35">
        <f>COUNTIF(CALENDRIER!R$645:R$734,$B72)</f>
        <v>0</v>
      </c>
      <c r="R72" s="35">
        <f>COUNTIF(CALENDRIER!S$645:S$734,$B72)</f>
        <v>0</v>
      </c>
      <c r="S72" s="35">
        <f>COUNTIF(CALENDRIER!T$645:T$734,$B72)</f>
        <v>0</v>
      </c>
      <c r="T72" s="35">
        <f>COUNTIF(CALENDRIER!U$645:U$734,$B72)</f>
        <v>0</v>
      </c>
      <c r="U72" s="35">
        <f>COUNTIF(CALENDRIER!V$645:V$734,$B72)</f>
        <v>0</v>
      </c>
      <c r="V72" s="35">
        <f>COUNTIF(CALENDRIER!W$645:W$734,$B72)</f>
        <v>0</v>
      </c>
      <c r="W72" s="35">
        <f>COUNTIF(CALENDRIER!X$645:X$734,$B72)</f>
        <v>0</v>
      </c>
    </row>
    <row r="73" spans="1:23" x14ac:dyDescent="0.2">
      <c r="A73" s="63"/>
      <c r="B73" s="32" t="s">
        <v>51</v>
      </c>
      <c r="C73" s="35">
        <f>COUNTIF(CALENDRIER!D$645:D$734,$B73)</f>
        <v>0</v>
      </c>
      <c r="D73" s="35">
        <f>COUNTIF(CALENDRIER!E$645:E$734,$B73)</f>
        <v>0</v>
      </c>
      <c r="E73" s="35">
        <f>COUNTIF(CALENDRIER!F$645:F$734,$B73)</f>
        <v>0</v>
      </c>
      <c r="F73" s="35">
        <f>COUNTIF(CALENDRIER!G$645:G$734,$B73)</f>
        <v>0</v>
      </c>
      <c r="G73" s="35">
        <f>COUNTIF(CALENDRIER!H$645:H$734,$B73)</f>
        <v>0</v>
      </c>
      <c r="H73" s="35">
        <f>COUNTIF(CALENDRIER!I$645:I$734,$B73)</f>
        <v>0</v>
      </c>
      <c r="I73" s="35">
        <f>COUNTIF(CALENDRIER!J$645:J$734,$B73)</f>
        <v>0</v>
      </c>
      <c r="J73" s="35">
        <f>COUNTIF(CALENDRIER!K$645:K$734,$B73)</f>
        <v>0</v>
      </c>
      <c r="K73" s="35">
        <f>COUNTIF(CALENDRIER!L$645:L$734,$B73)</f>
        <v>0</v>
      </c>
      <c r="L73" s="35">
        <f>COUNTIF(CALENDRIER!M$645:M$734,$B73)</f>
        <v>0</v>
      </c>
      <c r="M73" s="35">
        <f>COUNTIF(CALENDRIER!N$645:N$734,$B73)</f>
        <v>0</v>
      </c>
      <c r="N73" s="35">
        <f>COUNTIF(CALENDRIER!O$645:O$734,$B73)</f>
        <v>0</v>
      </c>
      <c r="O73" s="35">
        <f>COUNTIF(CALENDRIER!P$645:P$734,$B73)</f>
        <v>0</v>
      </c>
      <c r="P73" s="35">
        <f>COUNTIF(CALENDRIER!Q$645:Q$734,$B73)</f>
        <v>0</v>
      </c>
      <c r="Q73" s="35">
        <f>COUNTIF(CALENDRIER!R$645:R$734,$B73)</f>
        <v>0</v>
      </c>
      <c r="R73" s="35">
        <f>COUNTIF(CALENDRIER!S$645:S$734,$B73)</f>
        <v>0</v>
      </c>
      <c r="S73" s="35">
        <f>COUNTIF(CALENDRIER!T$645:T$734,$B73)</f>
        <v>0</v>
      </c>
      <c r="T73" s="35">
        <f>COUNTIF(CALENDRIER!U$645:U$734,$B73)</f>
        <v>0</v>
      </c>
      <c r="U73" s="35">
        <f>COUNTIF(CALENDRIER!V$645:V$734,$B73)</f>
        <v>0</v>
      </c>
      <c r="V73" s="35">
        <f>COUNTIF(CALENDRIER!W$645:W$734,$B73)</f>
        <v>0</v>
      </c>
      <c r="W73" s="35">
        <f>COUNTIF(CALENDRIER!X$645:X$734,$B73)</f>
        <v>0</v>
      </c>
    </row>
    <row r="74" spans="1:23" x14ac:dyDescent="0.2">
      <c r="A74" s="63" t="s">
        <v>79</v>
      </c>
      <c r="B74" s="32" t="s">
        <v>5</v>
      </c>
      <c r="C74" s="35">
        <f>COUNTIF(CALENDRIER!D$735:D$827,$B74)</f>
        <v>0</v>
      </c>
      <c r="D74" s="35">
        <f>COUNTIF(CALENDRIER!E$735:E$827,$B74)</f>
        <v>0</v>
      </c>
      <c r="E74" s="35">
        <f>COUNTIF(CALENDRIER!F$735:F$827,$B74)</f>
        <v>0</v>
      </c>
      <c r="F74" s="35">
        <f>COUNTIF(CALENDRIER!G$735:G$827,$B74)</f>
        <v>0</v>
      </c>
      <c r="G74" s="35">
        <f>COUNTIF(CALENDRIER!H$735:H$827,$B74)</f>
        <v>0</v>
      </c>
      <c r="H74" s="35">
        <f>COUNTIF(CALENDRIER!I$735:I$827,$B74)</f>
        <v>0</v>
      </c>
      <c r="I74" s="35">
        <f>COUNTIF(CALENDRIER!J$735:J$827,$B74)</f>
        <v>0</v>
      </c>
      <c r="J74" s="35">
        <f>COUNTIF(CALENDRIER!K$735:K$827,$B74)</f>
        <v>0</v>
      </c>
      <c r="K74" s="35">
        <f>COUNTIF(CALENDRIER!L$735:L$827,$B74)</f>
        <v>0</v>
      </c>
      <c r="L74" s="35">
        <f>COUNTIF(CALENDRIER!M$735:M$827,$B74)</f>
        <v>0</v>
      </c>
      <c r="M74" s="35">
        <f>COUNTIF(CALENDRIER!N$735:N$827,$B74)</f>
        <v>0</v>
      </c>
      <c r="N74" s="35">
        <f>COUNTIF(CALENDRIER!O$735:O$827,$B74)</f>
        <v>0</v>
      </c>
      <c r="O74" s="35">
        <f>COUNTIF(CALENDRIER!P$735:P$827,$B74)</f>
        <v>0</v>
      </c>
      <c r="P74" s="35">
        <f>COUNTIF(CALENDRIER!Q$735:Q$827,$B74)</f>
        <v>0</v>
      </c>
      <c r="Q74" s="35">
        <f>COUNTIF(CALENDRIER!R$735:R$827,$B74)</f>
        <v>0</v>
      </c>
      <c r="R74" s="35">
        <f>COUNTIF(CALENDRIER!S$735:S$827,$B74)</f>
        <v>0</v>
      </c>
      <c r="S74" s="35">
        <f>COUNTIF(CALENDRIER!T$735:T$827,$B74)</f>
        <v>0</v>
      </c>
      <c r="T74" s="35">
        <f>COUNTIF(CALENDRIER!U$735:U$827,$B74)</f>
        <v>0</v>
      </c>
      <c r="U74" s="35">
        <f>COUNTIF(CALENDRIER!V$735:V$827,$B74)</f>
        <v>0</v>
      </c>
      <c r="V74" s="35">
        <f>COUNTIF(CALENDRIER!W$735:W$827,$B74)</f>
        <v>0</v>
      </c>
      <c r="W74" s="35">
        <f>COUNTIF(CALENDRIER!X$735:X$827,$B74)</f>
        <v>0</v>
      </c>
    </row>
    <row r="75" spans="1:23" x14ac:dyDescent="0.2">
      <c r="A75" s="63"/>
      <c r="B75" s="32" t="s">
        <v>87</v>
      </c>
      <c r="C75" s="35">
        <f>COUNTIF(CALENDRIER!D$735:D$827,$B75)</f>
        <v>0</v>
      </c>
      <c r="D75" s="35">
        <f>COUNTIF(CALENDRIER!E$735:E$827,$B75)</f>
        <v>0</v>
      </c>
      <c r="E75" s="35">
        <f>COUNTIF(CALENDRIER!F$735:F$827,$B75)</f>
        <v>0</v>
      </c>
      <c r="F75" s="35">
        <f>COUNTIF(CALENDRIER!G$735:G$827,$B75)</f>
        <v>0</v>
      </c>
      <c r="G75" s="35">
        <f>COUNTIF(CALENDRIER!H$735:H$827,$B75)</f>
        <v>0</v>
      </c>
      <c r="H75" s="35">
        <f>COUNTIF(CALENDRIER!I$735:I$827,$B75)</f>
        <v>0</v>
      </c>
      <c r="I75" s="35">
        <f>COUNTIF(CALENDRIER!J$735:J$827,$B75)</f>
        <v>0</v>
      </c>
      <c r="J75" s="35">
        <f>COUNTIF(CALENDRIER!K$735:K$827,$B75)</f>
        <v>0</v>
      </c>
      <c r="K75" s="35">
        <f>COUNTIF(CALENDRIER!L$735:L$827,$B75)</f>
        <v>0</v>
      </c>
      <c r="L75" s="35">
        <f>COUNTIF(CALENDRIER!M$735:M$827,$B75)</f>
        <v>0</v>
      </c>
      <c r="M75" s="35">
        <f>COUNTIF(CALENDRIER!N$735:N$827,$B75)</f>
        <v>0</v>
      </c>
      <c r="N75" s="35">
        <f>COUNTIF(CALENDRIER!O$735:O$827,$B75)</f>
        <v>0</v>
      </c>
      <c r="O75" s="35">
        <f>COUNTIF(CALENDRIER!P$735:P$827,$B75)</f>
        <v>0</v>
      </c>
      <c r="P75" s="35">
        <f>COUNTIF(CALENDRIER!Q$735:Q$827,$B75)</f>
        <v>0</v>
      </c>
      <c r="Q75" s="35">
        <f>COUNTIF(CALENDRIER!R$735:R$827,$B75)</f>
        <v>0</v>
      </c>
      <c r="R75" s="35">
        <f>COUNTIF(CALENDRIER!S$735:S$827,$B75)</f>
        <v>0</v>
      </c>
      <c r="S75" s="35">
        <f>COUNTIF(CALENDRIER!T$735:T$827,$B75)</f>
        <v>0</v>
      </c>
      <c r="T75" s="35">
        <f>COUNTIF(CALENDRIER!U$735:U$827,$B75)</f>
        <v>0</v>
      </c>
      <c r="U75" s="35">
        <f>COUNTIF(CALENDRIER!V$735:V$827,$B75)</f>
        <v>0</v>
      </c>
      <c r="V75" s="35">
        <f>COUNTIF(CALENDRIER!W$735:W$827,$B75)</f>
        <v>0</v>
      </c>
      <c r="W75" s="35">
        <f>COUNTIF(CALENDRIER!X$735:X$827,$B75)</f>
        <v>0</v>
      </c>
    </row>
    <row r="76" spans="1:23" x14ac:dyDescent="0.2">
      <c r="A76" s="63"/>
      <c r="B76" s="32" t="s">
        <v>43</v>
      </c>
      <c r="C76" s="35">
        <f>COUNTIF(CALENDRIER!D$735:D$827,$B76)</f>
        <v>0</v>
      </c>
      <c r="D76" s="35">
        <f>COUNTIF(CALENDRIER!E$735:E$827,$B76)</f>
        <v>0</v>
      </c>
      <c r="E76" s="35">
        <f>COUNTIF(CALENDRIER!F$735:F$827,$B76)</f>
        <v>0</v>
      </c>
      <c r="F76" s="35">
        <f>COUNTIF(CALENDRIER!G$735:G$827,$B76)</f>
        <v>0</v>
      </c>
      <c r="G76" s="35">
        <f>COUNTIF(CALENDRIER!H$735:H$827,$B76)</f>
        <v>0</v>
      </c>
      <c r="H76" s="35">
        <f>COUNTIF(CALENDRIER!I$735:I$827,$B76)</f>
        <v>0</v>
      </c>
      <c r="I76" s="35">
        <f>COUNTIF(CALENDRIER!J$735:J$827,$B76)</f>
        <v>0</v>
      </c>
      <c r="J76" s="35">
        <f>COUNTIF(CALENDRIER!K$735:K$827,$B76)</f>
        <v>0</v>
      </c>
      <c r="K76" s="35">
        <f>COUNTIF(CALENDRIER!L$735:L$827,$B76)</f>
        <v>0</v>
      </c>
      <c r="L76" s="35">
        <f>COUNTIF(CALENDRIER!M$735:M$827,$B76)</f>
        <v>0</v>
      </c>
      <c r="M76" s="35">
        <f>COUNTIF(CALENDRIER!N$735:N$827,$B76)</f>
        <v>0</v>
      </c>
      <c r="N76" s="35">
        <f>COUNTIF(CALENDRIER!O$735:O$827,$B76)</f>
        <v>0</v>
      </c>
      <c r="O76" s="35">
        <f>COUNTIF(CALENDRIER!P$735:P$827,$B76)</f>
        <v>0</v>
      </c>
      <c r="P76" s="35">
        <f>COUNTIF(CALENDRIER!Q$735:Q$827,$B76)</f>
        <v>0</v>
      </c>
      <c r="Q76" s="35">
        <f>COUNTIF(CALENDRIER!R$735:R$827,$B76)</f>
        <v>0</v>
      </c>
      <c r="R76" s="35">
        <f>COUNTIF(CALENDRIER!S$735:S$827,$B76)</f>
        <v>0</v>
      </c>
      <c r="S76" s="35">
        <f>COUNTIF(CALENDRIER!T$735:T$827,$B76)</f>
        <v>0</v>
      </c>
      <c r="T76" s="35">
        <f>COUNTIF(CALENDRIER!U$735:U$827,$B76)</f>
        <v>0</v>
      </c>
      <c r="U76" s="35">
        <f>COUNTIF(CALENDRIER!V$735:V$827,$B76)</f>
        <v>0</v>
      </c>
      <c r="V76" s="35">
        <f>COUNTIF(CALENDRIER!W$735:W$827,$B76)</f>
        <v>0</v>
      </c>
      <c r="W76" s="35">
        <f>COUNTIF(CALENDRIER!X$735:X$827,$B76)</f>
        <v>0</v>
      </c>
    </row>
    <row r="77" spans="1:23" x14ac:dyDescent="0.2">
      <c r="A77" s="63"/>
      <c r="B77" s="32" t="s">
        <v>44</v>
      </c>
      <c r="C77" s="35">
        <f>COUNTIF(CALENDRIER!D$735:D$827,$B77)</f>
        <v>0</v>
      </c>
      <c r="D77" s="35">
        <f>COUNTIF(CALENDRIER!E$735:E$827,$B77)</f>
        <v>0</v>
      </c>
      <c r="E77" s="35">
        <f>COUNTIF(CALENDRIER!F$735:F$827,$B77)</f>
        <v>0</v>
      </c>
      <c r="F77" s="35">
        <f>COUNTIF(CALENDRIER!G$735:G$827,$B77)</f>
        <v>0</v>
      </c>
      <c r="G77" s="35">
        <f>COUNTIF(CALENDRIER!H$735:H$827,$B77)</f>
        <v>0</v>
      </c>
      <c r="H77" s="35">
        <f>COUNTIF(CALENDRIER!I$735:I$827,$B77)</f>
        <v>0</v>
      </c>
      <c r="I77" s="35">
        <f>COUNTIF(CALENDRIER!J$735:J$827,$B77)</f>
        <v>0</v>
      </c>
      <c r="J77" s="35">
        <f>COUNTIF(CALENDRIER!K$735:K$827,$B77)</f>
        <v>0</v>
      </c>
      <c r="K77" s="35">
        <f>COUNTIF(CALENDRIER!L$735:L$827,$B77)</f>
        <v>0</v>
      </c>
      <c r="L77" s="35">
        <f>COUNTIF(CALENDRIER!M$735:M$827,$B77)</f>
        <v>0</v>
      </c>
      <c r="M77" s="35">
        <f>COUNTIF(CALENDRIER!N$735:N$827,$B77)</f>
        <v>0</v>
      </c>
      <c r="N77" s="35">
        <f>COUNTIF(CALENDRIER!O$735:O$827,$B77)</f>
        <v>0</v>
      </c>
      <c r="O77" s="35">
        <f>COUNTIF(CALENDRIER!P$735:P$827,$B77)</f>
        <v>0</v>
      </c>
      <c r="P77" s="35">
        <f>COUNTIF(CALENDRIER!Q$735:Q$827,$B77)</f>
        <v>0</v>
      </c>
      <c r="Q77" s="35">
        <f>COUNTIF(CALENDRIER!R$735:R$827,$B77)</f>
        <v>0</v>
      </c>
      <c r="R77" s="35">
        <f>COUNTIF(CALENDRIER!S$735:S$827,$B77)</f>
        <v>0</v>
      </c>
      <c r="S77" s="35">
        <f>COUNTIF(CALENDRIER!T$735:T$827,$B77)</f>
        <v>0</v>
      </c>
      <c r="T77" s="35">
        <f>COUNTIF(CALENDRIER!U$735:U$827,$B77)</f>
        <v>0</v>
      </c>
      <c r="U77" s="35">
        <f>COUNTIF(CALENDRIER!V$735:V$827,$B77)</f>
        <v>0</v>
      </c>
      <c r="V77" s="35">
        <f>COUNTIF(CALENDRIER!W$735:W$827,$B77)</f>
        <v>0</v>
      </c>
      <c r="W77" s="35">
        <f>COUNTIF(CALENDRIER!X$735:X$827,$B77)</f>
        <v>0</v>
      </c>
    </row>
    <row r="78" spans="1:23" x14ac:dyDescent="0.2">
      <c r="A78" s="63"/>
      <c r="B78" s="32" t="s">
        <v>45</v>
      </c>
      <c r="C78" s="35">
        <f>COUNTIF(CALENDRIER!D$735:D$827,$B78)</f>
        <v>0</v>
      </c>
      <c r="D78" s="35">
        <f>COUNTIF(CALENDRIER!E$735:E$827,$B78)</f>
        <v>0</v>
      </c>
      <c r="E78" s="35">
        <f>COUNTIF(CALENDRIER!F$735:F$827,$B78)</f>
        <v>0</v>
      </c>
      <c r="F78" s="35">
        <f>COUNTIF(CALENDRIER!G$735:G$827,$B78)</f>
        <v>0</v>
      </c>
      <c r="G78" s="35">
        <f>COUNTIF(CALENDRIER!H$735:H$827,$B78)</f>
        <v>0</v>
      </c>
      <c r="H78" s="35">
        <f>COUNTIF(CALENDRIER!I$735:I$827,$B78)</f>
        <v>0</v>
      </c>
      <c r="I78" s="35">
        <f>COUNTIF(CALENDRIER!J$735:J$827,$B78)</f>
        <v>0</v>
      </c>
      <c r="J78" s="35">
        <f>COUNTIF(CALENDRIER!K$735:K$827,$B78)</f>
        <v>0</v>
      </c>
      <c r="K78" s="35">
        <f>COUNTIF(CALENDRIER!L$735:L$827,$B78)</f>
        <v>0</v>
      </c>
      <c r="L78" s="35">
        <f>COUNTIF(CALENDRIER!M$735:M$827,$B78)</f>
        <v>0</v>
      </c>
      <c r="M78" s="35">
        <f>COUNTIF(CALENDRIER!N$735:N$827,$B78)</f>
        <v>0</v>
      </c>
      <c r="N78" s="35">
        <f>COUNTIF(CALENDRIER!O$735:O$827,$B78)</f>
        <v>0</v>
      </c>
      <c r="O78" s="35">
        <f>COUNTIF(CALENDRIER!P$735:P$827,$B78)</f>
        <v>0</v>
      </c>
      <c r="P78" s="35">
        <f>COUNTIF(CALENDRIER!Q$735:Q$827,$B78)</f>
        <v>0</v>
      </c>
      <c r="Q78" s="35">
        <f>COUNTIF(CALENDRIER!R$735:R$827,$B78)</f>
        <v>0</v>
      </c>
      <c r="R78" s="35">
        <f>COUNTIF(CALENDRIER!S$735:S$827,$B78)</f>
        <v>0</v>
      </c>
      <c r="S78" s="35">
        <f>COUNTIF(CALENDRIER!T$735:T$827,$B78)</f>
        <v>0</v>
      </c>
      <c r="T78" s="35">
        <f>COUNTIF(CALENDRIER!U$735:U$827,$B78)</f>
        <v>0</v>
      </c>
      <c r="U78" s="35">
        <f>COUNTIF(CALENDRIER!V$735:V$827,$B78)</f>
        <v>0</v>
      </c>
      <c r="V78" s="35">
        <f>COUNTIF(CALENDRIER!W$735:W$827,$B78)</f>
        <v>0</v>
      </c>
      <c r="W78" s="35">
        <f>COUNTIF(CALENDRIER!X$735:X$827,$B78)</f>
        <v>0</v>
      </c>
    </row>
    <row r="79" spans="1:23" x14ac:dyDescent="0.2">
      <c r="A79" s="63"/>
      <c r="B79" s="32" t="s">
        <v>6</v>
      </c>
      <c r="C79" s="35">
        <f>COUNTIF(CALENDRIER!D$735:D$827,$B79)</f>
        <v>0</v>
      </c>
      <c r="D79" s="35">
        <f>COUNTIF(CALENDRIER!E$735:E$827,$B79)</f>
        <v>0</v>
      </c>
      <c r="E79" s="35">
        <f>COUNTIF(CALENDRIER!F$735:F$827,$B79)</f>
        <v>0</v>
      </c>
      <c r="F79" s="35">
        <f>COUNTIF(CALENDRIER!G$735:G$827,$B79)</f>
        <v>0</v>
      </c>
      <c r="G79" s="35">
        <f>COUNTIF(CALENDRIER!H$735:H$827,$B79)</f>
        <v>0</v>
      </c>
      <c r="H79" s="35">
        <f>COUNTIF(CALENDRIER!I$735:I$827,$B79)</f>
        <v>0</v>
      </c>
      <c r="I79" s="35">
        <f>COUNTIF(CALENDRIER!J$735:J$827,$B79)</f>
        <v>0</v>
      </c>
      <c r="J79" s="35">
        <f>COUNTIF(CALENDRIER!K$735:K$827,$B79)</f>
        <v>0</v>
      </c>
      <c r="K79" s="35">
        <f>COUNTIF(CALENDRIER!L$735:L$827,$B79)</f>
        <v>0</v>
      </c>
      <c r="L79" s="35">
        <f>COUNTIF(CALENDRIER!M$735:M$827,$B79)</f>
        <v>0</v>
      </c>
      <c r="M79" s="35">
        <f>COUNTIF(CALENDRIER!N$735:N$827,$B79)</f>
        <v>0</v>
      </c>
      <c r="N79" s="35">
        <f>COUNTIF(CALENDRIER!O$735:O$827,$B79)</f>
        <v>0</v>
      </c>
      <c r="O79" s="35">
        <f>COUNTIF(CALENDRIER!P$735:P$827,$B79)</f>
        <v>0</v>
      </c>
      <c r="P79" s="35">
        <f>COUNTIF(CALENDRIER!Q$735:Q$827,$B79)</f>
        <v>0</v>
      </c>
      <c r="Q79" s="35">
        <f>COUNTIF(CALENDRIER!R$735:R$827,$B79)</f>
        <v>0</v>
      </c>
      <c r="R79" s="35">
        <f>COUNTIF(CALENDRIER!S$735:S$827,$B79)</f>
        <v>0</v>
      </c>
      <c r="S79" s="35">
        <f>COUNTIF(CALENDRIER!T$735:T$827,$B79)</f>
        <v>0</v>
      </c>
      <c r="T79" s="35">
        <f>COUNTIF(CALENDRIER!U$735:U$827,$B79)</f>
        <v>0</v>
      </c>
      <c r="U79" s="35">
        <f>COUNTIF(CALENDRIER!V$735:V$827,$B79)</f>
        <v>0</v>
      </c>
      <c r="V79" s="35">
        <f>COUNTIF(CALENDRIER!W$735:W$827,$B79)</f>
        <v>0</v>
      </c>
      <c r="W79" s="35">
        <f>COUNTIF(CALENDRIER!X$735:X$827,$B79)</f>
        <v>0</v>
      </c>
    </row>
    <row r="80" spans="1:23" x14ac:dyDescent="0.2">
      <c r="A80" s="63"/>
      <c r="B80" s="32" t="s">
        <v>7</v>
      </c>
      <c r="C80" s="35">
        <f>COUNTIF(CALENDRIER!D$735:D$827,$B80)</f>
        <v>0</v>
      </c>
      <c r="D80" s="35">
        <f>COUNTIF(CALENDRIER!E$735:E$827,$B80)</f>
        <v>0</v>
      </c>
      <c r="E80" s="35">
        <f>COUNTIF(CALENDRIER!F$735:F$827,$B80)</f>
        <v>0</v>
      </c>
      <c r="F80" s="35">
        <f>COUNTIF(CALENDRIER!G$735:G$827,$B80)</f>
        <v>0</v>
      </c>
      <c r="G80" s="35">
        <f>COUNTIF(CALENDRIER!H$735:H$827,$B80)</f>
        <v>0</v>
      </c>
      <c r="H80" s="35">
        <f>COUNTIF(CALENDRIER!I$735:I$827,$B80)</f>
        <v>0</v>
      </c>
      <c r="I80" s="35">
        <f>COUNTIF(CALENDRIER!J$735:J$827,$B80)</f>
        <v>0</v>
      </c>
      <c r="J80" s="35">
        <f>COUNTIF(CALENDRIER!K$735:K$827,$B80)</f>
        <v>0</v>
      </c>
      <c r="K80" s="35">
        <f>COUNTIF(CALENDRIER!L$735:L$827,$B80)</f>
        <v>0</v>
      </c>
      <c r="L80" s="35">
        <f>COUNTIF(CALENDRIER!M$735:M$827,$B80)</f>
        <v>0</v>
      </c>
      <c r="M80" s="35">
        <f>COUNTIF(CALENDRIER!N$735:N$827,$B80)</f>
        <v>0</v>
      </c>
      <c r="N80" s="35">
        <f>COUNTIF(CALENDRIER!O$735:O$827,$B80)</f>
        <v>0</v>
      </c>
      <c r="O80" s="35">
        <f>COUNTIF(CALENDRIER!P$735:P$827,$B80)</f>
        <v>0</v>
      </c>
      <c r="P80" s="35">
        <f>COUNTIF(CALENDRIER!Q$735:Q$827,$B80)</f>
        <v>0</v>
      </c>
      <c r="Q80" s="35">
        <f>COUNTIF(CALENDRIER!R$735:R$827,$B80)</f>
        <v>0</v>
      </c>
      <c r="R80" s="35">
        <f>COUNTIF(CALENDRIER!S$735:S$827,$B80)</f>
        <v>0</v>
      </c>
      <c r="S80" s="35">
        <f>COUNTIF(CALENDRIER!T$735:T$827,$B80)</f>
        <v>0</v>
      </c>
      <c r="T80" s="35">
        <f>COUNTIF(CALENDRIER!U$735:U$827,$B80)</f>
        <v>0</v>
      </c>
      <c r="U80" s="35">
        <f>COUNTIF(CALENDRIER!V$735:V$827,$B80)</f>
        <v>0</v>
      </c>
      <c r="V80" s="35">
        <f>COUNTIF(CALENDRIER!W$735:W$827,$B80)</f>
        <v>0</v>
      </c>
      <c r="W80" s="35">
        <f>COUNTIF(CALENDRIER!X$735:X$827,$B80)</f>
        <v>0</v>
      </c>
    </row>
    <row r="81" spans="1:23" x14ac:dyDescent="0.2">
      <c r="A81" s="63"/>
      <c r="B81" s="32" t="s">
        <v>51</v>
      </c>
      <c r="C81" s="35">
        <f>COUNTIF(CALENDRIER!D$735:D$827,$B81)</f>
        <v>0</v>
      </c>
      <c r="D81" s="35">
        <f>COUNTIF(CALENDRIER!E$735:E$827,$B81)</f>
        <v>0</v>
      </c>
      <c r="E81" s="35">
        <f>COUNTIF(CALENDRIER!F$735:F$827,$B81)</f>
        <v>0</v>
      </c>
      <c r="F81" s="35">
        <f>COUNTIF(CALENDRIER!G$735:G$827,$B81)</f>
        <v>0</v>
      </c>
      <c r="G81" s="35">
        <f>COUNTIF(CALENDRIER!H$735:H$827,$B81)</f>
        <v>0</v>
      </c>
      <c r="H81" s="35">
        <f>COUNTIF(CALENDRIER!I$735:I$827,$B81)</f>
        <v>0</v>
      </c>
      <c r="I81" s="35">
        <f>COUNTIF(CALENDRIER!J$735:J$827,$B81)</f>
        <v>0</v>
      </c>
      <c r="J81" s="35">
        <f>COUNTIF(CALENDRIER!K$735:K$827,$B81)</f>
        <v>0</v>
      </c>
      <c r="K81" s="35">
        <f>COUNTIF(CALENDRIER!L$735:L$827,$B81)</f>
        <v>0</v>
      </c>
      <c r="L81" s="35">
        <f>COUNTIF(CALENDRIER!M$735:M$827,$B81)</f>
        <v>0</v>
      </c>
      <c r="M81" s="35">
        <f>COUNTIF(CALENDRIER!N$735:N$827,$B81)</f>
        <v>0</v>
      </c>
      <c r="N81" s="35">
        <f>COUNTIF(CALENDRIER!O$735:O$827,$B81)</f>
        <v>0</v>
      </c>
      <c r="O81" s="35">
        <f>COUNTIF(CALENDRIER!P$735:P$827,$B81)</f>
        <v>0</v>
      </c>
      <c r="P81" s="35">
        <f>COUNTIF(CALENDRIER!Q$735:Q$827,$B81)</f>
        <v>0</v>
      </c>
      <c r="Q81" s="35">
        <f>COUNTIF(CALENDRIER!R$735:R$827,$B81)</f>
        <v>0</v>
      </c>
      <c r="R81" s="35">
        <f>COUNTIF(CALENDRIER!S$735:S$827,$B81)</f>
        <v>0</v>
      </c>
      <c r="S81" s="35">
        <f>COUNTIF(CALENDRIER!T$735:T$827,$B81)</f>
        <v>0</v>
      </c>
      <c r="T81" s="35">
        <f>COUNTIF(CALENDRIER!U$735:U$827,$B81)</f>
        <v>0</v>
      </c>
      <c r="U81" s="35">
        <f>COUNTIF(CALENDRIER!V$735:V$827,$B81)</f>
        <v>0</v>
      </c>
      <c r="V81" s="35">
        <f>COUNTIF(CALENDRIER!W$735:W$827,$B81)</f>
        <v>0</v>
      </c>
      <c r="W81" s="35">
        <f>COUNTIF(CALENDRIER!X$735:X$827,$B81)</f>
        <v>0</v>
      </c>
    </row>
    <row r="82" spans="1:23" x14ac:dyDescent="0.2">
      <c r="A82" s="63" t="s">
        <v>80</v>
      </c>
      <c r="B82" s="32" t="s">
        <v>5</v>
      </c>
      <c r="C82" s="35">
        <f>COUNTIF(CALENDRIER!D$828:D$917,$B82)</f>
        <v>0</v>
      </c>
      <c r="D82" s="35">
        <f>COUNTIF(CALENDRIER!E$828:E$917,$B82)</f>
        <v>0</v>
      </c>
      <c r="E82" s="35">
        <f>COUNTIF(CALENDRIER!F$828:F$917,$B82)</f>
        <v>0</v>
      </c>
      <c r="F82" s="35">
        <f>COUNTIF(CALENDRIER!G$828:G$917,$B82)</f>
        <v>0</v>
      </c>
      <c r="G82" s="35">
        <f>COUNTIF(CALENDRIER!H$828:H$917,$B82)</f>
        <v>0</v>
      </c>
      <c r="H82" s="35">
        <f>COUNTIF(CALENDRIER!I$828:I$917,$B82)</f>
        <v>0</v>
      </c>
      <c r="I82" s="35">
        <f>COUNTIF(CALENDRIER!J$828:J$917,$B82)</f>
        <v>0</v>
      </c>
      <c r="J82" s="35">
        <f>COUNTIF(CALENDRIER!K$828:K$917,$B82)</f>
        <v>0</v>
      </c>
      <c r="K82" s="35">
        <f>COUNTIF(CALENDRIER!L$828:L$917,$B82)</f>
        <v>0</v>
      </c>
      <c r="L82" s="35">
        <f>COUNTIF(CALENDRIER!M$828:M$917,$B82)</f>
        <v>0</v>
      </c>
      <c r="M82" s="35">
        <f>COUNTIF(CALENDRIER!N$828:N$917,$B82)</f>
        <v>0</v>
      </c>
      <c r="N82" s="35">
        <f>COUNTIF(CALENDRIER!O$828:O$917,$B82)</f>
        <v>0</v>
      </c>
      <c r="O82" s="35">
        <f>COUNTIF(CALENDRIER!P$828:P$917,$B82)</f>
        <v>0</v>
      </c>
      <c r="P82" s="35">
        <f>COUNTIF(CALENDRIER!Q$828:Q$917,$B82)</f>
        <v>0</v>
      </c>
      <c r="Q82" s="35">
        <f>COUNTIF(CALENDRIER!R$828:R$917,$B82)</f>
        <v>0</v>
      </c>
      <c r="R82" s="35">
        <f>COUNTIF(CALENDRIER!S$828:S$917,$B82)</f>
        <v>0</v>
      </c>
      <c r="S82" s="35">
        <f>COUNTIF(CALENDRIER!T$828:T$917,$B82)</f>
        <v>0</v>
      </c>
      <c r="T82" s="35">
        <f>COUNTIF(CALENDRIER!U$828:U$917,$B82)</f>
        <v>0</v>
      </c>
      <c r="U82" s="35">
        <f>COUNTIF(CALENDRIER!V$828:V$917,$B82)</f>
        <v>0</v>
      </c>
      <c r="V82" s="35">
        <f>COUNTIF(CALENDRIER!W$828:W$917,$B82)</f>
        <v>0</v>
      </c>
      <c r="W82" s="35">
        <f>COUNTIF(CALENDRIER!X$828:X$917,$B82)</f>
        <v>0</v>
      </c>
    </row>
    <row r="83" spans="1:23" x14ac:dyDescent="0.2">
      <c r="A83" s="63"/>
      <c r="B83" s="32" t="s">
        <v>88</v>
      </c>
      <c r="C83" s="35">
        <f>COUNTIF(CALENDRIER!D$828:D$917,$B83)</f>
        <v>0</v>
      </c>
      <c r="D83" s="35">
        <f>COUNTIF(CALENDRIER!E$828:E$917,$B83)</f>
        <v>0</v>
      </c>
      <c r="E83" s="35">
        <f>COUNTIF(CALENDRIER!F$828:F$917,$B83)</f>
        <v>0</v>
      </c>
      <c r="F83" s="35">
        <f>COUNTIF(CALENDRIER!G$828:G$917,$B83)</f>
        <v>0</v>
      </c>
      <c r="G83" s="35">
        <f>COUNTIF(CALENDRIER!H$828:H$917,$B83)</f>
        <v>0</v>
      </c>
      <c r="H83" s="35">
        <f>COUNTIF(CALENDRIER!I$828:I$917,$B83)</f>
        <v>0</v>
      </c>
      <c r="I83" s="35">
        <f>COUNTIF(CALENDRIER!J$828:J$917,$B83)</f>
        <v>0</v>
      </c>
      <c r="J83" s="35">
        <f>COUNTIF(CALENDRIER!K$828:K$917,$B83)</f>
        <v>0</v>
      </c>
      <c r="K83" s="35">
        <f>COUNTIF(CALENDRIER!L$828:L$917,$B83)</f>
        <v>0</v>
      </c>
      <c r="L83" s="35">
        <f>COUNTIF(CALENDRIER!M$828:M$917,$B83)</f>
        <v>0</v>
      </c>
      <c r="M83" s="35">
        <f>COUNTIF(CALENDRIER!N$828:N$917,$B83)</f>
        <v>0</v>
      </c>
      <c r="N83" s="35">
        <f>COUNTIF(CALENDRIER!O$828:O$917,$B83)</f>
        <v>0</v>
      </c>
      <c r="O83" s="35">
        <f>COUNTIF(CALENDRIER!P$828:P$917,$B83)</f>
        <v>0</v>
      </c>
      <c r="P83" s="35">
        <f>COUNTIF(CALENDRIER!Q$828:Q$917,$B83)</f>
        <v>0</v>
      </c>
      <c r="Q83" s="35">
        <f>COUNTIF(CALENDRIER!R$828:R$917,$B83)</f>
        <v>0</v>
      </c>
      <c r="R83" s="35">
        <f>COUNTIF(CALENDRIER!S$828:S$917,$B83)</f>
        <v>0</v>
      </c>
      <c r="S83" s="35">
        <f>COUNTIF(CALENDRIER!T$828:T$917,$B83)</f>
        <v>0</v>
      </c>
      <c r="T83" s="35">
        <f>COUNTIF(CALENDRIER!U$828:U$917,$B83)</f>
        <v>0</v>
      </c>
      <c r="U83" s="35">
        <f>COUNTIF(CALENDRIER!V$828:V$917,$B83)</f>
        <v>0</v>
      </c>
      <c r="V83" s="35">
        <f>COUNTIF(CALENDRIER!W$828:W$917,$B83)</f>
        <v>0</v>
      </c>
      <c r="W83" s="35">
        <f>COUNTIF(CALENDRIER!X$828:X$917,$B83)</f>
        <v>0</v>
      </c>
    </row>
    <row r="84" spans="1:23" x14ac:dyDescent="0.2">
      <c r="A84" s="63"/>
      <c r="B84" s="32" t="s">
        <v>43</v>
      </c>
      <c r="C84" s="35">
        <f>COUNTIF(CALENDRIER!D$828:D$917,$B84)</f>
        <v>0</v>
      </c>
      <c r="D84" s="35">
        <f>COUNTIF(CALENDRIER!E$828:E$917,$B84)</f>
        <v>0</v>
      </c>
      <c r="E84" s="35">
        <f>COUNTIF(CALENDRIER!F$828:F$917,$B84)</f>
        <v>0</v>
      </c>
      <c r="F84" s="35">
        <f>COUNTIF(CALENDRIER!G$828:G$917,$B84)</f>
        <v>0</v>
      </c>
      <c r="G84" s="35">
        <f>COUNTIF(CALENDRIER!H$828:H$917,$B84)</f>
        <v>0</v>
      </c>
      <c r="H84" s="35">
        <f>COUNTIF(CALENDRIER!I$828:I$917,$B84)</f>
        <v>0</v>
      </c>
      <c r="I84" s="35">
        <f>COUNTIF(CALENDRIER!J$828:J$917,$B84)</f>
        <v>0</v>
      </c>
      <c r="J84" s="35">
        <f>COUNTIF(CALENDRIER!K$828:K$917,$B84)</f>
        <v>0</v>
      </c>
      <c r="K84" s="35">
        <f>COUNTIF(CALENDRIER!L$828:L$917,$B84)</f>
        <v>0</v>
      </c>
      <c r="L84" s="35">
        <f>COUNTIF(CALENDRIER!M$828:M$917,$B84)</f>
        <v>0</v>
      </c>
      <c r="M84" s="35">
        <f>COUNTIF(CALENDRIER!N$828:N$917,$B84)</f>
        <v>0</v>
      </c>
      <c r="N84" s="35">
        <f>COUNTIF(CALENDRIER!O$828:O$917,$B84)</f>
        <v>0</v>
      </c>
      <c r="O84" s="35">
        <f>COUNTIF(CALENDRIER!P$828:P$917,$B84)</f>
        <v>0</v>
      </c>
      <c r="P84" s="35">
        <f>COUNTIF(CALENDRIER!Q$828:Q$917,$B84)</f>
        <v>0</v>
      </c>
      <c r="Q84" s="35">
        <f>COUNTIF(CALENDRIER!R$828:R$917,$B84)</f>
        <v>0</v>
      </c>
      <c r="R84" s="35">
        <f>COUNTIF(CALENDRIER!S$828:S$917,$B84)</f>
        <v>0</v>
      </c>
      <c r="S84" s="35">
        <f>COUNTIF(CALENDRIER!T$828:T$917,$B84)</f>
        <v>0</v>
      </c>
      <c r="T84" s="35">
        <f>COUNTIF(CALENDRIER!U$828:U$917,$B84)</f>
        <v>0</v>
      </c>
      <c r="U84" s="35">
        <f>COUNTIF(CALENDRIER!V$828:V$917,$B84)</f>
        <v>0</v>
      </c>
      <c r="V84" s="35">
        <f>COUNTIF(CALENDRIER!W$828:W$917,$B84)</f>
        <v>0</v>
      </c>
      <c r="W84" s="35">
        <f>COUNTIF(CALENDRIER!X$828:X$917,$B84)</f>
        <v>0</v>
      </c>
    </row>
    <row r="85" spans="1:23" x14ac:dyDescent="0.2">
      <c r="A85" s="63"/>
      <c r="B85" s="32" t="s">
        <v>44</v>
      </c>
      <c r="C85" s="35">
        <f>COUNTIF(CALENDRIER!D$828:D$917,$B85)</f>
        <v>0</v>
      </c>
      <c r="D85" s="35">
        <f>COUNTIF(CALENDRIER!E$828:E$917,$B85)</f>
        <v>0</v>
      </c>
      <c r="E85" s="35">
        <f>COUNTIF(CALENDRIER!F$828:F$917,$B85)</f>
        <v>0</v>
      </c>
      <c r="F85" s="35">
        <f>COUNTIF(CALENDRIER!G$828:G$917,$B85)</f>
        <v>0</v>
      </c>
      <c r="G85" s="35">
        <f>COUNTIF(CALENDRIER!H$828:H$917,$B85)</f>
        <v>0</v>
      </c>
      <c r="H85" s="35">
        <f>COUNTIF(CALENDRIER!I$828:I$917,$B85)</f>
        <v>0</v>
      </c>
      <c r="I85" s="35">
        <f>COUNTIF(CALENDRIER!J$828:J$917,$B85)</f>
        <v>0</v>
      </c>
      <c r="J85" s="35">
        <f>COUNTIF(CALENDRIER!K$828:K$917,$B85)</f>
        <v>0</v>
      </c>
      <c r="K85" s="35">
        <f>COUNTIF(CALENDRIER!L$828:L$917,$B85)</f>
        <v>0</v>
      </c>
      <c r="L85" s="35">
        <f>COUNTIF(CALENDRIER!M$828:M$917,$B85)</f>
        <v>0</v>
      </c>
      <c r="M85" s="35">
        <f>COUNTIF(CALENDRIER!N$828:N$917,$B85)</f>
        <v>0</v>
      </c>
      <c r="N85" s="35">
        <f>COUNTIF(CALENDRIER!O$828:O$917,$B85)</f>
        <v>0</v>
      </c>
      <c r="O85" s="35">
        <f>COUNTIF(CALENDRIER!P$828:P$917,$B85)</f>
        <v>0</v>
      </c>
      <c r="P85" s="35">
        <f>COUNTIF(CALENDRIER!Q$828:Q$917,$B85)</f>
        <v>0</v>
      </c>
      <c r="Q85" s="35">
        <f>COUNTIF(CALENDRIER!R$828:R$917,$B85)</f>
        <v>0</v>
      </c>
      <c r="R85" s="35">
        <f>COUNTIF(CALENDRIER!S$828:S$917,$B85)</f>
        <v>0</v>
      </c>
      <c r="S85" s="35">
        <f>COUNTIF(CALENDRIER!T$828:T$917,$B85)</f>
        <v>0</v>
      </c>
      <c r="T85" s="35">
        <f>COUNTIF(CALENDRIER!U$828:U$917,$B85)</f>
        <v>0</v>
      </c>
      <c r="U85" s="35">
        <f>COUNTIF(CALENDRIER!V$828:V$917,$B85)</f>
        <v>0</v>
      </c>
      <c r="V85" s="35">
        <f>COUNTIF(CALENDRIER!W$828:W$917,$B85)</f>
        <v>0</v>
      </c>
      <c r="W85" s="35">
        <f>COUNTIF(CALENDRIER!X$828:X$917,$B85)</f>
        <v>0</v>
      </c>
    </row>
    <row r="86" spans="1:23" x14ac:dyDescent="0.2">
      <c r="A86" s="63"/>
      <c r="B86" s="32" t="s">
        <v>45</v>
      </c>
      <c r="C86" s="35">
        <f>COUNTIF(CALENDRIER!D$828:D$917,$B86)</f>
        <v>0</v>
      </c>
      <c r="D86" s="35">
        <f>COUNTIF(CALENDRIER!E$828:E$917,$B86)</f>
        <v>0</v>
      </c>
      <c r="E86" s="35">
        <f>COUNTIF(CALENDRIER!F$828:F$917,$B86)</f>
        <v>0</v>
      </c>
      <c r="F86" s="35">
        <f>COUNTIF(CALENDRIER!G$828:G$917,$B86)</f>
        <v>0</v>
      </c>
      <c r="G86" s="35">
        <f>COUNTIF(CALENDRIER!H$828:H$917,$B86)</f>
        <v>0</v>
      </c>
      <c r="H86" s="35">
        <f>COUNTIF(CALENDRIER!I$828:I$917,$B86)</f>
        <v>0</v>
      </c>
      <c r="I86" s="35">
        <f>COUNTIF(CALENDRIER!J$828:J$917,$B86)</f>
        <v>0</v>
      </c>
      <c r="J86" s="35">
        <f>COUNTIF(CALENDRIER!K$828:K$917,$B86)</f>
        <v>0</v>
      </c>
      <c r="K86" s="35">
        <f>COUNTIF(CALENDRIER!L$828:L$917,$B86)</f>
        <v>0</v>
      </c>
      <c r="L86" s="35">
        <f>COUNTIF(CALENDRIER!M$828:M$917,$B86)</f>
        <v>0</v>
      </c>
      <c r="M86" s="35">
        <f>COUNTIF(CALENDRIER!N$828:N$917,$B86)</f>
        <v>0</v>
      </c>
      <c r="N86" s="35">
        <f>COUNTIF(CALENDRIER!O$828:O$917,$B86)</f>
        <v>0</v>
      </c>
      <c r="O86" s="35">
        <f>COUNTIF(CALENDRIER!P$828:P$917,$B86)</f>
        <v>0</v>
      </c>
      <c r="P86" s="35">
        <f>COUNTIF(CALENDRIER!Q$828:Q$917,$B86)</f>
        <v>0</v>
      </c>
      <c r="Q86" s="35">
        <f>COUNTIF(CALENDRIER!R$828:R$917,$B86)</f>
        <v>0</v>
      </c>
      <c r="R86" s="35">
        <f>COUNTIF(CALENDRIER!S$828:S$917,$B86)</f>
        <v>0</v>
      </c>
      <c r="S86" s="35">
        <f>COUNTIF(CALENDRIER!T$828:T$917,$B86)</f>
        <v>0</v>
      </c>
      <c r="T86" s="35">
        <f>COUNTIF(CALENDRIER!U$828:U$917,$B86)</f>
        <v>0</v>
      </c>
      <c r="U86" s="35">
        <f>COUNTIF(CALENDRIER!V$828:V$917,$B86)</f>
        <v>0</v>
      </c>
      <c r="V86" s="35">
        <f>COUNTIF(CALENDRIER!W$828:W$917,$B86)</f>
        <v>0</v>
      </c>
      <c r="W86" s="35">
        <f>COUNTIF(CALENDRIER!X$828:X$917,$B86)</f>
        <v>0</v>
      </c>
    </row>
    <row r="87" spans="1:23" x14ac:dyDescent="0.2">
      <c r="A87" s="63"/>
      <c r="B87" s="32" t="s">
        <v>6</v>
      </c>
      <c r="C87" s="35">
        <f>COUNTIF(CALENDRIER!D$828:D$917,$B87)</f>
        <v>0</v>
      </c>
      <c r="D87" s="35">
        <f>COUNTIF(CALENDRIER!E$828:E$917,$B87)</f>
        <v>0</v>
      </c>
      <c r="E87" s="35">
        <f>COUNTIF(CALENDRIER!F$828:F$917,$B87)</f>
        <v>0</v>
      </c>
      <c r="F87" s="35">
        <f>COUNTIF(CALENDRIER!G$828:G$917,$B87)</f>
        <v>0</v>
      </c>
      <c r="G87" s="35">
        <f>COUNTIF(CALENDRIER!H$828:H$917,$B87)</f>
        <v>0</v>
      </c>
      <c r="H87" s="35">
        <f>COUNTIF(CALENDRIER!I$828:I$917,$B87)</f>
        <v>0</v>
      </c>
      <c r="I87" s="35">
        <f>COUNTIF(CALENDRIER!J$828:J$917,$B87)</f>
        <v>0</v>
      </c>
      <c r="J87" s="35">
        <f>COUNTIF(CALENDRIER!K$828:K$917,$B87)</f>
        <v>0</v>
      </c>
      <c r="K87" s="35">
        <f>COUNTIF(CALENDRIER!L$828:L$917,$B87)</f>
        <v>0</v>
      </c>
      <c r="L87" s="35">
        <f>COUNTIF(CALENDRIER!M$828:M$917,$B87)</f>
        <v>0</v>
      </c>
      <c r="M87" s="35">
        <f>COUNTIF(CALENDRIER!N$828:N$917,$B87)</f>
        <v>0</v>
      </c>
      <c r="N87" s="35">
        <f>COUNTIF(CALENDRIER!O$828:O$917,$B87)</f>
        <v>0</v>
      </c>
      <c r="O87" s="35">
        <f>COUNTIF(CALENDRIER!P$828:P$917,$B87)</f>
        <v>0</v>
      </c>
      <c r="P87" s="35">
        <f>COUNTIF(CALENDRIER!Q$828:Q$917,$B87)</f>
        <v>0</v>
      </c>
      <c r="Q87" s="35">
        <f>COUNTIF(CALENDRIER!R$828:R$917,$B87)</f>
        <v>0</v>
      </c>
      <c r="R87" s="35">
        <f>COUNTIF(CALENDRIER!S$828:S$917,$B87)</f>
        <v>0</v>
      </c>
      <c r="S87" s="35">
        <f>COUNTIF(CALENDRIER!T$828:T$917,$B87)</f>
        <v>0</v>
      </c>
      <c r="T87" s="35">
        <f>COUNTIF(CALENDRIER!U$828:U$917,$B87)</f>
        <v>0</v>
      </c>
      <c r="U87" s="35">
        <f>COUNTIF(CALENDRIER!V$828:V$917,$B87)</f>
        <v>0</v>
      </c>
      <c r="V87" s="35">
        <f>COUNTIF(CALENDRIER!W$828:W$917,$B87)</f>
        <v>0</v>
      </c>
      <c r="W87" s="35">
        <f>COUNTIF(CALENDRIER!X$828:X$917,$B87)</f>
        <v>0</v>
      </c>
    </row>
    <row r="88" spans="1:23" x14ac:dyDescent="0.2">
      <c r="A88" s="63"/>
      <c r="B88" s="32" t="s">
        <v>7</v>
      </c>
      <c r="C88" s="35">
        <f>COUNTIF(CALENDRIER!D$828:D$917,$B88)</f>
        <v>0</v>
      </c>
      <c r="D88" s="35">
        <f>COUNTIF(CALENDRIER!E$828:E$917,$B88)</f>
        <v>0</v>
      </c>
      <c r="E88" s="35">
        <f>COUNTIF(CALENDRIER!F$828:F$917,$B88)</f>
        <v>0</v>
      </c>
      <c r="F88" s="35">
        <f>COUNTIF(CALENDRIER!G$828:G$917,$B88)</f>
        <v>0</v>
      </c>
      <c r="G88" s="35">
        <f>COUNTIF(CALENDRIER!H$828:H$917,$B88)</f>
        <v>0</v>
      </c>
      <c r="H88" s="35">
        <f>COUNTIF(CALENDRIER!I$828:I$917,$B88)</f>
        <v>0</v>
      </c>
      <c r="I88" s="35">
        <f>COUNTIF(CALENDRIER!J$828:J$917,$B88)</f>
        <v>0</v>
      </c>
      <c r="J88" s="35">
        <f>COUNTIF(CALENDRIER!K$828:K$917,$B88)</f>
        <v>0</v>
      </c>
      <c r="K88" s="35">
        <f>COUNTIF(CALENDRIER!L$828:L$917,$B88)</f>
        <v>0</v>
      </c>
      <c r="L88" s="35">
        <f>COUNTIF(CALENDRIER!M$828:M$917,$B88)</f>
        <v>0</v>
      </c>
      <c r="M88" s="35">
        <f>COUNTIF(CALENDRIER!N$828:N$917,$B88)</f>
        <v>0</v>
      </c>
      <c r="N88" s="35">
        <f>COUNTIF(CALENDRIER!O$828:O$917,$B88)</f>
        <v>0</v>
      </c>
      <c r="O88" s="35">
        <f>COUNTIF(CALENDRIER!P$828:P$917,$B88)</f>
        <v>0</v>
      </c>
      <c r="P88" s="35">
        <f>COUNTIF(CALENDRIER!Q$828:Q$917,$B88)</f>
        <v>0</v>
      </c>
      <c r="Q88" s="35">
        <f>COUNTIF(CALENDRIER!R$828:R$917,$B88)</f>
        <v>0</v>
      </c>
      <c r="R88" s="35">
        <f>COUNTIF(CALENDRIER!S$828:S$917,$B88)</f>
        <v>0</v>
      </c>
      <c r="S88" s="35">
        <f>COUNTIF(CALENDRIER!T$828:T$917,$B88)</f>
        <v>0</v>
      </c>
      <c r="T88" s="35">
        <f>COUNTIF(CALENDRIER!U$828:U$917,$B88)</f>
        <v>0</v>
      </c>
      <c r="U88" s="35">
        <f>COUNTIF(CALENDRIER!V$828:V$917,$B88)</f>
        <v>0</v>
      </c>
      <c r="V88" s="35">
        <f>COUNTIF(CALENDRIER!W$828:W$917,$B88)</f>
        <v>0</v>
      </c>
      <c r="W88" s="35">
        <f>COUNTIF(CALENDRIER!X$828:X$917,$B88)</f>
        <v>0</v>
      </c>
    </row>
    <row r="89" spans="1:23" x14ac:dyDescent="0.2">
      <c r="A89" s="63"/>
      <c r="B89" s="32" t="s">
        <v>51</v>
      </c>
      <c r="C89" s="35">
        <f>COUNTIF(CALENDRIER!D$828:D$917,$B89)</f>
        <v>0</v>
      </c>
      <c r="D89" s="35">
        <f>COUNTIF(CALENDRIER!E$828:E$917,$B89)</f>
        <v>0</v>
      </c>
      <c r="E89" s="35">
        <f>COUNTIF(CALENDRIER!F$828:F$917,$B89)</f>
        <v>0</v>
      </c>
      <c r="F89" s="35">
        <f>COUNTIF(CALENDRIER!G$828:G$917,$B89)</f>
        <v>0</v>
      </c>
      <c r="G89" s="35">
        <f>COUNTIF(CALENDRIER!H$828:H$917,$B89)</f>
        <v>0</v>
      </c>
      <c r="H89" s="35">
        <f>COUNTIF(CALENDRIER!I$828:I$917,$B89)</f>
        <v>0</v>
      </c>
      <c r="I89" s="35">
        <f>COUNTIF(CALENDRIER!J$828:J$917,$B89)</f>
        <v>0</v>
      </c>
      <c r="J89" s="35">
        <f>COUNTIF(CALENDRIER!K$828:K$917,$B89)</f>
        <v>0</v>
      </c>
      <c r="K89" s="35">
        <f>COUNTIF(CALENDRIER!L$828:L$917,$B89)</f>
        <v>0</v>
      </c>
      <c r="L89" s="35">
        <f>COUNTIF(CALENDRIER!M$828:M$917,$B89)</f>
        <v>0</v>
      </c>
      <c r="M89" s="35">
        <f>COUNTIF(CALENDRIER!N$828:N$917,$B89)</f>
        <v>0</v>
      </c>
      <c r="N89" s="35">
        <f>COUNTIF(CALENDRIER!O$828:O$917,$B89)</f>
        <v>0</v>
      </c>
      <c r="O89" s="35">
        <f>COUNTIF(CALENDRIER!P$828:P$917,$B89)</f>
        <v>0</v>
      </c>
      <c r="P89" s="35">
        <f>COUNTIF(CALENDRIER!Q$828:Q$917,$B89)</f>
        <v>0</v>
      </c>
      <c r="Q89" s="35">
        <f>COUNTIF(CALENDRIER!R$828:R$917,$B89)</f>
        <v>0</v>
      </c>
      <c r="R89" s="35">
        <f>COUNTIF(CALENDRIER!S$828:S$917,$B89)</f>
        <v>0</v>
      </c>
      <c r="S89" s="35">
        <f>COUNTIF(CALENDRIER!T$828:T$917,$B89)</f>
        <v>0</v>
      </c>
      <c r="T89" s="35">
        <f>COUNTIF(CALENDRIER!U$828:U$917,$B89)</f>
        <v>0</v>
      </c>
      <c r="U89" s="35">
        <f>COUNTIF(CALENDRIER!V$828:V$917,$B89)</f>
        <v>0</v>
      </c>
      <c r="V89" s="35">
        <f>COUNTIF(CALENDRIER!W$828:W$917,$B89)</f>
        <v>0</v>
      </c>
      <c r="W89" s="35">
        <f>COUNTIF(CALENDRIER!X$828:X$917,$B89)</f>
        <v>0</v>
      </c>
    </row>
    <row r="90" spans="1:23" x14ac:dyDescent="0.2">
      <c r="A90" s="63" t="s">
        <v>81</v>
      </c>
      <c r="B90" s="32" t="s">
        <v>5</v>
      </c>
      <c r="C90" s="35">
        <f>COUNTIF(CALENDRIER!D$918:D$1010,$B90)</f>
        <v>0</v>
      </c>
      <c r="D90" s="35">
        <f>COUNTIF(CALENDRIER!E$918:E$1010,$B90)</f>
        <v>0</v>
      </c>
      <c r="E90" s="35">
        <f>COUNTIF(CALENDRIER!F$918:F$1010,$B90)</f>
        <v>0</v>
      </c>
      <c r="F90" s="35">
        <f>COUNTIF(CALENDRIER!G$918:G$1010,$B90)</f>
        <v>0</v>
      </c>
      <c r="G90" s="35">
        <f>COUNTIF(CALENDRIER!H$918:H$1010,$B90)</f>
        <v>0</v>
      </c>
      <c r="H90" s="35">
        <f>COUNTIF(CALENDRIER!I$918:I$1010,$B90)</f>
        <v>0</v>
      </c>
      <c r="I90" s="35">
        <f>COUNTIF(CALENDRIER!J$918:J$1010,$B90)</f>
        <v>0</v>
      </c>
      <c r="J90" s="35">
        <f>COUNTIF(CALENDRIER!K$918:K$1010,$B90)</f>
        <v>0</v>
      </c>
      <c r="K90" s="35">
        <f>COUNTIF(CALENDRIER!L$918:L$1010,$B90)</f>
        <v>0</v>
      </c>
      <c r="L90" s="35">
        <f>COUNTIF(CALENDRIER!M$918:M$1010,$B90)</f>
        <v>0</v>
      </c>
      <c r="M90" s="35">
        <f>COUNTIF(CALENDRIER!N$918:N$1010,$B90)</f>
        <v>0</v>
      </c>
      <c r="N90" s="35">
        <f>COUNTIF(CALENDRIER!O$918:O$1010,$B90)</f>
        <v>0</v>
      </c>
      <c r="O90" s="35">
        <f>COUNTIF(CALENDRIER!P$918:P$1010,$B90)</f>
        <v>0</v>
      </c>
      <c r="P90" s="35">
        <f>COUNTIF(CALENDRIER!Q$918:Q$1010,$B90)</f>
        <v>0</v>
      </c>
      <c r="Q90" s="35">
        <f>COUNTIF(CALENDRIER!R$918:R$1010,$B90)</f>
        <v>0</v>
      </c>
      <c r="R90" s="35">
        <f>COUNTIF(CALENDRIER!S$918:S$1010,$B90)</f>
        <v>0</v>
      </c>
      <c r="S90" s="35">
        <f>COUNTIF(CALENDRIER!T$918:T$1010,$B90)</f>
        <v>0</v>
      </c>
      <c r="T90" s="35">
        <f>COUNTIF(CALENDRIER!U$918:U$1010,$B90)</f>
        <v>0</v>
      </c>
      <c r="U90" s="35">
        <f>COUNTIF(CALENDRIER!V$918:V$1010,$B90)</f>
        <v>0</v>
      </c>
      <c r="V90" s="35">
        <f>COUNTIF(CALENDRIER!W$918:W$1010,$B90)</f>
        <v>0</v>
      </c>
      <c r="W90" s="35">
        <f>COUNTIF(CALENDRIER!X$918:X$1010,$B90)</f>
        <v>0</v>
      </c>
    </row>
    <row r="91" spans="1:23" x14ac:dyDescent="0.2">
      <c r="A91" s="63"/>
      <c r="B91" s="32" t="s">
        <v>89</v>
      </c>
      <c r="C91" s="35">
        <f>COUNTIF(CALENDRIER!D$918:D$1010,$B91)</f>
        <v>0</v>
      </c>
      <c r="D91" s="35">
        <f>COUNTIF(CALENDRIER!E$918:E$1010,$B91)</f>
        <v>0</v>
      </c>
      <c r="E91" s="35">
        <f>COUNTIF(CALENDRIER!F$918:F$1010,$B91)</f>
        <v>0</v>
      </c>
      <c r="F91" s="35">
        <f>COUNTIF(CALENDRIER!G$918:G$1010,$B91)</f>
        <v>0</v>
      </c>
      <c r="G91" s="35">
        <f>COUNTIF(CALENDRIER!H$918:H$1010,$B91)</f>
        <v>0</v>
      </c>
      <c r="H91" s="35">
        <f>COUNTIF(CALENDRIER!I$918:I$1010,$B91)</f>
        <v>0</v>
      </c>
      <c r="I91" s="35">
        <f>COUNTIF(CALENDRIER!J$918:J$1010,$B91)</f>
        <v>0</v>
      </c>
      <c r="J91" s="35">
        <f>COUNTIF(CALENDRIER!K$918:K$1010,$B91)</f>
        <v>0</v>
      </c>
      <c r="K91" s="35">
        <f>COUNTIF(CALENDRIER!L$918:L$1010,$B91)</f>
        <v>0</v>
      </c>
      <c r="L91" s="35">
        <f>COUNTIF(CALENDRIER!M$918:M$1010,$B91)</f>
        <v>0</v>
      </c>
      <c r="M91" s="35">
        <f>COUNTIF(CALENDRIER!N$918:N$1010,$B91)</f>
        <v>0</v>
      </c>
      <c r="N91" s="35">
        <f>COUNTIF(CALENDRIER!O$918:O$1010,$B91)</f>
        <v>0</v>
      </c>
      <c r="O91" s="35">
        <f>COUNTIF(CALENDRIER!P$918:P$1010,$B91)</f>
        <v>0</v>
      </c>
      <c r="P91" s="35">
        <f>COUNTIF(CALENDRIER!Q$918:Q$1010,$B91)</f>
        <v>0</v>
      </c>
      <c r="Q91" s="35">
        <f>COUNTIF(CALENDRIER!R$918:R$1010,$B91)</f>
        <v>0</v>
      </c>
      <c r="R91" s="35">
        <f>COUNTIF(CALENDRIER!S$918:S$1010,$B91)</f>
        <v>0</v>
      </c>
      <c r="S91" s="35">
        <f>COUNTIF(CALENDRIER!T$918:T$1010,$B91)</f>
        <v>0</v>
      </c>
      <c r="T91" s="35">
        <f>COUNTIF(CALENDRIER!U$918:U$1010,$B91)</f>
        <v>0</v>
      </c>
      <c r="U91" s="35">
        <f>COUNTIF(CALENDRIER!V$918:V$1010,$B91)</f>
        <v>0</v>
      </c>
      <c r="V91" s="35">
        <f>COUNTIF(CALENDRIER!W$918:W$1010,$B91)</f>
        <v>0</v>
      </c>
      <c r="W91" s="35">
        <f>COUNTIF(CALENDRIER!X$918:X$1010,$B91)</f>
        <v>0</v>
      </c>
    </row>
    <row r="92" spans="1:23" x14ac:dyDescent="0.2">
      <c r="A92" s="63"/>
      <c r="B92" s="32" t="s">
        <v>43</v>
      </c>
      <c r="C92" s="35">
        <f>COUNTIF(CALENDRIER!D$918:D$1010,$B92)</f>
        <v>0</v>
      </c>
      <c r="D92" s="35">
        <f>COUNTIF(CALENDRIER!E$918:E$1010,$B92)</f>
        <v>0</v>
      </c>
      <c r="E92" s="35">
        <f>COUNTIF(CALENDRIER!F$918:F$1010,$B92)</f>
        <v>0</v>
      </c>
      <c r="F92" s="35">
        <f>COUNTIF(CALENDRIER!G$918:G$1010,$B92)</f>
        <v>0</v>
      </c>
      <c r="G92" s="35">
        <f>COUNTIF(CALENDRIER!H$918:H$1010,$B92)</f>
        <v>0</v>
      </c>
      <c r="H92" s="35">
        <f>COUNTIF(CALENDRIER!I$918:I$1010,$B92)</f>
        <v>0</v>
      </c>
      <c r="I92" s="35">
        <f>COUNTIF(CALENDRIER!J$918:J$1010,$B92)</f>
        <v>0</v>
      </c>
      <c r="J92" s="35">
        <f>COUNTIF(CALENDRIER!K$918:K$1010,$B92)</f>
        <v>0</v>
      </c>
      <c r="K92" s="35">
        <f>COUNTIF(CALENDRIER!L$918:L$1010,$B92)</f>
        <v>0</v>
      </c>
      <c r="L92" s="35">
        <f>COUNTIF(CALENDRIER!M$918:M$1010,$B92)</f>
        <v>0</v>
      </c>
      <c r="M92" s="35">
        <f>COUNTIF(CALENDRIER!N$918:N$1010,$B92)</f>
        <v>0</v>
      </c>
      <c r="N92" s="35">
        <f>COUNTIF(CALENDRIER!O$918:O$1010,$B92)</f>
        <v>0</v>
      </c>
      <c r="O92" s="35">
        <f>COUNTIF(CALENDRIER!P$918:P$1010,$B92)</f>
        <v>0</v>
      </c>
      <c r="P92" s="35">
        <f>COUNTIF(CALENDRIER!Q$918:Q$1010,$B92)</f>
        <v>0</v>
      </c>
      <c r="Q92" s="35">
        <f>COUNTIF(CALENDRIER!R$918:R$1010,$B92)</f>
        <v>0</v>
      </c>
      <c r="R92" s="35">
        <f>COUNTIF(CALENDRIER!S$918:S$1010,$B92)</f>
        <v>0</v>
      </c>
      <c r="S92" s="35">
        <f>COUNTIF(CALENDRIER!T$918:T$1010,$B92)</f>
        <v>0</v>
      </c>
      <c r="T92" s="35">
        <f>COUNTIF(CALENDRIER!U$918:U$1010,$B92)</f>
        <v>0</v>
      </c>
      <c r="U92" s="35">
        <f>COUNTIF(CALENDRIER!V$918:V$1010,$B92)</f>
        <v>0</v>
      </c>
      <c r="V92" s="35">
        <f>COUNTIF(CALENDRIER!W$918:W$1010,$B92)</f>
        <v>0</v>
      </c>
      <c r="W92" s="35">
        <f>COUNTIF(CALENDRIER!X$918:X$1010,$B92)</f>
        <v>0</v>
      </c>
    </row>
    <row r="93" spans="1:23" x14ac:dyDescent="0.2">
      <c r="A93" s="63"/>
      <c r="B93" s="32" t="s">
        <v>44</v>
      </c>
      <c r="C93" s="35">
        <f>COUNTIF(CALENDRIER!D$918:D$1010,$B93)</f>
        <v>0</v>
      </c>
      <c r="D93" s="35">
        <f>COUNTIF(CALENDRIER!E$918:E$1010,$B93)</f>
        <v>0</v>
      </c>
      <c r="E93" s="35">
        <f>COUNTIF(CALENDRIER!F$918:F$1010,$B93)</f>
        <v>0</v>
      </c>
      <c r="F93" s="35">
        <f>COUNTIF(CALENDRIER!G$918:G$1010,$B93)</f>
        <v>0</v>
      </c>
      <c r="G93" s="35">
        <f>COUNTIF(CALENDRIER!H$918:H$1010,$B93)</f>
        <v>0</v>
      </c>
      <c r="H93" s="35">
        <f>COUNTIF(CALENDRIER!I$918:I$1010,$B93)</f>
        <v>0</v>
      </c>
      <c r="I93" s="35">
        <f>COUNTIF(CALENDRIER!J$918:J$1010,$B93)</f>
        <v>0</v>
      </c>
      <c r="J93" s="35">
        <f>COUNTIF(CALENDRIER!K$918:K$1010,$B93)</f>
        <v>0</v>
      </c>
      <c r="K93" s="35">
        <f>COUNTIF(CALENDRIER!L$918:L$1010,$B93)</f>
        <v>0</v>
      </c>
      <c r="L93" s="35">
        <f>COUNTIF(CALENDRIER!M$918:M$1010,$B93)</f>
        <v>0</v>
      </c>
      <c r="M93" s="35">
        <f>COUNTIF(CALENDRIER!N$918:N$1010,$B93)</f>
        <v>0</v>
      </c>
      <c r="N93" s="35">
        <f>COUNTIF(CALENDRIER!O$918:O$1010,$B93)</f>
        <v>0</v>
      </c>
      <c r="O93" s="35">
        <f>COUNTIF(CALENDRIER!P$918:P$1010,$B93)</f>
        <v>0</v>
      </c>
      <c r="P93" s="35">
        <f>COUNTIF(CALENDRIER!Q$918:Q$1010,$B93)</f>
        <v>0</v>
      </c>
      <c r="Q93" s="35">
        <f>COUNTIF(CALENDRIER!R$918:R$1010,$B93)</f>
        <v>0</v>
      </c>
      <c r="R93" s="35">
        <f>COUNTIF(CALENDRIER!S$918:S$1010,$B93)</f>
        <v>0</v>
      </c>
      <c r="S93" s="35">
        <f>COUNTIF(CALENDRIER!T$918:T$1010,$B93)</f>
        <v>0</v>
      </c>
      <c r="T93" s="35">
        <f>COUNTIF(CALENDRIER!U$918:U$1010,$B93)</f>
        <v>0</v>
      </c>
      <c r="U93" s="35">
        <f>COUNTIF(CALENDRIER!V$918:V$1010,$B93)</f>
        <v>0</v>
      </c>
      <c r="V93" s="35">
        <f>COUNTIF(CALENDRIER!W$918:W$1010,$B93)</f>
        <v>0</v>
      </c>
      <c r="W93" s="35">
        <f>COUNTIF(CALENDRIER!X$918:X$1010,$B93)</f>
        <v>0</v>
      </c>
    </row>
    <row r="94" spans="1:23" x14ac:dyDescent="0.2">
      <c r="A94" s="63"/>
      <c r="B94" s="32" t="s">
        <v>45</v>
      </c>
      <c r="C94" s="35">
        <f>COUNTIF(CALENDRIER!D$918:D$1010,$B94)</f>
        <v>0</v>
      </c>
      <c r="D94" s="35">
        <f>COUNTIF(CALENDRIER!E$918:E$1010,$B94)</f>
        <v>0</v>
      </c>
      <c r="E94" s="35">
        <f>COUNTIF(CALENDRIER!F$918:F$1010,$B94)</f>
        <v>0</v>
      </c>
      <c r="F94" s="35">
        <f>COUNTIF(CALENDRIER!G$918:G$1010,$B94)</f>
        <v>0</v>
      </c>
      <c r="G94" s="35">
        <f>COUNTIF(CALENDRIER!H$918:H$1010,$B94)</f>
        <v>0</v>
      </c>
      <c r="H94" s="35">
        <f>COUNTIF(CALENDRIER!I$918:I$1010,$B94)</f>
        <v>0</v>
      </c>
      <c r="I94" s="35">
        <f>COUNTIF(CALENDRIER!J$918:J$1010,$B94)</f>
        <v>0</v>
      </c>
      <c r="J94" s="35">
        <f>COUNTIF(CALENDRIER!K$918:K$1010,$B94)</f>
        <v>0</v>
      </c>
      <c r="K94" s="35">
        <f>COUNTIF(CALENDRIER!L$918:L$1010,$B94)</f>
        <v>0</v>
      </c>
      <c r="L94" s="35">
        <f>COUNTIF(CALENDRIER!M$918:M$1010,$B94)</f>
        <v>0</v>
      </c>
      <c r="M94" s="35">
        <f>COUNTIF(CALENDRIER!N$918:N$1010,$B94)</f>
        <v>0</v>
      </c>
      <c r="N94" s="35">
        <f>COUNTIF(CALENDRIER!O$918:O$1010,$B94)</f>
        <v>0</v>
      </c>
      <c r="O94" s="35">
        <f>COUNTIF(CALENDRIER!P$918:P$1010,$B94)</f>
        <v>0</v>
      </c>
      <c r="P94" s="35">
        <f>COUNTIF(CALENDRIER!Q$918:Q$1010,$B94)</f>
        <v>0</v>
      </c>
      <c r="Q94" s="35">
        <f>COUNTIF(CALENDRIER!R$918:R$1010,$B94)</f>
        <v>0</v>
      </c>
      <c r="R94" s="35">
        <f>COUNTIF(CALENDRIER!S$918:S$1010,$B94)</f>
        <v>0</v>
      </c>
      <c r="S94" s="35">
        <f>COUNTIF(CALENDRIER!T$918:T$1010,$B94)</f>
        <v>0</v>
      </c>
      <c r="T94" s="35">
        <f>COUNTIF(CALENDRIER!U$918:U$1010,$B94)</f>
        <v>0</v>
      </c>
      <c r="U94" s="35">
        <f>COUNTIF(CALENDRIER!V$918:V$1010,$B94)</f>
        <v>0</v>
      </c>
      <c r="V94" s="35">
        <f>COUNTIF(CALENDRIER!W$918:W$1010,$B94)</f>
        <v>0</v>
      </c>
      <c r="W94" s="35">
        <f>COUNTIF(CALENDRIER!X$918:X$1010,$B94)</f>
        <v>0</v>
      </c>
    </row>
    <row r="95" spans="1:23" x14ac:dyDescent="0.2">
      <c r="A95" s="63"/>
      <c r="B95" s="32" t="s">
        <v>6</v>
      </c>
      <c r="C95" s="35">
        <f>COUNTIF(CALENDRIER!D$918:D$1010,$B95)</f>
        <v>0</v>
      </c>
      <c r="D95" s="35">
        <f>COUNTIF(CALENDRIER!E$918:E$1010,$B95)</f>
        <v>0</v>
      </c>
      <c r="E95" s="35">
        <f>COUNTIF(CALENDRIER!F$918:F$1010,$B95)</f>
        <v>0</v>
      </c>
      <c r="F95" s="35">
        <f>COUNTIF(CALENDRIER!G$918:G$1010,$B95)</f>
        <v>0</v>
      </c>
      <c r="G95" s="35">
        <f>COUNTIF(CALENDRIER!H$918:H$1010,$B95)</f>
        <v>0</v>
      </c>
      <c r="H95" s="35">
        <f>COUNTIF(CALENDRIER!I$918:I$1010,$B95)</f>
        <v>0</v>
      </c>
      <c r="I95" s="35">
        <f>COUNTIF(CALENDRIER!J$918:J$1010,$B95)</f>
        <v>0</v>
      </c>
      <c r="J95" s="35">
        <f>COUNTIF(CALENDRIER!K$918:K$1010,$B95)</f>
        <v>0</v>
      </c>
      <c r="K95" s="35">
        <f>COUNTIF(CALENDRIER!L$918:L$1010,$B95)</f>
        <v>0</v>
      </c>
      <c r="L95" s="35">
        <f>COUNTIF(CALENDRIER!M$918:M$1010,$B95)</f>
        <v>0</v>
      </c>
      <c r="M95" s="35">
        <f>COUNTIF(CALENDRIER!N$918:N$1010,$B95)</f>
        <v>0</v>
      </c>
      <c r="N95" s="35">
        <f>COUNTIF(CALENDRIER!O$918:O$1010,$B95)</f>
        <v>0</v>
      </c>
      <c r="O95" s="35">
        <f>COUNTIF(CALENDRIER!P$918:P$1010,$B95)</f>
        <v>0</v>
      </c>
      <c r="P95" s="35">
        <f>COUNTIF(CALENDRIER!Q$918:Q$1010,$B95)</f>
        <v>0</v>
      </c>
      <c r="Q95" s="35">
        <f>COUNTIF(CALENDRIER!R$918:R$1010,$B95)</f>
        <v>0</v>
      </c>
      <c r="R95" s="35">
        <f>COUNTIF(CALENDRIER!S$918:S$1010,$B95)</f>
        <v>0</v>
      </c>
      <c r="S95" s="35">
        <f>COUNTIF(CALENDRIER!T$918:T$1010,$B95)</f>
        <v>0</v>
      </c>
      <c r="T95" s="35">
        <f>COUNTIF(CALENDRIER!U$918:U$1010,$B95)</f>
        <v>0</v>
      </c>
      <c r="U95" s="35">
        <f>COUNTIF(CALENDRIER!V$918:V$1010,$B95)</f>
        <v>0</v>
      </c>
      <c r="V95" s="35">
        <f>COUNTIF(CALENDRIER!W$918:W$1010,$B95)</f>
        <v>0</v>
      </c>
      <c r="W95" s="35">
        <f>COUNTIF(CALENDRIER!X$918:X$1010,$B95)</f>
        <v>0</v>
      </c>
    </row>
    <row r="96" spans="1:23" x14ac:dyDescent="0.2">
      <c r="A96" s="63"/>
      <c r="B96" s="32" t="s">
        <v>7</v>
      </c>
      <c r="C96" s="35">
        <f>COUNTIF(CALENDRIER!D$918:D$1010,$B96)</f>
        <v>0</v>
      </c>
      <c r="D96" s="35">
        <f>COUNTIF(CALENDRIER!E$918:E$1010,$B96)</f>
        <v>0</v>
      </c>
      <c r="E96" s="35">
        <f>COUNTIF(CALENDRIER!F$918:F$1010,$B96)</f>
        <v>0</v>
      </c>
      <c r="F96" s="35">
        <f>COUNTIF(CALENDRIER!G$918:G$1010,$B96)</f>
        <v>0</v>
      </c>
      <c r="G96" s="35">
        <f>COUNTIF(CALENDRIER!H$918:H$1010,$B96)</f>
        <v>0</v>
      </c>
      <c r="H96" s="35">
        <f>COUNTIF(CALENDRIER!I$918:I$1010,$B96)</f>
        <v>0</v>
      </c>
      <c r="I96" s="35">
        <f>COUNTIF(CALENDRIER!J$918:J$1010,$B96)</f>
        <v>0</v>
      </c>
      <c r="J96" s="35">
        <f>COUNTIF(CALENDRIER!K$918:K$1010,$B96)</f>
        <v>0</v>
      </c>
      <c r="K96" s="35">
        <f>COUNTIF(CALENDRIER!L$918:L$1010,$B96)</f>
        <v>0</v>
      </c>
      <c r="L96" s="35">
        <f>COUNTIF(CALENDRIER!M$918:M$1010,$B96)</f>
        <v>0</v>
      </c>
      <c r="M96" s="35">
        <f>COUNTIF(CALENDRIER!N$918:N$1010,$B96)</f>
        <v>0</v>
      </c>
      <c r="N96" s="35">
        <f>COUNTIF(CALENDRIER!O$918:O$1010,$B96)</f>
        <v>0</v>
      </c>
      <c r="O96" s="35">
        <f>COUNTIF(CALENDRIER!P$918:P$1010,$B96)</f>
        <v>0</v>
      </c>
      <c r="P96" s="35">
        <f>COUNTIF(CALENDRIER!Q$918:Q$1010,$B96)</f>
        <v>0</v>
      </c>
      <c r="Q96" s="35">
        <f>COUNTIF(CALENDRIER!R$918:R$1010,$B96)</f>
        <v>0</v>
      </c>
      <c r="R96" s="35">
        <f>COUNTIF(CALENDRIER!S$918:S$1010,$B96)</f>
        <v>0</v>
      </c>
      <c r="S96" s="35">
        <f>COUNTIF(CALENDRIER!T$918:T$1010,$B96)</f>
        <v>0</v>
      </c>
      <c r="T96" s="35">
        <f>COUNTIF(CALENDRIER!U$918:U$1010,$B96)</f>
        <v>0</v>
      </c>
      <c r="U96" s="35">
        <f>COUNTIF(CALENDRIER!V$918:V$1010,$B96)</f>
        <v>0</v>
      </c>
      <c r="V96" s="35">
        <f>COUNTIF(CALENDRIER!W$918:W$1010,$B96)</f>
        <v>0</v>
      </c>
      <c r="W96" s="35">
        <f>COUNTIF(CALENDRIER!X$918:X$1010,$B96)</f>
        <v>0</v>
      </c>
    </row>
    <row r="97" spans="1:23" x14ac:dyDescent="0.2">
      <c r="A97" s="63"/>
      <c r="B97" s="32" t="s">
        <v>51</v>
      </c>
      <c r="C97" s="35">
        <f>COUNTIF(CALENDRIER!D$918:D$1010,$B97)</f>
        <v>0</v>
      </c>
      <c r="D97" s="35">
        <f>COUNTIF(CALENDRIER!E$918:E$1010,$B97)</f>
        <v>0</v>
      </c>
      <c r="E97" s="35">
        <f>COUNTIF(CALENDRIER!F$918:F$1010,$B97)</f>
        <v>0</v>
      </c>
      <c r="F97" s="35">
        <f>COUNTIF(CALENDRIER!G$918:G$1010,$B97)</f>
        <v>0</v>
      </c>
      <c r="G97" s="35">
        <f>COUNTIF(CALENDRIER!H$918:H$1010,$B97)</f>
        <v>0</v>
      </c>
      <c r="H97" s="35">
        <f>COUNTIF(CALENDRIER!I$918:I$1010,$B97)</f>
        <v>0</v>
      </c>
      <c r="I97" s="35">
        <f>COUNTIF(CALENDRIER!J$918:J$1010,$B97)</f>
        <v>0</v>
      </c>
      <c r="J97" s="35">
        <f>COUNTIF(CALENDRIER!K$918:K$1010,$B97)</f>
        <v>0</v>
      </c>
      <c r="K97" s="35">
        <f>COUNTIF(CALENDRIER!L$918:L$1010,$B97)</f>
        <v>0</v>
      </c>
      <c r="L97" s="35">
        <f>COUNTIF(CALENDRIER!M$918:M$1010,$B97)</f>
        <v>0</v>
      </c>
      <c r="M97" s="35">
        <f>COUNTIF(CALENDRIER!N$918:N$1010,$B97)</f>
        <v>0</v>
      </c>
      <c r="N97" s="35">
        <f>COUNTIF(CALENDRIER!O$918:O$1010,$B97)</f>
        <v>0</v>
      </c>
      <c r="O97" s="35">
        <f>COUNTIF(CALENDRIER!P$918:P$1010,$B97)</f>
        <v>0</v>
      </c>
      <c r="P97" s="35">
        <f>COUNTIF(CALENDRIER!Q$918:Q$1010,$B97)</f>
        <v>0</v>
      </c>
      <c r="Q97" s="35">
        <f>COUNTIF(CALENDRIER!R$918:R$1010,$B97)</f>
        <v>0</v>
      </c>
      <c r="R97" s="35">
        <f>COUNTIF(CALENDRIER!S$918:S$1010,$B97)</f>
        <v>0</v>
      </c>
      <c r="S97" s="35">
        <f>COUNTIF(CALENDRIER!T$918:T$1010,$B97)</f>
        <v>0</v>
      </c>
      <c r="T97" s="35">
        <f>COUNTIF(CALENDRIER!U$918:U$1010,$B97)</f>
        <v>0</v>
      </c>
      <c r="U97" s="35">
        <f>COUNTIF(CALENDRIER!V$918:V$1010,$B97)</f>
        <v>0</v>
      </c>
      <c r="V97" s="35">
        <f>COUNTIF(CALENDRIER!W$918:W$1010,$B97)</f>
        <v>0</v>
      </c>
      <c r="W97" s="35">
        <f>COUNTIF(CALENDRIER!X$918:X$1010,$B97)</f>
        <v>0</v>
      </c>
    </row>
    <row r="98" spans="1:23" x14ac:dyDescent="0.2">
      <c r="A98" s="63" t="s">
        <v>82</v>
      </c>
      <c r="B98" s="32" t="s">
        <v>5</v>
      </c>
      <c r="C98" s="35">
        <f>COUNTIF(CALENDRIER!D$1011:D$1103,$B98)</f>
        <v>0</v>
      </c>
      <c r="D98" s="35">
        <f>COUNTIF(CALENDRIER!E$1011:E$1103,$B98)</f>
        <v>0</v>
      </c>
      <c r="E98" s="35">
        <f>COUNTIF(CALENDRIER!F$1011:F$1103,$B98)</f>
        <v>0</v>
      </c>
      <c r="F98" s="35">
        <f>COUNTIF(CALENDRIER!G$1011:G$1103,$B98)</f>
        <v>0</v>
      </c>
      <c r="G98" s="35">
        <f>COUNTIF(CALENDRIER!H$1011:H$1103,$B98)</f>
        <v>0</v>
      </c>
      <c r="H98" s="35">
        <f>COUNTIF(CALENDRIER!I$1011:I$1103,$B98)</f>
        <v>0</v>
      </c>
      <c r="I98" s="35">
        <f>COUNTIF(CALENDRIER!J$1011:J$1103,$B98)</f>
        <v>0</v>
      </c>
      <c r="J98" s="35">
        <f>COUNTIF(CALENDRIER!K$1011:K$1103,$B98)</f>
        <v>0</v>
      </c>
      <c r="K98" s="35">
        <f>COUNTIF(CALENDRIER!L$1011:L$1103,$B98)</f>
        <v>0</v>
      </c>
      <c r="L98" s="35">
        <f>COUNTIF(CALENDRIER!M$1011:M$1103,$B98)</f>
        <v>0</v>
      </c>
      <c r="M98" s="35">
        <f>COUNTIF(CALENDRIER!N$1011:N$1103,$B98)</f>
        <v>0</v>
      </c>
      <c r="N98" s="35">
        <f>COUNTIF(CALENDRIER!O$1011:O$1103,$B98)</f>
        <v>0</v>
      </c>
      <c r="O98" s="35">
        <f>COUNTIF(CALENDRIER!P$1011:P$1103,$B98)</f>
        <v>0</v>
      </c>
      <c r="P98" s="35">
        <f>COUNTIF(CALENDRIER!Q$1011:Q$1103,$B98)</f>
        <v>0</v>
      </c>
      <c r="Q98" s="35">
        <f>COUNTIF(CALENDRIER!R$1011:R$1103,$B98)</f>
        <v>0</v>
      </c>
      <c r="R98" s="35">
        <f>COUNTIF(CALENDRIER!S$1011:S$1103,$B98)</f>
        <v>0</v>
      </c>
      <c r="S98" s="35">
        <f>COUNTIF(CALENDRIER!T$1011:T$1103,$B98)</f>
        <v>0</v>
      </c>
      <c r="T98" s="35">
        <f>COUNTIF(CALENDRIER!U$1011:U$1103,$B98)</f>
        <v>0</v>
      </c>
      <c r="U98" s="35">
        <f>COUNTIF(CALENDRIER!V$1011:V$1103,$B98)</f>
        <v>0</v>
      </c>
      <c r="V98" s="35">
        <f>COUNTIF(CALENDRIER!W$1011:W$1103,$B98)</f>
        <v>0</v>
      </c>
      <c r="W98" s="35">
        <f>COUNTIF(CALENDRIER!X$1011:X$1103,$B98)</f>
        <v>0</v>
      </c>
    </row>
    <row r="99" spans="1:23" x14ac:dyDescent="0.2">
      <c r="A99" s="63"/>
      <c r="B99" s="32" t="s">
        <v>90</v>
      </c>
      <c r="C99" s="35">
        <f>COUNTIF(CALENDRIER!D$1011:D$1103,$B99)</f>
        <v>0</v>
      </c>
      <c r="D99" s="35">
        <f>COUNTIF(CALENDRIER!E$1011:E$1103,$B99)</f>
        <v>0</v>
      </c>
      <c r="E99" s="35">
        <f>COUNTIF(CALENDRIER!F$1011:F$1103,$B99)</f>
        <v>0</v>
      </c>
      <c r="F99" s="35">
        <f>COUNTIF(CALENDRIER!G$1011:G$1103,$B99)</f>
        <v>0</v>
      </c>
      <c r="G99" s="35">
        <f>COUNTIF(CALENDRIER!H$1011:H$1103,$B99)</f>
        <v>0</v>
      </c>
      <c r="H99" s="35">
        <f>COUNTIF(CALENDRIER!I$1011:I$1103,$B99)</f>
        <v>0</v>
      </c>
      <c r="I99" s="35">
        <f>COUNTIF(CALENDRIER!J$1011:J$1103,$B99)</f>
        <v>0</v>
      </c>
      <c r="J99" s="35">
        <f>COUNTIF(CALENDRIER!K$1011:K$1103,$B99)</f>
        <v>0</v>
      </c>
      <c r="K99" s="35">
        <f>COUNTIF(CALENDRIER!L$1011:L$1103,$B99)</f>
        <v>0</v>
      </c>
      <c r="L99" s="35">
        <f>COUNTIF(CALENDRIER!M$1011:M$1103,$B99)</f>
        <v>0</v>
      </c>
      <c r="M99" s="35">
        <f>COUNTIF(CALENDRIER!N$1011:N$1103,$B99)</f>
        <v>0</v>
      </c>
      <c r="N99" s="35">
        <f>COUNTIF(CALENDRIER!O$1011:O$1103,$B99)</f>
        <v>0</v>
      </c>
      <c r="O99" s="35">
        <f>COUNTIF(CALENDRIER!P$1011:P$1103,$B99)</f>
        <v>0</v>
      </c>
      <c r="P99" s="35">
        <f>COUNTIF(CALENDRIER!Q$1011:Q$1103,$B99)</f>
        <v>0</v>
      </c>
      <c r="Q99" s="35">
        <f>COUNTIF(CALENDRIER!R$1011:R$1103,$B99)</f>
        <v>0</v>
      </c>
      <c r="R99" s="35">
        <f>COUNTIF(CALENDRIER!S$1011:S$1103,$B99)</f>
        <v>0</v>
      </c>
      <c r="S99" s="35">
        <f>COUNTIF(CALENDRIER!T$1011:T$1103,$B99)</f>
        <v>0</v>
      </c>
      <c r="T99" s="35">
        <f>COUNTIF(CALENDRIER!U$1011:U$1103,$B99)</f>
        <v>0</v>
      </c>
      <c r="U99" s="35">
        <f>COUNTIF(CALENDRIER!V$1011:V$1103,$B99)</f>
        <v>0</v>
      </c>
      <c r="V99" s="35">
        <f>COUNTIF(CALENDRIER!W$1011:W$1103,$B99)</f>
        <v>0</v>
      </c>
      <c r="W99" s="35">
        <f>COUNTIF(CALENDRIER!X$1011:X$1103,$B99)</f>
        <v>0</v>
      </c>
    </row>
    <row r="100" spans="1:23" x14ac:dyDescent="0.2">
      <c r="A100" s="63"/>
      <c r="B100" s="32" t="s">
        <v>43</v>
      </c>
      <c r="C100" s="35">
        <f>COUNTIF(CALENDRIER!D$1011:D$1103,$B100)</f>
        <v>0</v>
      </c>
      <c r="D100" s="35">
        <f>COUNTIF(CALENDRIER!E$1011:E$1103,$B100)</f>
        <v>0</v>
      </c>
      <c r="E100" s="35">
        <f>COUNTIF(CALENDRIER!F$1011:F$1103,$B100)</f>
        <v>0</v>
      </c>
      <c r="F100" s="35">
        <f>COUNTIF(CALENDRIER!G$1011:G$1103,$B100)</f>
        <v>0</v>
      </c>
      <c r="G100" s="35">
        <f>COUNTIF(CALENDRIER!H$1011:H$1103,$B100)</f>
        <v>0</v>
      </c>
      <c r="H100" s="35">
        <f>COUNTIF(CALENDRIER!I$1011:I$1103,$B100)</f>
        <v>0</v>
      </c>
      <c r="I100" s="35">
        <f>COUNTIF(CALENDRIER!J$1011:J$1103,$B100)</f>
        <v>0</v>
      </c>
      <c r="J100" s="35">
        <f>COUNTIF(CALENDRIER!K$1011:K$1103,$B100)</f>
        <v>0</v>
      </c>
      <c r="K100" s="35">
        <f>COUNTIF(CALENDRIER!L$1011:L$1103,$B100)</f>
        <v>0</v>
      </c>
      <c r="L100" s="35">
        <f>COUNTIF(CALENDRIER!M$1011:M$1103,$B100)</f>
        <v>0</v>
      </c>
      <c r="M100" s="35">
        <f>COUNTIF(CALENDRIER!N$1011:N$1103,$B100)</f>
        <v>0</v>
      </c>
      <c r="N100" s="35">
        <f>COUNTIF(CALENDRIER!O$1011:O$1103,$B100)</f>
        <v>0</v>
      </c>
      <c r="O100" s="35">
        <f>COUNTIF(CALENDRIER!P$1011:P$1103,$B100)</f>
        <v>0</v>
      </c>
      <c r="P100" s="35">
        <f>COUNTIF(CALENDRIER!Q$1011:Q$1103,$B100)</f>
        <v>0</v>
      </c>
      <c r="Q100" s="35">
        <f>COUNTIF(CALENDRIER!R$1011:R$1103,$B100)</f>
        <v>0</v>
      </c>
      <c r="R100" s="35">
        <f>COUNTIF(CALENDRIER!S$1011:S$1103,$B100)</f>
        <v>0</v>
      </c>
      <c r="S100" s="35">
        <f>COUNTIF(CALENDRIER!T$1011:T$1103,$B100)</f>
        <v>0</v>
      </c>
      <c r="T100" s="35">
        <f>COUNTIF(CALENDRIER!U$1011:U$1103,$B100)</f>
        <v>0</v>
      </c>
      <c r="U100" s="35">
        <f>COUNTIF(CALENDRIER!V$1011:V$1103,$B100)</f>
        <v>0</v>
      </c>
      <c r="V100" s="35">
        <f>COUNTIF(CALENDRIER!W$1011:W$1103,$B100)</f>
        <v>0</v>
      </c>
      <c r="W100" s="35">
        <f>COUNTIF(CALENDRIER!X$1011:X$1103,$B100)</f>
        <v>0</v>
      </c>
    </row>
    <row r="101" spans="1:23" x14ac:dyDescent="0.2">
      <c r="A101" s="63"/>
      <c r="B101" s="32" t="s">
        <v>44</v>
      </c>
      <c r="C101" s="35">
        <f>COUNTIF(CALENDRIER!D$1011:D$1103,$B101)</f>
        <v>0</v>
      </c>
      <c r="D101" s="35">
        <f>COUNTIF(CALENDRIER!E$1011:E$1103,$B101)</f>
        <v>0</v>
      </c>
      <c r="E101" s="35">
        <f>COUNTIF(CALENDRIER!F$1011:F$1103,$B101)</f>
        <v>0</v>
      </c>
      <c r="F101" s="35">
        <f>COUNTIF(CALENDRIER!G$1011:G$1103,$B101)</f>
        <v>0</v>
      </c>
      <c r="G101" s="35">
        <f>COUNTIF(CALENDRIER!H$1011:H$1103,$B101)</f>
        <v>0</v>
      </c>
      <c r="H101" s="35">
        <f>COUNTIF(CALENDRIER!I$1011:I$1103,$B101)</f>
        <v>0</v>
      </c>
      <c r="I101" s="35">
        <f>COUNTIF(CALENDRIER!J$1011:J$1103,$B101)</f>
        <v>0</v>
      </c>
      <c r="J101" s="35">
        <f>COUNTIF(CALENDRIER!K$1011:K$1103,$B101)</f>
        <v>0</v>
      </c>
      <c r="K101" s="35">
        <f>COUNTIF(CALENDRIER!L$1011:L$1103,$B101)</f>
        <v>0</v>
      </c>
      <c r="L101" s="35">
        <f>COUNTIF(CALENDRIER!M$1011:M$1103,$B101)</f>
        <v>0</v>
      </c>
      <c r="M101" s="35">
        <f>COUNTIF(CALENDRIER!N$1011:N$1103,$B101)</f>
        <v>0</v>
      </c>
      <c r="N101" s="35">
        <f>COUNTIF(CALENDRIER!O$1011:O$1103,$B101)</f>
        <v>0</v>
      </c>
      <c r="O101" s="35">
        <f>COUNTIF(CALENDRIER!P$1011:P$1103,$B101)</f>
        <v>0</v>
      </c>
      <c r="P101" s="35">
        <f>COUNTIF(CALENDRIER!Q$1011:Q$1103,$B101)</f>
        <v>0</v>
      </c>
      <c r="Q101" s="35">
        <f>COUNTIF(CALENDRIER!R$1011:R$1103,$B101)</f>
        <v>0</v>
      </c>
      <c r="R101" s="35">
        <f>COUNTIF(CALENDRIER!S$1011:S$1103,$B101)</f>
        <v>0</v>
      </c>
      <c r="S101" s="35">
        <f>COUNTIF(CALENDRIER!T$1011:T$1103,$B101)</f>
        <v>0</v>
      </c>
      <c r="T101" s="35">
        <f>COUNTIF(CALENDRIER!U$1011:U$1103,$B101)</f>
        <v>0</v>
      </c>
      <c r="U101" s="35">
        <f>COUNTIF(CALENDRIER!V$1011:V$1103,$B101)</f>
        <v>0</v>
      </c>
      <c r="V101" s="35">
        <f>COUNTIF(CALENDRIER!W$1011:W$1103,$B101)</f>
        <v>0</v>
      </c>
      <c r="W101" s="35">
        <f>COUNTIF(CALENDRIER!X$1011:X$1103,$B101)</f>
        <v>0</v>
      </c>
    </row>
    <row r="102" spans="1:23" x14ac:dyDescent="0.2">
      <c r="A102" s="63"/>
      <c r="B102" s="32" t="s">
        <v>45</v>
      </c>
      <c r="C102" s="35">
        <f>COUNTIF(CALENDRIER!D$1011:D$1103,$B102)</f>
        <v>0</v>
      </c>
      <c r="D102" s="35">
        <f>COUNTIF(CALENDRIER!E$1011:E$1103,$B102)</f>
        <v>0</v>
      </c>
      <c r="E102" s="35">
        <f>COUNTIF(CALENDRIER!F$1011:F$1103,$B102)</f>
        <v>0</v>
      </c>
      <c r="F102" s="35">
        <f>COUNTIF(CALENDRIER!G$1011:G$1103,$B102)</f>
        <v>0</v>
      </c>
      <c r="G102" s="35">
        <f>COUNTIF(CALENDRIER!H$1011:H$1103,$B102)</f>
        <v>0</v>
      </c>
      <c r="H102" s="35">
        <f>COUNTIF(CALENDRIER!I$1011:I$1103,$B102)</f>
        <v>0</v>
      </c>
      <c r="I102" s="35">
        <f>COUNTIF(CALENDRIER!J$1011:J$1103,$B102)</f>
        <v>0</v>
      </c>
      <c r="J102" s="35">
        <f>COUNTIF(CALENDRIER!K$1011:K$1103,$B102)</f>
        <v>0</v>
      </c>
      <c r="K102" s="35">
        <f>COUNTIF(CALENDRIER!L$1011:L$1103,$B102)</f>
        <v>0</v>
      </c>
      <c r="L102" s="35">
        <f>COUNTIF(CALENDRIER!M$1011:M$1103,$B102)</f>
        <v>0</v>
      </c>
      <c r="M102" s="35">
        <f>COUNTIF(CALENDRIER!N$1011:N$1103,$B102)</f>
        <v>0</v>
      </c>
      <c r="N102" s="35">
        <f>COUNTIF(CALENDRIER!O$1011:O$1103,$B102)</f>
        <v>0</v>
      </c>
      <c r="O102" s="35">
        <f>COUNTIF(CALENDRIER!P$1011:P$1103,$B102)</f>
        <v>0</v>
      </c>
      <c r="P102" s="35">
        <f>COUNTIF(CALENDRIER!Q$1011:Q$1103,$B102)</f>
        <v>0</v>
      </c>
      <c r="Q102" s="35">
        <f>COUNTIF(CALENDRIER!R$1011:R$1103,$B102)</f>
        <v>0</v>
      </c>
      <c r="R102" s="35">
        <f>COUNTIF(CALENDRIER!S$1011:S$1103,$B102)</f>
        <v>0</v>
      </c>
      <c r="S102" s="35">
        <f>COUNTIF(CALENDRIER!T$1011:T$1103,$B102)</f>
        <v>0</v>
      </c>
      <c r="T102" s="35">
        <f>COUNTIF(CALENDRIER!U$1011:U$1103,$B102)</f>
        <v>0</v>
      </c>
      <c r="U102" s="35">
        <f>COUNTIF(CALENDRIER!V$1011:V$1103,$B102)</f>
        <v>0</v>
      </c>
      <c r="V102" s="35">
        <f>COUNTIF(CALENDRIER!W$1011:W$1103,$B102)</f>
        <v>0</v>
      </c>
      <c r="W102" s="35">
        <f>COUNTIF(CALENDRIER!X$1011:X$1103,$B102)</f>
        <v>0</v>
      </c>
    </row>
    <row r="103" spans="1:23" x14ac:dyDescent="0.2">
      <c r="A103" s="63"/>
      <c r="B103" s="32" t="s">
        <v>6</v>
      </c>
      <c r="C103" s="35">
        <f>COUNTIF(CALENDRIER!D$1011:D$1103,$B103)</f>
        <v>0</v>
      </c>
      <c r="D103" s="35">
        <f>COUNTIF(CALENDRIER!E$1011:E$1103,$B103)</f>
        <v>0</v>
      </c>
      <c r="E103" s="35">
        <f>COUNTIF(CALENDRIER!F$1011:F$1103,$B103)</f>
        <v>0</v>
      </c>
      <c r="F103" s="35">
        <f>COUNTIF(CALENDRIER!G$1011:G$1103,$B103)</f>
        <v>0</v>
      </c>
      <c r="G103" s="35">
        <f>COUNTIF(CALENDRIER!H$1011:H$1103,$B103)</f>
        <v>0</v>
      </c>
      <c r="H103" s="35">
        <f>COUNTIF(CALENDRIER!I$1011:I$1103,$B103)</f>
        <v>0</v>
      </c>
      <c r="I103" s="35">
        <f>COUNTIF(CALENDRIER!J$1011:J$1103,$B103)</f>
        <v>0</v>
      </c>
      <c r="J103" s="35">
        <f>COUNTIF(CALENDRIER!K$1011:K$1103,$B103)</f>
        <v>0</v>
      </c>
      <c r="K103" s="35">
        <f>COUNTIF(CALENDRIER!L$1011:L$1103,$B103)</f>
        <v>0</v>
      </c>
      <c r="L103" s="35">
        <f>COUNTIF(CALENDRIER!M$1011:M$1103,$B103)</f>
        <v>0</v>
      </c>
      <c r="M103" s="35">
        <f>COUNTIF(CALENDRIER!N$1011:N$1103,$B103)</f>
        <v>0</v>
      </c>
      <c r="N103" s="35">
        <f>COUNTIF(CALENDRIER!O$1011:O$1103,$B103)</f>
        <v>0</v>
      </c>
      <c r="O103" s="35">
        <f>COUNTIF(CALENDRIER!P$1011:P$1103,$B103)</f>
        <v>0</v>
      </c>
      <c r="P103" s="35">
        <f>COUNTIF(CALENDRIER!Q$1011:Q$1103,$B103)</f>
        <v>0</v>
      </c>
      <c r="Q103" s="35">
        <f>COUNTIF(CALENDRIER!R$1011:R$1103,$B103)</f>
        <v>0</v>
      </c>
      <c r="R103" s="35">
        <f>COUNTIF(CALENDRIER!S$1011:S$1103,$B103)</f>
        <v>0</v>
      </c>
      <c r="S103" s="35">
        <f>COUNTIF(CALENDRIER!T$1011:T$1103,$B103)</f>
        <v>0</v>
      </c>
      <c r="T103" s="35">
        <f>COUNTIF(CALENDRIER!U$1011:U$1103,$B103)</f>
        <v>0</v>
      </c>
      <c r="U103" s="35">
        <f>COUNTIF(CALENDRIER!V$1011:V$1103,$B103)</f>
        <v>0</v>
      </c>
      <c r="V103" s="35">
        <f>COUNTIF(CALENDRIER!W$1011:W$1103,$B103)</f>
        <v>0</v>
      </c>
      <c r="W103" s="35">
        <f>COUNTIF(CALENDRIER!X$1011:X$1103,$B103)</f>
        <v>0</v>
      </c>
    </row>
    <row r="104" spans="1:23" x14ac:dyDescent="0.2">
      <c r="A104" s="63"/>
      <c r="B104" s="32" t="s">
        <v>7</v>
      </c>
      <c r="C104" s="35">
        <f>COUNTIF(CALENDRIER!D$1011:D$1103,$B104)</f>
        <v>0</v>
      </c>
      <c r="D104" s="35">
        <f>COUNTIF(CALENDRIER!E$1011:E$1103,$B104)</f>
        <v>0</v>
      </c>
      <c r="E104" s="35">
        <f>COUNTIF(CALENDRIER!F$1011:F$1103,$B104)</f>
        <v>0</v>
      </c>
      <c r="F104" s="35">
        <f>COUNTIF(CALENDRIER!G$1011:G$1103,$B104)</f>
        <v>0</v>
      </c>
      <c r="G104" s="35">
        <f>COUNTIF(CALENDRIER!H$1011:H$1103,$B104)</f>
        <v>0</v>
      </c>
      <c r="H104" s="35">
        <f>COUNTIF(CALENDRIER!I$1011:I$1103,$B104)</f>
        <v>0</v>
      </c>
      <c r="I104" s="35">
        <f>COUNTIF(CALENDRIER!J$1011:J$1103,$B104)</f>
        <v>0</v>
      </c>
      <c r="J104" s="35">
        <f>COUNTIF(CALENDRIER!K$1011:K$1103,$B104)</f>
        <v>0</v>
      </c>
      <c r="K104" s="35">
        <f>COUNTIF(CALENDRIER!L$1011:L$1103,$B104)</f>
        <v>0</v>
      </c>
      <c r="L104" s="35">
        <f>COUNTIF(CALENDRIER!M$1011:M$1103,$B104)</f>
        <v>0</v>
      </c>
      <c r="M104" s="35">
        <f>COUNTIF(CALENDRIER!N$1011:N$1103,$B104)</f>
        <v>0</v>
      </c>
      <c r="N104" s="35">
        <f>COUNTIF(CALENDRIER!O$1011:O$1103,$B104)</f>
        <v>0</v>
      </c>
      <c r="O104" s="35">
        <f>COUNTIF(CALENDRIER!P$1011:P$1103,$B104)</f>
        <v>0</v>
      </c>
      <c r="P104" s="35">
        <f>COUNTIF(CALENDRIER!Q$1011:Q$1103,$B104)</f>
        <v>0</v>
      </c>
      <c r="Q104" s="35">
        <f>COUNTIF(CALENDRIER!R$1011:R$1103,$B104)</f>
        <v>0</v>
      </c>
      <c r="R104" s="35">
        <f>COUNTIF(CALENDRIER!S$1011:S$1103,$B104)</f>
        <v>0</v>
      </c>
      <c r="S104" s="35">
        <f>COUNTIF(CALENDRIER!T$1011:T$1103,$B104)</f>
        <v>0</v>
      </c>
      <c r="T104" s="35">
        <f>COUNTIF(CALENDRIER!U$1011:U$1103,$B104)</f>
        <v>0</v>
      </c>
      <c r="U104" s="35">
        <f>COUNTIF(CALENDRIER!V$1011:V$1103,$B104)</f>
        <v>0</v>
      </c>
      <c r="V104" s="35">
        <f>COUNTIF(CALENDRIER!W$1011:W$1103,$B104)</f>
        <v>0</v>
      </c>
      <c r="W104" s="35">
        <f>COUNTIF(CALENDRIER!X$1011:X$1103,$B104)</f>
        <v>0</v>
      </c>
    </row>
    <row r="105" spans="1:23" x14ac:dyDescent="0.2">
      <c r="A105" s="63"/>
      <c r="B105" s="32" t="s">
        <v>51</v>
      </c>
      <c r="C105" s="35">
        <f>COUNTIF(CALENDRIER!D$1011:D$1103,$B105)</f>
        <v>0</v>
      </c>
      <c r="D105" s="35">
        <f>COUNTIF(CALENDRIER!E$1011:E$1103,$B105)</f>
        <v>0</v>
      </c>
      <c r="E105" s="35">
        <f>COUNTIF(CALENDRIER!F$1011:F$1103,$B105)</f>
        <v>0</v>
      </c>
      <c r="F105" s="35">
        <f>COUNTIF(CALENDRIER!G$1011:G$1103,$B105)</f>
        <v>0</v>
      </c>
      <c r="G105" s="35">
        <f>COUNTIF(CALENDRIER!H$1011:H$1103,$B105)</f>
        <v>0</v>
      </c>
      <c r="H105" s="35">
        <f>COUNTIF(CALENDRIER!I$1011:I$1103,$B105)</f>
        <v>0</v>
      </c>
      <c r="I105" s="35">
        <f>COUNTIF(CALENDRIER!J$1011:J$1103,$B105)</f>
        <v>0</v>
      </c>
      <c r="J105" s="35">
        <f>COUNTIF(CALENDRIER!K$1011:K$1103,$B105)</f>
        <v>0</v>
      </c>
      <c r="K105" s="35">
        <f>COUNTIF(CALENDRIER!L$1011:L$1103,$B105)</f>
        <v>0</v>
      </c>
      <c r="L105" s="35">
        <f>COUNTIF(CALENDRIER!M$1011:M$1103,$B105)</f>
        <v>0</v>
      </c>
      <c r="M105" s="35">
        <f>COUNTIF(CALENDRIER!N$1011:N$1103,$B105)</f>
        <v>0</v>
      </c>
      <c r="N105" s="35">
        <f>COUNTIF(CALENDRIER!O$1011:O$1103,$B105)</f>
        <v>0</v>
      </c>
      <c r="O105" s="35">
        <f>COUNTIF(CALENDRIER!P$1011:P$1103,$B105)</f>
        <v>0</v>
      </c>
      <c r="P105" s="35">
        <f>COUNTIF(CALENDRIER!Q$1011:Q$1103,$B105)</f>
        <v>0</v>
      </c>
      <c r="Q105" s="35">
        <f>COUNTIF(CALENDRIER!R$1011:R$1103,$B105)</f>
        <v>0</v>
      </c>
      <c r="R105" s="35">
        <f>COUNTIF(CALENDRIER!S$1011:S$1103,$B105)</f>
        <v>0</v>
      </c>
      <c r="S105" s="35">
        <f>COUNTIF(CALENDRIER!T$1011:T$1103,$B105)</f>
        <v>0</v>
      </c>
      <c r="T105" s="35">
        <f>COUNTIF(CALENDRIER!U$1011:U$1103,$B105)</f>
        <v>0</v>
      </c>
      <c r="U105" s="35">
        <f>COUNTIF(CALENDRIER!V$1011:V$1103,$B105)</f>
        <v>0</v>
      </c>
      <c r="V105" s="35">
        <f>COUNTIF(CALENDRIER!W$1011:W$1103,$B105)</f>
        <v>0</v>
      </c>
      <c r="W105" s="35">
        <f>COUNTIF(CALENDRIER!X$1011:X$1103,$B105)</f>
        <v>0</v>
      </c>
    </row>
  </sheetData>
  <mergeCells count="13">
    <mergeCell ref="A42:A49"/>
    <mergeCell ref="A2:A9"/>
    <mergeCell ref="A10:A17"/>
    <mergeCell ref="A18:A25"/>
    <mergeCell ref="A26:A33"/>
    <mergeCell ref="A34:A41"/>
    <mergeCell ref="A98:A105"/>
    <mergeCell ref="A50:A57"/>
    <mergeCell ref="A58:A65"/>
    <mergeCell ref="A66:A73"/>
    <mergeCell ref="A74:A81"/>
    <mergeCell ref="A82:A89"/>
    <mergeCell ref="A90:A97"/>
  </mergeCells>
  <conditionalFormatting sqref="C2:W10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CALENDRIER</vt:lpstr>
      <vt:lpstr>Données injectées</vt:lpstr>
      <vt:lpstr>Jours OFF</vt:lpstr>
      <vt:lpstr>Paramétrage</vt:lpstr>
      <vt:lpstr>STATISTIQUES GLOBALES</vt:lpstr>
      <vt:lpstr>Année</vt:lpstr>
      <vt:lpstr>Année1</vt:lpstr>
      <vt:lpstr>AnnéeA</vt:lpstr>
      <vt:lpstr>AnnéeB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Caland</dc:creator>
  <cp:lastModifiedBy>Estelle Caland</cp:lastModifiedBy>
  <dcterms:created xsi:type="dcterms:W3CDTF">2024-04-08T13:16:27Z</dcterms:created>
  <dcterms:modified xsi:type="dcterms:W3CDTF">2024-04-09T13:59:34Z</dcterms:modified>
</cp:coreProperties>
</file>