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rcturusnettoyage.sharepoint.com/Documents partages/Tableaux de suivi/Projets Quentin/"/>
    </mc:Choice>
  </mc:AlternateContent>
  <xr:revisionPtr revIDLastSave="15830" documentId="13_ncr:1_{AF5E1B30-5B99-463F-A146-0C23641BAE1D}" xr6:coauthVersionLast="47" xr6:coauthVersionMax="47" xr10:uidLastSave="{F5D28578-7FE3-42AC-8F45-D6519C9BB41E}"/>
  <bookViews>
    <workbookView xWindow="28680" yWindow="-120" windowWidth="29040" windowHeight="15840" activeTab="2" xr2:uid="{00000000-000D-0000-FFFF-FFFF00000000}"/>
  </bookViews>
  <sheets>
    <sheet name="Références" sheetId="208" r:id="rId1"/>
    <sheet name="Global" sheetId="222" r:id="rId2"/>
    <sheet name="Employé 1" sheetId="236" r:id="rId3"/>
  </sheets>
  <definedNames>
    <definedName name="Aléry_6">Global!$A$1:$AT$5</definedName>
    <definedName name="Aléry_8">Global!$A$6:$AT$10</definedName>
    <definedName name="Copros">Références!$K$2:$K$12</definedName>
    <definedName name="Logo">Références!$I$2:$I$5</definedName>
    <definedName name="Paiement">Références!$E$2:$E$5</definedName>
    <definedName name="Périodicité">Références!$C$2:$C$11</definedName>
    <definedName name="Plage">Références!$K$3:$L$12</definedName>
    <definedName name="Salariés">Références!$A$2:$A$10</definedName>
    <definedName name="Temps">Références!$G$2:$G$62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236" l="1"/>
  <c r="A6" i="236"/>
  <c r="A1" i="236"/>
  <c r="L3" i="208" a="1"/>
  <c r="L3" i="208" s="1"/>
  <c r="L8" i="208" a="1"/>
  <c r="L8" i="208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<sst xmlns="http://schemas.openxmlformats.org/spreadsheetml/2006/main" count="101" uniqueCount="64">
  <si>
    <t>Salariés</t>
  </si>
  <si>
    <t>Périodicité</t>
  </si>
  <si>
    <t>Paiement</t>
  </si>
  <si>
    <t>Temps</t>
  </si>
  <si>
    <t>Logo</t>
  </si>
  <si>
    <t>Sébastien</t>
  </si>
  <si>
    <t>Hebdo</t>
  </si>
  <si>
    <t>À charge</t>
  </si>
  <si>
    <t>€</t>
  </si>
  <si>
    <t>José</t>
  </si>
  <si>
    <t>Bimensuel</t>
  </si>
  <si>
    <t>Offert</t>
  </si>
  <si>
    <t>@</t>
  </si>
  <si>
    <t>Guillaume</t>
  </si>
  <si>
    <t>Mensuel</t>
  </si>
  <si>
    <t>Au contrat</t>
  </si>
  <si>
    <t>€ @</t>
  </si>
  <si>
    <t>Emmanuel</t>
  </si>
  <si>
    <t>Bimestriel</t>
  </si>
  <si>
    <t>Maud</t>
  </si>
  <si>
    <t>Trimestriel</t>
  </si>
  <si>
    <t>Semestriel</t>
  </si>
  <si>
    <t>Auto</t>
  </si>
  <si>
    <t>Annuel</t>
  </si>
  <si>
    <t>Demande</t>
  </si>
  <si>
    <t>Si besoin</t>
  </si>
  <si>
    <t>6</t>
  </si>
  <si>
    <t>8</t>
  </si>
  <si>
    <r>
      <t xml:space="preserve">Garage : </t>
    </r>
    <r>
      <rPr>
        <b/>
        <sz val="12"/>
        <color rgb="FF00B050"/>
        <rFont val="Calibri"/>
        <family val="2"/>
      </rPr>
      <t>Souffleur</t>
    </r>
  </si>
  <si>
    <t>Plinthes</t>
  </si>
  <si>
    <t>03</t>
  </si>
  <si>
    <t>08</t>
  </si>
  <si>
    <t>07</t>
  </si>
  <si>
    <t>14</t>
  </si>
  <si>
    <t>21</t>
  </si>
  <si>
    <t>28</t>
  </si>
  <si>
    <t>19</t>
  </si>
  <si>
    <t>05</t>
  </si>
  <si>
    <t>01</t>
  </si>
  <si>
    <t>15</t>
  </si>
  <si>
    <t>22</t>
  </si>
  <si>
    <t>29</t>
  </si>
  <si>
    <t>04</t>
  </si>
  <si>
    <t>18</t>
  </si>
  <si>
    <t>F</t>
  </si>
  <si>
    <t>25</t>
  </si>
  <si>
    <t>11</t>
  </si>
  <si>
    <t>x</t>
  </si>
  <si>
    <t xml:space="preserve"> Plinthes</t>
  </si>
  <si>
    <r>
      <rPr>
        <b/>
        <sz val="12"/>
        <color rgb="FF0070C0"/>
        <rFont val="Calibri"/>
        <family val="2"/>
      </rPr>
      <t>Asc : Paliers</t>
    </r>
    <r>
      <rPr>
        <sz val="12"/>
        <color rgb="FF000000"/>
        <rFont val="Calibri"/>
        <family val="2"/>
      </rPr>
      <t xml:space="preserve"> ou
</t>
    </r>
    <r>
      <rPr>
        <b/>
        <sz val="12"/>
        <rFont val="Calibri"/>
        <family val="2"/>
      </rPr>
      <t>Terrasse</t>
    </r>
  </si>
  <si>
    <t>Vélos +
Esc S/sol + Caves</t>
  </si>
  <si>
    <t>Vitres : Esca + loggia</t>
  </si>
  <si>
    <t>Marbres murs :
Hall</t>
  </si>
  <si>
    <t>Asc : Paliers</t>
  </si>
  <si>
    <t>Vitres inclus avec Bât 6</t>
  </si>
  <si>
    <r>
      <rPr>
        <sz val="11"/>
        <color rgb="FF0070C0"/>
        <rFont val="Calibri"/>
        <family val="2"/>
      </rPr>
      <t>Vitres</t>
    </r>
    <r>
      <rPr>
        <b/>
        <sz val="11"/>
        <color rgb="FF000000"/>
        <rFont val="Calibri"/>
        <family val="2"/>
      </rPr>
      <t xml:space="preserve"> </t>
    </r>
    <r>
      <rPr>
        <b/>
        <u/>
        <sz val="11"/>
        <color rgb="FF000000"/>
        <rFont val="Calibri"/>
        <family val="2"/>
      </rPr>
      <t>Faces ext</t>
    </r>
    <r>
      <rPr>
        <b/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</rPr>
      <t>:</t>
    </r>
    <r>
      <rPr>
        <sz val="11"/>
        <color rgb="FF0070C0"/>
        <rFont val="Calibri"/>
        <family val="2"/>
      </rPr>
      <t xml:space="preserve"> </t>
    </r>
    <r>
      <rPr>
        <b/>
        <sz val="11"/>
        <color rgb="FF0070C0"/>
        <rFont val="Calibri"/>
        <family val="2"/>
      </rPr>
      <t>Bât 6 +</t>
    </r>
    <r>
      <rPr>
        <sz val="11"/>
        <color rgb="FF000000"/>
        <rFont val="Calibri"/>
        <family val="2"/>
      </rPr>
      <t xml:space="preserve">
</t>
    </r>
    <r>
      <rPr>
        <sz val="11"/>
        <color rgb="FF0070C0"/>
        <rFont val="Calibri"/>
        <family val="2"/>
      </rPr>
      <t>Vitres</t>
    </r>
    <r>
      <rPr>
        <sz val="11"/>
        <color rgb="FF000000"/>
        <rFont val="Calibri"/>
        <family val="2"/>
      </rPr>
      <t xml:space="preserve"> </t>
    </r>
    <r>
      <rPr>
        <u/>
        <sz val="11"/>
        <color rgb="FF000000"/>
        <rFont val="Calibri"/>
        <family val="2"/>
      </rPr>
      <t>hall complet</t>
    </r>
    <r>
      <rPr>
        <sz val="11"/>
        <color rgb="FF000000"/>
        <rFont val="Calibri"/>
        <family val="2"/>
      </rPr>
      <t xml:space="preserve"> </t>
    </r>
    <r>
      <rPr>
        <b/>
        <sz val="12"/>
        <color rgb="FFC00000"/>
        <rFont val="Calibri"/>
        <family val="2"/>
      </rPr>
      <t>Bât 8</t>
    </r>
  </si>
  <si>
    <t>15'</t>
  </si>
  <si>
    <r>
      <rPr>
        <sz val="12"/>
        <color rgb="FF0070C0"/>
        <rFont val="Calibri"/>
        <family val="2"/>
      </rPr>
      <t>Vitres</t>
    </r>
    <r>
      <rPr>
        <sz val="12"/>
        <color rgb="FF000000"/>
        <rFont val="Calibri"/>
        <family val="2"/>
      </rPr>
      <t xml:space="preserve">-montants +
</t>
    </r>
    <r>
      <rPr>
        <sz val="12"/>
        <color rgb="FF0070C0"/>
        <rFont val="Calibri"/>
        <family val="2"/>
      </rPr>
      <t>Miroir</t>
    </r>
    <r>
      <rPr>
        <sz val="12"/>
        <color rgb="FF000000"/>
        <rFont val="Calibri"/>
        <family val="2"/>
      </rPr>
      <t xml:space="preserve"> : Hall </t>
    </r>
    <r>
      <rPr>
        <b/>
        <sz val="12"/>
        <color rgb="FFC00000"/>
        <rFont val="Calibri"/>
        <family val="2"/>
      </rPr>
      <t>complet</t>
    </r>
  </si>
  <si>
    <t>Grégory</t>
  </si>
  <si>
    <t>Michel</t>
  </si>
  <si>
    <t>Aléry_6</t>
  </si>
  <si>
    <t>Aléry_8</t>
  </si>
  <si>
    <t>Vitres marbrées 2 faces
Esc + loggia</t>
  </si>
  <si>
    <t>Copros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</si>
</sst>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 &quot;#,##0.00&quot; &quot;;&quot;-&quot;#,##0.00&quot; &quot;;&quot; -&quot;00&quot; &quot;;&quot; &quot;@&quot; &quot;"/>
  </numFmts>
  <fonts count="21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2"/>
      <color rgb="FFC00000"/>
      <name val="Calibri"/>
      <family val="2"/>
    </font>
    <font>
      <sz val="12"/>
      <color rgb="FF0070C0"/>
      <name val="Calibri"/>
      <family val="2"/>
    </font>
    <font>
      <b/>
      <sz val="12"/>
      <color rgb="FF0070C0"/>
      <name val="Calibri"/>
      <family val="2"/>
    </font>
    <font>
      <b/>
      <sz val="12"/>
      <color rgb="FF00B050"/>
      <name val="Calibri"/>
      <family val="2"/>
    </font>
    <font>
      <b/>
      <sz val="11"/>
      <color rgb="FF0070C0"/>
      <name val="Calibri"/>
      <family val="2"/>
    </font>
    <font>
      <sz val="12"/>
      <name val="Calibri"/>
      <family val="2"/>
    </font>
    <font>
      <sz val="11"/>
      <color rgb="FF0070C0"/>
      <name val="Calibri"/>
      <family val="2"/>
    </font>
    <font>
      <sz val="11"/>
      <name val="Calibri"/>
      <family val="2"/>
    </font>
    <font>
      <b/>
      <sz val="12"/>
      <name val="Calibri"/>
      <family val="2"/>
    </font>
    <font>
      <b/>
      <sz val="16"/>
      <name val="Calibri"/>
      <family val="2"/>
    </font>
    <font>
      <sz val="16"/>
      <color rgb="FF000000"/>
      <name val="Calibri"/>
      <family val="2"/>
    </font>
    <font>
      <b/>
      <u/>
      <sz val="11"/>
      <color rgb="FF000000"/>
      <name val="Calibri"/>
      <family val="2"/>
    </font>
    <font>
      <u/>
      <sz val="11"/>
      <color rgb="FF000000"/>
      <name val="Calibri"/>
      <family val="2"/>
    </font>
    <font>
      <b/>
      <sz val="1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7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8D9F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DD4C3"/>
        <bgColor indexed="64"/>
      </patternFill>
    </fill>
    <fill>
      <patternFill patternType="solid">
        <fgColor rgb="FFB3FFFF"/>
        <bgColor indexed="64"/>
      </patternFill>
    </fill>
  </fills>
  <borders count="5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hair">
        <color indexed="64"/>
      </left>
      <right style="thick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1" fillId="0" borderId="0"/>
  </cellStyleXfs>
  <cellXfs count="163">
    <xf numFmtId="0" fontId="0" fillId="0" borderId="0" xfId="0"/>
    <xf numFmtId="0" fontId="3" fillId="0" borderId="0" xfId="0" applyFont="1"/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20" fontId="0" fillId="0" borderId="0" xfId="0" applyNumberFormat="1"/>
    <xf numFmtId="20" fontId="0" fillId="0" borderId="9" xfId="0" applyNumberFormat="1" applyBorder="1" applyAlignment="1">
      <alignment horizontal="center"/>
    </xf>
    <xf numFmtId="49" fontId="6" fillId="8" borderId="14" xfId="0" applyNumberFormat="1" applyFont="1" applyFill="1" applyBorder="1" applyAlignment="1">
      <alignment horizontal="center" vertical="center"/>
    </xf>
    <xf numFmtId="49" fontId="9" fillId="8" borderId="15" xfId="0" applyNumberFormat="1" applyFont="1" applyFill="1" applyBorder="1" applyAlignment="1">
      <alignment horizontal="center" vertical="center"/>
    </xf>
    <xf numFmtId="49" fontId="6" fillId="8" borderId="15" xfId="0" applyNumberFormat="1" applyFont="1" applyFill="1" applyBorder="1" applyAlignment="1">
      <alignment horizontal="center" vertical="center"/>
    </xf>
    <xf numFmtId="49" fontId="9" fillId="8" borderId="16" xfId="0" applyNumberFormat="1" applyFont="1" applyFill="1" applyBorder="1" applyAlignment="1">
      <alignment horizontal="center" vertical="center"/>
    </xf>
    <xf numFmtId="49" fontId="15" fillId="3" borderId="17" xfId="0" applyNumberFormat="1" applyFont="1" applyFill="1" applyBorder="1" applyAlignment="1">
      <alignment horizontal="center" vertical="center"/>
    </xf>
    <xf numFmtId="49" fontId="9" fillId="8" borderId="17" xfId="0" applyNumberFormat="1" applyFont="1" applyFill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49" fontId="9" fillId="9" borderId="15" xfId="0" applyNumberFormat="1" applyFont="1" applyFill="1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49" fontId="9" fillId="0" borderId="16" xfId="0" applyNumberFormat="1" applyFont="1" applyBorder="1" applyAlignment="1">
      <alignment horizontal="center" vertical="center"/>
    </xf>
    <xf numFmtId="49" fontId="15" fillId="0" borderId="17" xfId="0" applyNumberFormat="1" applyFont="1" applyBorder="1" applyAlignment="1">
      <alignment horizontal="center" vertical="center"/>
    </xf>
    <xf numFmtId="49" fontId="9" fillId="0" borderId="17" xfId="0" applyNumberFormat="1" applyFont="1" applyBorder="1" applyAlignment="1">
      <alignment horizontal="center" vertical="center"/>
    </xf>
    <xf numFmtId="49" fontId="15" fillId="0" borderId="22" xfId="0" applyNumberFormat="1" applyFont="1" applyBorder="1" applyAlignment="1">
      <alignment horizontal="center" vertical="center"/>
    </xf>
    <xf numFmtId="49" fontId="9" fillId="0" borderId="23" xfId="0" applyNumberFormat="1" applyFont="1" applyBorder="1" applyAlignment="1">
      <alignment horizontal="center" vertical="center"/>
    </xf>
    <xf numFmtId="49" fontId="15" fillId="0" borderId="23" xfId="0" applyNumberFormat="1" applyFont="1" applyBorder="1" applyAlignment="1">
      <alignment horizontal="center" vertical="center"/>
    </xf>
    <xf numFmtId="49" fontId="15" fillId="8" borderId="22" xfId="0" applyNumberFormat="1" applyFont="1" applyFill="1" applyBorder="1" applyAlignment="1">
      <alignment horizontal="center" vertical="center"/>
    </xf>
    <xf numFmtId="49" fontId="15" fillId="8" borderId="23" xfId="0" applyNumberFormat="1" applyFont="1" applyFill="1" applyBorder="1" applyAlignment="1">
      <alignment horizontal="center" vertical="center"/>
    </xf>
    <xf numFmtId="49" fontId="5" fillId="8" borderId="14" xfId="0" applyNumberFormat="1" applyFont="1" applyFill="1" applyBorder="1" applyAlignment="1">
      <alignment horizontal="center" vertical="center"/>
    </xf>
    <xf numFmtId="49" fontId="9" fillId="8" borderId="23" xfId="0" applyNumberFormat="1" applyFont="1" applyFill="1" applyBorder="1" applyAlignment="1">
      <alignment horizontal="center" vertical="center"/>
    </xf>
    <xf numFmtId="49" fontId="9" fillId="0" borderId="15" xfId="0" applyNumberFormat="1" applyFont="1" applyBorder="1" applyAlignment="1">
      <alignment horizontal="center" vertical="center"/>
    </xf>
    <xf numFmtId="49" fontId="9" fillId="8" borderId="18" xfId="0" applyNumberFormat="1" applyFont="1" applyFill="1" applyBorder="1" applyAlignment="1">
      <alignment horizontal="center" vertical="center"/>
    </xf>
    <xf numFmtId="49" fontId="15" fillId="0" borderId="19" xfId="0" applyNumberFormat="1" applyFont="1" applyBorder="1" applyAlignment="1">
      <alignment horizontal="center" vertical="center"/>
    </xf>
    <xf numFmtId="49" fontId="9" fillId="0" borderId="18" xfId="0" applyNumberFormat="1" applyFont="1" applyBorder="1" applyAlignment="1">
      <alignment horizontal="center" vertical="center"/>
    </xf>
    <xf numFmtId="49" fontId="5" fillId="0" borderId="14" xfId="0" applyNumberFormat="1" applyFont="1" applyBorder="1" applyAlignment="1">
      <alignment horizontal="center" vertical="center"/>
    </xf>
    <xf numFmtId="49" fontId="9" fillId="0" borderId="25" xfId="0" applyNumberFormat="1" applyFont="1" applyBorder="1" applyAlignment="1">
      <alignment horizontal="center" vertical="center"/>
    </xf>
    <xf numFmtId="49" fontId="5" fillId="9" borderId="14" xfId="0" applyNumberFormat="1" applyFont="1" applyFill="1" applyBorder="1" applyAlignment="1">
      <alignment horizontal="center" vertical="center"/>
    </xf>
    <xf numFmtId="49" fontId="6" fillId="9" borderId="15" xfId="0" applyNumberFormat="1" applyFont="1" applyFill="1" applyBorder="1" applyAlignment="1">
      <alignment horizontal="center" vertical="center"/>
    </xf>
    <xf numFmtId="49" fontId="9" fillId="9" borderId="18" xfId="0" applyNumberFormat="1" applyFont="1" applyFill="1" applyBorder="1" applyAlignment="1">
      <alignment horizontal="center" vertical="center"/>
    </xf>
    <xf numFmtId="49" fontId="9" fillId="9" borderId="16" xfId="0" applyNumberFormat="1" applyFont="1" applyFill="1" applyBorder="1" applyAlignment="1">
      <alignment horizontal="center" vertical="center"/>
    </xf>
    <xf numFmtId="49" fontId="15" fillId="9" borderId="17" xfId="0" applyNumberFormat="1" applyFont="1" applyFill="1" applyBorder="1" applyAlignment="1">
      <alignment horizontal="center" vertical="center"/>
    </xf>
    <xf numFmtId="49" fontId="9" fillId="9" borderId="17" xfId="0" applyNumberFormat="1" applyFont="1" applyFill="1" applyBorder="1" applyAlignment="1">
      <alignment horizontal="center" vertical="center"/>
    </xf>
    <xf numFmtId="49" fontId="15" fillId="9" borderId="19" xfId="0" applyNumberFormat="1" applyFont="1" applyFill="1" applyBorder="1" applyAlignment="1">
      <alignment horizontal="center" vertical="center"/>
    </xf>
    <xf numFmtId="49" fontId="6" fillId="0" borderId="16" xfId="0" applyNumberFormat="1" applyFont="1" applyBorder="1" applyAlignment="1">
      <alignment horizontal="center" vertical="center"/>
    </xf>
    <xf numFmtId="49" fontId="6" fillId="0" borderId="17" xfId="0" applyNumberFormat="1" applyFont="1" applyBorder="1" applyAlignment="1">
      <alignment horizontal="center" vertical="center"/>
    </xf>
    <xf numFmtId="49" fontId="7" fillId="0" borderId="18" xfId="0" applyNumberFormat="1" applyFont="1" applyBorder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2" borderId="0" xfId="0" applyFill="1"/>
    <xf numFmtId="0" fontId="0" fillId="4" borderId="0" xfId="0" applyFill="1"/>
    <xf numFmtId="0" fontId="0" fillId="10" borderId="0" xfId="0" applyFill="1"/>
    <xf numFmtId="49" fontId="17" fillId="0" borderId="0" xfId="0" applyNumberFormat="1" applyFont="1" applyAlignment="1">
      <alignment horizontal="center" vertical="center" wrapText="1"/>
    </xf>
    <xf numFmtId="49" fontId="14" fillId="0" borderId="12" xfId="0" applyNumberFormat="1" applyFont="1" applyBorder="1" applyAlignment="1">
      <alignment horizontal="center"/>
    </xf>
    <xf numFmtId="49" fontId="14" fillId="0" borderId="10" xfId="0" applyNumberFormat="1" applyFont="1" applyBorder="1" applyAlignment="1">
      <alignment horizontal="center"/>
    </xf>
    <xf numFmtId="49" fontId="5" fillId="0" borderId="14" xfId="0" applyNumberFormat="1" applyFont="1" applyBorder="1"/>
    <xf numFmtId="49" fontId="5" fillId="0" borderId="15" xfId="0" applyNumberFormat="1" applyFont="1" applyBorder="1"/>
    <xf numFmtId="49" fontId="5" fillId="0" borderId="18" xfId="0" applyNumberFormat="1" applyFont="1" applyBorder="1"/>
    <xf numFmtId="49" fontId="5" fillId="0" borderId="16" xfId="0" applyNumberFormat="1" applyFont="1" applyBorder="1"/>
    <xf numFmtId="49" fontId="5" fillId="0" borderId="17" xfId="0" applyNumberFormat="1" applyFont="1" applyBorder="1"/>
    <xf numFmtId="49" fontId="5" fillId="0" borderId="19" xfId="0" applyNumberFormat="1" applyFont="1" applyBorder="1"/>
    <xf numFmtId="49" fontId="12" fillId="0" borderId="0" xfId="0" applyNumberFormat="1" applyFont="1" applyAlignment="1">
      <alignment vertical="center"/>
    </xf>
    <xf numFmtId="49" fontId="6" fillId="0" borderId="20" xfId="0" applyNumberFormat="1" applyFont="1" applyBorder="1" applyAlignment="1">
      <alignment horizontal="center" vertical="center"/>
    </xf>
    <xf numFmtId="49" fontId="6" fillId="0" borderId="21" xfId="0" applyNumberFormat="1" applyFont="1" applyBorder="1" applyAlignment="1">
      <alignment horizontal="center" vertical="center"/>
    </xf>
    <xf numFmtId="49" fontId="6" fillId="0" borderId="22" xfId="0" applyNumberFormat="1" applyFont="1" applyBorder="1" applyAlignment="1">
      <alignment horizontal="center" vertical="center"/>
    </xf>
    <xf numFmtId="49" fontId="6" fillId="0" borderId="23" xfId="0" applyNumberFormat="1" applyFont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/>
    </xf>
    <xf numFmtId="49" fontId="6" fillId="0" borderId="26" xfId="0" applyNumberFormat="1" applyFont="1" applyBorder="1" applyAlignment="1">
      <alignment horizontal="center" vertical="center"/>
    </xf>
    <xf numFmtId="49" fontId="6" fillId="0" borderId="27" xfId="0" applyNumberFormat="1" applyFont="1" applyBorder="1" applyAlignment="1">
      <alignment horizontal="center" vertical="center"/>
    </xf>
    <xf numFmtId="49" fontId="6" fillId="0" borderId="28" xfId="0" applyNumberFormat="1" applyFont="1" applyBorder="1" applyAlignment="1">
      <alignment horizontal="center" vertical="center"/>
    </xf>
    <xf numFmtId="49" fontId="14" fillId="0" borderId="35" xfId="0" applyNumberFormat="1" applyFont="1" applyBorder="1" applyAlignment="1">
      <alignment horizontal="center"/>
    </xf>
    <xf numFmtId="49" fontId="15" fillId="0" borderId="42" xfId="0" applyNumberFormat="1" applyFont="1" applyBorder="1" applyAlignment="1">
      <alignment horizontal="center" vertical="center"/>
    </xf>
    <xf numFmtId="49" fontId="9" fillId="0" borderId="43" xfId="0" applyNumberFormat="1" applyFont="1" applyBorder="1" applyAlignment="1">
      <alignment horizontal="center" vertical="center"/>
    </xf>
    <xf numFmtId="49" fontId="15" fillId="0" borderId="43" xfId="0" applyNumberFormat="1" applyFont="1" applyBorder="1" applyAlignment="1">
      <alignment horizontal="center" vertical="center"/>
    </xf>
    <xf numFmtId="49" fontId="9" fillId="0" borderId="44" xfId="0" applyNumberFormat="1" applyFont="1" applyBorder="1" applyAlignment="1">
      <alignment horizontal="center" vertical="center"/>
    </xf>
    <xf numFmtId="49" fontId="9" fillId="8" borderId="36" xfId="0" applyNumberFormat="1" applyFont="1" applyFill="1" applyBorder="1" applyAlignment="1">
      <alignment horizontal="center" vertical="center"/>
    </xf>
    <xf numFmtId="49" fontId="15" fillId="8" borderId="37" xfId="0" applyNumberFormat="1" applyFont="1" applyFill="1" applyBorder="1" applyAlignment="1">
      <alignment horizontal="center" vertical="center"/>
    </xf>
    <xf numFmtId="49" fontId="5" fillId="0" borderId="36" xfId="0" applyNumberFormat="1" applyFont="1" applyBorder="1"/>
    <xf numFmtId="49" fontId="5" fillId="0" borderId="37" xfId="0" applyNumberFormat="1" applyFont="1" applyBorder="1"/>
    <xf numFmtId="49" fontId="9" fillId="3" borderId="39" xfId="0" applyNumberFormat="1" applyFont="1" applyFill="1" applyBorder="1" applyAlignment="1">
      <alignment horizontal="center" vertical="center"/>
    </xf>
    <xf numFmtId="49" fontId="5" fillId="0" borderId="42" xfId="0" applyNumberFormat="1" applyFont="1" applyBorder="1"/>
    <xf numFmtId="49" fontId="5" fillId="0" borderId="43" xfId="0" applyNumberFormat="1" applyFont="1" applyBorder="1"/>
    <xf numFmtId="49" fontId="5" fillId="0" borderId="44" xfId="0" applyNumberFormat="1" applyFont="1" applyBorder="1"/>
    <xf numFmtId="49" fontId="5" fillId="0" borderId="45" xfId="0" applyNumberFormat="1" applyFont="1" applyBorder="1"/>
    <xf numFmtId="49" fontId="20" fillId="0" borderId="34" xfId="0" applyNumberFormat="1" applyFont="1" applyBorder="1" applyAlignment="1">
      <alignment horizontal="center" vertical="center" textRotation="90" wrapText="1"/>
    </xf>
    <xf numFmtId="49" fontId="14" fillId="0" borderId="29" xfId="0" applyNumberFormat="1" applyFont="1" applyBorder="1" applyAlignment="1">
      <alignment horizontal="center" vertical="center" textRotation="90" wrapText="1"/>
    </xf>
    <xf numFmtId="0" fontId="0" fillId="0" borderId="9" xfId="0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35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5" fillId="9" borderId="22" xfId="0" applyNumberFormat="1" applyFont="1" applyFill="1" applyBorder="1" applyAlignment="1">
      <alignment horizontal="center" vertical="center"/>
    </xf>
    <xf numFmtId="49" fontId="9" fillId="9" borderId="23" xfId="0" applyNumberFormat="1" applyFont="1" applyFill="1" applyBorder="1" applyAlignment="1">
      <alignment horizontal="center" vertical="center"/>
    </xf>
    <xf numFmtId="49" fontId="15" fillId="9" borderId="23" xfId="0" applyNumberFormat="1" applyFont="1" applyFill="1" applyBorder="1" applyAlignment="1">
      <alignment horizontal="center" vertical="center"/>
    </xf>
    <xf numFmtId="49" fontId="9" fillId="9" borderId="25" xfId="0" applyNumberFormat="1" applyFont="1" applyFill="1" applyBorder="1" applyAlignment="1">
      <alignment horizontal="center" vertical="center"/>
    </xf>
    <xf numFmtId="49" fontId="16" fillId="0" borderId="34" xfId="0" applyNumberFormat="1" applyFont="1" applyBorder="1" applyAlignment="1">
      <alignment horizontal="center" vertical="center" textRotation="90" wrapText="1"/>
    </xf>
    <xf numFmtId="49" fontId="16" fillId="0" borderId="40" xfId="0" applyNumberFormat="1" applyFont="1" applyBorder="1" applyAlignment="1">
      <alignment horizontal="center" vertical="center" textRotation="90" wrapText="1"/>
    </xf>
    <xf numFmtId="49" fontId="16" fillId="0" borderId="38" xfId="0" applyNumberFormat="1" applyFont="1" applyBorder="1" applyAlignment="1">
      <alignment horizontal="center" vertical="center" textRotation="90" wrapText="1"/>
    </xf>
    <xf numFmtId="49" fontId="12" fillId="0" borderId="30" xfId="0" applyNumberFormat="1" applyFont="1" applyBorder="1" applyAlignment="1">
      <alignment horizontal="center" vertical="center" textRotation="90"/>
    </xf>
    <xf numFmtId="49" fontId="12" fillId="0" borderId="0" xfId="0" applyNumberFormat="1" applyFont="1" applyAlignment="1">
      <alignment horizontal="center" vertical="center" textRotation="90"/>
    </xf>
    <xf numFmtId="49" fontId="12" fillId="0" borderId="8" xfId="0" applyNumberFormat="1" applyFont="1" applyBorder="1" applyAlignment="1">
      <alignment horizontal="center" vertical="center" textRotation="90"/>
    </xf>
    <xf numFmtId="49" fontId="12" fillId="0" borderId="41" xfId="0" applyNumberFormat="1" applyFont="1" applyBorder="1" applyAlignment="1">
      <alignment horizontal="center" vertical="center" textRotation="90"/>
    </xf>
    <xf numFmtId="49" fontId="5" fillId="0" borderId="0" xfId="0" applyNumberFormat="1" applyFont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14" fillId="0" borderId="9" xfId="0" applyNumberFormat="1" applyFont="1" applyBorder="1" applyAlignment="1">
      <alignment horizontal="center"/>
    </xf>
    <xf numFmtId="49" fontId="14" fillId="0" borderId="13" xfId="0" applyNumberFormat="1" applyFont="1" applyBorder="1" applyAlignment="1">
      <alignment horizontal="center"/>
    </xf>
    <xf numFmtId="49" fontId="5" fillId="3" borderId="31" xfId="0" applyNumberFormat="1" applyFont="1" applyFill="1" applyBorder="1" applyAlignment="1">
      <alignment horizontal="center" vertical="center" wrapText="1"/>
    </xf>
    <xf numFmtId="49" fontId="5" fillId="3" borderId="30" xfId="0" applyNumberFormat="1" applyFont="1" applyFill="1" applyBorder="1" applyAlignment="1">
      <alignment horizontal="center" vertical="center" wrapText="1"/>
    </xf>
    <xf numFmtId="49" fontId="5" fillId="3" borderId="33" xfId="0" applyNumberFormat="1" applyFont="1" applyFill="1" applyBorder="1" applyAlignment="1">
      <alignment horizontal="center" vertical="center" wrapText="1"/>
    </xf>
    <xf numFmtId="49" fontId="5" fillId="0" borderId="31" xfId="0" applyNumberFormat="1" applyFont="1" applyBorder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32" xfId="0" applyNumberFormat="1" applyFont="1" applyBorder="1" applyAlignment="1">
      <alignment horizontal="center" vertical="center" wrapText="1"/>
    </xf>
    <xf numFmtId="49" fontId="0" fillId="0" borderId="31" xfId="0" applyNumberFormat="1" applyBorder="1" applyAlignment="1">
      <alignment horizontal="center" vertical="center" wrapText="1"/>
    </xf>
    <xf numFmtId="49" fontId="0" fillId="0" borderId="30" xfId="0" applyNumberFormat="1" applyBorder="1" applyAlignment="1">
      <alignment horizontal="center" vertical="center" wrapText="1"/>
    </xf>
    <xf numFmtId="49" fontId="0" fillId="0" borderId="32" xfId="0" applyNumberFormat="1" applyBorder="1" applyAlignment="1">
      <alignment horizontal="center" vertical="center" wrapText="1"/>
    </xf>
    <xf numFmtId="49" fontId="14" fillId="0" borderId="11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46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2" fillId="0" borderId="8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textRotation="90"/>
    </xf>
    <xf numFmtId="0" fontId="12" fillId="0" borderId="3" xfId="0" applyFont="1" applyBorder="1" applyAlignment="1">
      <alignment horizontal="center" vertical="center" textRotation="90" wrapText="1"/>
    </xf>
    <xf numFmtId="0" fontId="12" fillId="0" borderId="4" xfId="0" applyFont="1" applyBorder="1" applyAlignment="1">
      <alignment horizontal="center" vertical="center" textRotation="90"/>
    </xf>
    <xf numFmtId="0" fontId="5" fillId="0" borderId="47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textRotation="90" wrapText="1"/>
    </xf>
    <xf numFmtId="20" fontId="0" fillId="0" borderId="0" xfId="0" applyNumberFormat="1" applyBorder="1"/>
    <xf numFmtId="0" fontId="16" fillId="0" borderId="50" xfId="0" applyFont="1" applyBorder="1" applyAlignment="1">
      <alignment horizontal="center" vertical="center" textRotation="90" wrapText="1"/>
    </xf>
  </cellXfs>
  <cellStyles count="3">
    <cellStyle name="Milliers" xfId="1" builtinId="3" customBuiltin="1"/>
    <cellStyle name="Normal" xfId="0" builtinId="0" customBuiltin="1"/>
    <cellStyle name="Normal 2" xfId="2" xr:uid="{4B71384F-1DC8-4B82-905D-912E3A509F96}"/>
  </cellStyles>
  <dxfs count="168"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B3FFFF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B3FFFF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B3FFFF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B3FFFF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B3FFFF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B3FFFF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B3FFFF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B3FFFF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B3FFFF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B3FFFF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E7FFFF"/>
        </patternFill>
      </fill>
    </dxf>
    <dxf>
      <fill>
        <patternFill>
          <bgColor rgb="FFB3FFFF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E8D9F3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7FFFF"/>
        </patternFill>
      </fill>
    </dxf>
    <dxf>
      <fill>
        <patternFill>
          <bgColor rgb="FFB3FFFF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rgb="FFB3FFFF"/>
        </patternFill>
      </fill>
    </dxf>
    <dxf>
      <fill>
        <patternFill>
          <bgColor rgb="FFE7FFFF"/>
        </patternFill>
      </fill>
    </dxf>
    <dxf>
      <fill>
        <patternFill>
          <bgColor rgb="FFE8D9F3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  <dxf>
      <fill>
        <patternFill>
          <bgColor rgb="FFB3FFFF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B3FFFF"/>
        </patternFill>
      </fill>
    </dxf>
    <dxf>
      <fill>
        <patternFill>
          <bgColor rgb="FFE8D9F3"/>
        </patternFill>
      </fill>
    </dxf>
    <dxf>
      <fill>
        <patternFill>
          <bgColor rgb="FFE8D9F3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B3FFFF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7FFFF"/>
        </patternFill>
      </fill>
    </dxf>
    <dxf>
      <fill>
        <patternFill>
          <bgColor rgb="FFB3FFFF"/>
        </patternFill>
      </fill>
    </dxf>
    <dxf>
      <fill>
        <patternFill>
          <bgColor theme="7" tint="0.79998168889431442"/>
        </patternFill>
      </fill>
    </dxf>
    <dxf>
      <fill>
        <patternFill>
          <bgColor rgb="FFE7FFFF"/>
        </patternFill>
      </fill>
    </dxf>
    <dxf>
      <fill>
        <patternFill>
          <bgColor rgb="FFB3FFFF"/>
        </patternFill>
      </fill>
    </dxf>
    <dxf>
      <fill>
        <patternFill>
          <bgColor theme="5" tint="0.79998168889431442"/>
        </patternFill>
      </fill>
    </dxf>
    <dxf>
      <fill>
        <patternFill>
          <bgColor rgb="FFE8D9F3"/>
        </patternFill>
      </fill>
    </dxf>
    <dxf>
      <fill>
        <patternFill>
          <bgColor theme="4" tint="0.7999816888943144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E8D9F3"/>
        </patternFill>
      </fill>
    </dxf>
    <dxf>
      <fill>
        <patternFill>
          <bgColor rgb="FFB3FFFF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B3FFFF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B3FFFF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B3FFFF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B3FFFF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B3FFFF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E8D9F3"/>
      <color rgb="FFB3FFFF"/>
      <color rgb="FFE7FFFF"/>
      <color rgb="FF9BFFFF"/>
      <color rgb="FFC7A1E3"/>
      <color rgb="FFFFE593"/>
      <color rgb="FFFEE6F9"/>
      <color rgb="FFFDD4C3"/>
      <color rgb="FFFEAAA4"/>
      <color rgb="FFFF71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2BC7A-FFC9-45A9-BD56-41E5A3E5A6D6}">
  <dimension ref="A1:BE62"/>
  <sheetViews>
    <sheetView workbookViewId="0">
      <selection activeCell="L3" sqref="L3"/>
    </sheetView>
  </sheetViews>
  <sheetFormatPr baseColWidth="10" defaultColWidth="11.42578125" defaultRowHeight="15" x14ac:dyDescent="0.25"/>
  <cols>
    <col min="3" max="3" width="10.7109375" customWidth="1"/>
    <col min="13" max="57" width="1.7109375" customWidth="1"/>
  </cols>
  <sheetData>
    <row r="1" spans="1:57" x14ac:dyDescent="0.25">
      <c r="A1" s="1" t="s">
        <v>0</v>
      </c>
      <c r="C1" s="1" t="s">
        <v>1</v>
      </c>
      <c r="E1" s="1" t="s">
        <v>2</v>
      </c>
      <c r="G1" s="1" t="s">
        <v>3</v>
      </c>
      <c r="I1" s="1" t="s">
        <v>4</v>
      </c>
      <c r="K1" s="1" t="s">
        <v>63</v>
      </c>
    </row>
    <row r="2" spans="1:57" x14ac:dyDescent="0.25">
      <c r="A2" t="s">
        <v>5</v>
      </c>
      <c r="C2" t="s">
        <v>6</v>
      </c>
      <c r="E2" t="s">
        <v>7</v>
      </c>
      <c r="I2" t="s">
        <v>8</v>
      </c>
    </row>
    <row r="3" spans="1:57" x14ac:dyDescent="0.25">
      <c r="A3" t="s">
        <v>9</v>
      </c>
      <c r="C3" s="46" t="s">
        <v>10</v>
      </c>
      <c r="E3" t="s">
        <v>11</v>
      </c>
      <c r="G3" s="4">
        <v>3.472222222222222E-3</v>
      </c>
      <c r="I3" t="s">
        <v>12</v>
      </c>
      <c r="K3" t="s">
        <v>60</v>
      </c>
      <c r="L3" t="str" cm="1">
        <f t="array" ref="L3:BE7">Aléry_6</f>
        <v>15'</v>
      </c>
      <c r="M3" t="str">
        <v>6</v>
      </c>
      <c r="N3" t="str">
        <v>Vitres Faces ext : Bât 6 +
Vitres hall complet Bât 8</v>
      </c>
      <c r="O3">
        <v>0</v>
      </c>
      <c r="P3">
        <v>0</v>
      </c>
      <c r="Q3">
        <v>0</v>
      </c>
      <c r="R3" t="str">
        <v>Vitres-montants +
Miroir : Hall complet</v>
      </c>
      <c r="S3">
        <v>0</v>
      </c>
      <c r="T3">
        <v>0</v>
      </c>
      <c r="U3">
        <v>0</v>
      </c>
      <c r="V3" t="str">
        <v>Garage : Souffleur</v>
      </c>
      <c r="W3">
        <v>0</v>
      </c>
      <c r="X3">
        <v>0</v>
      </c>
      <c r="Y3">
        <v>0</v>
      </c>
      <c r="Z3" t="str">
        <v>Vélos +
Esc S/sol + Caves</v>
      </c>
      <c r="AA3">
        <v>0</v>
      </c>
      <c r="AB3">
        <v>0</v>
      </c>
      <c r="AC3">
        <v>0</v>
      </c>
      <c r="AD3" t="str">
        <v>Asc : Paliers ou
Terrasse</v>
      </c>
      <c r="AE3">
        <v>0</v>
      </c>
      <c r="AF3">
        <v>0</v>
      </c>
      <c r="AG3">
        <v>0</v>
      </c>
      <c r="AH3" t="str">
        <v xml:space="preserve"> Plinthes</v>
      </c>
      <c r="AI3">
        <v>0</v>
      </c>
      <c r="AJ3">
        <v>0</v>
      </c>
      <c r="AK3">
        <v>0</v>
      </c>
      <c r="AL3" t="str">
        <v>Vitres : Esca + loggia</v>
      </c>
      <c r="AM3">
        <v>0</v>
      </c>
      <c r="AN3">
        <v>0</v>
      </c>
      <c r="AO3">
        <v>0</v>
      </c>
      <c r="AP3" t="str">
        <v>Marbres murs :
Hall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</row>
    <row r="4" spans="1:57" x14ac:dyDescent="0.25">
      <c r="A4" t="s">
        <v>13</v>
      </c>
      <c r="C4" s="41" t="s">
        <v>14</v>
      </c>
      <c r="E4" t="s">
        <v>15</v>
      </c>
      <c r="G4" s="4">
        <v>6.9444444444444441E-3</v>
      </c>
      <c r="I4" t="s">
        <v>16</v>
      </c>
      <c r="L4" t="str">
        <v>Aléry_6</v>
      </c>
      <c r="M4">
        <v>0</v>
      </c>
      <c r="N4" t="str">
        <v>Mensuel</v>
      </c>
      <c r="O4">
        <v>0</v>
      </c>
      <c r="P4" s="4">
        <v>3.472222222222222E-3</v>
      </c>
      <c r="Q4">
        <v>0</v>
      </c>
      <c r="R4" t="str">
        <v>Mensuel</v>
      </c>
      <c r="S4">
        <v>0</v>
      </c>
      <c r="T4" s="4">
        <v>1.0416666666666701E-2</v>
      </c>
      <c r="U4">
        <v>0</v>
      </c>
      <c r="V4" t="str">
        <v>Mensuel</v>
      </c>
      <c r="W4">
        <v>0</v>
      </c>
      <c r="X4" s="4">
        <v>3.472222222222222E-3</v>
      </c>
      <c r="Y4">
        <v>0</v>
      </c>
      <c r="Z4" t="str">
        <v>Mensuel</v>
      </c>
      <c r="AA4">
        <v>0</v>
      </c>
      <c r="AB4" s="4">
        <v>1.0416666666666701E-2</v>
      </c>
      <c r="AC4">
        <v>0</v>
      </c>
      <c r="AD4" t="str">
        <v>Trimestriel</v>
      </c>
      <c r="AE4">
        <v>0</v>
      </c>
      <c r="AF4" s="4">
        <v>1.0416666666666701E-2</v>
      </c>
      <c r="AG4">
        <v>0</v>
      </c>
      <c r="AH4" t="str">
        <v>Trimestriel</v>
      </c>
      <c r="AI4">
        <v>0</v>
      </c>
      <c r="AJ4" s="4">
        <v>1.0416666666666701E-2</v>
      </c>
      <c r="AK4">
        <v>0</v>
      </c>
      <c r="AL4" t="str">
        <v>Semestriel</v>
      </c>
      <c r="AM4">
        <v>0</v>
      </c>
      <c r="AN4" s="4">
        <v>4.1666666666666602E-2</v>
      </c>
      <c r="AO4" t="str">
        <v>€ @</v>
      </c>
      <c r="AP4" t="str">
        <v>Annuel</v>
      </c>
      <c r="AQ4">
        <v>0</v>
      </c>
      <c r="AR4" s="4">
        <v>1.0416666666666701E-2</v>
      </c>
      <c r="AS4">
        <v>0</v>
      </c>
      <c r="AT4">
        <v>0</v>
      </c>
      <c r="AU4">
        <v>0</v>
      </c>
      <c r="AV4" s="4">
        <v>0</v>
      </c>
      <c r="AW4">
        <v>0</v>
      </c>
      <c r="AX4">
        <v>0</v>
      </c>
      <c r="AY4">
        <v>0</v>
      </c>
      <c r="AZ4" s="4">
        <v>0</v>
      </c>
      <c r="BA4">
        <v>0</v>
      </c>
      <c r="BB4">
        <v>0</v>
      </c>
      <c r="BC4">
        <v>0</v>
      </c>
      <c r="BD4" s="4">
        <v>0</v>
      </c>
      <c r="BE4">
        <v>0</v>
      </c>
    </row>
    <row r="5" spans="1:57" x14ac:dyDescent="0.25">
      <c r="A5" t="s">
        <v>17</v>
      </c>
      <c r="C5" s="45" t="s">
        <v>18</v>
      </c>
      <c r="G5" s="4">
        <v>1.0416666666666701E-2</v>
      </c>
      <c r="L5">
        <v>0</v>
      </c>
      <c r="M5">
        <v>0</v>
      </c>
      <c r="N5" t="str">
        <v>03</v>
      </c>
      <c r="O5" t="str">
        <v>05</v>
      </c>
      <c r="P5" t="str">
        <v>04</v>
      </c>
      <c r="Q5" t="str">
        <v>08</v>
      </c>
      <c r="R5" t="str">
        <v>22</v>
      </c>
      <c r="S5" t="str">
        <v>19</v>
      </c>
      <c r="T5" t="str">
        <v>18</v>
      </c>
      <c r="U5" t="str">
        <v>22</v>
      </c>
      <c r="V5" t="str">
        <v>x</v>
      </c>
      <c r="W5" t="str">
        <v>08</v>
      </c>
      <c r="X5" t="str">
        <v>07</v>
      </c>
      <c r="Y5" t="str">
        <v>F</v>
      </c>
      <c r="Z5" t="str">
        <v>x</v>
      </c>
      <c r="AA5" t="str">
        <v>15</v>
      </c>
      <c r="AB5" t="str">
        <v>14</v>
      </c>
      <c r="AC5" t="str">
        <v>11</v>
      </c>
      <c r="AD5" t="str">
        <v>x</v>
      </c>
      <c r="AE5" t="str">
        <v>01</v>
      </c>
      <c r="AF5">
        <v>0</v>
      </c>
      <c r="AG5">
        <v>0</v>
      </c>
      <c r="AH5" t="str">
        <v>x</v>
      </c>
      <c r="AI5">
        <v>0</v>
      </c>
      <c r="AJ5" t="str">
        <v>28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</row>
    <row r="6" spans="1:57" x14ac:dyDescent="0.25">
      <c r="A6" t="s">
        <v>58</v>
      </c>
      <c r="C6" s="42" t="s">
        <v>20</v>
      </c>
      <c r="G6" s="4">
        <v>1.38888888888889E-2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</row>
    <row r="7" spans="1:57" x14ac:dyDescent="0.25">
      <c r="A7" t="s">
        <v>59</v>
      </c>
      <c r="C7" s="43" t="s">
        <v>21</v>
      </c>
      <c r="G7" s="4">
        <v>1.7361111111111101E-2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</row>
    <row r="8" spans="1:57" x14ac:dyDescent="0.25">
      <c r="A8" t="s">
        <v>19</v>
      </c>
      <c r="C8" s="44" t="s">
        <v>23</v>
      </c>
      <c r="G8" s="4">
        <v>2.0833333333333301E-2</v>
      </c>
      <c r="K8" t="s">
        <v>61</v>
      </c>
      <c r="L8" cm="1">
        <f t="array" ref="L8:BE12">Aléry_8</f>
        <v>0</v>
      </c>
      <c r="M8" t="str">
        <v>8</v>
      </c>
      <c r="N8" t="str">
        <v>Vitres inclus avec Bât 6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 t="str">
        <v>Garage : Souffleur</v>
      </c>
      <c r="W8">
        <v>0</v>
      </c>
      <c r="X8">
        <v>0</v>
      </c>
      <c r="Y8">
        <v>0</v>
      </c>
      <c r="Z8" t="str">
        <v>Vélos +
Esc S/sol + Caves</v>
      </c>
      <c r="AA8">
        <v>0</v>
      </c>
      <c r="AB8">
        <v>0</v>
      </c>
      <c r="AC8">
        <v>0</v>
      </c>
      <c r="AD8" t="str">
        <v>Asc : Paliers</v>
      </c>
      <c r="AE8">
        <v>0</v>
      </c>
      <c r="AF8">
        <v>0</v>
      </c>
      <c r="AG8">
        <v>0</v>
      </c>
      <c r="AH8" t="str">
        <v>Plinthes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 t="str">
        <v>Marbres murs :
Hall</v>
      </c>
      <c r="AQ8">
        <v>0</v>
      </c>
      <c r="AR8">
        <v>0</v>
      </c>
      <c r="AS8">
        <v>0</v>
      </c>
      <c r="AT8" t="str">
        <v>Vitres marbrées 2 faces
Esc + loggia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</row>
    <row r="9" spans="1:57" x14ac:dyDescent="0.25">
      <c r="A9" t="s">
        <v>22</v>
      </c>
      <c r="C9" t="s">
        <v>24</v>
      </c>
      <c r="G9" s="4">
        <v>2.43055555555555E-2</v>
      </c>
      <c r="L9" t="str">
        <v>Aléry_8</v>
      </c>
      <c r="M9">
        <v>0</v>
      </c>
      <c r="N9">
        <v>0</v>
      </c>
      <c r="O9">
        <v>0</v>
      </c>
      <c r="P9" s="4">
        <v>0</v>
      </c>
      <c r="Q9">
        <v>0</v>
      </c>
      <c r="R9">
        <v>0</v>
      </c>
      <c r="S9">
        <v>0</v>
      </c>
      <c r="T9" s="4">
        <v>0</v>
      </c>
      <c r="U9">
        <v>0</v>
      </c>
      <c r="V9" t="str">
        <v>Mensuel</v>
      </c>
      <c r="W9">
        <v>0</v>
      </c>
      <c r="X9" s="4">
        <v>3.472222222222222E-3</v>
      </c>
      <c r="Y9">
        <v>0</v>
      </c>
      <c r="Z9" t="str">
        <v>Mensuel</v>
      </c>
      <c r="AA9">
        <v>0</v>
      </c>
      <c r="AB9" s="4">
        <v>1.0416666666666701E-2</v>
      </c>
      <c r="AC9">
        <v>0</v>
      </c>
      <c r="AD9" t="str">
        <v>Trimestriel</v>
      </c>
      <c r="AE9">
        <v>0</v>
      </c>
      <c r="AF9" s="4">
        <v>1.0416666666666701E-2</v>
      </c>
      <c r="AG9">
        <v>0</v>
      </c>
      <c r="AH9" t="str">
        <v>Trimestriel</v>
      </c>
      <c r="AI9">
        <v>0</v>
      </c>
      <c r="AJ9" s="4">
        <v>1.0416666666666701E-2</v>
      </c>
      <c r="AK9">
        <v>0</v>
      </c>
      <c r="AL9">
        <v>0</v>
      </c>
      <c r="AM9">
        <v>0</v>
      </c>
      <c r="AN9" s="4">
        <v>0</v>
      </c>
      <c r="AO9">
        <v>0</v>
      </c>
      <c r="AP9" t="str">
        <v>Annuel</v>
      </c>
      <c r="AQ9">
        <v>0</v>
      </c>
      <c r="AR9" s="4">
        <v>1.0416666666666701E-2</v>
      </c>
      <c r="AS9">
        <v>0</v>
      </c>
      <c r="AT9" t="str">
        <v>Annuel</v>
      </c>
      <c r="AU9">
        <v>0</v>
      </c>
      <c r="AV9" s="4">
        <v>4.1666666666666602E-2</v>
      </c>
      <c r="AW9" t="str">
        <v>@</v>
      </c>
      <c r="AX9">
        <v>0</v>
      </c>
      <c r="AY9">
        <v>0</v>
      </c>
      <c r="AZ9" s="4">
        <v>0</v>
      </c>
      <c r="BA9">
        <v>0</v>
      </c>
      <c r="BB9">
        <v>0</v>
      </c>
      <c r="BC9">
        <v>0</v>
      </c>
      <c r="BD9" s="4">
        <v>0</v>
      </c>
      <c r="BE9">
        <v>0</v>
      </c>
    </row>
    <row r="10" spans="1:57" x14ac:dyDescent="0.25">
      <c r="C10" t="s">
        <v>25</v>
      </c>
      <c r="G10" s="4">
        <v>2.7777777777777801E-2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 t="str">
        <v>x</v>
      </c>
      <c r="W10" t="str">
        <v>08</v>
      </c>
      <c r="X10" t="str">
        <v>07</v>
      </c>
      <c r="Y10" t="str">
        <v>F</v>
      </c>
      <c r="Z10" t="str">
        <v>x</v>
      </c>
      <c r="AA10" t="str">
        <v>22</v>
      </c>
      <c r="AB10" t="str">
        <v>21</v>
      </c>
      <c r="AC10" t="str">
        <v>18</v>
      </c>
      <c r="AD10" t="str">
        <v>x</v>
      </c>
      <c r="AE10" t="str">
        <v>29</v>
      </c>
      <c r="AF10">
        <v>0</v>
      </c>
      <c r="AG10">
        <v>0</v>
      </c>
      <c r="AH10" t="str">
        <v>x</v>
      </c>
      <c r="AI10">
        <v>0</v>
      </c>
      <c r="AJ10">
        <v>0</v>
      </c>
      <c r="AK10" t="str">
        <v>25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</row>
    <row r="11" spans="1:57" x14ac:dyDescent="0.25">
      <c r="G11" s="4">
        <v>3.125E-2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</row>
    <row r="12" spans="1:57" x14ac:dyDescent="0.25">
      <c r="G12" s="4">
        <v>3.4722222222222203E-2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</row>
    <row r="13" spans="1:57" x14ac:dyDescent="0.25">
      <c r="G13" s="4">
        <v>3.8194444444444399E-2</v>
      </c>
    </row>
    <row r="14" spans="1:57" x14ac:dyDescent="0.25">
      <c r="G14" s="4">
        <v>4.1666666666666602E-2</v>
      </c>
    </row>
    <row r="15" spans="1:57" x14ac:dyDescent="0.25">
      <c r="G15" s="4">
        <v>4.5138888888888902E-2</v>
      </c>
    </row>
    <row r="16" spans="1:57" x14ac:dyDescent="0.25">
      <c r="G16" s="4">
        <v>4.8611111111111098E-2</v>
      </c>
    </row>
    <row r="17" spans="7:7" x14ac:dyDescent="0.25">
      <c r="G17" s="4">
        <v>5.2083333333333301E-2</v>
      </c>
    </row>
    <row r="18" spans="7:7" x14ac:dyDescent="0.25">
      <c r="G18" s="4">
        <v>5.5555555555555497E-2</v>
      </c>
    </row>
    <row r="19" spans="7:7" x14ac:dyDescent="0.25">
      <c r="G19" s="4">
        <v>5.9027777777777797E-2</v>
      </c>
    </row>
    <row r="20" spans="7:7" x14ac:dyDescent="0.25">
      <c r="G20" s="4">
        <v>6.25E-2</v>
      </c>
    </row>
    <row r="21" spans="7:7" x14ac:dyDescent="0.25">
      <c r="G21" s="4">
        <v>6.5972222222222196E-2</v>
      </c>
    </row>
    <row r="22" spans="7:7" x14ac:dyDescent="0.25">
      <c r="G22" s="4">
        <v>6.9444444444444406E-2</v>
      </c>
    </row>
    <row r="23" spans="7:7" x14ac:dyDescent="0.25">
      <c r="G23" s="4">
        <v>7.2916666666666602E-2</v>
      </c>
    </row>
    <row r="24" spans="7:7" x14ac:dyDescent="0.25">
      <c r="G24" s="4">
        <v>7.6388888888888895E-2</v>
      </c>
    </row>
    <row r="25" spans="7:7" x14ac:dyDescent="0.25">
      <c r="G25" s="4">
        <v>7.9861111111111105E-2</v>
      </c>
    </row>
    <row r="26" spans="7:7" x14ac:dyDescent="0.25">
      <c r="G26" s="4">
        <v>8.3333333333333301E-2</v>
      </c>
    </row>
    <row r="27" spans="7:7" x14ac:dyDescent="0.25">
      <c r="G27" s="4">
        <v>8.6805555555555497E-2</v>
      </c>
    </row>
    <row r="28" spans="7:7" x14ac:dyDescent="0.25">
      <c r="G28" s="4">
        <v>9.0277777777777804E-2</v>
      </c>
    </row>
    <row r="29" spans="7:7" x14ac:dyDescent="0.25">
      <c r="G29" s="4">
        <v>9.375E-2</v>
      </c>
    </row>
    <row r="30" spans="7:7" x14ac:dyDescent="0.25">
      <c r="G30" s="4">
        <v>9.7222222222222196E-2</v>
      </c>
    </row>
    <row r="31" spans="7:7" x14ac:dyDescent="0.25">
      <c r="G31" s="4">
        <v>0.100694444444444</v>
      </c>
    </row>
    <row r="32" spans="7:7" x14ac:dyDescent="0.25">
      <c r="G32" s="4">
        <v>0.10416666666666601</v>
      </c>
    </row>
    <row r="33" spans="7:7" x14ac:dyDescent="0.25">
      <c r="G33" s="4">
        <v>0.10763888888888901</v>
      </c>
    </row>
    <row r="34" spans="7:7" x14ac:dyDescent="0.25">
      <c r="G34" s="4">
        <v>0.11111111111111099</v>
      </c>
    </row>
    <row r="35" spans="7:7" x14ac:dyDescent="0.25">
      <c r="G35" s="4">
        <v>0.114583333333333</v>
      </c>
    </row>
    <row r="36" spans="7:7" x14ac:dyDescent="0.25">
      <c r="G36" s="4">
        <v>0.118055555555555</v>
      </c>
    </row>
    <row r="37" spans="7:7" x14ac:dyDescent="0.25">
      <c r="G37" s="4">
        <v>0.121527777777778</v>
      </c>
    </row>
    <row r="38" spans="7:7" x14ac:dyDescent="0.25">
      <c r="G38" s="4">
        <v>0.125</v>
      </c>
    </row>
    <row r="39" spans="7:7" x14ac:dyDescent="0.25">
      <c r="G39" s="4">
        <v>0.12847222222222199</v>
      </c>
    </row>
    <row r="40" spans="7:7" x14ac:dyDescent="0.25">
      <c r="G40" s="4">
        <v>0.131944444444444</v>
      </c>
    </row>
    <row r="41" spans="7:7" x14ac:dyDescent="0.25">
      <c r="G41" s="4">
        <v>0.13541666666666599</v>
      </c>
    </row>
    <row r="42" spans="7:7" x14ac:dyDescent="0.25">
      <c r="G42" s="4">
        <v>0.13888888888888901</v>
      </c>
    </row>
    <row r="43" spans="7:7" x14ac:dyDescent="0.25">
      <c r="G43" s="4">
        <v>0.14236111111111099</v>
      </c>
    </row>
    <row r="44" spans="7:7" x14ac:dyDescent="0.25">
      <c r="G44" s="4">
        <v>0.14583333333333301</v>
      </c>
    </row>
    <row r="45" spans="7:7" x14ac:dyDescent="0.25">
      <c r="G45" s="4">
        <v>0.149305555555555</v>
      </c>
    </row>
    <row r="46" spans="7:7" x14ac:dyDescent="0.25">
      <c r="G46" s="4">
        <v>0.15277777777777801</v>
      </c>
    </row>
    <row r="47" spans="7:7" x14ac:dyDescent="0.25">
      <c r="G47" s="4">
        <v>0.15625</v>
      </c>
    </row>
    <row r="48" spans="7:7" x14ac:dyDescent="0.25">
      <c r="G48" s="4">
        <v>0.15972222222222199</v>
      </c>
    </row>
    <row r="49" spans="7:7" x14ac:dyDescent="0.25">
      <c r="G49" s="4">
        <v>0.163194444444444</v>
      </c>
    </row>
    <row r="50" spans="7:7" x14ac:dyDescent="0.25">
      <c r="G50" s="4">
        <v>0.16666666666666599</v>
      </c>
    </row>
    <row r="51" spans="7:7" x14ac:dyDescent="0.25">
      <c r="G51" s="4">
        <v>0.17013888888888901</v>
      </c>
    </row>
    <row r="52" spans="7:7" x14ac:dyDescent="0.25">
      <c r="G52" s="4">
        <v>0.17361111111111099</v>
      </c>
    </row>
    <row r="53" spans="7:7" x14ac:dyDescent="0.25">
      <c r="G53" s="4">
        <v>0.17708333333333301</v>
      </c>
    </row>
    <row r="54" spans="7:7" x14ac:dyDescent="0.25">
      <c r="G54" s="4">
        <v>0.180555555555555</v>
      </c>
    </row>
    <row r="55" spans="7:7" x14ac:dyDescent="0.25">
      <c r="G55" s="4">
        <v>0.18402777777777801</v>
      </c>
    </row>
    <row r="56" spans="7:7" x14ac:dyDescent="0.25">
      <c r="G56" s="4">
        <v>0.1875</v>
      </c>
    </row>
    <row r="57" spans="7:7" x14ac:dyDescent="0.25">
      <c r="G57" s="4">
        <v>0.19097222222222199</v>
      </c>
    </row>
    <row r="58" spans="7:7" x14ac:dyDescent="0.25">
      <c r="G58" s="4">
        <v>0.194444444444444</v>
      </c>
    </row>
    <row r="59" spans="7:7" x14ac:dyDescent="0.25">
      <c r="G59" s="4">
        <v>0.19791666666666599</v>
      </c>
    </row>
    <row r="60" spans="7:7" x14ac:dyDescent="0.25">
      <c r="G60" s="4">
        <v>0.20138888888888901</v>
      </c>
    </row>
    <row r="61" spans="7:7" x14ac:dyDescent="0.25">
      <c r="G61" s="4">
        <v>0.20486111111111099</v>
      </c>
    </row>
    <row r="62" spans="7:7" x14ac:dyDescent="0.25">
      <c r="G62" s="4">
        <v>0.20833333333333301</v>
      </c>
    </row>
  </sheetData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1277E-9C1C-42B0-9D8B-E4F806874070}">
  <sheetPr>
    <pageSetUpPr fitToPage="1"/>
  </sheetPr>
  <dimension ref="A1:BK11"/>
  <sheetViews>
    <sheetView zoomScaleNormal="100" workbookViewId="0">
      <selection activeCell="Q7" sqref="Q7"/>
    </sheetView>
  </sheetViews>
  <sheetFormatPr baseColWidth="10" defaultColWidth="11.42578125" defaultRowHeight="21" x14ac:dyDescent="0.25"/>
  <cols>
    <col min="1" max="1" width="5.7109375" style="47" customWidth="1"/>
    <col min="2" max="2" width="5.7109375" style="3" customWidth="1"/>
    <col min="3" max="50" width="5.7109375" style="2" customWidth="1"/>
    <col min="51" max="16384" width="11.42578125" style="2"/>
  </cols>
  <sheetData>
    <row r="1" spans="1:63" ht="30.95" customHeight="1" thickTop="1" x14ac:dyDescent="0.25">
      <c r="A1" s="80" t="s">
        <v>56</v>
      </c>
      <c r="B1" s="120" t="s">
        <v>26</v>
      </c>
      <c r="C1" s="135" t="s">
        <v>55</v>
      </c>
      <c r="D1" s="136"/>
      <c r="E1" s="136"/>
      <c r="F1" s="137"/>
      <c r="G1" s="132" t="s">
        <v>57</v>
      </c>
      <c r="H1" s="133"/>
      <c r="I1" s="133"/>
      <c r="J1" s="134"/>
      <c r="K1" s="132" t="s">
        <v>28</v>
      </c>
      <c r="L1" s="133"/>
      <c r="M1" s="133"/>
      <c r="N1" s="134"/>
      <c r="O1" s="132" t="s">
        <v>50</v>
      </c>
      <c r="P1" s="133"/>
      <c r="Q1" s="133"/>
      <c r="R1" s="134"/>
      <c r="S1" s="132" t="s">
        <v>49</v>
      </c>
      <c r="T1" s="133"/>
      <c r="U1" s="133"/>
      <c r="V1" s="134"/>
      <c r="W1" s="132" t="s">
        <v>48</v>
      </c>
      <c r="X1" s="133"/>
      <c r="Y1" s="133"/>
      <c r="Z1" s="134"/>
      <c r="AA1" s="129" t="s">
        <v>51</v>
      </c>
      <c r="AB1" s="130"/>
      <c r="AC1" s="130"/>
      <c r="AD1" s="131"/>
      <c r="AE1" s="139" t="s">
        <v>52</v>
      </c>
      <c r="AF1" s="139"/>
      <c r="AG1" s="139"/>
      <c r="AH1" s="140"/>
      <c r="AI1" s="147"/>
      <c r="AJ1" s="139"/>
      <c r="AK1" s="139"/>
      <c r="AL1" s="140"/>
      <c r="AM1" s="147"/>
      <c r="AN1" s="139"/>
      <c r="AO1" s="139"/>
      <c r="AP1" s="140"/>
      <c r="AQ1" s="147"/>
      <c r="AR1" s="139"/>
      <c r="AS1" s="139"/>
      <c r="AT1" s="140"/>
    </row>
    <row r="2" spans="1:63" ht="15" customHeight="1" x14ac:dyDescent="0.25">
      <c r="A2" s="117" t="s">
        <v>60</v>
      </c>
      <c r="B2" s="121"/>
      <c r="C2" s="138" t="s">
        <v>14</v>
      </c>
      <c r="D2" s="127"/>
      <c r="E2" s="5">
        <v>3.472222222222222E-3</v>
      </c>
      <c r="F2" s="48"/>
      <c r="G2" s="138" t="s">
        <v>14</v>
      </c>
      <c r="H2" s="127"/>
      <c r="I2" s="5">
        <v>1.0416666666666701E-2</v>
      </c>
      <c r="J2" s="48"/>
      <c r="K2" s="138" t="s">
        <v>14</v>
      </c>
      <c r="L2" s="127"/>
      <c r="M2" s="5">
        <v>3.472222222222222E-3</v>
      </c>
      <c r="N2" s="48"/>
      <c r="O2" s="138" t="s">
        <v>14</v>
      </c>
      <c r="P2" s="127"/>
      <c r="Q2" s="5">
        <v>1.0416666666666701E-2</v>
      </c>
      <c r="R2" s="48"/>
      <c r="S2" s="138" t="s">
        <v>20</v>
      </c>
      <c r="T2" s="127"/>
      <c r="U2" s="5">
        <v>1.0416666666666701E-2</v>
      </c>
      <c r="V2" s="48"/>
      <c r="W2" s="138" t="s">
        <v>20</v>
      </c>
      <c r="X2" s="127"/>
      <c r="Y2" s="5">
        <v>1.0416666666666701E-2</v>
      </c>
      <c r="Z2" s="48"/>
      <c r="AA2" s="138" t="s">
        <v>21</v>
      </c>
      <c r="AB2" s="127"/>
      <c r="AC2" s="5">
        <v>4.1666666666666602E-2</v>
      </c>
      <c r="AD2" s="65" t="s">
        <v>16</v>
      </c>
      <c r="AE2" s="127" t="s">
        <v>23</v>
      </c>
      <c r="AF2" s="127"/>
      <c r="AG2" s="5">
        <v>1.0416666666666701E-2</v>
      </c>
      <c r="AH2" s="49"/>
      <c r="AI2" s="138"/>
      <c r="AJ2" s="127"/>
      <c r="AK2" s="5"/>
      <c r="AL2" s="49"/>
      <c r="AM2" s="138"/>
      <c r="AN2" s="127"/>
      <c r="AO2" s="5"/>
      <c r="AP2" s="49"/>
      <c r="AQ2" s="138"/>
      <c r="AR2" s="127"/>
      <c r="AS2" s="5"/>
      <c r="AT2" s="49"/>
    </row>
    <row r="3" spans="1:63" ht="30.95" customHeight="1" x14ac:dyDescent="0.25">
      <c r="A3" s="117"/>
      <c r="B3" s="121"/>
      <c r="C3" s="31" t="s">
        <v>30</v>
      </c>
      <c r="D3" s="13" t="s">
        <v>37</v>
      </c>
      <c r="E3" s="32" t="s">
        <v>42</v>
      </c>
      <c r="F3" s="33" t="s">
        <v>31</v>
      </c>
      <c r="G3" s="31" t="s">
        <v>40</v>
      </c>
      <c r="H3" s="13" t="s">
        <v>36</v>
      </c>
      <c r="I3" s="32" t="s">
        <v>43</v>
      </c>
      <c r="J3" s="33" t="s">
        <v>40</v>
      </c>
      <c r="K3" s="29" t="s">
        <v>47</v>
      </c>
      <c r="L3" s="25" t="s">
        <v>31</v>
      </c>
      <c r="M3" s="14" t="s">
        <v>32</v>
      </c>
      <c r="N3" s="40" t="s">
        <v>44</v>
      </c>
      <c r="O3" s="29" t="s">
        <v>47</v>
      </c>
      <c r="P3" s="25" t="s">
        <v>39</v>
      </c>
      <c r="Q3" s="14" t="s">
        <v>33</v>
      </c>
      <c r="R3" s="28" t="s">
        <v>46</v>
      </c>
      <c r="S3" s="23" t="s">
        <v>47</v>
      </c>
      <c r="T3" s="25" t="s">
        <v>38</v>
      </c>
      <c r="U3" s="8"/>
      <c r="V3" s="26"/>
      <c r="W3" s="23" t="s">
        <v>47</v>
      </c>
      <c r="X3" s="7"/>
      <c r="Y3" s="14" t="s">
        <v>35</v>
      </c>
      <c r="Z3" s="26"/>
      <c r="AA3" s="6"/>
      <c r="AB3" s="7"/>
      <c r="AC3" s="8"/>
      <c r="AD3" s="70"/>
      <c r="AE3" s="62"/>
      <c r="AF3" s="14"/>
      <c r="AG3" s="14"/>
      <c r="AH3" s="57"/>
      <c r="AI3" s="12"/>
      <c r="AJ3" s="14"/>
      <c r="AK3" s="14"/>
      <c r="AL3" s="57"/>
      <c r="AM3" s="12"/>
      <c r="AN3" s="14"/>
      <c r="AO3" s="14"/>
      <c r="AP3" s="57"/>
      <c r="AQ3" s="12"/>
      <c r="AR3" s="14"/>
      <c r="AS3" s="14"/>
      <c r="AT3" s="57"/>
    </row>
    <row r="4" spans="1:63" ht="30.95" customHeight="1" x14ac:dyDescent="0.25">
      <c r="A4" s="117"/>
      <c r="B4" s="121"/>
      <c r="C4" s="34"/>
      <c r="D4" s="35"/>
      <c r="E4" s="36"/>
      <c r="F4" s="37"/>
      <c r="G4" s="34"/>
      <c r="H4" s="35"/>
      <c r="I4" s="36"/>
      <c r="J4" s="37"/>
      <c r="K4" s="15"/>
      <c r="L4" s="16"/>
      <c r="M4" s="17"/>
      <c r="N4" s="27"/>
      <c r="O4" s="15"/>
      <c r="P4" s="16"/>
      <c r="Q4" s="17"/>
      <c r="R4" s="27"/>
      <c r="S4" s="15"/>
      <c r="T4" s="16"/>
      <c r="U4" s="17"/>
      <c r="V4" s="27"/>
      <c r="W4" s="15"/>
      <c r="X4" s="16"/>
      <c r="Y4" s="17"/>
      <c r="Z4" s="27"/>
      <c r="AA4" s="9"/>
      <c r="AB4" s="10"/>
      <c r="AC4" s="11"/>
      <c r="AD4" s="71"/>
      <c r="AE4" s="63"/>
      <c r="AF4" s="39"/>
      <c r="AG4" s="39"/>
      <c r="AH4" s="58"/>
      <c r="AI4" s="38"/>
      <c r="AJ4" s="39"/>
      <c r="AK4" s="39"/>
      <c r="AL4" s="58"/>
      <c r="AM4" s="38"/>
      <c r="AN4" s="39"/>
      <c r="AO4" s="39"/>
      <c r="AP4" s="58"/>
      <c r="AQ4" s="38"/>
      <c r="AR4" s="39"/>
      <c r="AS4" s="39"/>
      <c r="AT4" s="58"/>
    </row>
    <row r="5" spans="1:63" ht="30.95" customHeight="1" thickBot="1" x14ac:dyDescent="0.3">
      <c r="A5" s="119"/>
      <c r="B5" s="122"/>
      <c r="C5" s="113"/>
      <c r="D5" s="114"/>
      <c r="E5" s="115"/>
      <c r="F5" s="116"/>
      <c r="G5" s="113"/>
      <c r="H5" s="114"/>
      <c r="I5" s="115"/>
      <c r="J5" s="116"/>
      <c r="K5" s="18"/>
      <c r="L5" s="19"/>
      <c r="M5" s="20"/>
      <c r="N5" s="30"/>
      <c r="O5" s="18"/>
      <c r="P5" s="19"/>
      <c r="Q5" s="20"/>
      <c r="R5" s="30"/>
      <c r="S5" s="18"/>
      <c r="T5" s="19"/>
      <c r="U5" s="20"/>
      <c r="V5" s="30"/>
      <c r="W5" s="18"/>
      <c r="X5" s="19"/>
      <c r="Y5" s="20"/>
      <c r="Z5" s="30"/>
      <c r="AA5" s="21"/>
      <c r="AB5" s="24"/>
      <c r="AC5" s="22"/>
      <c r="AD5" s="74"/>
      <c r="AE5" s="64"/>
      <c r="AF5" s="60"/>
      <c r="AG5" s="60"/>
      <c r="AH5" s="61"/>
      <c r="AI5" s="59"/>
      <c r="AJ5" s="60"/>
      <c r="AK5" s="60"/>
      <c r="AL5" s="61"/>
      <c r="AM5" s="59"/>
      <c r="AN5" s="60"/>
      <c r="AO5" s="60"/>
      <c r="AP5" s="61"/>
      <c r="AQ5" s="59"/>
      <c r="AR5" s="60"/>
      <c r="AS5" s="60"/>
      <c r="AT5" s="61"/>
    </row>
    <row r="6" spans="1:63" ht="30.95" customHeight="1" x14ac:dyDescent="0.25">
      <c r="A6" s="79"/>
      <c r="B6" s="121" t="s">
        <v>27</v>
      </c>
      <c r="C6" s="141" t="s">
        <v>54</v>
      </c>
      <c r="D6" s="142"/>
      <c r="E6" s="142"/>
      <c r="F6" s="143"/>
      <c r="G6" s="144"/>
      <c r="H6" s="124"/>
      <c r="I6" s="124"/>
      <c r="J6" s="145"/>
      <c r="K6" s="144" t="s">
        <v>28</v>
      </c>
      <c r="L6" s="124"/>
      <c r="M6" s="124"/>
      <c r="N6" s="145"/>
      <c r="O6" s="144" t="s">
        <v>50</v>
      </c>
      <c r="P6" s="124"/>
      <c r="Q6" s="124"/>
      <c r="R6" s="145"/>
      <c r="S6" s="144" t="s">
        <v>53</v>
      </c>
      <c r="T6" s="124"/>
      <c r="U6" s="124"/>
      <c r="V6" s="145"/>
      <c r="W6" s="144" t="s">
        <v>29</v>
      </c>
      <c r="X6" s="124"/>
      <c r="Y6" s="124"/>
      <c r="Z6" s="145"/>
      <c r="AA6" s="144"/>
      <c r="AB6" s="124"/>
      <c r="AC6" s="124"/>
      <c r="AD6" s="146"/>
      <c r="AE6" s="124" t="s">
        <v>52</v>
      </c>
      <c r="AF6" s="124"/>
      <c r="AG6" s="124"/>
      <c r="AH6" s="125"/>
      <c r="AI6" s="126" t="s">
        <v>62</v>
      </c>
      <c r="AJ6" s="124"/>
      <c r="AK6" s="124"/>
      <c r="AL6" s="125"/>
      <c r="AM6" s="126"/>
      <c r="AN6" s="124"/>
      <c r="AO6" s="124"/>
      <c r="AP6" s="125"/>
      <c r="AQ6" s="126"/>
      <c r="AR6" s="124"/>
      <c r="AS6" s="124"/>
      <c r="AT6" s="125"/>
    </row>
    <row r="7" spans="1:63" ht="15" customHeight="1" x14ac:dyDescent="0.25">
      <c r="A7" s="117" t="s">
        <v>61</v>
      </c>
      <c r="B7" s="121"/>
      <c r="C7" s="138"/>
      <c r="D7" s="127"/>
      <c r="E7" s="5"/>
      <c r="F7" s="48"/>
      <c r="G7" s="138"/>
      <c r="H7" s="127"/>
      <c r="I7" s="5"/>
      <c r="J7" s="48"/>
      <c r="K7" s="138" t="s">
        <v>14</v>
      </c>
      <c r="L7" s="127"/>
      <c r="M7" s="5">
        <v>3.472222222222222E-3</v>
      </c>
      <c r="N7" s="48"/>
      <c r="O7" s="138" t="s">
        <v>14</v>
      </c>
      <c r="P7" s="127"/>
      <c r="Q7" s="5">
        <v>1.0416666666666701E-2</v>
      </c>
      <c r="R7" s="48"/>
      <c r="S7" s="138" t="s">
        <v>20</v>
      </c>
      <c r="T7" s="127"/>
      <c r="U7" s="5">
        <v>1.0416666666666701E-2</v>
      </c>
      <c r="V7" s="48"/>
      <c r="W7" s="138" t="s">
        <v>20</v>
      </c>
      <c r="X7" s="127"/>
      <c r="Y7" s="5">
        <v>1.0416666666666701E-2</v>
      </c>
      <c r="Z7" s="48"/>
      <c r="AA7" s="138"/>
      <c r="AB7" s="127"/>
      <c r="AC7" s="5"/>
      <c r="AD7" s="65"/>
      <c r="AE7" s="127" t="s">
        <v>23</v>
      </c>
      <c r="AF7" s="127"/>
      <c r="AG7" s="5">
        <v>1.0416666666666701E-2</v>
      </c>
      <c r="AH7" s="49"/>
      <c r="AI7" s="128" t="s">
        <v>23</v>
      </c>
      <c r="AJ7" s="127"/>
      <c r="AK7" s="5">
        <v>4.1666666666666602E-2</v>
      </c>
      <c r="AL7" s="49" t="s">
        <v>12</v>
      </c>
      <c r="AM7" s="138"/>
      <c r="AN7" s="127"/>
      <c r="AO7" s="5"/>
      <c r="AP7" s="49"/>
      <c r="AQ7" s="138"/>
      <c r="AR7" s="127"/>
      <c r="AS7" s="5"/>
      <c r="AT7" s="49"/>
    </row>
    <row r="8" spans="1:63" ht="30.95" customHeight="1" x14ac:dyDescent="0.25">
      <c r="A8" s="117"/>
      <c r="B8" s="121"/>
      <c r="C8" s="50"/>
      <c r="D8" s="51"/>
      <c r="E8" s="51"/>
      <c r="F8" s="52"/>
      <c r="G8" s="50"/>
      <c r="H8" s="51"/>
      <c r="I8" s="51"/>
      <c r="J8" s="52"/>
      <c r="K8" s="29" t="s">
        <v>47</v>
      </c>
      <c r="L8" s="25" t="s">
        <v>31</v>
      </c>
      <c r="M8" s="14" t="s">
        <v>32</v>
      </c>
      <c r="N8" s="40" t="s">
        <v>44</v>
      </c>
      <c r="O8" s="29" t="s">
        <v>47</v>
      </c>
      <c r="P8" s="25" t="s">
        <v>40</v>
      </c>
      <c r="Q8" s="14" t="s">
        <v>34</v>
      </c>
      <c r="R8" s="28" t="s">
        <v>43</v>
      </c>
      <c r="S8" s="23" t="s">
        <v>47</v>
      </c>
      <c r="T8" s="25" t="s">
        <v>41</v>
      </c>
      <c r="U8" s="8"/>
      <c r="V8" s="26"/>
      <c r="W8" s="23" t="s">
        <v>47</v>
      </c>
      <c r="X8" s="7"/>
      <c r="Y8" s="8"/>
      <c r="Z8" s="28" t="s">
        <v>45</v>
      </c>
      <c r="AA8" s="50"/>
      <c r="AB8" s="51"/>
      <c r="AC8" s="51"/>
      <c r="AD8" s="72"/>
      <c r="AE8" s="62"/>
      <c r="AF8" s="14"/>
      <c r="AG8" s="14"/>
      <c r="AH8" s="57"/>
      <c r="AI8" s="12"/>
      <c r="AJ8" s="14"/>
      <c r="AK8" s="14"/>
      <c r="AL8" s="57"/>
      <c r="AM8" s="12"/>
      <c r="AN8" s="14"/>
      <c r="AO8" s="14"/>
      <c r="AP8" s="57"/>
      <c r="AQ8" s="12"/>
      <c r="AR8" s="14"/>
      <c r="AS8" s="14"/>
      <c r="AT8" s="57"/>
    </row>
    <row r="9" spans="1:63" ht="30.95" customHeight="1" x14ac:dyDescent="0.25">
      <c r="A9" s="117"/>
      <c r="B9" s="121"/>
      <c r="C9" s="53"/>
      <c r="D9" s="54"/>
      <c r="E9" s="54"/>
      <c r="F9" s="55"/>
      <c r="G9" s="53"/>
      <c r="H9" s="54"/>
      <c r="I9" s="54"/>
      <c r="J9" s="55"/>
      <c r="K9" s="15"/>
      <c r="L9" s="16"/>
      <c r="M9" s="17"/>
      <c r="N9" s="27"/>
      <c r="O9" s="15"/>
      <c r="P9" s="16"/>
      <c r="Q9" s="17"/>
      <c r="R9" s="27"/>
      <c r="S9" s="15"/>
      <c r="T9" s="16"/>
      <c r="U9" s="17"/>
      <c r="V9" s="27"/>
      <c r="W9" s="15"/>
      <c r="X9" s="16"/>
      <c r="Y9" s="17"/>
      <c r="Z9" s="27"/>
      <c r="AA9" s="53"/>
      <c r="AB9" s="54"/>
      <c r="AC9" s="54"/>
      <c r="AD9" s="73"/>
      <c r="AE9" s="63"/>
      <c r="AF9" s="39"/>
      <c r="AG9" s="39"/>
      <c r="AH9" s="58"/>
      <c r="AI9" s="38"/>
      <c r="AJ9" s="39"/>
      <c r="AK9" s="39"/>
      <c r="AL9" s="58"/>
      <c r="AM9" s="38"/>
      <c r="AN9" s="39"/>
      <c r="AO9" s="39"/>
      <c r="AP9" s="58"/>
      <c r="AQ9" s="38"/>
      <c r="AR9" s="39"/>
      <c r="AS9" s="39"/>
      <c r="AT9" s="58"/>
    </row>
    <row r="10" spans="1:63" ht="30.95" customHeight="1" thickBot="1" x14ac:dyDescent="0.3">
      <c r="A10" s="118"/>
      <c r="B10" s="123"/>
      <c r="C10" s="75"/>
      <c r="D10" s="76"/>
      <c r="E10" s="76"/>
      <c r="F10" s="77"/>
      <c r="G10" s="75"/>
      <c r="H10" s="76"/>
      <c r="I10" s="76"/>
      <c r="J10" s="77"/>
      <c r="K10" s="66"/>
      <c r="L10" s="67"/>
      <c r="M10" s="68"/>
      <c r="N10" s="69"/>
      <c r="O10" s="66"/>
      <c r="P10" s="67"/>
      <c r="Q10" s="68"/>
      <c r="R10" s="69"/>
      <c r="S10" s="66"/>
      <c r="T10" s="67"/>
      <c r="U10" s="68"/>
      <c r="V10" s="69"/>
      <c r="W10" s="66"/>
      <c r="X10" s="67"/>
      <c r="Y10" s="68"/>
      <c r="Z10" s="69"/>
      <c r="AA10" s="75"/>
      <c r="AB10" s="76"/>
      <c r="AC10" s="76"/>
      <c r="AD10" s="78"/>
      <c r="AE10" s="64"/>
      <c r="AF10" s="60"/>
      <c r="AG10" s="60"/>
      <c r="AH10" s="61"/>
      <c r="AI10" s="59"/>
      <c r="AJ10" s="60"/>
      <c r="AK10" s="60"/>
      <c r="AL10" s="61"/>
      <c r="AM10" s="59"/>
      <c r="AN10" s="60"/>
      <c r="AO10" s="60"/>
      <c r="AP10" s="61"/>
      <c r="AQ10" s="59"/>
      <c r="AR10" s="60"/>
      <c r="AS10" s="60"/>
      <c r="AT10" s="61"/>
      <c r="AU10" s="56"/>
      <c r="AV10" s="56"/>
      <c r="AW10" s="56"/>
      <c r="AX10" s="56"/>
      <c r="AY10" s="56"/>
      <c r="AZ10" s="56"/>
      <c r="BA10" s="56"/>
      <c r="BB10" s="56"/>
      <c r="BC10" s="56"/>
      <c r="BD10" s="56"/>
      <c r="BE10" s="56"/>
      <c r="BF10" s="56"/>
      <c r="BG10" s="56"/>
      <c r="BH10" s="56"/>
      <c r="BI10" s="56"/>
      <c r="BJ10" s="56"/>
      <c r="BK10" s="56"/>
    </row>
    <row r="11" spans="1:63" ht="21.75" thickTop="1" x14ac:dyDescent="0.25"/>
  </sheetData>
  <mergeCells count="48">
    <mergeCell ref="AM7:AN7"/>
    <mergeCell ref="AQ7:AR7"/>
    <mergeCell ref="AM1:AP1"/>
    <mergeCell ref="AM2:AN2"/>
    <mergeCell ref="AQ1:AT1"/>
    <mergeCell ref="AQ2:AR2"/>
    <mergeCell ref="AM6:AP6"/>
    <mergeCell ref="AQ6:AT6"/>
    <mergeCell ref="C7:D7"/>
    <mergeCell ref="G7:H7"/>
    <mergeCell ref="K7:L7"/>
    <mergeCell ref="O7:P7"/>
    <mergeCell ref="S7:T7"/>
    <mergeCell ref="G6:J6"/>
    <mergeCell ref="K6:N6"/>
    <mergeCell ref="O6:R6"/>
    <mergeCell ref="S6:V6"/>
    <mergeCell ref="W6:Z6"/>
    <mergeCell ref="AI6:AL6"/>
    <mergeCell ref="AE7:AF7"/>
    <mergeCell ref="AI7:AJ7"/>
    <mergeCell ref="AA1:AD1"/>
    <mergeCell ref="W1:Z1"/>
    <mergeCell ref="W2:X2"/>
    <mergeCell ref="AA2:AB2"/>
    <mergeCell ref="AE1:AH1"/>
    <mergeCell ref="AE2:AF2"/>
    <mergeCell ref="AA6:AD6"/>
    <mergeCell ref="W7:X7"/>
    <mergeCell ref="AA7:AB7"/>
    <mergeCell ref="AI1:AL1"/>
    <mergeCell ref="AI2:AJ2"/>
    <mergeCell ref="A7:A10"/>
    <mergeCell ref="A2:A5"/>
    <mergeCell ref="B1:B5"/>
    <mergeCell ref="B6:B10"/>
    <mergeCell ref="AE6:AH6"/>
    <mergeCell ref="S1:V1"/>
    <mergeCell ref="O1:R1"/>
    <mergeCell ref="K1:N1"/>
    <mergeCell ref="G1:J1"/>
    <mergeCell ref="C1:F1"/>
    <mergeCell ref="O2:P2"/>
    <mergeCell ref="S2:T2"/>
    <mergeCell ref="C2:D2"/>
    <mergeCell ref="G2:H2"/>
    <mergeCell ref="K2:L2"/>
    <mergeCell ref="C6:F6"/>
  </mergeCells>
  <phoneticPr fontId="4" type="noConversion"/>
  <conditionalFormatting sqref="C2:D2 G2:H2 K2:L2 O2:P2 S2:T2 W2:X2 AA2:AB2 C7:D7 G7:H7 K7:L7 O7:P7 S7:T7 W7:X7 AA7:AB7">
    <cfRule type="cellIs" dxfId="132" priority="1668" operator="equal">
      <formula>"Bimensuel"</formula>
    </cfRule>
    <cfRule type="cellIs" dxfId="131" priority="1664" operator="equal">
      <formula>"Semestriel"</formula>
    </cfRule>
    <cfRule type="cellIs" dxfId="130" priority="1663" operator="equal">
      <formula>"Annuel"</formula>
    </cfRule>
    <cfRule type="cellIs" dxfId="129" priority="1665" operator="equal">
      <formula>"Trimestriel"</formula>
    </cfRule>
    <cfRule type="cellIs" dxfId="128" priority="1666" operator="equal">
      <formula>"Bimestriel"</formula>
    </cfRule>
    <cfRule type="cellIs" dxfId="127" priority="1667" operator="equal">
      <formula>"Mensuel"</formula>
    </cfRule>
  </conditionalFormatting>
  <conditionalFormatting sqref="F2 J2 N2 R2 V2 Z2 AD2 F7 J7 N7 R7 V7 Z7 AD7">
    <cfRule type="cellIs" dxfId="126" priority="1661" operator="notEqual">
      <formula>""</formula>
    </cfRule>
  </conditionalFormatting>
  <conditionalFormatting sqref="AE2:AF2">
    <cfRule type="cellIs" dxfId="125" priority="1636" operator="equal">
      <formula>"Trimestriel"</formula>
    </cfRule>
    <cfRule type="cellIs" dxfId="124" priority="1635" operator="equal">
      <formula>"Semestriel"</formula>
    </cfRule>
    <cfRule type="cellIs" dxfId="123" priority="1634" operator="equal">
      <formula>"Annuel"</formula>
    </cfRule>
    <cfRule type="cellIs" dxfId="122" priority="1639" operator="equal">
      <formula>"Bimensuel"</formula>
    </cfRule>
    <cfRule type="cellIs" dxfId="121" priority="1638" operator="equal">
      <formula>"Mensuel"</formula>
    </cfRule>
    <cfRule type="cellIs" dxfId="120" priority="1637" operator="equal">
      <formula>"Bimestriel"</formula>
    </cfRule>
  </conditionalFormatting>
  <conditionalFormatting sqref="AE7:AF7">
    <cfRule type="cellIs" dxfId="119" priority="1554" operator="equal">
      <formula>"Bimensuel"</formula>
    </cfRule>
    <cfRule type="cellIs" dxfId="118" priority="1553" operator="equal">
      <formula>"Mensuel"</formula>
    </cfRule>
    <cfRule type="cellIs" dxfId="117" priority="1552" operator="equal">
      <formula>"Bimestriel"</formula>
    </cfRule>
    <cfRule type="cellIs" dxfId="116" priority="1551" operator="equal">
      <formula>"Trimestriel"</formula>
    </cfRule>
    <cfRule type="cellIs" dxfId="115" priority="1549" operator="equal">
      <formula>"Annuel"</formula>
    </cfRule>
    <cfRule type="cellIs" dxfId="114" priority="1550" operator="equal">
      <formula>"Semestriel"</formula>
    </cfRule>
  </conditionalFormatting>
  <conditionalFormatting sqref="AH2">
    <cfRule type="cellIs" dxfId="113" priority="1632" operator="notEqual">
      <formula>""</formula>
    </cfRule>
  </conditionalFormatting>
  <conditionalFormatting sqref="AH7">
    <cfRule type="cellIs" dxfId="112" priority="54" operator="notEqual">
      <formula>""</formula>
    </cfRule>
  </conditionalFormatting>
  <conditionalFormatting sqref="AI2:AJ2">
    <cfRule type="cellIs" dxfId="111" priority="1484" operator="equal">
      <formula>"Bimensuel"</formula>
    </cfRule>
    <cfRule type="cellIs" dxfId="110" priority="1479" operator="equal">
      <formula>"Annuel"</formula>
    </cfRule>
    <cfRule type="cellIs" dxfId="109" priority="1481" operator="equal">
      <formula>"Trimestriel"</formula>
    </cfRule>
    <cfRule type="cellIs" dxfId="108" priority="1482" operator="equal">
      <formula>"Bimestriel"</formula>
    </cfRule>
    <cfRule type="cellIs" dxfId="107" priority="1483" operator="equal">
      <formula>"Mensuel"</formula>
    </cfRule>
    <cfRule type="cellIs" dxfId="106" priority="1480" operator="equal">
      <formula>"Semestriel"</formula>
    </cfRule>
  </conditionalFormatting>
  <conditionalFormatting sqref="AI7:AJ7">
    <cfRule type="cellIs" dxfId="105" priority="1543" operator="equal">
      <formula>"Semestriel"</formula>
    </cfRule>
    <cfRule type="cellIs" dxfId="104" priority="1547" operator="equal">
      <formula>"Bimensuel"</formula>
    </cfRule>
    <cfRule type="cellIs" dxfId="103" priority="1542" operator="equal">
      <formula>"Annuel"</formula>
    </cfRule>
    <cfRule type="cellIs" dxfId="102" priority="1544" operator="equal">
      <formula>"Trimestriel"</formula>
    </cfRule>
    <cfRule type="cellIs" dxfId="101" priority="1545" operator="equal">
      <formula>"Bimestriel"</formula>
    </cfRule>
    <cfRule type="cellIs" dxfId="100" priority="1546" operator="equal">
      <formula>"Mensuel"</formula>
    </cfRule>
  </conditionalFormatting>
  <conditionalFormatting sqref="AL2">
    <cfRule type="cellIs" dxfId="99" priority="1478" operator="notEqual">
      <formula>""</formula>
    </cfRule>
  </conditionalFormatting>
  <conditionalFormatting sqref="AL7">
    <cfRule type="cellIs" dxfId="98" priority="1541" operator="notEqual">
      <formula>""</formula>
    </cfRule>
  </conditionalFormatting>
  <conditionalFormatting sqref="AM2:AN2">
    <cfRule type="cellIs" dxfId="97" priority="1475" operator="equal">
      <formula>"Bimestriel"</formula>
    </cfRule>
    <cfRule type="cellIs" dxfId="96" priority="1476" operator="equal">
      <formula>"Mensuel"</formula>
    </cfRule>
    <cfRule type="cellIs" dxfId="95" priority="1477" operator="equal">
      <formula>"Bimensuel"</formula>
    </cfRule>
    <cfRule type="cellIs" dxfId="94" priority="1472" operator="equal">
      <formula>"Annuel"</formula>
    </cfRule>
    <cfRule type="cellIs" dxfId="93" priority="1473" operator="equal">
      <formula>"Semestriel"</formula>
    </cfRule>
    <cfRule type="cellIs" dxfId="92" priority="1474" operator="equal">
      <formula>"Trimestriel"</formula>
    </cfRule>
  </conditionalFormatting>
  <conditionalFormatting sqref="AM7:AN7">
    <cfRule type="cellIs" dxfId="91" priority="1495" operator="equal">
      <formula>"Trimestriel"</formula>
    </cfRule>
    <cfRule type="cellIs" dxfId="90" priority="1496" operator="equal">
      <formula>"Bimestriel"</formula>
    </cfRule>
    <cfRule type="cellIs" dxfId="89" priority="1494" operator="equal">
      <formula>"Semestriel"</formula>
    </cfRule>
    <cfRule type="cellIs" dxfId="88" priority="1497" operator="equal">
      <formula>"Mensuel"</formula>
    </cfRule>
    <cfRule type="cellIs" dxfId="87" priority="1498" operator="equal">
      <formula>"Bimensuel"</formula>
    </cfRule>
    <cfRule type="cellIs" dxfId="86" priority="1493" operator="equal">
      <formula>"Annuel"</formula>
    </cfRule>
  </conditionalFormatting>
  <conditionalFormatting sqref="AP2">
    <cfRule type="cellIs" dxfId="85" priority="1471" operator="notEqual">
      <formula>""</formula>
    </cfRule>
  </conditionalFormatting>
  <conditionalFormatting sqref="AP7">
    <cfRule type="cellIs" dxfId="84" priority="1492" operator="notEqual">
      <formula>""</formula>
    </cfRule>
  </conditionalFormatting>
  <conditionalFormatting sqref="AQ2:AR2">
    <cfRule type="cellIs" dxfId="83" priority="1470" operator="equal">
      <formula>"Bimensuel"</formula>
    </cfRule>
    <cfRule type="cellIs" dxfId="82" priority="1469" operator="equal">
      <formula>"Mensuel"</formula>
    </cfRule>
    <cfRule type="cellIs" dxfId="81" priority="1468" operator="equal">
      <formula>"Bimestriel"</formula>
    </cfRule>
    <cfRule type="cellIs" dxfId="80" priority="1467" operator="equal">
      <formula>"Trimestriel"</formula>
    </cfRule>
    <cfRule type="cellIs" dxfId="79" priority="1466" operator="equal">
      <formula>"Semestriel"</formula>
    </cfRule>
    <cfRule type="cellIs" dxfId="78" priority="1465" operator="equal">
      <formula>"Annuel"</formula>
    </cfRule>
  </conditionalFormatting>
  <conditionalFormatting sqref="AQ7:AR7">
    <cfRule type="cellIs" dxfId="77" priority="1489" operator="equal">
      <formula>"Bimestriel"</formula>
    </cfRule>
    <cfRule type="cellIs" dxfId="76" priority="1488" operator="equal">
      <formula>"Trimestriel"</formula>
    </cfRule>
    <cfRule type="cellIs" dxfId="75" priority="1486" operator="equal">
      <formula>"Annuel"</formula>
    </cfRule>
    <cfRule type="cellIs" dxfId="74" priority="1487" operator="equal">
      <formula>"Semestriel"</formula>
    </cfRule>
    <cfRule type="cellIs" dxfId="73" priority="1491" operator="equal">
      <formula>"Bimensuel"</formula>
    </cfRule>
    <cfRule type="cellIs" dxfId="72" priority="1490" operator="equal">
      <formula>"Mensuel"</formula>
    </cfRule>
  </conditionalFormatting>
  <conditionalFormatting sqref="AT2">
    <cfRule type="cellIs" dxfId="71" priority="1464" operator="notEqual">
      <formula>""</formula>
    </cfRule>
  </conditionalFormatting>
  <conditionalFormatting sqref="AT7">
    <cfRule type="cellIs" dxfId="70" priority="1485" operator="notEqual">
      <formula>""</formula>
    </cfRule>
  </conditionalFormatting>
  <dataValidations count="4">
    <dataValidation type="list" allowBlank="1" showInputMessage="1" showErrorMessage="1" sqref="K2:L2 G2:H2 AI7:AJ7 S7:T7 AA7:AB7 K7:L7 W7:X7 G7:H7 C2:D2 O2:P2 S2:T2 W2:X2 O7:P7 AE2:AF2 AE7:AF7 AA2:AB2 C7:D7 AQ7:AR7 AI2:AJ2 AM2:AN2 AM7:AN7 AQ2:AR2" xr:uid="{721C59F9-5A97-4486-8817-A5E844B3C12C}">
      <formula1>Périodicité</formula1>
    </dataValidation>
    <dataValidation type="list" allowBlank="1" showInputMessage="1" showErrorMessage="1" sqref="Y7 E2 Q2 U2 Y2 M2 I2 AK7 U7 AC7 M7 I7 AG2 AG7 Q7 AC2 E7 AS7 AK2 AO2 AO7 AS2" xr:uid="{44110AFA-B794-41E7-9749-D3A279A3A20F}">
      <formula1>Temps</formula1>
    </dataValidation>
    <dataValidation type="list" allowBlank="1" showInputMessage="1" showErrorMessage="1" sqref="AD2 F2 R2 V2 Z2 N2 J2 R7 V7 AD7 Z7 N7 J7 AL7 F7 AH2 AT7 AL2 AP2 AP7 AT2 AH7" xr:uid="{93EDACAA-CC58-4AB7-8248-CD2B2B6723F7}">
      <formula1>Logo</formula1>
    </dataValidation>
    <dataValidation type="list" allowBlank="1" showInputMessage="1" showErrorMessage="1" sqref="A2:A5 A7:A10" xr:uid="{122765FB-354E-47E1-8D64-B6F3327D71C6}">
      <formula1>Copros</formula1>
    </dataValidation>
  </dataValidations>
  <printOptions horizontalCentered="1" verticalCentered="1"/>
  <pageMargins left="0" right="0" top="0" bottom="0" header="0" footer="0"/>
  <pageSetup paperSize="9" scale="80" fitToHeight="0" orientation="landscape" r:id="rId1"/>
  <ignoredErrors>
    <ignoredError sqref="C3:AD6 B1:B10 C8:AD10 C7:F7 L7:V7 X7:AD7 I7:J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83C0A-AB89-4BDA-A87C-013F2E82DCEA}">
  <sheetPr>
    <pageSetUpPr fitToPage="1"/>
  </sheetPr>
  <dimension ref="A1:AT15"/>
  <sheetViews>
    <sheetView tabSelected="1" zoomScaleNormal="100" workbookViewId="0">
      <selection activeCell="Z4" sqref="Z4"/>
    </sheetView>
  </sheetViews>
  <sheetFormatPr baseColWidth="10" defaultColWidth="11.42578125" defaultRowHeight="21" x14ac:dyDescent="0.25"/>
  <cols>
    <col min="1" max="1" width="5.7109375" style="111" customWidth="1"/>
    <col min="2" max="2" width="5.7109375" style="112" customWidth="1"/>
    <col min="3" max="50" width="5.7109375" customWidth="1"/>
  </cols>
  <sheetData>
    <row r="1" spans="1:46" ht="30.95" customHeight="1" x14ac:dyDescent="0.25">
      <c r="A1" s="155" t="str">
        <f>IF(A2="","",INDEX(A2,1,1))</f>
        <v>Aléry_6</v>
      </c>
      <c r="B1" s="156"/>
      <c r="C1" s="157"/>
      <c r="D1" s="148"/>
      <c r="E1" s="148"/>
      <c r="F1" s="158"/>
      <c r="G1" s="157"/>
      <c r="H1" s="148"/>
      <c r="I1" s="148"/>
      <c r="J1" s="158"/>
      <c r="K1" s="157"/>
      <c r="L1" s="148"/>
      <c r="M1" s="148"/>
      <c r="N1" s="158"/>
      <c r="O1" s="157"/>
      <c r="P1" s="148"/>
      <c r="Q1" s="148"/>
      <c r="R1" s="158"/>
      <c r="S1" s="157"/>
      <c r="T1" s="148"/>
      <c r="U1" s="148"/>
      <c r="V1" s="158"/>
      <c r="W1" s="157"/>
      <c r="X1" s="148"/>
      <c r="Y1" s="148"/>
      <c r="Z1" s="158"/>
      <c r="AA1" s="157"/>
      <c r="AB1" s="148"/>
      <c r="AC1" s="148"/>
      <c r="AD1" s="159"/>
      <c r="AE1" s="148"/>
      <c r="AF1" s="148"/>
      <c r="AG1" s="148"/>
      <c r="AH1" s="149"/>
      <c r="AI1" s="153"/>
      <c r="AJ1" s="148"/>
      <c r="AK1" s="148"/>
      <c r="AL1" s="149"/>
      <c r="AM1" s="153"/>
      <c r="AN1" s="148"/>
      <c r="AO1" s="148"/>
      <c r="AP1" s="149"/>
      <c r="AQ1" s="153"/>
      <c r="AR1" s="148"/>
      <c r="AS1" s="148"/>
      <c r="AT1" s="149"/>
    </row>
    <row r="2" spans="1:46" ht="15" customHeight="1" x14ac:dyDescent="0.25">
      <c r="A2" s="160" t="s">
        <v>60</v>
      </c>
      <c r="B2" s="154"/>
      <c r="C2" s="150"/>
      <c r="D2" s="151"/>
      <c r="E2" s="161"/>
      <c r="F2" s="82"/>
      <c r="G2" s="150"/>
      <c r="H2" s="151"/>
      <c r="I2" s="161"/>
      <c r="J2" s="82"/>
      <c r="K2" s="150"/>
      <c r="L2" s="151"/>
      <c r="M2" s="81"/>
      <c r="N2" s="82"/>
      <c r="O2" s="150"/>
      <c r="P2" s="151"/>
      <c r="Q2" s="161"/>
      <c r="R2" s="82"/>
      <c r="S2" s="150"/>
      <c r="T2" s="151"/>
      <c r="U2" s="161"/>
      <c r="V2" s="82"/>
      <c r="W2" s="150"/>
      <c r="X2" s="151"/>
      <c r="Y2" s="81"/>
      <c r="Z2" s="82"/>
      <c r="AA2" s="150"/>
      <c r="AB2" s="151"/>
      <c r="AC2" s="161"/>
      <c r="AD2" s="83"/>
      <c r="AE2" s="151"/>
      <c r="AF2" s="151"/>
      <c r="AG2" s="161"/>
      <c r="AH2" s="84"/>
      <c r="AI2" s="150"/>
      <c r="AJ2" s="151"/>
      <c r="AK2" s="161"/>
      <c r="AL2" s="84"/>
      <c r="AM2" s="150"/>
      <c r="AN2" s="151"/>
      <c r="AO2" s="161"/>
      <c r="AP2" s="84"/>
      <c r="AQ2" s="150"/>
      <c r="AR2" s="151"/>
      <c r="AS2" s="161"/>
      <c r="AT2" s="84"/>
    </row>
    <row r="3" spans="1:46" ht="30.95" customHeight="1" x14ac:dyDescent="0.25">
      <c r="A3" s="160"/>
      <c r="B3" s="154"/>
      <c r="C3" s="85"/>
      <c r="D3" s="86"/>
      <c r="E3" s="87"/>
      <c r="F3" s="88"/>
      <c r="G3" s="85"/>
      <c r="H3" s="86"/>
      <c r="I3" s="87"/>
      <c r="J3" s="89"/>
      <c r="K3" s="85"/>
      <c r="L3" s="86"/>
      <c r="M3" s="87"/>
      <c r="N3" s="89"/>
      <c r="O3" s="85"/>
      <c r="P3" s="86"/>
      <c r="Q3" s="87"/>
      <c r="R3" s="89"/>
      <c r="S3" s="85"/>
      <c r="T3" s="86"/>
      <c r="U3" s="87"/>
      <c r="V3" s="89"/>
      <c r="W3" s="85"/>
      <c r="X3" s="86"/>
      <c r="Y3" s="87"/>
      <c r="Z3" s="89"/>
      <c r="AA3" s="85"/>
      <c r="AB3" s="86"/>
      <c r="AC3" s="87"/>
      <c r="AD3" s="90"/>
      <c r="AE3" s="91"/>
      <c r="AF3" s="87"/>
      <c r="AG3" s="87"/>
      <c r="AH3" s="92"/>
      <c r="AI3" s="85"/>
      <c r="AJ3" s="87"/>
      <c r="AK3" s="87"/>
      <c r="AL3" s="92"/>
      <c r="AM3" s="85"/>
      <c r="AN3" s="87"/>
      <c r="AO3" s="87"/>
      <c r="AP3" s="92"/>
      <c r="AQ3" s="85"/>
      <c r="AR3" s="87"/>
      <c r="AS3" s="87"/>
      <c r="AT3" s="92"/>
    </row>
    <row r="4" spans="1:46" ht="30.95" customHeight="1" x14ac:dyDescent="0.25">
      <c r="A4" s="160"/>
      <c r="B4" s="154"/>
      <c r="C4" s="93"/>
      <c r="D4" s="94"/>
      <c r="E4" s="95"/>
      <c r="F4" s="96"/>
      <c r="G4" s="93"/>
      <c r="H4" s="94"/>
      <c r="I4" s="95"/>
      <c r="J4" s="96"/>
      <c r="K4" s="93"/>
      <c r="L4" s="94"/>
      <c r="M4" s="95"/>
      <c r="N4" s="96"/>
      <c r="O4" s="93"/>
      <c r="P4" s="94"/>
      <c r="Q4" s="95"/>
      <c r="R4" s="96"/>
      <c r="S4" s="93"/>
      <c r="T4" s="94"/>
      <c r="U4" s="95"/>
      <c r="V4" s="96"/>
      <c r="W4" s="93"/>
      <c r="X4" s="94"/>
      <c r="Y4" s="95"/>
      <c r="Z4" s="96"/>
      <c r="AA4" s="93"/>
      <c r="AB4" s="94"/>
      <c r="AC4" s="95"/>
      <c r="AD4" s="97"/>
      <c r="AE4" s="98"/>
      <c r="AF4" s="99"/>
      <c r="AG4" s="99"/>
      <c r="AH4" s="100"/>
      <c r="AI4" s="101"/>
      <c r="AJ4" s="99"/>
      <c r="AK4" s="99"/>
      <c r="AL4" s="100"/>
      <c r="AM4" s="101"/>
      <c r="AN4" s="99"/>
      <c r="AO4" s="99"/>
      <c r="AP4" s="100"/>
      <c r="AQ4" s="101"/>
      <c r="AR4" s="99"/>
      <c r="AS4" s="99"/>
      <c r="AT4" s="100"/>
    </row>
    <row r="5" spans="1:46" ht="30.95" customHeight="1" thickBot="1" x14ac:dyDescent="0.3">
      <c r="A5" s="162"/>
      <c r="B5" s="152"/>
      <c r="C5" s="102"/>
      <c r="D5" s="103"/>
      <c r="E5" s="104"/>
      <c r="F5" s="105"/>
      <c r="G5" s="102"/>
      <c r="H5" s="103"/>
      <c r="I5" s="104"/>
      <c r="J5" s="105"/>
      <c r="K5" s="102"/>
      <c r="L5" s="103"/>
      <c r="M5" s="104"/>
      <c r="N5" s="105"/>
      <c r="O5" s="102"/>
      <c r="P5" s="103"/>
      <c r="Q5" s="104"/>
      <c r="R5" s="105"/>
      <c r="S5" s="102"/>
      <c r="T5" s="103"/>
      <c r="U5" s="104"/>
      <c r="V5" s="105"/>
      <c r="W5" s="102"/>
      <c r="X5" s="103"/>
      <c r="Y5" s="104"/>
      <c r="Z5" s="105"/>
      <c r="AA5" s="102"/>
      <c r="AB5" s="103"/>
      <c r="AC5" s="104"/>
      <c r="AD5" s="106"/>
      <c r="AE5" s="107"/>
      <c r="AF5" s="108"/>
      <c r="AG5" s="108"/>
      <c r="AH5" s="109"/>
      <c r="AI5" s="110"/>
      <c r="AJ5" s="108"/>
      <c r="AK5" s="108"/>
      <c r="AL5" s="109"/>
      <c r="AM5" s="110"/>
      <c r="AN5" s="108"/>
      <c r="AO5" s="108"/>
      <c r="AP5" s="109"/>
      <c r="AQ5" s="110"/>
      <c r="AR5" s="108"/>
      <c r="AS5" s="108"/>
      <c r="AT5" s="109"/>
    </row>
    <row r="6" spans="1:46" ht="30.95" customHeight="1" x14ac:dyDescent="0.25">
      <c r="A6" s="155" t="str">
        <f>IF(A7="","",INDEX(VLOOKUP(A7,Plage,2,FALSE),1,1))</f>
        <v>15'</v>
      </c>
      <c r="B6" s="156" t="e">
        <f>IF(A7="","",INDEX(VLOOKUP(A7,Plage,2,FALSE),1,2))</f>
        <v>#REF!</v>
      </c>
      <c r="C6" s="157"/>
      <c r="D6" s="148"/>
      <c r="E6" s="148"/>
      <c r="F6" s="158"/>
      <c r="G6" s="157"/>
      <c r="H6" s="148"/>
      <c r="I6" s="148"/>
      <c r="J6" s="158"/>
      <c r="K6" s="157"/>
      <c r="L6" s="148"/>
      <c r="M6" s="148"/>
      <c r="N6" s="158"/>
      <c r="O6" s="157"/>
      <c r="P6" s="148"/>
      <c r="Q6" s="148"/>
      <c r="R6" s="158"/>
      <c r="S6" s="157"/>
      <c r="T6" s="148"/>
      <c r="U6" s="148"/>
      <c r="V6" s="158"/>
      <c r="W6" s="157"/>
      <c r="X6" s="148"/>
      <c r="Y6" s="148"/>
      <c r="Z6" s="158"/>
      <c r="AA6" s="157"/>
      <c r="AB6" s="148"/>
      <c r="AC6" s="148"/>
      <c r="AD6" s="159"/>
      <c r="AE6" s="148"/>
      <c r="AF6" s="148"/>
      <c r="AG6" s="148"/>
      <c r="AH6" s="149"/>
      <c r="AI6" s="153"/>
      <c r="AJ6" s="148"/>
      <c r="AK6" s="148"/>
      <c r="AL6" s="149"/>
      <c r="AM6" s="153"/>
      <c r="AN6" s="148"/>
      <c r="AO6" s="148"/>
      <c r="AP6" s="149"/>
      <c r="AQ6" s="153"/>
      <c r="AR6" s="148"/>
      <c r="AS6" s="148"/>
      <c r="AT6" s="149"/>
    </row>
    <row r="7" spans="1:46" ht="15" customHeight="1" x14ac:dyDescent="0.25">
      <c r="A7" s="160" t="s">
        <v>60</v>
      </c>
      <c r="B7" s="154"/>
      <c r="C7" s="150"/>
      <c r="D7" s="151"/>
      <c r="E7" s="161"/>
      <c r="F7" s="82"/>
      <c r="G7" s="150"/>
      <c r="H7" s="151"/>
      <c r="I7" s="161"/>
      <c r="J7" s="82"/>
      <c r="K7" s="150"/>
      <c r="L7" s="151"/>
      <c r="M7" s="81"/>
      <c r="N7" s="82"/>
      <c r="O7" s="150"/>
      <c r="P7" s="151"/>
      <c r="Q7" s="161"/>
      <c r="R7" s="82"/>
      <c r="S7" s="150"/>
      <c r="T7" s="151"/>
      <c r="U7" s="161"/>
      <c r="V7" s="82"/>
      <c r="W7" s="150"/>
      <c r="X7" s="151"/>
      <c r="Y7" s="81"/>
      <c r="Z7" s="82"/>
      <c r="AA7" s="150"/>
      <c r="AB7" s="151"/>
      <c r="AC7" s="161"/>
      <c r="AD7" s="83"/>
      <c r="AE7" s="151"/>
      <c r="AF7" s="151"/>
      <c r="AG7" s="161"/>
      <c r="AH7" s="84"/>
      <c r="AI7" s="150"/>
      <c r="AJ7" s="151"/>
      <c r="AK7" s="161"/>
      <c r="AL7" s="84"/>
      <c r="AM7" s="150"/>
      <c r="AN7" s="151"/>
      <c r="AO7" s="161"/>
      <c r="AP7" s="84"/>
      <c r="AQ7" s="150"/>
      <c r="AR7" s="151"/>
      <c r="AS7" s="161"/>
      <c r="AT7" s="84"/>
    </row>
    <row r="8" spans="1:46" ht="30.95" customHeight="1" x14ac:dyDescent="0.25">
      <c r="A8" s="160"/>
      <c r="B8" s="154"/>
      <c r="C8" s="85"/>
      <c r="D8" s="86"/>
      <c r="E8" s="87"/>
      <c r="F8" s="88"/>
      <c r="G8" s="85"/>
      <c r="H8" s="86"/>
      <c r="I8" s="87"/>
      <c r="J8" s="89"/>
      <c r="K8" s="85"/>
      <c r="L8" s="86"/>
      <c r="M8" s="87"/>
      <c r="N8" s="89"/>
      <c r="O8" s="85"/>
      <c r="P8" s="86"/>
      <c r="Q8" s="87"/>
      <c r="R8" s="89"/>
      <c r="S8" s="85"/>
      <c r="T8" s="86"/>
      <c r="U8" s="87"/>
      <c r="V8" s="89"/>
      <c r="W8" s="85"/>
      <c r="X8" s="86"/>
      <c r="Y8" s="87"/>
      <c r="Z8" s="89"/>
      <c r="AA8" s="85"/>
      <c r="AB8" s="86"/>
      <c r="AC8" s="87"/>
      <c r="AD8" s="90"/>
      <c r="AE8" s="91"/>
      <c r="AF8" s="87"/>
      <c r="AG8" s="87"/>
      <c r="AH8" s="92"/>
      <c r="AI8" s="85"/>
      <c r="AJ8" s="87"/>
      <c r="AK8" s="87"/>
      <c r="AL8" s="92"/>
      <c r="AM8" s="85"/>
      <c r="AN8" s="87"/>
      <c r="AO8" s="87"/>
      <c r="AP8" s="92"/>
      <c r="AQ8" s="85"/>
      <c r="AR8" s="87"/>
      <c r="AS8" s="87"/>
      <c r="AT8" s="92"/>
    </row>
    <row r="9" spans="1:46" ht="30.95" customHeight="1" x14ac:dyDescent="0.25">
      <c r="A9" s="160"/>
      <c r="B9" s="154"/>
      <c r="C9" s="93"/>
      <c r="D9" s="94"/>
      <c r="E9" s="95"/>
      <c r="F9" s="96"/>
      <c r="G9" s="93"/>
      <c r="H9" s="94"/>
      <c r="I9" s="95"/>
      <c r="J9" s="96"/>
      <c r="K9" s="93"/>
      <c r="L9" s="94"/>
      <c r="M9" s="95"/>
      <c r="N9" s="96"/>
      <c r="O9" s="93"/>
      <c r="P9" s="94"/>
      <c r="Q9" s="95"/>
      <c r="R9" s="96"/>
      <c r="S9" s="93"/>
      <c r="T9" s="94"/>
      <c r="U9" s="95"/>
      <c r="V9" s="96"/>
      <c r="W9" s="93"/>
      <c r="X9" s="94"/>
      <c r="Y9" s="95"/>
      <c r="Z9" s="96"/>
      <c r="AA9" s="93"/>
      <c r="AB9" s="94"/>
      <c r="AC9" s="95"/>
      <c r="AD9" s="97"/>
      <c r="AE9" s="98"/>
      <c r="AF9" s="99"/>
      <c r="AG9" s="99"/>
      <c r="AH9" s="100"/>
      <c r="AI9" s="101"/>
      <c r="AJ9" s="99"/>
      <c r="AK9" s="99"/>
      <c r="AL9" s="100"/>
      <c r="AM9" s="101"/>
      <c r="AN9" s="99"/>
      <c r="AO9" s="99"/>
      <c r="AP9" s="100"/>
      <c r="AQ9" s="101"/>
      <c r="AR9" s="99"/>
      <c r="AS9" s="99"/>
      <c r="AT9" s="100"/>
    </row>
    <row r="10" spans="1:46" ht="30.95" customHeight="1" thickBot="1" x14ac:dyDescent="0.3">
      <c r="A10" s="162"/>
      <c r="B10" s="152"/>
      <c r="C10" s="102"/>
      <c r="D10" s="103"/>
      <c r="E10" s="104"/>
      <c r="F10" s="105"/>
      <c r="G10" s="102"/>
      <c r="H10" s="103"/>
      <c r="I10" s="104"/>
      <c r="J10" s="105"/>
      <c r="K10" s="102"/>
      <c r="L10" s="103"/>
      <c r="M10" s="104"/>
      <c r="N10" s="105"/>
      <c r="O10" s="102"/>
      <c r="P10" s="103"/>
      <c r="Q10" s="104"/>
      <c r="R10" s="105"/>
      <c r="S10" s="102"/>
      <c r="T10" s="103"/>
      <c r="U10" s="104"/>
      <c r="V10" s="105"/>
      <c r="W10" s="102"/>
      <c r="X10" s="103"/>
      <c r="Y10" s="104"/>
      <c r="Z10" s="105"/>
      <c r="AA10" s="102"/>
      <c r="AB10" s="103"/>
      <c r="AC10" s="104"/>
      <c r="AD10" s="106"/>
      <c r="AE10" s="107"/>
      <c r="AF10" s="108"/>
      <c r="AG10" s="108"/>
      <c r="AH10" s="109"/>
      <c r="AI10" s="110"/>
      <c r="AJ10" s="108"/>
      <c r="AK10" s="108"/>
      <c r="AL10" s="109"/>
      <c r="AM10" s="110"/>
      <c r="AN10" s="108"/>
      <c r="AO10" s="108"/>
      <c r="AP10" s="109"/>
      <c r="AQ10" s="110"/>
      <c r="AR10" s="108"/>
      <c r="AS10" s="108"/>
      <c r="AT10" s="109"/>
    </row>
    <row r="11" spans="1:46" ht="30.95" customHeight="1" x14ac:dyDescent="0.25">
      <c r="A11" s="155"/>
      <c r="B11" s="156"/>
      <c r="C11" s="157"/>
      <c r="D11" s="148"/>
      <c r="E11" s="148"/>
      <c r="F11" s="158"/>
      <c r="G11" s="157"/>
      <c r="H11" s="148"/>
      <c r="I11" s="148"/>
      <c r="J11" s="158"/>
      <c r="K11" s="157"/>
      <c r="L11" s="148"/>
      <c r="M11" s="148"/>
      <c r="N11" s="158"/>
      <c r="O11" s="157"/>
      <c r="P11" s="148"/>
      <c r="Q11" s="148"/>
      <c r="R11" s="158"/>
      <c r="S11" s="157"/>
      <c r="T11" s="148"/>
      <c r="U11" s="148"/>
      <c r="V11" s="158"/>
      <c r="W11" s="157"/>
      <c r="X11" s="148"/>
      <c r="Y11" s="148"/>
      <c r="Z11" s="158"/>
      <c r="AA11" s="157"/>
      <c r="AB11" s="148"/>
      <c r="AC11" s="148"/>
      <c r="AD11" s="159"/>
      <c r="AE11" s="148"/>
      <c r="AF11" s="148"/>
      <c r="AG11" s="148"/>
      <c r="AH11" s="149"/>
      <c r="AI11" s="153"/>
      <c r="AJ11" s="148"/>
      <c r="AK11" s="148"/>
      <c r="AL11" s="149"/>
      <c r="AM11" s="153"/>
      <c r="AN11" s="148"/>
      <c r="AO11" s="148"/>
      <c r="AP11" s="149"/>
      <c r="AQ11" s="153"/>
      <c r="AR11" s="148"/>
      <c r="AS11" s="148"/>
      <c r="AT11" s="149"/>
    </row>
    <row r="12" spans="1:46" ht="15" customHeight="1" x14ac:dyDescent="0.25">
      <c r="A12" s="160"/>
      <c r="B12" s="154"/>
      <c r="C12" s="150"/>
      <c r="D12" s="151"/>
      <c r="E12" s="161"/>
      <c r="F12" s="82"/>
      <c r="G12" s="150"/>
      <c r="H12" s="151"/>
      <c r="I12" s="161"/>
      <c r="J12" s="82"/>
      <c r="K12" s="150"/>
      <c r="L12" s="151"/>
      <c r="M12" s="81"/>
      <c r="N12" s="82"/>
      <c r="O12" s="150"/>
      <c r="P12" s="151"/>
      <c r="Q12" s="161"/>
      <c r="R12" s="82"/>
      <c r="S12" s="150"/>
      <c r="T12" s="151"/>
      <c r="U12" s="161"/>
      <c r="V12" s="82"/>
      <c r="W12" s="150"/>
      <c r="X12" s="151"/>
      <c r="Y12" s="81"/>
      <c r="Z12" s="82"/>
      <c r="AA12" s="150"/>
      <c r="AB12" s="151"/>
      <c r="AC12" s="161"/>
      <c r="AD12" s="83"/>
      <c r="AE12" s="151"/>
      <c r="AF12" s="151"/>
      <c r="AG12" s="161"/>
      <c r="AH12" s="84"/>
      <c r="AI12" s="150"/>
      <c r="AJ12" s="151"/>
      <c r="AK12" s="161"/>
      <c r="AL12" s="84"/>
      <c r="AM12" s="150"/>
      <c r="AN12" s="151"/>
      <c r="AO12" s="161"/>
      <c r="AP12" s="84"/>
      <c r="AQ12" s="150"/>
      <c r="AR12" s="151"/>
      <c r="AS12" s="161"/>
      <c r="AT12" s="84"/>
    </row>
    <row r="13" spans="1:46" ht="30.95" customHeight="1" x14ac:dyDescent="0.25">
      <c r="A13" s="160"/>
      <c r="B13" s="154"/>
      <c r="C13" s="85"/>
      <c r="D13" s="86"/>
      <c r="E13" s="87"/>
      <c r="F13" s="88"/>
      <c r="G13" s="85"/>
      <c r="H13" s="86"/>
      <c r="I13" s="87"/>
      <c r="J13" s="89"/>
      <c r="K13" s="85"/>
      <c r="L13" s="86"/>
      <c r="M13" s="87"/>
      <c r="N13" s="89"/>
      <c r="O13" s="85"/>
      <c r="P13" s="86"/>
      <c r="Q13" s="87"/>
      <c r="R13" s="89"/>
      <c r="S13" s="85"/>
      <c r="T13" s="86"/>
      <c r="U13" s="87"/>
      <c r="V13" s="89"/>
      <c r="W13" s="85"/>
      <c r="X13" s="86"/>
      <c r="Y13" s="87"/>
      <c r="Z13" s="89"/>
      <c r="AA13" s="85"/>
      <c r="AB13" s="86"/>
      <c r="AC13" s="87"/>
      <c r="AD13" s="90"/>
      <c r="AE13" s="91"/>
      <c r="AF13" s="87"/>
      <c r="AG13" s="87"/>
      <c r="AH13" s="92"/>
      <c r="AI13" s="85"/>
      <c r="AJ13" s="87"/>
      <c r="AK13" s="87"/>
      <c r="AL13" s="92"/>
      <c r="AM13" s="85"/>
      <c r="AN13" s="87"/>
      <c r="AO13" s="87"/>
      <c r="AP13" s="92"/>
      <c r="AQ13" s="85"/>
      <c r="AR13" s="87"/>
      <c r="AS13" s="87"/>
      <c r="AT13" s="92"/>
    </row>
    <row r="14" spans="1:46" ht="30.95" customHeight="1" x14ac:dyDescent="0.25">
      <c r="A14" s="160"/>
      <c r="B14" s="154"/>
      <c r="C14" s="93"/>
      <c r="D14" s="94"/>
      <c r="E14" s="95"/>
      <c r="F14" s="96"/>
      <c r="G14" s="93"/>
      <c r="H14" s="94"/>
      <c r="I14" s="95"/>
      <c r="J14" s="96"/>
      <c r="K14" s="93"/>
      <c r="L14" s="94"/>
      <c r="M14" s="95"/>
      <c r="N14" s="96"/>
      <c r="O14" s="93"/>
      <c r="P14" s="94"/>
      <c r="Q14" s="95"/>
      <c r="R14" s="96"/>
      <c r="S14" s="93"/>
      <c r="T14" s="94"/>
      <c r="U14" s="95"/>
      <c r="V14" s="96"/>
      <c r="W14" s="93"/>
      <c r="X14" s="94"/>
      <c r="Y14" s="95"/>
      <c r="Z14" s="96"/>
      <c r="AA14" s="93"/>
      <c r="AB14" s="94"/>
      <c r="AC14" s="95"/>
      <c r="AD14" s="97"/>
      <c r="AE14" s="98"/>
      <c r="AF14" s="99"/>
      <c r="AG14" s="99"/>
      <c r="AH14" s="100"/>
      <c r="AI14" s="101"/>
      <c r="AJ14" s="99"/>
      <c r="AK14" s="99"/>
      <c r="AL14" s="100"/>
      <c r="AM14" s="101"/>
      <c r="AN14" s="99"/>
      <c r="AO14" s="99"/>
      <c r="AP14" s="100"/>
      <c r="AQ14" s="101"/>
      <c r="AR14" s="99"/>
      <c r="AS14" s="99"/>
      <c r="AT14" s="100"/>
    </row>
    <row r="15" spans="1:46" ht="30.95" customHeight="1" thickBot="1" x14ac:dyDescent="0.3">
      <c r="A15" s="162"/>
      <c r="B15" s="152"/>
      <c r="C15" s="102"/>
      <c r="D15" s="103"/>
      <c r="E15" s="104"/>
      <c r="F15" s="105"/>
      <c r="G15" s="102"/>
      <c r="H15" s="103"/>
      <c r="I15" s="104"/>
      <c r="J15" s="105"/>
      <c r="K15" s="102"/>
      <c r="L15" s="103"/>
      <c r="M15" s="104"/>
      <c r="N15" s="105"/>
      <c r="O15" s="102"/>
      <c r="P15" s="103"/>
      <c r="Q15" s="104"/>
      <c r="R15" s="105"/>
      <c r="S15" s="102"/>
      <c r="T15" s="103"/>
      <c r="U15" s="104"/>
      <c r="V15" s="105"/>
      <c r="W15" s="102"/>
      <c r="X15" s="103"/>
      <c r="Y15" s="104"/>
      <c r="Z15" s="105"/>
      <c r="AA15" s="102"/>
      <c r="AB15" s="103"/>
      <c r="AC15" s="104"/>
      <c r="AD15" s="106"/>
      <c r="AE15" s="107"/>
      <c r="AF15" s="108"/>
      <c r="AG15" s="108"/>
      <c r="AH15" s="109"/>
      <c r="AI15" s="110"/>
      <c r="AJ15" s="108"/>
      <c r="AK15" s="108"/>
      <c r="AL15" s="109"/>
      <c r="AM15" s="110"/>
      <c r="AN15" s="108"/>
      <c r="AO15" s="108"/>
      <c r="AP15" s="109"/>
      <c r="AQ15" s="110"/>
      <c r="AR15" s="108"/>
      <c r="AS15" s="108"/>
      <c r="AT15" s="109"/>
    </row>
  </sheetData>
  <mergeCells count="72">
    <mergeCell ref="AA12:AB12"/>
    <mergeCell ref="AE12:AF12"/>
    <mergeCell ref="AI12:AJ12"/>
    <mergeCell ref="AM12:AN12"/>
    <mergeCell ref="AQ12:AR12"/>
    <mergeCell ref="A12:A15"/>
    <mergeCell ref="C12:D12"/>
    <mergeCell ref="G12:H12"/>
    <mergeCell ref="K12:L12"/>
    <mergeCell ref="O12:P12"/>
    <mergeCell ref="AM7:AN7"/>
    <mergeCell ref="AQ7:AR7"/>
    <mergeCell ref="B11:B15"/>
    <mergeCell ref="C11:F11"/>
    <mergeCell ref="G11:J11"/>
    <mergeCell ref="K11:N11"/>
    <mergeCell ref="O11:R11"/>
    <mergeCell ref="S11:V11"/>
    <mergeCell ref="W11:Z11"/>
    <mergeCell ref="AA11:AD11"/>
    <mergeCell ref="AE11:AH11"/>
    <mergeCell ref="AI11:AL11"/>
    <mergeCell ref="AM11:AP11"/>
    <mergeCell ref="AQ11:AT11"/>
    <mergeCell ref="S12:T12"/>
    <mergeCell ref="W12:X12"/>
    <mergeCell ref="S7:T7"/>
    <mergeCell ref="W7:X7"/>
    <mergeCell ref="AA7:AB7"/>
    <mergeCell ref="AE7:AF7"/>
    <mergeCell ref="AI7:AJ7"/>
    <mergeCell ref="A7:A10"/>
    <mergeCell ref="C7:D7"/>
    <mergeCell ref="G7:H7"/>
    <mergeCell ref="K7:L7"/>
    <mergeCell ref="O7:P7"/>
    <mergeCell ref="AQ1:AT1"/>
    <mergeCell ref="AI2:AJ2"/>
    <mergeCell ref="AM2:AN2"/>
    <mergeCell ref="AQ2:AR2"/>
    <mergeCell ref="B6:B10"/>
    <mergeCell ref="C6:F6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AQ6:AT6"/>
    <mergeCell ref="A2:A5"/>
    <mergeCell ref="AA2:AB2"/>
    <mergeCell ref="AE2:AF2"/>
    <mergeCell ref="AI1:AL1"/>
    <mergeCell ref="AM1:AP1"/>
    <mergeCell ref="B1:B5"/>
    <mergeCell ref="C1:F1"/>
    <mergeCell ref="G1:J1"/>
    <mergeCell ref="K1:N1"/>
    <mergeCell ref="O1:R1"/>
    <mergeCell ref="S1:V1"/>
    <mergeCell ref="W1:Z1"/>
    <mergeCell ref="AA1:AD1"/>
    <mergeCell ref="AE1:AH1"/>
    <mergeCell ref="C2:D2"/>
    <mergeCell ref="G2:H2"/>
    <mergeCell ref="K2:L2"/>
    <mergeCell ref="O2:P2"/>
    <mergeCell ref="S2:T2"/>
    <mergeCell ref="W2:X2"/>
  </mergeCells>
  <conditionalFormatting sqref="C2:D2 G2:H2 K2:L2 O2:P2 S2:T2 W2:X2 AA2:AB2">
    <cfRule type="cellIs" dxfId="167" priority="191" operator="equal">
      <formula>"Annuel"</formula>
    </cfRule>
    <cfRule type="cellIs" dxfId="166" priority="192" operator="equal">
      <formula>"Semestriel"</formula>
    </cfRule>
    <cfRule type="cellIs" dxfId="165" priority="193" operator="equal">
      <formula>"Trimestriel"</formula>
    </cfRule>
    <cfRule type="cellIs" dxfId="164" priority="194" operator="equal">
      <formula>"Bimestriel"</formula>
    </cfRule>
    <cfRule type="cellIs" dxfId="163" priority="195" operator="equal">
      <formula>"Mensuel"</formula>
    </cfRule>
    <cfRule type="cellIs" dxfId="162" priority="196" operator="equal">
      <formula>"Bimensuel"</formula>
    </cfRule>
  </conditionalFormatting>
  <conditionalFormatting sqref="F2 J2 N2 R2 V2 Z2 AD2">
    <cfRule type="cellIs" dxfId="161" priority="190" operator="notEqual">
      <formula>""</formula>
    </cfRule>
  </conditionalFormatting>
  <conditionalFormatting sqref="AE2:AF2">
    <cfRule type="cellIs" dxfId="160" priority="177" operator="equal">
      <formula>"Annuel"</formula>
    </cfRule>
    <cfRule type="cellIs" dxfId="159" priority="178" operator="equal">
      <formula>"Semestriel"</formula>
    </cfRule>
    <cfRule type="cellIs" dxfId="158" priority="179" operator="equal">
      <formula>"Trimestriel"</formula>
    </cfRule>
    <cfRule type="cellIs" dxfId="157" priority="180" operator="equal">
      <formula>"Bimestriel"</formula>
    </cfRule>
    <cfRule type="cellIs" dxfId="156" priority="181" operator="equal">
      <formula>"Mensuel"</formula>
    </cfRule>
    <cfRule type="cellIs" dxfId="155" priority="182" operator="equal">
      <formula>"Bimensuel"</formula>
    </cfRule>
  </conditionalFormatting>
  <conditionalFormatting sqref="AH2">
    <cfRule type="cellIs" dxfId="154" priority="176" operator="notEqual">
      <formula>""</formula>
    </cfRule>
  </conditionalFormatting>
  <conditionalFormatting sqref="AI2:AJ2">
    <cfRule type="cellIs" dxfId="153" priority="170" operator="equal">
      <formula>"Annuel"</formula>
    </cfRule>
    <cfRule type="cellIs" dxfId="152" priority="171" operator="equal">
      <formula>"Semestriel"</formula>
    </cfRule>
    <cfRule type="cellIs" dxfId="151" priority="172" operator="equal">
      <formula>"Trimestriel"</formula>
    </cfRule>
    <cfRule type="cellIs" dxfId="150" priority="173" operator="equal">
      <formula>"Bimestriel"</formula>
    </cfRule>
    <cfRule type="cellIs" dxfId="149" priority="174" operator="equal">
      <formula>"Mensuel"</formula>
    </cfRule>
    <cfRule type="cellIs" dxfId="148" priority="175" operator="equal">
      <formula>"Bimensuel"</formula>
    </cfRule>
  </conditionalFormatting>
  <conditionalFormatting sqref="AL2">
    <cfRule type="cellIs" dxfId="147" priority="169" operator="notEqual">
      <formula>""</formula>
    </cfRule>
  </conditionalFormatting>
  <conditionalFormatting sqref="AM2:AN2">
    <cfRule type="cellIs" dxfId="146" priority="163" operator="equal">
      <formula>"Annuel"</formula>
    </cfRule>
    <cfRule type="cellIs" dxfId="145" priority="164" operator="equal">
      <formula>"Semestriel"</formula>
    </cfRule>
    <cfRule type="cellIs" dxfId="144" priority="165" operator="equal">
      <formula>"Trimestriel"</formula>
    </cfRule>
    <cfRule type="cellIs" dxfId="143" priority="166" operator="equal">
      <formula>"Bimestriel"</formula>
    </cfRule>
    <cfRule type="cellIs" dxfId="142" priority="167" operator="equal">
      <formula>"Mensuel"</formula>
    </cfRule>
    <cfRule type="cellIs" dxfId="141" priority="168" operator="equal">
      <formula>"Bimensuel"</formula>
    </cfRule>
  </conditionalFormatting>
  <conditionalFormatting sqref="AP2">
    <cfRule type="cellIs" dxfId="140" priority="162" operator="notEqual">
      <formula>""</formula>
    </cfRule>
  </conditionalFormatting>
  <conditionalFormatting sqref="AQ2:AR2">
    <cfRule type="cellIs" dxfId="139" priority="156" operator="equal">
      <formula>"Annuel"</formula>
    </cfRule>
    <cfRule type="cellIs" dxfId="138" priority="157" operator="equal">
      <formula>"Semestriel"</formula>
    </cfRule>
    <cfRule type="cellIs" dxfId="137" priority="158" operator="equal">
      <formula>"Trimestriel"</formula>
    </cfRule>
    <cfRule type="cellIs" dxfId="136" priority="159" operator="equal">
      <formula>"Bimestriel"</formula>
    </cfRule>
    <cfRule type="cellIs" dxfId="135" priority="160" operator="equal">
      <formula>"Mensuel"</formula>
    </cfRule>
    <cfRule type="cellIs" dxfId="134" priority="161" operator="equal">
      <formula>"Bimensuel"</formula>
    </cfRule>
  </conditionalFormatting>
  <conditionalFormatting sqref="AT2">
    <cfRule type="cellIs" dxfId="133" priority="155" operator="notEqual">
      <formula>""</formula>
    </cfRule>
  </conditionalFormatting>
  <conditionalFormatting sqref="C7:D7 G7:H7 K7:L7 O7:P7 S7:T7 W7:X7 AA7:AB7">
    <cfRule type="cellIs" dxfId="69" priority="65" operator="equal">
      <formula>"Annuel"</formula>
    </cfRule>
    <cfRule type="cellIs" dxfId="68" priority="66" operator="equal">
      <formula>"Semestriel"</formula>
    </cfRule>
    <cfRule type="cellIs" dxfId="67" priority="67" operator="equal">
      <formula>"Trimestriel"</formula>
    </cfRule>
    <cfRule type="cellIs" dxfId="66" priority="68" operator="equal">
      <formula>"Bimestriel"</formula>
    </cfRule>
    <cfRule type="cellIs" dxfId="65" priority="69" operator="equal">
      <formula>"Mensuel"</formula>
    </cfRule>
    <cfRule type="cellIs" dxfId="64" priority="70" operator="equal">
      <formula>"Bimensuel"</formula>
    </cfRule>
  </conditionalFormatting>
  <conditionalFormatting sqref="F7 J7 N7 R7 V7 Z7 AD7">
    <cfRule type="cellIs" dxfId="63" priority="64" operator="notEqual">
      <formula>""</formula>
    </cfRule>
  </conditionalFormatting>
  <conditionalFormatting sqref="AE7:AF7">
    <cfRule type="cellIs" dxfId="62" priority="58" operator="equal">
      <formula>"Annuel"</formula>
    </cfRule>
    <cfRule type="cellIs" dxfId="61" priority="59" operator="equal">
      <formula>"Semestriel"</formula>
    </cfRule>
    <cfRule type="cellIs" dxfId="60" priority="60" operator="equal">
      <formula>"Trimestriel"</formula>
    </cfRule>
    <cfRule type="cellIs" dxfId="59" priority="61" operator="equal">
      <formula>"Bimestriel"</formula>
    </cfRule>
    <cfRule type="cellIs" dxfId="58" priority="62" operator="equal">
      <formula>"Mensuel"</formula>
    </cfRule>
    <cfRule type="cellIs" dxfId="57" priority="63" operator="equal">
      <formula>"Bimensuel"</formula>
    </cfRule>
  </conditionalFormatting>
  <conditionalFormatting sqref="AH7">
    <cfRule type="cellIs" dxfId="56" priority="57" operator="notEqual">
      <formula>""</formula>
    </cfRule>
  </conditionalFormatting>
  <conditionalFormatting sqref="AI7:AJ7">
    <cfRule type="cellIs" dxfId="55" priority="51" operator="equal">
      <formula>"Annuel"</formula>
    </cfRule>
    <cfRule type="cellIs" dxfId="54" priority="52" operator="equal">
      <formula>"Semestriel"</formula>
    </cfRule>
    <cfRule type="cellIs" dxfId="53" priority="53" operator="equal">
      <formula>"Trimestriel"</formula>
    </cfRule>
    <cfRule type="cellIs" dxfId="52" priority="54" operator="equal">
      <formula>"Bimestriel"</formula>
    </cfRule>
    <cfRule type="cellIs" dxfId="51" priority="55" operator="equal">
      <formula>"Mensuel"</formula>
    </cfRule>
    <cfRule type="cellIs" dxfId="50" priority="56" operator="equal">
      <formula>"Bimensuel"</formula>
    </cfRule>
  </conditionalFormatting>
  <conditionalFormatting sqref="AL7">
    <cfRule type="cellIs" dxfId="49" priority="50" operator="notEqual">
      <formula>""</formula>
    </cfRule>
  </conditionalFormatting>
  <conditionalFormatting sqref="AM7:AN7">
    <cfRule type="cellIs" dxfId="48" priority="44" operator="equal">
      <formula>"Annuel"</formula>
    </cfRule>
    <cfRule type="cellIs" dxfId="47" priority="45" operator="equal">
      <formula>"Semestriel"</formula>
    </cfRule>
    <cfRule type="cellIs" dxfId="46" priority="46" operator="equal">
      <formula>"Trimestriel"</formula>
    </cfRule>
    <cfRule type="cellIs" dxfId="45" priority="47" operator="equal">
      <formula>"Bimestriel"</formula>
    </cfRule>
    <cfRule type="cellIs" dxfId="44" priority="48" operator="equal">
      <formula>"Mensuel"</formula>
    </cfRule>
    <cfRule type="cellIs" dxfId="43" priority="49" operator="equal">
      <formula>"Bimensuel"</formula>
    </cfRule>
  </conditionalFormatting>
  <conditionalFormatting sqref="AP7">
    <cfRule type="cellIs" dxfId="42" priority="43" operator="notEqual">
      <formula>""</formula>
    </cfRule>
  </conditionalFormatting>
  <conditionalFormatting sqref="AQ7:AR7">
    <cfRule type="cellIs" dxfId="41" priority="37" operator="equal">
      <formula>"Annuel"</formula>
    </cfRule>
    <cfRule type="cellIs" dxfId="40" priority="38" operator="equal">
      <formula>"Semestriel"</formula>
    </cfRule>
    <cfRule type="cellIs" dxfId="39" priority="39" operator="equal">
      <formula>"Trimestriel"</formula>
    </cfRule>
    <cfRule type="cellIs" dxfId="38" priority="40" operator="equal">
      <formula>"Bimestriel"</formula>
    </cfRule>
    <cfRule type="cellIs" dxfId="37" priority="41" operator="equal">
      <formula>"Mensuel"</formula>
    </cfRule>
    <cfRule type="cellIs" dxfId="36" priority="42" operator="equal">
      <formula>"Bimensuel"</formula>
    </cfRule>
  </conditionalFormatting>
  <conditionalFormatting sqref="AT7">
    <cfRule type="cellIs" dxfId="35" priority="36" operator="notEqual">
      <formula>""</formula>
    </cfRule>
  </conditionalFormatting>
  <conditionalFormatting sqref="C12:D12 G12:H12 K12:L12 O12:P12 S12:T12 W12:X12 AA12:AB12">
    <cfRule type="cellIs" dxfId="34" priority="30" operator="equal">
      <formula>"Annuel"</formula>
    </cfRule>
    <cfRule type="cellIs" dxfId="33" priority="31" operator="equal">
      <formula>"Semestriel"</formula>
    </cfRule>
    <cfRule type="cellIs" dxfId="32" priority="32" operator="equal">
      <formula>"Trimestriel"</formula>
    </cfRule>
    <cfRule type="cellIs" dxfId="31" priority="33" operator="equal">
      <formula>"Bimestriel"</formula>
    </cfRule>
    <cfRule type="cellIs" dxfId="30" priority="34" operator="equal">
      <formula>"Mensuel"</formula>
    </cfRule>
    <cfRule type="cellIs" dxfId="29" priority="35" operator="equal">
      <formula>"Bimensuel"</formula>
    </cfRule>
  </conditionalFormatting>
  <conditionalFormatting sqref="F12 J12 N12 R12 V12 Z12 AD12">
    <cfRule type="cellIs" dxfId="28" priority="29" operator="notEqual">
      <formula>""</formula>
    </cfRule>
  </conditionalFormatting>
  <conditionalFormatting sqref="AE12:AF12">
    <cfRule type="cellIs" dxfId="27" priority="23" operator="equal">
      <formula>"Annuel"</formula>
    </cfRule>
    <cfRule type="cellIs" dxfId="26" priority="24" operator="equal">
      <formula>"Semestriel"</formula>
    </cfRule>
    <cfRule type="cellIs" dxfId="25" priority="25" operator="equal">
      <formula>"Trimestriel"</formula>
    </cfRule>
    <cfRule type="cellIs" dxfId="24" priority="26" operator="equal">
      <formula>"Bimestriel"</formula>
    </cfRule>
    <cfRule type="cellIs" dxfId="23" priority="27" operator="equal">
      <formula>"Mensuel"</formula>
    </cfRule>
    <cfRule type="cellIs" dxfId="22" priority="28" operator="equal">
      <formula>"Bimensuel"</formula>
    </cfRule>
  </conditionalFormatting>
  <conditionalFormatting sqref="AH12">
    <cfRule type="cellIs" dxfId="21" priority="22" operator="notEqual">
      <formula>""</formula>
    </cfRule>
  </conditionalFormatting>
  <conditionalFormatting sqref="AI12:AJ12">
    <cfRule type="cellIs" dxfId="20" priority="16" operator="equal">
      <formula>"Annuel"</formula>
    </cfRule>
    <cfRule type="cellIs" dxfId="19" priority="17" operator="equal">
      <formula>"Semestriel"</formula>
    </cfRule>
    <cfRule type="cellIs" dxfId="18" priority="18" operator="equal">
      <formula>"Trimestriel"</formula>
    </cfRule>
    <cfRule type="cellIs" dxfId="17" priority="19" operator="equal">
      <formula>"Bimestriel"</formula>
    </cfRule>
    <cfRule type="cellIs" dxfId="16" priority="20" operator="equal">
      <formula>"Mensuel"</formula>
    </cfRule>
    <cfRule type="cellIs" dxfId="15" priority="21" operator="equal">
      <formula>"Bimensuel"</formula>
    </cfRule>
  </conditionalFormatting>
  <conditionalFormatting sqref="AL12">
    <cfRule type="cellIs" dxfId="14" priority="15" operator="notEqual">
      <formula>""</formula>
    </cfRule>
  </conditionalFormatting>
  <conditionalFormatting sqref="AM12:AN12">
    <cfRule type="cellIs" dxfId="13" priority="9" operator="equal">
      <formula>"Annuel"</formula>
    </cfRule>
    <cfRule type="cellIs" dxfId="12" priority="10" operator="equal">
      <formula>"Semestriel"</formula>
    </cfRule>
    <cfRule type="cellIs" dxfId="11" priority="11" operator="equal">
      <formula>"Trimestriel"</formula>
    </cfRule>
    <cfRule type="cellIs" dxfId="10" priority="12" operator="equal">
      <formula>"Bimestriel"</formula>
    </cfRule>
    <cfRule type="cellIs" dxfId="9" priority="13" operator="equal">
      <formula>"Mensuel"</formula>
    </cfRule>
    <cfRule type="cellIs" dxfId="8" priority="14" operator="equal">
      <formula>"Bimensuel"</formula>
    </cfRule>
  </conditionalFormatting>
  <conditionalFormatting sqref="AP12">
    <cfRule type="cellIs" dxfId="7" priority="8" operator="notEqual">
      <formula>""</formula>
    </cfRule>
  </conditionalFormatting>
  <conditionalFormatting sqref="AQ12:AR12">
    <cfRule type="cellIs" dxfId="6" priority="2" operator="equal">
      <formula>"Annuel"</formula>
    </cfRule>
    <cfRule type="cellIs" dxfId="5" priority="3" operator="equal">
      <formula>"Semestriel"</formula>
    </cfRule>
    <cfRule type="cellIs" dxfId="4" priority="4" operator="equal">
      <formula>"Trimestriel"</formula>
    </cfRule>
    <cfRule type="cellIs" dxfId="3" priority="5" operator="equal">
      <formula>"Bimestriel"</formula>
    </cfRule>
    <cfRule type="cellIs" dxfId="2" priority="6" operator="equal">
      <formula>"Mensuel"</formula>
    </cfRule>
    <cfRule type="cellIs" dxfId="1" priority="7" operator="equal">
      <formula>"Bimensuel"</formula>
    </cfRule>
  </conditionalFormatting>
  <conditionalFormatting sqref="AT12">
    <cfRule type="cellIs" dxfId="0" priority="1" operator="notEqual">
      <formula>""</formula>
    </cfRule>
  </conditionalFormatting>
  <dataValidations count="3">
    <dataValidation type="list" allowBlank="1" showInputMessage="1" showErrorMessage="1" sqref="AL1 AT1 AP1 AL6 AT6 AP6 AL11 AT11 AP11" xr:uid="{BA1AB9BA-E5CA-45BD-B316-4B3524587970}">
      <formula1>Temps</formula1>
    </dataValidation>
    <dataValidation type="list" allowBlank="1" showInputMessage="1" showErrorMessage="1" sqref="AR1:AS1 AJ1:AK1 AN1:AO1 AR6:AS6 AJ6:AK6 AN6:AO6 AR11:AS11 AJ11:AK11 AN11:AO11" xr:uid="{0EBDA055-876C-4F66-93D8-6571E3970DE3}">
      <formula1>Périodicité</formula1>
    </dataValidation>
    <dataValidation type="list" allowBlank="1" showInputMessage="1" showErrorMessage="1" sqref="A2 A7 A12" xr:uid="{23F01F12-0238-419C-9B72-C02046FB271F}">
      <formula1>Copros</formula1>
    </dataValidation>
  </dataValidations>
  <printOptions horizontalCentered="1" verticalCentered="1"/>
  <pageMargins left="0" right="0" top="0" bottom="0" header="0" footer="0"/>
  <pageSetup paperSize="9" scale="8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D0DCA9D35D99E44844D074B64A6C699" ma:contentTypeVersion="16" ma:contentTypeDescription="Crée un document." ma:contentTypeScope="" ma:versionID="8acd1f7d0787b0e169b57a6f5bc1d672">
  <xsd:schema xmlns:xsd="http://www.w3.org/2001/XMLSchema" xmlns:xs="http://www.w3.org/2001/XMLSchema" xmlns:p="http://schemas.microsoft.com/office/2006/metadata/properties" xmlns:ns2="1891611e-a179-41ac-b7a3-896b25320bb9" xmlns:ns3="e0774012-cabc-4d23-bdff-2dc48332199a" targetNamespace="http://schemas.microsoft.com/office/2006/metadata/properties" ma:root="true" ma:fieldsID="5d7412f49cb8f42b5ffe50ddd239ba3b" ns2:_="" ns3:_="">
    <xsd:import namespace="1891611e-a179-41ac-b7a3-896b25320bb9"/>
    <xsd:import namespace="e0774012-cabc-4d23-bdff-2dc48332199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91611e-a179-41ac-b7a3-896b25320b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Balises d’images" ma:readOnly="false" ma:fieldId="{5cf76f15-5ced-4ddc-b409-7134ff3c332f}" ma:taxonomyMulti="true" ma:sspId="c3c4cc7c-a525-4ade-b9fe-d5e4249a4ea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74012-cabc-4d23-bdff-2dc48332199a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a39e9657-e18a-4812-9340-8439f7333670}" ma:internalName="TaxCatchAll" ma:showField="CatchAllData" ma:web="e0774012-cabc-4d23-bdff-2dc48332199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891611e-a179-41ac-b7a3-896b25320bb9">
      <Terms xmlns="http://schemas.microsoft.com/office/infopath/2007/PartnerControls"/>
    </lcf76f155ced4ddcb4097134ff3c332f>
    <TaxCatchAll xmlns="e0774012-cabc-4d23-bdff-2dc48332199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8B8CCBF-A545-42FF-A67C-EA3569514C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91611e-a179-41ac-b7a3-896b25320bb9"/>
    <ds:schemaRef ds:uri="e0774012-cabc-4d23-bdff-2dc4833219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9D555A9-D06A-46CA-9240-F179624D74D8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e0774012-cabc-4d23-bdff-2dc48332199a"/>
    <ds:schemaRef ds:uri="1891611e-a179-41ac-b7a3-896b25320bb9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532BD4E3-8A0E-4474-8D80-CD8864E1A7B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Références</vt:lpstr>
      <vt:lpstr>Global</vt:lpstr>
      <vt:lpstr>Employé 1</vt:lpstr>
      <vt:lpstr>Aléry_6</vt:lpstr>
      <vt:lpstr>Aléry_8</vt:lpstr>
      <vt:lpstr>Copros</vt:lpstr>
      <vt:lpstr>Logo</vt:lpstr>
      <vt:lpstr>Paiement</vt:lpstr>
      <vt:lpstr>Périodicité</vt:lpstr>
      <vt:lpstr>Plage</vt:lpstr>
      <vt:lpstr>Salariés</vt:lpstr>
      <vt:lpstr>Temps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Adrien</dc:creator>
  <cp:keywords/>
  <dc:description/>
  <cp:lastModifiedBy>Cécile MICHEA</cp:lastModifiedBy>
  <cp:revision/>
  <cp:lastPrinted>2024-02-29T14:30:44Z</cp:lastPrinted>
  <dcterms:created xsi:type="dcterms:W3CDTF">2019-02-06T08:56:36Z</dcterms:created>
  <dcterms:modified xsi:type="dcterms:W3CDTF">2024-04-10T07:37:40Z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0x010100DD0DCA9D35D99E44844D074B64A6C699</vt:lpwstr>
  </property>
  <property fmtid="{D5CDD505-2E9C-101B-9397-08002B2CF9AE}" pid="3" name="AuthorIds_UIVersion_4608">
    <vt:lpwstr>12</vt:lpwstr>
  </property>
  <property fmtid="{D5CDD505-2E9C-101B-9397-08002B2CF9AE}" pid="4" name="MediaServiceImageTags">
    <vt:lpwstr/>
  </property>
</Properties>
</file>