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daniel\maintenane\Mise en place maintenance préventive\"/>
    </mc:Choice>
  </mc:AlternateContent>
  <xr:revisionPtr revIDLastSave="0" documentId="13_ncr:1_{FAC4551A-D0FE-4DC8-ABE4-8A4C0C9A3A40}" xr6:coauthVersionLast="47" xr6:coauthVersionMax="47" xr10:uidLastSave="{00000000-0000-0000-0000-000000000000}"/>
  <bookViews>
    <workbookView xWindow="-120" yWindow="-120" windowWidth="29040" windowHeight="15840" activeTab="1" xr2:uid="{EE78AB2F-C9D6-4B26-A333-0404D5248BFC}"/>
  </bookViews>
  <sheets>
    <sheet name="Liste" sheetId="1" r:id="rId1"/>
    <sheet name="Planification du préventif " sheetId="2" r:id="rId2"/>
    <sheet name="Ligne 1" sheetId="3" r:id="rId3"/>
    <sheet name="Ligne 2" sheetId="4" r:id="rId4"/>
    <sheet name="Ligne 3" sheetId="5" r:id="rId5"/>
    <sheet name="Ligne 4" sheetId="6" r:id="rId6"/>
    <sheet name="Ligne 5" sheetId="7" r:id="rId7"/>
    <sheet name="Emballage" sheetId="8" r:id="rId8"/>
    <sheet name="Automanille" sheetId="9" r:id="rId9"/>
  </sheets>
  <definedNames>
    <definedName name="_xlnm._FilterDatabase" localSheetId="1" hidden="1">'Planification du préventif '!$A$6:$H$86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5" i="2" l="1"/>
  <c r="G49" i="2"/>
  <c r="G50" i="2"/>
  <c r="G48" i="2"/>
  <c r="G86" i="2"/>
  <c r="G115" i="2"/>
  <c r="G52" i="2"/>
  <c r="G53" i="2"/>
  <c r="G51" i="2"/>
  <c r="G87" i="2"/>
  <c r="G116" i="2"/>
  <c r="G32" i="2"/>
  <c r="G36" i="2"/>
  <c r="G33" i="2"/>
  <c r="G34" i="2"/>
  <c r="G82" i="2"/>
  <c r="G35" i="2"/>
  <c r="G40" i="2"/>
  <c r="G37" i="2"/>
  <c r="G38" i="2"/>
  <c r="G83" i="2"/>
  <c r="G39" i="2"/>
  <c r="G44" i="2"/>
  <c r="G41" i="2"/>
  <c r="G42" i="2"/>
  <c r="G84" i="2"/>
  <c r="G43" i="2"/>
  <c r="G47" i="2"/>
  <c r="G45" i="2"/>
  <c r="G46" i="2"/>
  <c r="G113" i="2"/>
  <c r="G114" i="2"/>
  <c r="G92" i="2"/>
  <c r="G93" i="2"/>
  <c r="G94" i="2"/>
  <c r="G95" i="2"/>
  <c r="G96" i="2"/>
  <c r="G97" i="2"/>
  <c r="G98" i="2"/>
  <c r="G111" i="2"/>
  <c r="G112" i="2"/>
  <c r="G109" i="2"/>
  <c r="G110" i="2"/>
  <c r="G31" i="2"/>
  <c r="G29" i="2"/>
  <c r="G77" i="2"/>
  <c r="G30" i="2"/>
  <c r="G90" i="2"/>
  <c r="G78" i="2"/>
  <c r="G108" i="2"/>
  <c r="G79" i="2"/>
  <c r="G91" i="2"/>
  <c r="G80" i="2"/>
  <c r="G81" i="2"/>
  <c r="G75" i="2"/>
  <c r="G76" i="2"/>
  <c r="G103" i="2"/>
  <c r="G104" i="2"/>
  <c r="G105" i="2"/>
  <c r="G88" i="2"/>
  <c r="G24" i="2"/>
  <c r="G27" i="2"/>
  <c r="G106" i="2"/>
  <c r="G25" i="2"/>
  <c r="G89" i="2"/>
  <c r="G28" i="2"/>
  <c r="G107" i="2"/>
  <c r="G26" i="2"/>
  <c r="G5" i="3"/>
  <c r="G4" i="3"/>
  <c r="G3" i="3"/>
  <c r="G2" i="3"/>
  <c r="G8" i="2" l="1"/>
  <c r="G64" i="2"/>
  <c r="G65" i="2"/>
  <c r="G66" i="2"/>
  <c r="G67" i="2"/>
  <c r="G68" i="2"/>
  <c r="G69" i="2"/>
  <c r="G70" i="2"/>
  <c r="G71" i="2"/>
  <c r="G72" i="2"/>
  <c r="G73" i="2"/>
  <c r="G12" i="2"/>
  <c r="G19" i="2"/>
  <c r="G102" i="2"/>
  <c r="G14" i="2"/>
  <c r="G74" i="2"/>
  <c r="G15" i="2"/>
  <c r="G23" i="2"/>
  <c r="G20" i="2"/>
  <c r="G9" i="2"/>
  <c r="G58" i="2"/>
  <c r="G59" i="2"/>
  <c r="G22" i="2"/>
  <c r="G11" i="2"/>
  <c r="G18" i="2"/>
  <c r="G13" i="2"/>
  <c r="G100" i="2"/>
  <c r="G56" i="2"/>
  <c r="G99" i="2"/>
  <c r="G54" i="2"/>
  <c r="G21" i="2"/>
  <c r="G55" i="2"/>
  <c r="G101" i="2"/>
  <c r="G7" i="2"/>
  <c r="G16" i="2"/>
  <c r="G10" i="2"/>
  <c r="G60" i="2"/>
  <c r="G57" i="2"/>
  <c r="G61" i="2"/>
  <c r="G62" i="2"/>
  <c r="G63" i="2"/>
  <c r="G17" i="2"/>
</calcChain>
</file>

<file path=xl/sharedStrings.xml><?xml version="1.0" encoding="utf-8"?>
<sst xmlns="http://schemas.openxmlformats.org/spreadsheetml/2006/main" count="624" uniqueCount="138">
  <si>
    <t>Périodicité</t>
  </si>
  <si>
    <t>Jour</t>
  </si>
  <si>
    <t xml:space="preserve">Mois </t>
  </si>
  <si>
    <t>année</t>
  </si>
  <si>
    <t>Indice de maintenance</t>
  </si>
  <si>
    <t>Mainetenance</t>
  </si>
  <si>
    <t xml:space="preserve">Opérateur </t>
  </si>
  <si>
    <t>Chef d'équipe</t>
  </si>
  <si>
    <t>Main</t>
  </si>
  <si>
    <t>Opé</t>
  </si>
  <si>
    <t>CE</t>
  </si>
  <si>
    <t xml:space="preserve">Zone </t>
  </si>
  <si>
    <t>Désignation</t>
  </si>
  <si>
    <t>Ligne 1</t>
  </si>
  <si>
    <t>Ligne 2</t>
  </si>
  <si>
    <t>Ligne 3</t>
  </si>
  <si>
    <t>Ligne 5</t>
  </si>
  <si>
    <t>Emballage</t>
  </si>
  <si>
    <t>Automanille</t>
  </si>
  <si>
    <t>Machine</t>
  </si>
  <si>
    <t>Presse BRET découpe L1</t>
  </si>
  <si>
    <t>Chauffeuse Eling L1</t>
  </si>
  <si>
    <t>Chauffeuse Eling L3</t>
  </si>
  <si>
    <t>Chauffeuse Eling L4</t>
  </si>
  <si>
    <t>Presse Weingarten L1</t>
  </si>
  <si>
    <t>Chauffeuse Eling L2</t>
  </si>
  <si>
    <t>Presse Weingarten L2</t>
  </si>
  <si>
    <t>Détourage</t>
  </si>
  <si>
    <t>Ajourage</t>
  </si>
  <si>
    <t>Presse COFMO 100T</t>
  </si>
  <si>
    <t>Presse Pinat 50T</t>
  </si>
  <si>
    <t>Découpe Auto ligne 5</t>
  </si>
  <si>
    <t>Automanille 1</t>
  </si>
  <si>
    <t>Automanille 2</t>
  </si>
  <si>
    <t>Equipement</t>
  </si>
  <si>
    <t>Description de la tâche</t>
  </si>
  <si>
    <t>Fréquence</t>
  </si>
  <si>
    <t>Dernière date de maintenance Effectué</t>
  </si>
  <si>
    <t>Prochaine date prévue</t>
  </si>
  <si>
    <t xml:space="preserve">Nettoyer la machine </t>
  </si>
  <si>
    <t xml:space="preserve">Graisser les parties mécaniques non lubrifiés par la pompe </t>
  </si>
  <si>
    <t xml:space="preserve">Purger périodiquement la cuve du déshydrateur d’air </t>
  </si>
  <si>
    <t xml:space="preserve">Garnir le graisseur d’huile de vaseline </t>
  </si>
  <si>
    <t xml:space="preserve">Alimenter en huile les parties flottantes en utilisant le levier de graissage </t>
  </si>
  <si>
    <t xml:space="preserve">Remplir la pompe </t>
  </si>
  <si>
    <t>Semaine</t>
  </si>
  <si>
    <t xml:space="preserve">Contrôle des filtres </t>
  </si>
  <si>
    <t xml:space="preserve">contrôle du fluide hydraulique </t>
  </si>
  <si>
    <t xml:space="preserve">Vidange du fluide hydraulique </t>
  </si>
  <si>
    <t xml:space="preserve">vérification des états de connexion électrique </t>
  </si>
  <si>
    <t xml:space="preserve">Maintenir les niveaux d’huile dans le carter de la pompe et dans le carter de l’engrenage </t>
  </si>
  <si>
    <t xml:space="preserve">Actionner la pompe à la main </t>
  </si>
  <si>
    <t xml:space="preserve">Vérifier que l’huile arrive à tous les points </t>
  </si>
  <si>
    <t xml:space="preserve">Garnir les graisseurs de graisses </t>
  </si>
  <si>
    <t xml:space="preserve">Mettre de l’huile épaisse sur les dentures des pignons du sélecteur </t>
  </si>
  <si>
    <t xml:space="preserve">Vérifier le bon fonctionnement du filtre à air </t>
  </si>
  <si>
    <t xml:space="preserve">Purger l’eau et les impuretés de la cuve transparente </t>
  </si>
  <si>
    <t xml:space="preserve">Le réglage des cames, de l’électrovanne </t>
  </si>
  <si>
    <t xml:space="preserve">Le serrage des différents boulons et vis (Glissières, embrayage, frein) </t>
  </si>
  <si>
    <t xml:space="preserve">Vérifier l’état de conservation des tubes et les changer s’ils présentent des signes de vieillissement comme des fissures ou des pliures anormales </t>
  </si>
  <si>
    <t xml:space="preserve">Nettoyage de convertisseur de l’échangeur de chaleur avec de l’air comprimé </t>
  </si>
  <si>
    <t>Nettoyage de l’échangeur plaque à plaque</t>
  </si>
  <si>
    <t>jour</t>
  </si>
  <si>
    <t>Nettoyage de convertisseur de l’échangeur de chaleur avec de l’air comprimé / 1 fois par an / Maintenance</t>
  </si>
  <si>
    <t xml:space="preserve">Nettoyage de l’échangeur plaque à plaque </t>
  </si>
  <si>
    <t>Chauffeuse Eling L5</t>
  </si>
  <si>
    <t>Ligne 4</t>
  </si>
  <si>
    <t xml:space="preserve">Vérification de la présence et l’état des accessoires (levier, etc.) </t>
  </si>
  <si>
    <t xml:space="preserve">Inspection visuelle de l’aspect extérieur </t>
  </si>
  <si>
    <t xml:space="preserve">Nettoyage des éléments externes, au chiffon propre et sec </t>
  </si>
  <si>
    <t xml:space="preserve">Vérification du fonctionnement de la commande mécanique en effectuant quelques manœuvre </t>
  </si>
  <si>
    <t xml:space="preserve">Contrôle du positionnement des indicateurs d’état (ouvert et fermé) </t>
  </si>
  <si>
    <t xml:space="preserve">Contrôle des verrouillages mécaniques par serrure (état de fonctionnement) </t>
  </si>
  <si>
    <t xml:space="preserve">Nettoyage des éléments mécaniques internes </t>
  </si>
  <si>
    <t xml:space="preserve">contrôle du serrage des visseries et présence des éléments d’arrêt interne </t>
  </si>
  <si>
    <t xml:space="preserve">Surveillance de l’aspect général des composants et des liaisons mécaniques </t>
  </si>
  <si>
    <t xml:space="preserve">Contrôle des verrouillages mécaniques de fonction </t>
  </si>
  <si>
    <t>Cellule Fluokit</t>
  </si>
  <si>
    <t>Transformateur</t>
  </si>
  <si>
    <t>Nettoyage du tapis de trempe</t>
  </si>
  <si>
    <t>Inspection visuelle du tapis de trempe</t>
  </si>
  <si>
    <t>Lubrification des éléments roulant du tapis</t>
  </si>
  <si>
    <t xml:space="preserve">Vérifier l’état du liquide de refroidissement </t>
  </si>
  <si>
    <t>Inspection des joints et des raccords</t>
  </si>
  <si>
    <t xml:space="preserve">Nettoyage des éléments roulant </t>
  </si>
  <si>
    <t xml:space="preserve">Lubrification des éléments roulant </t>
  </si>
  <si>
    <t xml:space="preserve">Vérification du tapis convoyeur </t>
  </si>
  <si>
    <t xml:space="preserve">vérification des fuites hydrauliques </t>
  </si>
  <si>
    <t>semaine</t>
  </si>
  <si>
    <t>Emballa</t>
  </si>
  <si>
    <t>MTBF (Moyenne heures entre défaillances)</t>
  </si>
  <si>
    <t>MTTR (Moyenne heures de réparation)</t>
  </si>
  <si>
    <t>Taux de Fiabilité (%)</t>
  </si>
  <si>
    <t>Taux de Disponibilité (%)</t>
  </si>
  <si>
    <t>Identification machine</t>
  </si>
  <si>
    <t>Date d'intervention</t>
  </si>
  <si>
    <t xml:space="preserve">Type de panne </t>
  </si>
  <si>
    <t>Panne</t>
  </si>
  <si>
    <t>Durée d'intervention (H)</t>
  </si>
  <si>
    <t xml:space="preserve">Vérification du calage de la machine </t>
  </si>
  <si>
    <t xml:space="preserve">Vérification de l’assiette de la machine </t>
  </si>
  <si>
    <t xml:space="preserve">Vérification du serrage de l’ensemble vis et boulon </t>
  </si>
  <si>
    <t xml:space="preserve">Vérification de la tension des chaines et courroies </t>
  </si>
  <si>
    <t>Graissage chariot à bille Pour les paliers tournants horizontaux</t>
  </si>
  <si>
    <t xml:space="preserve">Graissage chariot à billes Pour les paliers tournants verticaux </t>
  </si>
  <si>
    <t>Graissage chariot pour guidages linéaires Graissage chariot</t>
  </si>
  <si>
    <t xml:space="preserve">Graissage aiguilles pour guidages linéaires </t>
  </si>
  <si>
    <t>Graissage bagues lisses pour guidages linéaires </t>
  </si>
  <si>
    <t>Graissage palier en bronze ou patins pour guidages linéaires</t>
  </si>
  <si>
    <t xml:space="preserve">mois </t>
  </si>
  <si>
    <t>Graissage bague lisses Pour les paliers tournants horizontaux</t>
  </si>
  <si>
    <t>Graissage bagues type métafran Pour les paliers tournants horizontaux</t>
  </si>
  <si>
    <t>Graissage palier en bronze Pour les paliers tournants horizontaux</t>
  </si>
  <si>
    <t>Remplissages des réducteur pneumatique</t>
  </si>
  <si>
    <t xml:space="preserve">Remplissages des cuves de lubrification pneumatique </t>
  </si>
  <si>
    <t>Contrôle des filtres pneumatiques</t>
  </si>
  <si>
    <t>Changement des filtres pneumatiques</t>
  </si>
  <si>
    <t>Contrôle du réglage du régulateur et du limiteur de pression pneumatiques</t>
  </si>
  <si>
    <t xml:space="preserve">Vérification de l’étanchéité des circuits pneumatiques </t>
  </si>
  <si>
    <t xml:space="preserve">Remplissage de la centrale hydraulique </t>
  </si>
  <si>
    <t>Contrôle des filtres hydrauliques</t>
  </si>
  <si>
    <t>Changement des filtres hydrauliques</t>
  </si>
  <si>
    <t>Vérification de l’étanchéité des circuit hydraulique</t>
  </si>
  <si>
    <t>Contrôle du réglage du régulateur et du limiteur de pression hydraulique</t>
  </si>
  <si>
    <t>Vérification, des serrages (capots, goulottes, raccordement, etc.)</t>
  </si>
  <si>
    <t>Année</t>
  </si>
  <si>
    <t>opé</t>
  </si>
  <si>
    <t>Tapis convoyeur L1</t>
  </si>
  <si>
    <t>Tapis convoyeur L2</t>
  </si>
  <si>
    <t>Tapis convoyeur L3</t>
  </si>
  <si>
    <t>Tapis convoyeur L4</t>
  </si>
  <si>
    <t>Tapis convoyeur L5</t>
  </si>
  <si>
    <t>tapis convoyeur L2</t>
  </si>
  <si>
    <t>tapis convoyeur L3</t>
  </si>
  <si>
    <t>tapis convoyeur L4</t>
  </si>
  <si>
    <t>Bac de trempe L1</t>
  </si>
  <si>
    <t>Bac de trempe L4</t>
  </si>
  <si>
    <t>Bac de trempe L5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</si>
</sst>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/>
    <xf numFmtId="0" fontId="4" fillId="3" borderId="1" xfId="1" applyFont="1" applyFill="1" applyBorder="1"/>
    <xf numFmtId="0" fontId="5" fillId="2" borderId="3" xfId="0" applyFont="1" applyFill="1" applyBorder="1"/>
    <xf numFmtId="0" fontId="0" fillId="0" borderId="4" xfId="0" applyBorder="1"/>
    <xf numFmtId="0" fontId="4" fillId="3" borderId="3" xfId="1" applyFont="1" applyFill="1" applyBorder="1"/>
    <xf numFmtId="0" fontId="0" fillId="0" borderId="5" xfId="0" applyBorder="1"/>
    <xf numFmtId="0" fontId="4" fillId="3" borderId="6" xfId="1" applyFont="1" applyFill="1" applyBorder="1"/>
    <xf numFmtId="0" fontId="4" fillId="3" borderId="7" xfId="1" applyFont="1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0" fillId="0" borderId="0" xfId="0" applyFill="1"/>
  </cellXfs>
  <cellStyles count="2">
    <cellStyle name="Normal" xfId="0" builtinId="0"/>
    <cellStyle name="Normal 2" xfId="1" xr:uid="{CFFDAAF1-F7F6-47D8-99A9-900C060BA386}"/>
  </cellStyles>
  <dxfs count="4">
    <dxf>
      <font>
        <color auto="1"/>
      </font>
      <fill>
        <patternFill>
          <bgColor rgb="FF3BFF94"/>
        </patternFill>
      </fill>
    </dxf>
    <dxf>
      <fill>
        <patternFill>
          <bgColor rgb="FFFF0000"/>
        </patternFill>
      </fill>
    </dxf>
    <dxf>
      <fill>
        <patternFill>
          <bgColor rgb="FFFAAA4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AAA40"/>
      <color rgb="FFFF7979"/>
      <color rgb="FF3BFF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590550</xdr:colOff>
          <xdr:row>0</xdr:row>
          <xdr:rowOff>19050</xdr:rowOff>
        </xdr:from>
        <xdr:to>
          <xdr:col>2</xdr:col>
          <xdr:colOff>4143375</xdr:colOff>
          <xdr:row>4</xdr:row>
          <xdr:rowOff>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 les dates de la semaine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0</xdr:rowOff>
        </xdr:from>
        <xdr:to>
          <xdr:col>5</xdr:col>
          <xdr:colOff>962025</xdr:colOff>
          <xdr:row>3</xdr:row>
          <xdr:rowOff>180975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1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2</xdr:col>
          <xdr:colOff>0</xdr:colOff>
          <xdr:row>3</xdr:row>
          <xdr:rowOff>180975</xdr:rowOff>
        </xdr:to>
        <xdr:sp macro="" textlink="">
          <xdr:nvSpPr>
            <xdr:cNvPr id="1047" name="Button 23" descr="Trier date prévisionnelle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 les dates prévisionnelles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1828800</xdr:colOff>
          <xdr:row>0</xdr:row>
          <xdr:rowOff>9525</xdr:rowOff>
        </xdr:from>
        <xdr:to>
          <xdr:col>7</xdr:col>
          <xdr:colOff>495300</xdr:colOff>
          <xdr:row>3</xdr:row>
          <xdr:rowOff>85725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Envoie de la maintenance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B50184-1A29-4FD1-A633-B9A7C113E956}" name="Tableau1" displayName="Tableau1" ref="A6:H9" totalsRowShown="0" headerRowCellStyle="Normal" dataCellStyle="Normal">
  <autoFilter ref="A6:H9" xr:uid="{7FB50184-1A29-4FD1-A633-B9A7C113E956}"/>
  <tableColumns count="8">
    <tableColumn id="1" xr3:uid="{9F7376CF-B0E1-4E5A-9E82-B7091382E82F}" name="Zone " dataCellStyle="Normal"/>
    <tableColumn id="2" xr3:uid="{7045D32D-76F3-4B35-9579-A132D558D627}" name="Equipement" dataCellStyle="Normal"/>
    <tableColumn id="3" xr3:uid="{788E5A52-6523-4B9C-A5FE-2215E45EDB1A}" name="Description de la tâche" dataCellStyle="Normal"/>
    <tableColumn id="4" xr3:uid="{03CD55E6-88FF-47CB-AAB0-DC7C85FB8CBE}" name="Fréquence" dataCellStyle="Normal"/>
    <tableColumn id="5" xr3:uid="{2C5069B1-BAB0-4D6F-96C7-67F67FF3D3C0}" name="Périodicité" dataCellStyle="Normal"/>
    <tableColumn id="6" xr3:uid="{948178DA-F3B2-4455-B656-14102AB356CB}" name="Dernière date de maintenance Effectué" dataCellStyle="Normal"/>
    <tableColumn id="7" xr3:uid="{AA0101FC-1B60-4B1E-B556-668D9C0AA53D}" name="Prochaine date prévue" dataCellStyle="Normal"/>
    <tableColumn id="8" xr3:uid="{7988502A-4AE5-4F25-A01E-CA77CFEF8026}" name="Indice de maintenance" dataCellStyle="Normal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0E3BA-85AD-4EB2-AE5F-0DEE6EF36DA8}">
  <sheetPr codeName="Feuil1"/>
  <dimension ref="B1:I23"/>
  <sheetViews>
    <sheetView workbookViewId="0">
      <selection activeCell="F24" sqref="F24"/>
    </sheetView>
  </sheetViews>
  <sheetFormatPr baseColWidth="10" defaultRowHeight="15" x14ac:dyDescent="0.25"/>
  <cols>
    <col min="4" max="4" width="14.7109375" bestFit="1" customWidth="1"/>
    <col min="5" max="6" width="22.28515625" bestFit="1" customWidth="1"/>
    <col min="7" max="8" width="21.42578125" bestFit="1" customWidth="1"/>
  </cols>
  <sheetData>
    <row r="1" spans="2:9" x14ac:dyDescent="0.25">
      <c r="B1" t="s">
        <v>0</v>
      </c>
      <c r="D1" t="s">
        <v>11</v>
      </c>
      <c r="F1" t="s">
        <v>19</v>
      </c>
      <c r="H1" t="s">
        <v>4</v>
      </c>
      <c r="I1" t="s">
        <v>12</v>
      </c>
    </row>
    <row r="2" spans="2:9" x14ac:dyDescent="0.25">
      <c r="B2" t="s">
        <v>1</v>
      </c>
      <c r="D2" t="s">
        <v>13</v>
      </c>
      <c r="F2" t="s">
        <v>21</v>
      </c>
      <c r="H2" t="s">
        <v>5</v>
      </c>
      <c r="I2" t="s">
        <v>8</v>
      </c>
    </row>
    <row r="3" spans="2:9" x14ac:dyDescent="0.25">
      <c r="B3" t="s">
        <v>2</v>
      </c>
      <c r="D3" t="s">
        <v>14</v>
      </c>
      <c r="F3" t="s">
        <v>20</v>
      </c>
      <c r="H3" t="s">
        <v>6</v>
      </c>
      <c r="I3" t="s">
        <v>9</v>
      </c>
    </row>
    <row r="4" spans="2:9" x14ac:dyDescent="0.25">
      <c r="B4" t="s">
        <v>125</v>
      </c>
      <c r="D4" t="s">
        <v>15</v>
      </c>
      <c r="F4" t="s">
        <v>24</v>
      </c>
      <c r="H4" t="s">
        <v>7</v>
      </c>
      <c r="I4" t="s">
        <v>10</v>
      </c>
    </row>
    <row r="5" spans="2:9" x14ac:dyDescent="0.25">
      <c r="B5" t="s">
        <v>45</v>
      </c>
      <c r="D5" t="s">
        <v>66</v>
      </c>
      <c r="F5" t="s">
        <v>25</v>
      </c>
    </row>
    <row r="6" spans="2:9" x14ac:dyDescent="0.25">
      <c r="D6" t="s">
        <v>16</v>
      </c>
      <c r="F6" s="1" t="s">
        <v>26</v>
      </c>
    </row>
    <row r="7" spans="2:9" x14ac:dyDescent="0.25">
      <c r="D7" t="s">
        <v>17</v>
      </c>
      <c r="F7" t="s">
        <v>22</v>
      </c>
    </row>
    <row r="8" spans="2:9" x14ac:dyDescent="0.25">
      <c r="D8" t="s">
        <v>18</v>
      </c>
      <c r="F8" t="s">
        <v>29</v>
      </c>
    </row>
    <row r="9" spans="2:9" x14ac:dyDescent="0.25">
      <c r="D9" t="s">
        <v>27</v>
      </c>
      <c r="F9" s="1" t="s">
        <v>30</v>
      </c>
    </row>
    <row r="10" spans="2:9" x14ac:dyDescent="0.25">
      <c r="D10" t="s">
        <v>28</v>
      </c>
      <c r="F10" t="s">
        <v>23</v>
      </c>
    </row>
    <row r="11" spans="2:9" x14ac:dyDescent="0.25">
      <c r="D11" t="s">
        <v>78</v>
      </c>
      <c r="F11" t="s">
        <v>65</v>
      </c>
    </row>
    <row r="12" spans="2:9" x14ac:dyDescent="0.25">
      <c r="F12" t="s">
        <v>31</v>
      </c>
    </row>
    <row r="13" spans="2:9" x14ac:dyDescent="0.25">
      <c r="F13" s="1" t="s">
        <v>32</v>
      </c>
    </row>
    <row r="14" spans="2:9" x14ac:dyDescent="0.25">
      <c r="F14" t="s">
        <v>33</v>
      </c>
    </row>
    <row r="15" spans="2:9" x14ac:dyDescent="0.25">
      <c r="F15" t="s">
        <v>77</v>
      </c>
    </row>
    <row r="16" spans="2:9" x14ac:dyDescent="0.25">
      <c r="F16" t="s">
        <v>135</v>
      </c>
    </row>
    <row r="17" spans="6:6" x14ac:dyDescent="0.25">
      <c r="F17" t="s">
        <v>127</v>
      </c>
    </row>
    <row r="18" spans="6:6" x14ac:dyDescent="0.25">
      <c r="F18" t="s">
        <v>128</v>
      </c>
    </row>
    <row r="19" spans="6:6" x14ac:dyDescent="0.25">
      <c r="F19" t="s">
        <v>129</v>
      </c>
    </row>
    <row r="20" spans="6:6" x14ac:dyDescent="0.25">
      <c r="F20" t="s">
        <v>130</v>
      </c>
    </row>
    <row r="21" spans="6:6" x14ac:dyDescent="0.25">
      <c r="F21" t="s">
        <v>131</v>
      </c>
    </row>
    <row r="22" spans="6:6" x14ac:dyDescent="0.25">
      <c r="F22" t="s">
        <v>136</v>
      </c>
    </row>
    <row r="23" spans="6:6" x14ac:dyDescent="0.25">
      <c r="F23" t="s">
        <v>137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952AF-ABD4-4E79-911A-96F214824E16}">
  <sheetPr codeName="Feuil2"/>
  <dimension ref="A2:I152"/>
  <sheetViews>
    <sheetView tabSelected="1" zoomScaleNormal="100" workbookViewId="0">
      <selection activeCell="J5" sqref="J5"/>
    </sheetView>
  </sheetViews>
  <sheetFormatPr baseColWidth="10" defaultRowHeight="15" x14ac:dyDescent="0.25"/>
  <cols>
    <col min="1" max="1" width="14.7109375" bestFit="1" customWidth="1"/>
    <col min="2" max="2" width="30.140625" bestFit="1" customWidth="1"/>
    <col min="3" max="3" width="79" customWidth="1"/>
    <col min="4" max="4" width="23.7109375" customWidth="1"/>
    <col min="5" max="5" width="13" bestFit="1" customWidth="1"/>
    <col min="6" max="6" width="38.7109375" bestFit="1" customWidth="1"/>
    <col min="7" max="7" width="23.5703125" bestFit="1" customWidth="1"/>
    <col min="8" max="8" width="23.28515625" customWidth="1"/>
  </cols>
  <sheetData>
    <row r="2" spans="1:9" x14ac:dyDescent="0.25">
      <c r="H2" s="2"/>
      <c r="I2" s="2"/>
    </row>
    <row r="6" spans="1:9" x14ac:dyDescent="0.25">
      <c r="A6" t="s">
        <v>11</v>
      </c>
      <c r="B6" t="s">
        <v>34</v>
      </c>
      <c r="C6" t="s">
        <v>35</v>
      </c>
      <c r="D6" t="s">
        <v>36</v>
      </c>
      <c r="E6" t="s">
        <v>0</v>
      </c>
      <c r="F6" t="s">
        <v>37</v>
      </c>
      <c r="G6" t="s">
        <v>38</v>
      </c>
      <c r="H6" t="s">
        <v>4</v>
      </c>
    </row>
    <row r="7" spans="1:9" x14ac:dyDescent="0.25">
      <c r="A7" t="s">
        <v>13</v>
      </c>
      <c r="B7" t="s">
        <v>20</v>
      </c>
      <c r="C7" t="s">
        <v>54</v>
      </c>
      <c r="D7">
        <v>1</v>
      </c>
      <c r="E7" t="s">
        <v>45</v>
      </c>
      <c r="F7" s="2">
        <v>45359</v>
      </c>
      <c r="G7" s="2">
        <f>F7+IF(E7="jour", D7, IF(E7="semaine", D7*7, IF(E7="mois", D7*30, D7*365)))</f>
        <v>45366</v>
      </c>
      <c r="H7" t="s">
        <v>8</v>
      </c>
    </row>
    <row r="8" spans="1:9" x14ac:dyDescent="0.25">
      <c r="A8" s="18" t="s">
        <v>13</v>
      </c>
      <c r="B8" s="18" t="s">
        <v>127</v>
      </c>
      <c r="C8" s="18" t="s">
        <v>49</v>
      </c>
      <c r="D8" s="18">
        <v>1</v>
      </c>
      <c r="E8" s="18" t="s">
        <v>62</v>
      </c>
      <c r="F8" s="18">
        <v>45376</v>
      </c>
      <c r="G8" s="18">
        <f>F8+IF(E8="jour", D8, IF(E8="semaine", D8*7, IF(E8="mois", D8*30, D8*365)))</f>
        <v>45377</v>
      </c>
      <c r="H8" s="18" t="s">
        <v>9</v>
      </c>
    </row>
    <row r="9" spans="1:9" x14ac:dyDescent="0.25">
      <c r="A9" s="18" t="s">
        <v>28</v>
      </c>
      <c r="B9" s="18" t="s">
        <v>30</v>
      </c>
      <c r="C9" s="18" t="s">
        <v>40</v>
      </c>
      <c r="D9" s="18">
        <v>1</v>
      </c>
      <c r="E9" s="18" t="s">
        <v>45</v>
      </c>
      <c r="F9" s="18">
        <v>45371</v>
      </c>
      <c r="G9" s="18">
        <f>F9+IF(E9="jour", D9, IF(E9="semaine", D9*7, IF(E9="mois", D9*30, D9*365)))</f>
        <v>45378</v>
      </c>
      <c r="H9" s="18" t="s">
        <v>10</v>
      </c>
    </row>
    <row r="10" spans="1:9" x14ac:dyDescent="0.25">
      <c r="A10" t="s">
        <v>13</v>
      </c>
      <c r="B10" t="s">
        <v>20</v>
      </c>
      <c r="C10" t="s">
        <v>56</v>
      </c>
      <c r="D10">
        <v>1</v>
      </c>
      <c r="E10" t="s">
        <v>45</v>
      </c>
      <c r="F10" s="2">
        <v>45373</v>
      </c>
      <c r="G10" s="2">
        <f>F10+IF(E10="jour", D10, IF(E10="semaine", D10*7, IF(E10="mois", D10*30, D10*365)))</f>
        <v>45380</v>
      </c>
      <c r="H10" t="s">
        <v>8</v>
      </c>
    </row>
    <row r="11" spans="1:9" x14ac:dyDescent="0.25">
      <c r="A11" t="s">
        <v>28</v>
      </c>
      <c r="B11" t="s">
        <v>30</v>
      </c>
      <c r="C11" t="s">
        <v>44</v>
      </c>
      <c r="D11">
        <v>1</v>
      </c>
      <c r="E11" t="s">
        <v>45</v>
      </c>
      <c r="F11" s="2">
        <v>45374</v>
      </c>
      <c r="G11" s="2">
        <f>F11+IF(E11="jour", D11, IF(E11="semaine", D11*7, IF(E11="mois", D11*30, D11*365)))</f>
        <v>45381</v>
      </c>
      <c r="H11" t="s">
        <v>8</v>
      </c>
    </row>
    <row r="12" spans="1:9" x14ac:dyDescent="0.25">
      <c r="A12" t="s">
        <v>13</v>
      </c>
      <c r="B12" t="s">
        <v>135</v>
      </c>
      <c r="C12" t="s">
        <v>80</v>
      </c>
      <c r="D12">
        <v>1</v>
      </c>
      <c r="E12" t="s">
        <v>88</v>
      </c>
      <c r="F12" s="2">
        <v>45375</v>
      </c>
      <c r="G12" s="2">
        <f>F12+IF(E12="jour", D12, IF(E12="semaine", D12*7, IF(E12="mois", D12*30, D12*365)))</f>
        <v>45382</v>
      </c>
      <c r="H12" t="s">
        <v>9</v>
      </c>
    </row>
    <row r="13" spans="1:9" x14ac:dyDescent="0.25">
      <c r="A13" t="s">
        <v>27</v>
      </c>
      <c r="B13" t="s">
        <v>29</v>
      </c>
      <c r="C13" t="s">
        <v>46</v>
      </c>
      <c r="D13">
        <v>2</v>
      </c>
      <c r="E13" t="s">
        <v>45</v>
      </c>
      <c r="F13" s="2">
        <v>45372</v>
      </c>
      <c r="G13" s="2">
        <f>F13+IF(E13="jour", D13, IF(E13="semaine", D13*7, IF(E13="mois", D13*30, D13*365)))</f>
        <v>45386</v>
      </c>
      <c r="H13" t="s">
        <v>8</v>
      </c>
    </row>
    <row r="14" spans="1:9" x14ac:dyDescent="0.25">
      <c r="A14" t="s">
        <v>13</v>
      </c>
      <c r="B14" t="s">
        <v>135</v>
      </c>
      <c r="C14" t="s">
        <v>83</v>
      </c>
      <c r="D14">
        <v>1</v>
      </c>
      <c r="E14" t="s">
        <v>45</v>
      </c>
      <c r="F14" s="2">
        <v>45383</v>
      </c>
      <c r="G14" s="2">
        <f>F14+IF(E14="jour", D14, IF(E14="semaine", D14*7, IF(E14="mois", D14*30, D14*365)))</f>
        <v>45390</v>
      </c>
      <c r="H14" t="s">
        <v>10</v>
      </c>
    </row>
    <row r="15" spans="1:9" x14ac:dyDescent="0.25">
      <c r="A15" t="s">
        <v>13</v>
      </c>
      <c r="B15" t="s">
        <v>127</v>
      </c>
      <c r="C15" t="s">
        <v>85</v>
      </c>
      <c r="D15">
        <v>1</v>
      </c>
      <c r="E15" t="s">
        <v>45</v>
      </c>
      <c r="F15" s="2">
        <v>45387</v>
      </c>
      <c r="G15" s="2">
        <f>F15+IF(E15="jour", D15, IF(E15="semaine", D15*7, IF(E15="mois", D15*30, D15*365)))</f>
        <v>45394</v>
      </c>
      <c r="H15" t="s">
        <v>10</v>
      </c>
    </row>
    <row r="16" spans="1:9" x14ac:dyDescent="0.25">
      <c r="A16" t="s">
        <v>13</v>
      </c>
      <c r="B16" t="s">
        <v>20</v>
      </c>
      <c r="C16" t="s">
        <v>55</v>
      </c>
      <c r="D16">
        <v>2</v>
      </c>
      <c r="E16" t="s">
        <v>45</v>
      </c>
      <c r="F16" s="2">
        <v>45388</v>
      </c>
      <c r="G16" s="2">
        <f>F16+IF(E16="jour", D16, IF(E16="semaine", D16*7, IF(E16="mois", D16*30, D16*365)))</f>
        <v>45402</v>
      </c>
      <c r="H16" t="s">
        <v>8</v>
      </c>
    </row>
    <row r="17" spans="1:8" x14ac:dyDescent="0.25">
      <c r="A17" t="s">
        <v>28</v>
      </c>
      <c r="B17" t="s">
        <v>30</v>
      </c>
      <c r="C17" t="s">
        <v>39</v>
      </c>
      <c r="D17">
        <v>1</v>
      </c>
      <c r="E17" t="s">
        <v>1</v>
      </c>
      <c r="F17" s="2">
        <v>45426</v>
      </c>
      <c r="G17" s="2">
        <f>F17+IF(E17="jour", D17, IF(E17="semaine", D17*7, IF(E17="mois", D17*30, D17*365)))</f>
        <v>45427</v>
      </c>
      <c r="H17" t="s">
        <v>9</v>
      </c>
    </row>
    <row r="18" spans="1:8" x14ac:dyDescent="0.25">
      <c r="A18" t="s">
        <v>27</v>
      </c>
      <c r="B18" t="s">
        <v>29</v>
      </c>
      <c r="C18" t="s">
        <v>39</v>
      </c>
      <c r="D18">
        <v>1</v>
      </c>
      <c r="E18" t="s">
        <v>1</v>
      </c>
      <c r="F18" s="2">
        <v>45427</v>
      </c>
      <c r="G18" s="2">
        <f>F18+IF(E18="jour", D18, IF(E18="semaine", D18*7, IF(E18="mois", D18*30, D18*365)))</f>
        <v>45428</v>
      </c>
      <c r="H18" t="s">
        <v>126</v>
      </c>
    </row>
    <row r="19" spans="1:8" x14ac:dyDescent="0.25">
      <c r="A19" t="s">
        <v>13</v>
      </c>
      <c r="B19" t="s">
        <v>135</v>
      </c>
      <c r="C19" t="s">
        <v>81</v>
      </c>
      <c r="D19">
        <v>1</v>
      </c>
      <c r="E19" t="s">
        <v>1</v>
      </c>
      <c r="F19" s="2">
        <v>45428</v>
      </c>
      <c r="G19" s="2">
        <f>F19+IF(E19="jour", D19, IF(E19="semaine", D19*7, IF(E19="mois", D19*30, D19*365)))</f>
        <v>45429</v>
      </c>
      <c r="H19" t="s">
        <v>9</v>
      </c>
    </row>
    <row r="20" spans="1:8" x14ac:dyDescent="0.25">
      <c r="A20" t="s">
        <v>13</v>
      </c>
      <c r="B20" t="s">
        <v>127</v>
      </c>
      <c r="C20" t="s">
        <v>87</v>
      </c>
      <c r="D20">
        <v>1</v>
      </c>
      <c r="E20" t="s">
        <v>1</v>
      </c>
      <c r="F20" s="2">
        <v>45429</v>
      </c>
      <c r="G20" s="2">
        <f>F20+IF(E20="jour", D20, IF(E20="semaine", D20*7, IF(E20="mois", D20*30, D20*365)))</f>
        <v>45430</v>
      </c>
      <c r="H20" t="s">
        <v>9</v>
      </c>
    </row>
    <row r="21" spans="1:8" x14ac:dyDescent="0.25">
      <c r="A21" t="s">
        <v>13</v>
      </c>
      <c r="B21" t="s">
        <v>20</v>
      </c>
      <c r="C21" t="s">
        <v>51</v>
      </c>
      <c r="D21">
        <v>1</v>
      </c>
      <c r="E21" t="s">
        <v>62</v>
      </c>
      <c r="F21" s="2">
        <v>45430</v>
      </c>
      <c r="G21" s="2">
        <f>F21+IF(E21="jour", D21, IF(E21="semaine", D21*7, IF(E21="mois", D21*30, D21*365)))</f>
        <v>45431</v>
      </c>
      <c r="H21" t="s">
        <v>9</v>
      </c>
    </row>
    <row r="22" spans="1:8" x14ac:dyDescent="0.25">
      <c r="A22" t="s">
        <v>28</v>
      </c>
      <c r="B22" t="s">
        <v>30</v>
      </c>
      <c r="C22" t="s">
        <v>43</v>
      </c>
      <c r="D22">
        <v>1</v>
      </c>
      <c r="E22" t="s">
        <v>1</v>
      </c>
      <c r="F22" s="2">
        <v>45431</v>
      </c>
      <c r="G22" s="2">
        <f>F22+IF(E22="jour", D22, IF(E22="semaine", D22*7, IF(E22="mois", D22*30, D22*365)))</f>
        <v>45432</v>
      </c>
      <c r="H22" t="s">
        <v>10</v>
      </c>
    </row>
    <row r="23" spans="1:8" x14ac:dyDescent="0.25">
      <c r="A23" t="s">
        <v>13</v>
      </c>
      <c r="B23" t="s">
        <v>127</v>
      </c>
      <c r="C23" t="s">
        <v>86</v>
      </c>
      <c r="D23">
        <v>1</v>
      </c>
      <c r="E23" t="s">
        <v>1</v>
      </c>
      <c r="F23" s="2">
        <v>45432</v>
      </c>
      <c r="G23" s="2">
        <f>F23+IF(E23="jour", D23, IF(E23="semaine", D23*7, IF(E23="mois", D23*30, D23*365)))</f>
        <v>45433</v>
      </c>
      <c r="H23" t="s">
        <v>9</v>
      </c>
    </row>
    <row r="24" spans="1:8" x14ac:dyDescent="0.25">
      <c r="A24" t="s">
        <v>18</v>
      </c>
      <c r="B24" t="s">
        <v>32</v>
      </c>
      <c r="C24" t="s">
        <v>107</v>
      </c>
      <c r="D24">
        <v>1</v>
      </c>
      <c r="E24" t="s">
        <v>45</v>
      </c>
      <c r="F24" s="2">
        <v>45432</v>
      </c>
      <c r="G24" s="2">
        <f>F24+IF(E24="jour", D24, IF(E24="semaine", D24*7, IF(E24="mois", D24*30, D24*365)))</f>
        <v>45439</v>
      </c>
      <c r="H24" t="s">
        <v>10</v>
      </c>
    </row>
    <row r="25" spans="1:8" x14ac:dyDescent="0.25">
      <c r="A25" t="s">
        <v>18</v>
      </c>
      <c r="B25" t="s">
        <v>32</v>
      </c>
      <c r="C25" t="s">
        <v>110</v>
      </c>
      <c r="D25">
        <v>1</v>
      </c>
      <c r="E25" t="s">
        <v>45</v>
      </c>
      <c r="F25" s="2">
        <v>45435</v>
      </c>
      <c r="G25" s="2">
        <f>F25+IF(E25="jour", D25, IF(E25="semaine", D25*7, IF(E25="mois", D25*30, D25*365)))</f>
        <v>45442</v>
      </c>
      <c r="H25" t="s">
        <v>10</v>
      </c>
    </row>
    <row r="26" spans="1:8" x14ac:dyDescent="0.25">
      <c r="A26" t="s">
        <v>18</v>
      </c>
      <c r="B26" t="s">
        <v>32</v>
      </c>
      <c r="C26" t="s">
        <v>104</v>
      </c>
      <c r="D26">
        <v>1</v>
      </c>
      <c r="E26" t="s">
        <v>45</v>
      </c>
      <c r="F26" s="2">
        <v>45439</v>
      </c>
      <c r="G26" s="2">
        <f>F26+IF(E26="jour", D26, IF(E26="semaine", D26*7, IF(E26="mois", D26*30, D26*365)))</f>
        <v>45446</v>
      </c>
      <c r="H26" t="s">
        <v>8</v>
      </c>
    </row>
    <row r="27" spans="1:8" x14ac:dyDescent="0.25">
      <c r="A27" t="s">
        <v>18</v>
      </c>
      <c r="B27" t="s">
        <v>32</v>
      </c>
      <c r="C27" t="s">
        <v>108</v>
      </c>
      <c r="D27">
        <v>2</v>
      </c>
      <c r="E27" t="s">
        <v>45</v>
      </c>
      <c r="F27" s="2">
        <v>45433</v>
      </c>
      <c r="G27" s="2">
        <f>F27+IF(E27="jour", D27, IF(E27="semaine", D27*7, IF(E27="mois", D27*30, D27*365)))</f>
        <v>45447</v>
      </c>
      <c r="H27" t="s">
        <v>8</v>
      </c>
    </row>
    <row r="28" spans="1:8" x14ac:dyDescent="0.25">
      <c r="A28" t="s">
        <v>18</v>
      </c>
      <c r="B28" t="s">
        <v>32</v>
      </c>
      <c r="C28" t="s">
        <v>112</v>
      </c>
      <c r="D28">
        <v>2</v>
      </c>
      <c r="E28" t="s">
        <v>45</v>
      </c>
      <c r="F28" s="2">
        <v>45437</v>
      </c>
      <c r="G28" s="2">
        <f>F28+IF(E28="jour", D28, IF(E28="semaine", D28*7, IF(E28="mois", D28*30, D28*365)))</f>
        <v>45451</v>
      </c>
      <c r="H28" t="s">
        <v>10</v>
      </c>
    </row>
    <row r="29" spans="1:8" x14ac:dyDescent="0.25">
      <c r="A29" t="s">
        <v>18</v>
      </c>
      <c r="B29" t="s">
        <v>32</v>
      </c>
      <c r="C29" t="s">
        <v>119</v>
      </c>
      <c r="D29">
        <v>1</v>
      </c>
      <c r="E29" t="s">
        <v>45</v>
      </c>
      <c r="F29" s="2">
        <v>45446</v>
      </c>
      <c r="G29" s="2">
        <f>F29+IF(E29="jour", D29, IF(E29="semaine", D29*7, IF(E29="mois", D29*30, D29*365)))</f>
        <v>45453</v>
      </c>
      <c r="H29" t="s">
        <v>9</v>
      </c>
    </row>
    <row r="30" spans="1:8" x14ac:dyDescent="0.25">
      <c r="A30" t="s">
        <v>18</v>
      </c>
      <c r="B30" t="s">
        <v>32</v>
      </c>
      <c r="C30" t="s">
        <v>114</v>
      </c>
      <c r="D30">
        <v>2</v>
      </c>
      <c r="E30" t="s">
        <v>45</v>
      </c>
      <c r="F30" s="2">
        <v>45441</v>
      </c>
      <c r="G30" s="2">
        <f>F30+IF(E30="jour", D30, IF(E30="semaine", D30*7, IF(E30="mois", D30*30, D30*365)))</f>
        <v>45455</v>
      </c>
      <c r="H30" t="s">
        <v>8</v>
      </c>
    </row>
    <row r="31" spans="1:8" x14ac:dyDescent="0.25">
      <c r="A31" t="s">
        <v>18</v>
      </c>
      <c r="B31" t="s">
        <v>32</v>
      </c>
      <c r="C31" t="s">
        <v>120</v>
      </c>
      <c r="D31">
        <v>2</v>
      </c>
      <c r="E31" t="s">
        <v>45</v>
      </c>
      <c r="F31" s="2">
        <v>45447</v>
      </c>
      <c r="G31" s="2">
        <f>F31+IF(E31="jour", D31, IF(E31="semaine", D31*7, IF(E31="mois", D31*30, D31*365)))</f>
        <v>45461</v>
      </c>
      <c r="H31" t="s">
        <v>8</v>
      </c>
    </row>
    <row r="32" spans="1:8" x14ac:dyDescent="0.25">
      <c r="A32" t="s">
        <v>14</v>
      </c>
      <c r="B32" t="s">
        <v>132</v>
      </c>
      <c r="C32" t="s">
        <v>49</v>
      </c>
      <c r="D32">
        <v>1</v>
      </c>
      <c r="E32" t="s">
        <v>62</v>
      </c>
      <c r="F32" s="2">
        <v>45464</v>
      </c>
      <c r="G32" s="2">
        <f>F32+IF(E32="jour", D32, IF(E32="semaine", D32*7, IF(E32="mois", D32*30, D32*365)))</f>
        <v>45465</v>
      </c>
      <c r="H32" t="s">
        <v>8</v>
      </c>
    </row>
    <row r="33" spans="1:8" x14ac:dyDescent="0.25">
      <c r="A33" t="s">
        <v>14</v>
      </c>
      <c r="B33" t="s">
        <v>132</v>
      </c>
      <c r="C33" t="s">
        <v>87</v>
      </c>
      <c r="D33">
        <v>1</v>
      </c>
      <c r="E33" t="s">
        <v>1</v>
      </c>
      <c r="F33" s="2">
        <v>45466</v>
      </c>
      <c r="G33" s="2">
        <f>F33+IF(E33="jour", D33, IF(E33="semaine", D33*7, IF(E33="mois", D33*30, D33*365)))</f>
        <v>45467</v>
      </c>
      <c r="H33" t="s">
        <v>8</v>
      </c>
    </row>
    <row r="34" spans="1:8" x14ac:dyDescent="0.25">
      <c r="A34" t="s">
        <v>14</v>
      </c>
      <c r="B34" t="s">
        <v>132</v>
      </c>
      <c r="C34" t="s">
        <v>86</v>
      </c>
      <c r="D34">
        <v>1</v>
      </c>
      <c r="E34" t="s">
        <v>1</v>
      </c>
      <c r="F34" s="2">
        <v>45467</v>
      </c>
      <c r="G34" s="2">
        <f>F34+IF(E34="jour", D34, IF(E34="semaine", D34*7, IF(E34="mois", D34*30, D34*365)))</f>
        <v>45468</v>
      </c>
      <c r="H34" t="s">
        <v>8</v>
      </c>
    </row>
    <row r="35" spans="1:8" x14ac:dyDescent="0.25">
      <c r="A35" t="s">
        <v>15</v>
      </c>
      <c r="B35" t="s">
        <v>133</v>
      </c>
      <c r="C35" t="s">
        <v>49</v>
      </c>
      <c r="D35">
        <v>1</v>
      </c>
      <c r="E35" t="s">
        <v>62</v>
      </c>
      <c r="F35" s="2">
        <v>45469</v>
      </c>
      <c r="G35" s="2">
        <f>F35+IF(E35="jour", D35, IF(E35="semaine", D35*7, IF(E35="mois", D35*30, D35*365)))</f>
        <v>45470</v>
      </c>
      <c r="H35" t="s">
        <v>8</v>
      </c>
    </row>
    <row r="36" spans="1:8" x14ac:dyDescent="0.25">
      <c r="A36" t="s">
        <v>14</v>
      </c>
      <c r="B36" t="s">
        <v>132</v>
      </c>
      <c r="C36" t="s">
        <v>85</v>
      </c>
      <c r="D36">
        <v>1</v>
      </c>
      <c r="E36" t="s">
        <v>45</v>
      </c>
      <c r="F36" s="2">
        <v>45465</v>
      </c>
      <c r="G36" s="2">
        <f>F36+IF(E36="jour", D36, IF(E36="semaine", D36*7, IF(E36="mois", D36*30, D36*365)))</f>
        <v>45472</v>
      </c>
      <c r="H36" t="s">
        <v>8</v>
      </c>
    </row>
    <row r="37" spans="1:8" x14ac:dyDescent="0.25">
      <c r="A37" t="s">
        <v>15</v>
      </c>
      <c r="B37" t="s">
        <v>133</v>
      </c>
      <c r="C37" t="s">
        <v>87</v>
      </c>
      <c r="D37">
        <v>1</v>
      </c>
      <c r="E37" t="s">
        <v>1</v>
      </c>
      <c r="F37" s="2">
        <v>45471</v>
      </c>
      <c r="G37" s="2">
        <f>F37+IF(E37="jour", D37, IF(E37="semaine", D37*7, IF(E37="mois", D37*30, D37*365)))</f>
        <v>45472</v>
      </c>
      <c r="H37" t="s">
        <v>8</v>
      </c>
    </row>
    <row r="38" spans="1:8" x14ac:dyDescent="0.25">
      <c r="A38" t="s">
        <v>15</v>
      </c>
      <c r="B38" t="s">
        <v>133</v>
      </c>
      <c r="C38" t="s">
        <v>86</v>
      </c>
      <c r="D38">
        <v>1</v>
      </c>
      <c r="E38" t="s">
        <v>1</v>
      </c>
      <c r="F38" s="2">
        <v>45472</v>
      </c>
      <c r="G38" s="2">
        <f>F38+IF(E38="jour", D38, IF(E38="semaine", D38*7, IF(E38="mois", D38*30, D38*365)))</f>
        <v>45473</v>
      </c>
      <c r="H38" t="s">
        <v>8</v>
      </c>
    </row>
    <row r="39" spans="1:8" x14ac:dyDescent="0.25">
      <c r="A39" t="s">
        <v>66</v>
      </c>
      <c r="B39" t="s">
        <v>134</v>
      </c>
      <c r="C39" t="s">
        <v>49</v>
      </c>
      <c r="D39">
        <v>1</v>
      </c>
      <c r="E39" t="s">
        <v>62</v>
      </c>
      <c r="F39" s="2">
        <v>45474</v>
      </c>
      <c r="G39" s="2">
        <f>F39+IF(E39="jour", D39, IF(E39="semaine", D39*7, IF(E39="mois", D39*30, D39*365)))</f>
        <v>45475</v>
      </c>
      <c r="H39" t="s">
        <v>8</v>
      </c>
    </row>
    <row r="40" spans="1:8" x14ac:dyDescent="0.25">
      <c r="A40" t="s">
        <v>15</v>
      </c>
      <c r="B40" t="s">
        <v>133</v>
      </c>
      <c r="C40" t="s">
        <v>85</v>
      </c>
      <c r="D40">
        <v>1</v>
      </c>
      <c r="E40" t="s">
        <v>45</v>
      </c>
      <c r="F40" s="2">
        <v>45470</v>
      </c>
      <c r="G40" s="2">
        <f>F40+IF(E40="jour", D40, IF(E40="semaine", D40*7, IF(E40="mois", D40*30, D40*365)))</f>
        <v>45477</v>
      </c>
      <c r="H40" t="s">
        <v>8</v>
      </c>
    </row>
    <row r="41" spans="1:8" x14ac:dyDescent="0.25">
      <c r="A41" t="s">
        <v>66</v>
      </c>
      <c r="B41" t="s">
        <v>134</v>
      </c>
      <c r="C41" t="s">
        <v>87</v>
      </c>
      <c r="D41">
        <v>1</v>
      </c>
      <c r="E41" t="s">
        <v>1</v>
      </c>
      <c r="F41" s="2">
        <v>45476</v>
      </c>
      <c r="G41" s="2">
        <f>F41+IF(E41="jour", D41, IF(E41="semaine", D41*7, IF(E41="mois", D41*30, D41*365)))</f>
        <v>45477</v>
      </c>
      <c r="H41" t="s">
        <v>8</v>
      </c>
    </row>
    <row r="42" spans="1:8" x14ac:dyDescent="0.25">
      <c r="A42" t="s">
        <v>66</v>
      </c>
      <c r="B42" t="s">
        <v>134</v>
      </c>
      <c r="C42" t="s">
        <v>86</v>
      </c>
      <c r="D42">
        <v>1</v>
      </c>
      <c r="E42" t="s">
        <v>1</v>
      </c>
      <c r="F42" s="2">
        <v>45477</v>
      </c>
      <c r="G42" s="2">
        <f>F42+IF(E42="jour", D42, IF(E42="semaine", D42*7, IF(E42="mois", D42*30, D42*365)))</f>
        <v>45478</v>
      </c>
      <c r="H42" t="s">
        <v>8</v>
      </c>
    </row>
    <row r="43" spans="1:8" x14ac:dyDescent="0.25">
      <c r="A43" t="s">
        <v>16</v>
      </c>
      <c r="B43" t="s">
        <v>131</v>
      </c>
      <c r="C43" t="s">
        <v>49</v>
      </c>
      <c r="D43">
        <v>1</v>
      </c>
      <c r="E43" t="s">
        <v>62</v>
      </c>
      <c r="F43" s="2">
        <v>45479</v>
      </c>
      <c r="G43" s="2">
        <f>F43+IF(E43="jour", D43, IF(E43="semaine", D43*7, IF(E43="mois", D43*30, D43*365)))</f>
        <v>45480</v>
      </c>
      <c r="H43" t="s">
        <v>8</v>
      </c>
    </row>
    <row r="44" spans="1:8" x14ac:dyDescent="0.25">
      <c r="A44" t="s">
        <v>66</v>
      </c>
      <c r="B44" t="s">
        <v>134</v>
      </c>
      <c r="C44" t="s">
        <v>85</v>
      </c>
      <c r="D44">
        <v>1</v>
      </c>
      <c r="E44" t="s">
        <v>45</v>
      </c>
      <c r="F44" s="2">
        <v>45475</v>
      </c>
      <c r="G44" s="2">
        <f>F44+IF(E44="jour", D44, IF(E44="semaine", D44*7, IF(E44="mois", D44*30, D44*365)))</f>
        <v>45482</v>
      </c>
      <c r="H44" t="s">
        <v>126</v>
      </c>
    </row>
    <row r="45" spans="1:8" x14ac:dyDescent="0.25">
      <c r="A45" t="s">
        <v>16</v>
      </c>
      <c r="B45" t="s">
        <v>131</v>
      </c>
      <c r="C45" t="s">
        <v>87</v>
      </c>
      <c r="D45">
        <v>1</v>
      </c>
      <c r="E45" t="s">
        <v>1</v>
      </c>
      <c r="F45" s="2">
        <v>45481</v>
      </c>
      <c r="G45" s="2">
        <f>F45+IF(E45="jour", D45, IF(E45="semaine", D45*7, IF(E45="mois", D45*30, D45*365)))</f>
        <v>45482</v>
      </c>
      <c r="H45" t="s">
        <v>10</v>
      </c>
    </row>
    <row r="46" spans="1:8" x14ac:dyDescent="0.25">
      <c r="A46" t="s">
        <v>16</v>
      </c>
      <c r="B46" t="s">
        <v>131</v>
      </c>
      <c r="C46" t="s">
        <v>86</v>
      </c>
      <c r="D46">
        <v>1</v>
      </c>
      <c r="E46" t="s">
        <v>1</v>
      </c>
      <c r="F46" s="2">
        <v>45482</v>
      </c>
      <c r="G46" s="2">
        <f>F46+IF(E46="jour", D46, IF(E46="semaine", D46*7, IF(E46="mois", D46*30, D46*365)))</f>
        <v>45483</v>
      </c>
      <c r="H46" t="s">
        <v>8</v>
      </c>
    </row>
    <row r="47" spans="1:8" x14ac:dyDescent="0.25">
      <c r="A47" t="s">
        <v>16</v>
      </c>
      <c r="B47" t="s">
        <v>131</v>
      </c>
      <c r="C47" t="s">
        <v>85</v>
      </c>
      <c r="D47">
        <v>1</v>
      </c>
      <c r="E47" t="s">
        <v>45</v>
      </c>
      <c r="F47" s="2">
        <v>45480</v>
      </c>
      <c r="G47" s="2">
        <f>F47+IF(E47="jour", D47, IF(E47="semaine", D47*7, IF(E47="mois", D47*30, D47*365)))</f>
        <v>45487</v>
      </c>
      <c r="H47" t="s">
        <v>8</v>
      </c>
    </row>
    <row r="48" spans="1:8" x14ac:dyDescent="0.25">
      <c r="A48" t="s">
        <v>66</v>
      </c>
      <c r="B48" t="s">
        <v>136</v>
      </c>
      <c r="C48" t="s">
        <v>81</v>
      </c>
      <c r="D48">
        <v>1</v>
      </c>
      <c r="E48" t="s">
        <v>1</v>
      </c>
      <c r="F48" s="2">
        <v>45486</v>
      </c>
      <c r="G48" s="2">
        <f>F48+IF(E48="jour", D48, IF(E48="semaine", D48*7, IF(E48="mois", D48*30, D48*365)))</f>
        <v>45487</v>
      </c>
      <c r="H48" t="s">
        <v>8</v>
      </c>
    </row>
    <row r="49" spans="1:8" x14ac:dyDescent="0.25">
      <c r="A49" t="s">
        <v>66</v>
      </c>
      <c r="B49" t="s">
        <v>136</v>
      </c>
      <c r="C49" t="s">
        <v>80</v>
      </c>
      <c r="D49">
        <v>1</v>
      </c>
      <c r="E49" t="s">
        <v>88</v>
      </c>
      <c r="F49" s="2">
        <v>45484</v>
      </c>
      <c r="G49" s="2">
        <f>F49+IF(E49="jour", D49, IF(E49="semaine", D49*7, IF(E49="mois", D49*30, D49*365)))</f>
        <v>45491</v>
      </c>
      <c r="H49" t="s">
        <v>8</v>
      </c>
    </row>
    <row r="50" spans="1:8" x14ac:dyDescent="0.25">
      <c r="A50" t="s">
        <v>66</v>
      </c>
      <c r="B50" t="s">
        <v>136</v>
      </c>
      <c r="C50" t="s">
        <v>83</v>
      </c>
      <c r="D50">
        <v>1</v>
      </c>
      <c r="E50" t="s">
        <v>45</v>
      </c>
      <c r="F50" s="2">
        <v>45485</v>
      </c>
      <c r="G50" s="2">
        <f>F50+IF(E50="jour", D50, IF(E50="semaine", D50*7, IF(E50="mois", D50*30, D50*365)))</f>
        <v>45492</v>
      </c>
      <c r="H50" t="s">
        <v>8</v>
      </c>
    </row>
    <row r="51" spans="1:8" x14ac:dyDescent="0.25">
      <c r="A51" t="s">
        <v>16</v>
      </c>
      <c r="B51" t="s">
        <v>137</v>
      </c>
      <c r="C51" t="s">
        <v>81</v>
      </c>
      <c r="D51">
        <v>1</v>
      </c>
      <c r="E51" t="s">
        <v>1</v>
      </c>
      <c r="F51" s="2">
        <v>45491</v>
      </c>
      <c r="G51" s="2">
        <f>F51+IF(E51="jour", D51, IF(E51="semaine", D51*7, IF(E51="mois", D51*30, D51*365)))</f>
        <v>45492</v>
      </c>
      <c r="H51" t="s">
        <v>8</v>
      </c>
    </row>
    <row r="52" spans="1:8" x14ac:dyDescent="0.25">
      <c r="A52" t="s">
        <v>16</v>
      </c>
      <c r="B52" t="s">
        <v>137</v>
      </c>
      <c r="C52" t="s">
        <v>80</v>
      </c>
      <c r="D52">
        <v>1</v>
      </c>
      <c r="E52" t="s">
        <v>88</v>
      </c>
      <c r="F52" s="2">
        <v>45489</v>
      </c>
      <c r="G52" s="2">
        <f>F52+IF(E52="jour", D52, IF(E52="semaine", D52*7, IF(E52="mois", D52*30, D52*365)))</f>
        <v>45496</v>
      </c>
      <c r="H52" t="s">
        <v>8</v>
      </c>
    </row>
    <row r="53" spans="1:8" x14ac:dyDescent="0.25">
      <c r="A53" t="s">
        <v>16</v>
      </c>
      <c r="B53" t="s">
        <v>137</v>
      </c>
      <c r="C53" t="s">
        <v>83</v>
      </c>
      <c r="D53">
        <v>1</v>
      </c>
      <c r="E53" t="s">
        <v>45</v>
      </c>
      <c r="F53" s="2">
        <v>45490</v>
      </c>
      <c r="G53" s="2">
        <f>F53+IF(E53="jour", D53, IF(E53="semaine", D53*7, IF(E53="mois", D53*30, D53*365)))</f>
        <v>45497</v>
      </c>
      <c r="H53" t="s">
        <v>8</v>
      </c>
    </row>
    <row r="54" spans="1:8" x14ac:dyDescent="0.25">
      <c r="A54" t="s">
        <v>13</v>
      </c>
      <c r="B54" t="s">
        <v>20</v>
      </c>
      <c r="C54" t="s">
        <v>50</v>
      </c>
      <c r="D54">
        <v>1</v>
      </c>
      <c r="E54" t="s">
        <v>2</v>
      </c>
      <c r="F54" s="2">
        <v>45389</v>
      </c>
      <c r="G54" s="2">
        <f>F54+IF(E54="jour", D54, IF(E54="semaine", D54*7, IF(E54="mois", D54*30, D54*365)))</f>
        <v>45754</v>
      </c>
      <c r="H54" t="s">
        <v>8</v>
      </c>
    </row>
    <row r="55" spans="1:8" x14ac:dyDescent="0.25">
      <c r="A55" t="s">
        <v>13</v>
      </c>
      <c r="B55" t="s">
        <v>20</v>
      </c>
      <c r="C55" t="s">
        <v>52</v>
      </c>
      <c r="D55">
        <v>1</v>
      </c>
      <c r="E55" t="s">
        <v>2</v>
      </c>
      <c r="F55" s="2">
        <v>45390</v>
      </c>
      <c r="G55" s="2">
        <f>F55+IF(E55="jour", D55, IF(E55="semaine", D55*7, IF(E55="mois", D55*30, D55*365)))</f>
        <v>45755</v>
      </c>
      <c r="H55" t="s">
        <v>8</v>
      </c>
    </row>
    <row r="56" spans="1:8" x14ac:dyDescent="0.25">
      <c r="A56" t="s">
        <v>27</v>
      </c>
      <c r="B56" t="s">
        <v>29</v>
      </c>
      <c r="C56" t="s">
        <v>48</v>
      </c>
      <c r="D56">
        <v>1</v>
      </c>
      <c r="E56" t="s">
        <v>3</v>
      </c>
      <c r="F56" s="2">
        <v>45391</v>
      </c>
      <c r="G56" s="2">
        <f>F56+IF(E56="jour", D56, IF(E56="semaine", D56*7, IF(E56="mois", D56*30, D56*365)))</f>
        <v>45756</v>
      </c>
      <c r="H56" t="s">
        <v>8</v>
      </c>
    </row>
    <row r="57" spans="1:8" x14ac:dyDescent="0.25">
      <c r="A57" t="s">
        <v>13</v>
      </c>
      <c r="B57" t="s">
        <v>20</v>
      </c>
      <c r="C57" t="s">
        <v>58</v>
      </c>
      <c r="D57">
        <v>1</v>
      </c>
      <c r="E57" t="s">
        <v>3</v>
      </c>
      <c r="F57" s="2">
        <v>45392</v>
      </c>
      <c r="G57" s="2">
        <f>F57+IF(E57="jour", D57, IF(E57="semaine", D57*7, IF(E57="mois", D57*30, D57*365)))</f>
        <v>45757</v>
      </c>
      <c r="H57" t="s">
        <v>8</v>
      </c>
    </row>
    <row r="58" spans="1:8" x14ac:dyDescent="0.25">
      <c r="A58" t="s">
        <v>28</v>
      </c>
      <c r="B58" t="s">
        <v>30</v>
      </c>
      <c r="C58" t="s">
        <v>41</v>
      </c>
      <c r="D58">
        <v>1</v>
      </c>
      <c r="E58" t="s">
        <v>2</v>
      </c>
      <c r="F58" s="2">
        <v>45393</v>
      </c>
      <c r="G58" s="2">
        <f>F58+IF(E58="jour", D58, IF(E58="semaine", D58*7, IF(E58="mois", D58*30, D58*365)))</f>
        <v>45758</v>
      </c>
      <c r="H58" t="s">
        <v>8</v>
      </c>
    </row>
    <row r="59" spans="1:8" x14ac:dyDescent="0.25">
      <c r="A59" t="s">
        <v>28</v>
      </c>
      <c r="B59" t="s">
        <v>30</v>
      </c>
      <c r="C59" t="s">
        <v>42</v>
      </c>
      <c r="D59">
        <v>1</v>
      </c>
      <c r="E59" t="s">
        <v>2</v>
      </c>
      <c r="F59" s="2">
        <v>45394</v>
      </c>
      <c r="G59" s="2">
        <f>F59+IF(E59="jour", D59, IF(E59="semaine", D59*7, IF(E59="mois", D59*30, D59*365)))</f>
        <v>45759</v>
      </c>
      <c r="H59" t="s">
        <v>8</v>
      </c>
    </row>
    <row r="60" spans="1:8" x14ac:dyDescent="0.25">
      <c r="A60" t="s">
        <v>13</v>
      </c>
      <c r="B60" t="s">
        <v>20</v>
      </c>
      <c r="C60" t="s">
        <v>57</v>
      </c>
      <c r="D60">
        <v>1</v>
      </c>
      <c r="E60" t="s">
        <v>3</v>
      </c>
      <c r="F60" s="2">
        <v>45395</v>
      </c>
      <c r="G60" s="2">
        <f>F60+IF(E60="jour", D60, IF(E60="semaine", D60*7, IF(E60="mois", D60*30, D60*365)))</f>
        <v>45760</v>
      </c>
      <c r="H60" t="s">
        <v>8</v>
      </c>
    </row>
    <row r="61" spans="1:8" x14ac:dyDescent="0.25">
      <c r="A61" t="s">
        <v>13</v>
      </c>
      <c r="B61" t="s">
        <v>21</v>
      </c>
      <c r="C61" t="s">
        <v>59</v>
      </c>
      <c r="D61">
        <v>1</v>
      </c>
      <c r="E61" t="s">
        <v>3</v>
      </c>
      <c r="F61" s="2">
        <v>45396</v>
      </c>
      <c r="G61" s="2">
        <f>F61+IF(E61="jour", D61, IF(E61="semaine", D61*7, IF(E61="mois", D61*30, D61*365)))</f>
        <v>45761</v>
      </c>
      <c r="H61" t="s">
        <v>8</v>
      </c>
    </row>
    <row r="62" spans="1:8" x14ac:dyDescent="0.25">
      <c r="A62" t="s">
        <v>14</v>
      </c>
      <c r="B62" t="s">
        <v>25</v>
      </c>
      <c r="C62" t="s">
        <v>60</v>
      </c>
      <c r="D62">
        <v>1</v>
      </c>
      <c r="E62" t="s">
        <v>3</v>
      </c>
      <c r="F62" s="2">
        <v>45397</v>
      </c>
      <c r="G62" s="2">
        <f>F62+IF(E62="jour", D62, IF(E62="semaine", D62*7, IF(E62="mois", D62*30, D62*365)))</f>
        <v>45762</v>
      </c>
      <c r="H62" t="s">
        <v>8</v>
      </c>
    </row>
    <row r="63" spans="1:8" x14ac:dyDescent="0.25">
      <c r="A63" t="s">
        <v>14</v>
      </c>
      <c r="B63" t="s">
        <v>25</v>
      </c>
      <c r="C63" t="s">
        <v>61</v>
      </c>
      <c r="D63">
        <v>1</v>
      </c>
      <c r="E63" t="s">
        <v>3</v>
      </c>
      <c r="F63" s="2">
        <v>45398</v>
      </c>
      <c r="G63" s="2">
        <f>F63+IF(E63="jour", D63, IF(E63="semaine", D63*7, IF(E63="mois", D63*30, D63*365)))</f>
        <v>45763</v>
      </c>
      <c r="H63" t="s">
        <v>8</v>
      </c>
    </row>
    <row r="64" spans="1:8" x14ac:dyDescent="0.25">
      <c r="A64" t="s">
        <v>13</v>
      </c>
      <c r="B64" t="s">
        <v>21</v>
      </c>
      <c r="C64" t="s">
        <v>63</v>
      </c>
      <c r="D64">
        <v>1</v>
      </c>
      <c r="E64" t="s">
        <v>3</v>
      </c>
      <c r="F64" s="2">
        <v>45399</v>
      </c>
      <c r="G64" s="2">
        <f>F64+IF(E64="jour", D64, IF(E64="semaine", D64*7, IF(E64="mois", D64*30, D64*365)))</f>
        <v>45764</v>
      </c>
      <c r="H64" t="s">
        <v>10</v>
      </c>
    </row>
    <row r="65" spans="1:8" x14ac:dyDescent="0.25">
      <c r="A65" t="s">
        <v>13</v>
      </c>
      <c r="B65" t="s">
        <v>21</v>
      </c>
      <c r="C65" t="s">
        <v>64</v>
      </c>
      <c r="D65">
        <v>1</v>
      </c>
      <c r="E65" t="s">
        <v>3</v>
      </c>
      <c r="F65" s="2">
        <v>45400</v>
      </c>
      <c r="G65" s="2">
        <f>F65+IF(E65="jour", D65, IF(E65="semaine", D65*7, IF(E65="mois", D65*30, D65*365)))</f>
        <v>45765</v>
      </c>
      <c r="H65" t="s">
        <v>9</v>
      </c>
    </row>
    <row r="66" spans="1:8" x14ac:dyDescent="0.25">
      <c r="A66" t="s">
        <v>14</v>
      </c>
      <c r="B66" t="s">
        <v>25</v>
      </c>
      <c r="C66" t="s">
        <v>59</v>
      </c>
      <c r="D66">
        <v>1</v>
      </c>
      <c r="E66" t="s">
        <v>3</v>
      </c>
      <c r="F66" s="2">
        <v>45401</v>
      </c>
      <c r="G66" s="2">
        <f>F66+IF(E66="jour", D66, IF(E66="semaine", D66*7, IF(E66="mois", D66*30, D66*365)))</f>
        <v>45766</v>
      </c>
      <c r="H66" t="s">
        <v>8</v>
      </c>
    </row>
    <row r="67" spans="1:8" x14ac:dyDescent="0.25">
      <c r="A67" t="s">
        <v>15</v>
      </c>
      <c r="B67" t="s">
        <v>22</v>
      </c>
      <c r="C67" t="s">
        <v>60</v>
      </c>
      <c r="D67">
        <v>1</v>
      </c>
      <c r="E67" t="s">
        <v>3</v>
      </c>
      <c r="F67" s="2">
        <v>45402</v>
      </c>
      <c r="G67" s="2">
        <f>F67+IF(E67="jour", D67, IF(E67="semaine", D67*7, IF(E67="mois", D67*30, D67*365)))</f>
        <v>45767</v>
      </c>
      <c r="H67" t="s">
        <v>8</v>
      </c>
    </row>
    <row r="68" spans="1:8" x14ac:dyDescent="0.25">
      <c r="A68" t="s">
        <v>15</v>
      </c>
      <c r="B68" t="s">
        <v>22</v>
      </c>
      <c r="C68" t="s">
        <v>61</v>
      </c>
      <c r="D68">
        <v>1</v>
      </c>
      <c r="E68" t="s">
        <v>3</v>
      </c>
      <c r="F68" s="2">
        <v>45403</v>
      </c>
      <c r="G68" s="2">
        <f>F68+IF(E68="jour", D68, IF(E68="semaine", D68*7, IF(E68="mois", D68*30, D68*365)))</f>
        <v>45768</v>
      </c>
      <c r="H68" t="s">
        <v>8</v>
      </c>
    </row>
    <row r="69" spans="1:8" x14ac:dyDescent="0.25">
      <c r="A69" t="s">
        <v>15</v>
      </c>
      <c r="B69" t="s">
        <v>22</v>
      </c>
      <c r="C69" t="s">
        <v>59</v>
      </c>
      <c r="D69">
        <v>1</v>
      </c>
      <c r="E69" t="s">
        <v>3</v>
      </c>
      <c r="F69" s="2">
        <v>45404</v>
      </c>
      <c r="G69" s="2">
        <f>F69+IF(E69="jour", D69, IF(E69="semaine", D69*7, IF(E69="mois", D69*30, D69*365)))</f>
        <v>45769</v>
      </c>
      <c r="H69" t="s">
        <v>10</v>
      </c>
    </row>
    <row r="70" spans="1:8" x14ac:dyDescent="0.25">
      <c r="A70" t="s">
        <v>16</v>
      </c>
      <c r="B70" t="s">
        <v>65</v>
      </c>
      <c r="C70" t="s">
        <v>60</v>
      </c>
      <c r="D70">
        <v>1</v>
      </c>
      <c r="E70" t="s">
        <v>3</v>
      </c>
      <c r="F70" s="2">
        <v>45405</v>
      </c>
      <c r="G70" s="2">
        <f>F70+IF(E70="jour", D70, IF(E70="semaine", D70*7, IF(E70="mois", D70*30, D70*365)))</f>
        <v>45770</v>
      </c>
      <c r="H70" t="s">
        <v>8</v>
      </c>
    </row>
    <row r="71" spans="1:8" x14ac:dyDescent="0.25">
      <c r="A71" t="s">
        <v>16</v>
      </c>
      <c r="B71" t="s">
        <v>65</v>
      </c>
      <c r="C71" t="s">
        <v>61</v>
      </c>
      <c r="D71">
        <v>1</v>
      </c>
      <c r="E71" t="s">
        <v>3</v>
      </c>
      <c r="F71" s="2">
        <v>45406</v>
      </c>
      <c r="G71" s="2">
        <f>F71+IF(E71="jour", D71, IF(E71="semaine", D71*7, IF(E71="mois", D71*30, D71*365)))</f>
        <v>45771</v>
      </c>
      <c r="H71" t="s">
        <v>8</v>
      </c>
    </row>
    <row r="72" spans="1:8" x14ac:dyDescent="0.25">
      <c r="A72" t="s">
        <v>16</v>
      </c>
      <c r="B72" t="s">
        <v>65</v>
      </c>
      <c r="C72" t="s">
        <v>59</v>
      </c>
      <c r="D72">
        <v>1</v>
      </c>
      <c r="E72" t="s">
        <v>3</v>
      </c>
      <c r="F72" s="2">
        <v>45407</v>
      </c>
      <c r="G72" s="2">
        <f>F72+IF(E72="jour", D72, IF(E72="semaine", D72*7, IF(E72="mois", D72*30, D72*365)))</f>
        <v>45772</v>
      </c>
      <c r="H72" t="s">
        <v>8</v>
      </c>
    </row>
    <row r="73" spans="1:8" x14ac:dyDescent="0.25">
      <c r="A73" t="s">
        <v>13</v>
      </c>
      <c r="B73" t="s">
        <v>135</v>
      </c>
      <c r="C73" t="s">
        <v>79</v>
      </c>
      <c r="D73">
        <v>1</v>
      </c>
      <c r="E73" t="s">
        <v>3</v>
      </c>
      <c r="F73" s="2">
        <v>45408</v>
      </c>
      <c r="G73" s="2">
        <f>F73+IF(E73="jour", D73, IF(E73="semaine", D73*7, IF(E73="mois", D73*30, D73*365)))</f>
        <v>45773</v>
      </c>
      <c r="H73" t="s">
        <v>8</v>
      </c>
    </row>
    <row r="74" spans="1:8" x14ac:dyDescent="0.25">
      <c r="A74" t="s">
        <v>13</v>
      </c>
      <c r="B74" t="s">
        <v>127</v>
      </c>
      <c r="C74" t="s">
        <v>84</v>
      </c>
      <c r="D74">
        <v>1</v>
      </c>
      <c r="E74" t="s">
        <v>3</v>
      </c>
      <c r="F74" s="2">
        <v>45410</v>
      </c>
      <c r="G74" s="2">
        <f>F74+IF(E74="jour", D74, IF(E74="semaine", D74*7, IF(E74="mois", D74*30, D74*365)))</f>
        <v>45775</v>
      </c>
      <c r="H74" t="s">
        <v>8</v>
      </c>
    </row>
    <row r="75" spans="1:8" x14ac:dyDescent="0.25">
      <c r="A75" t="s">
        <v>18</v>
      </c>
      <c r="B75" t="s">
        <v>32</v>
      </c>
      <c r="C75" t="s">
        <v>99</v>
      </c>
      <c r="D75">
        <v>1</v>
      </c>
      <c r="E75" t="s">
        <v>125</v>
      </c>
      <c r="F75" s="2">
        <v>45426</v>
      </c>
      <c r="G75" s="2">
        <f>F75+IF(E75="jour", D75, IF(E75="semaine", D75*7, IF(E75="mois", D75*30, D75*365)))</f>
        <v>45791</v>
      </c>
      <c r="H75" t="s">
        <v>8</v>
      </c>
    </row>
    <row r="76" spans="1:8" x14ac:dyDescent="0.25">
      <c r="A76" t="s">
        <v>18</v>
      </c>
      <c r="B76" t="s">
        <v>32</v>
      </c>
      <c r="C76" t="s">
        <v>100</v>
      </c>
      <c r="D76">
        <v>1</v>
      </c>
      <c r="E76" t="s">
        <v>125</v>
      </c>
      <c r="F76" s="2">
        <v>45427</v>
      </c>
      <c r="G76" s="2">
        <f>F76+IF(E76="jour", D76, IF(E76="semaine", D76*7, IF(E76="mois", D76*30, D76*365)))</f>
        <v>45792</v>
      </c>
      <c r="H76" t="s">
        <v>8</v>
      </c>
    </row>
    <row r="77" spans="1:8" x14ac:dyDescent="0.25">
      <c r="A77" t="s">
        <v>18</v>
      </c>
      <c r="B77" t="s">
        <v>32</v>
      </c>
      <c r="C77" t="s">
        <v>113</v>
      </c>
      <c r="D77">
        <v>1</v>
      </c>
      <c r="E77" t="s">
        <v>125</v>
      </c>
      <c r="F77" s="2">
        <v>45440</v>
      </c>
      <c r="G77" s="2">
        <f>F77+IF(E77="jour", D77, IF(E77="semaine", D77*7, IF(E77="mois", D77*30, D77*365)))</f>
        <v>45805</v>
      </c>
      <c r="H77" t="s">
        <v>8</v>
      </c>
    </row>
    <row r="78" spans="1:8" x14ac:dyDescent="0.25">
      <c r="A78" t="s">
        <v>18</v>
      </c>
      <c r="B78" t="s">
        <v>32</v>
      </c>
      <c r="C78" t="s">
        <v>116</v>
      </c>
      <c r="D78">
        <v>1</v>
      </c>
      <c r="E78" t="s">
        <v>125</v>
      </c>
      <c r="F78" s="2">
        <v>45443</v>
      </c>
      <c r="G78" s="2">
        <f>F78+IF(E78="jour", D78, IF(E78="semaine", D78*7, IF(E78="mois", D78*30, D78*365)))</f>
        <v>45808</v>
      </c>
      <c r="H78" t="s">
        <v>8</v>
      </c>
    </row>
    <row r="79" spans="1:8" x14ac:dyDescent="0.25">
      <c r="A79" t="s">
        <v>18</v>
      </c>
      <c r="B79" t="s">
        <v>32</v>
      </c>
      <c r="C79" t="s">
        <v>118</v>
      </c>
      <c r="D79">
        <v>1</v>
      </c>
      <c r="E79" t="s">
        <v>125</v>
      </c>
      <c r="F79" s="2">
        <v>45445</v>
      </c>
      <c r="G79" s="2">
        <f>F79+IF(E79="jour", D79, IF(E79="semaine", D79*7, IF(E79="mois", D79*30, D79*365)))</f>
        <v>45810</v>
      </c>
      <c r="H79" t="s">
        <v>8</v>
      </c>
    </row>
    <row r="80" spans="1:8" x14ac:dyDescent="0.25">
      <c r="A80" t="s">
        <v>18</v>
      </c>
      <c r="B80" t="s">
        <v>32</v>
      </c>
      <c r="C80" t="s">
        <v>122</v>
      </c>
      <c r="D80">
        <v>1</v>
      </c>
      <c r="E80" t="s">
        <v>125</v>
      </c>
      <c r="F80" s="2">
        <v>45450</v>
      </c>
      <c r="G80" s="2">
        <f>F80+IF(E80="jour", D80, IF(E80="semaine", D80*7, IF(E80="mois", D80*30, D80*365)))</f>
        <v>45815</v>
      </c>
      <c r="H80" t="s">
        <v>8</v>
      </c>
    </row>
    <row r="81" spans="1:8" x14ac:dyDescent="0.25">
      <c r="A81" t="s">
        <v>18</v>
      </c>
      <c r="B81" t="s">
        <v>32</v>
      </c>
      <c r="C81" t="s">
        <v>48</v>
      </c>
      <c r="D81">
        <v>1</v>
      </c>
      <c r="E81" t="s">
        <v>125</v>
      </c>
      <c r="F81" s="2">
        <v>45452</v>
      </c>
      <c r="G81" s="2">
        <f>F81+IF(E81="jour", D81, IF(E81="semaine", D81*7, IF(E81="mois", D81*30, D81*365)))</f>
        <v>45817</v>
      </c>
      <c r="H81" t="s">
        <v>8</v>
      </c>
    </row>
    <row r="82" spans="1:8" x14ac:dyDescent="0.25">
      <c r="A82" t="s">
        <v>14</v>
      </c>
      <c r="B82" t="s">
        <v>132</v>
      </c>
      <c r="C82" t="s">
        <v>84</v>
      </c>
      <c r="D82">
        <v>1</v>
      </c>
      <c r="E82" t="s">
        <v>3</v>
      </c>
      <c r="F82" s="2">
        <v>45468</v>
      </c>
      <c r="G82" s="2">
        <f>F82+IF(E82="jour", D82, IF(E82="semaine", D82*7, IF(E82="mois", D82*30, D82*365)))</f>
        <v>45833</v>
      </c>
      <c r="H82" t="s">
        <v>8</v>
      </c>
    </row>
    <row r="83" spans="1:8" x14ac:dyDescent="0.25">
      <c r="A83" t="s">
        <v>15</v>
      </c>
      <c r="B83" t="s">
        <v>133</v>
      </c>
      <c r="C83" t="s">
        <v>84</v>
      </c>
      <c r="D83">
        <v>1</v>
      </c>
      <c r="E83" t="s">
        <v>3</v>
      </c>
      <c r="F83" s="2">
        <v>45473</v>
      </c>
      <c r="G83" s="2">
        <f>F83+IF(E83="jour", D83, IF(E83="semaine", D83*7, IF(E83="mois", D83*30, D83*365)))</f>
        <v>45838</v>
      </c>
      <c r="H83" t="s">
        <v>8</v>
      </c>
    </row>
    <row r="84" spans="1:8" x14ac:dyDescent="0.25">
      <c r="A84" t="s">
        <v>66</v>
      </c>
      <c r="B84" t="s">
        <v>134</v>
      </c>
      <c r="C84" t="s">
        <v>84</v>
      </c>
      <c r="D84">
        <v>1</v>
      </c>
      <c r="E84" t="s">
        <v>3</v>
      </c>
      <c r="F84" s="2">
        <v>45478</v>
      </c>
      <c r="G84" s="2">
        <f>F84+IF(E84="jour", D84, IF(E84="semaine", D84*7, IF(E84="mois", D84*30, D84*365)))</f>
        <v>45843</v>
      </c>
      <c r="H84" t="s">
        <v>8</v>
      </c>
    </row>
    <row r="85" spans="1:8" x14ac:dyDescent="0.25">
      <c r="A85" t="s">
        <v>16</v>
      </c>
      <c r="B85" t="s">
        <v>131</v>
      </c>
      <c r="C85" t="s">
        <v>84</v>
      </c>
      <c r="D85">
        <v>1</v>
      </c>
      <c r="E85" t="s">
        <v>3</v>
      </c>
      <c r="F85" s="2">
        <v>45483</v>
      </c>
      <c r="G85" s="2">
        <f>F85+IF(E85="jour", D85, IF(E85="semaine", D85*7, IF(E85="mois", D85*30, D85*365)))</f>
        <v>45848</v>
      </c>
      <c r="H85" t="s">
        <v>8</v>
      </c>
    </row>
    <row r="86" spans="1:8" x14ac:dyDescent="0.25">
      <c r="A86" t="s">
        <v>66</v>
      </c>
      <c r="B86" t="s">
        <v>136</v>
      </c>
      <c r="C86" t="s">
        <v>79</v>
      </c>
      <c r="D86">
        <v>1</v>
      </c>
      <c r="E86" t="s">
        <v>3</v>
      </c>
      <c r="F86" s="2">
        <v>45487</v>
      </c>
      <c r="G86" s="2">
        <f>F86+IF(E86="jour", D86, IF(E86="semaine", D86*7, IF(E86="mois", D86*30, D86*365)))</f>
        <v>45852</v>
      </c>
      <c r="H86" t="s">
        <v>8</v>
      </c>
    </row>
    <row r="87" spans="1:8" x14ac:dyDescent="0.25">
      <c r="A87" t="s">
        <v>16</v>
      </c>
      <c r="B87" t="s">
        <v>137</v>
      </c>
      <c r="C87" t="s">
        <v>79</v>
      </c>
      <c r="D87">
        <v>1</v>
      </c>
      <c r="E87" t="s">
        <v>3</v>
      </c>
      <c r="F87" s="2">
        <v>45492</v>
      </c>
      <c r="G87" s="2">
        <f>F87+IF(E87="jour", D87, IF(E87="semaine", D87*7, IF(E87="mois", D87*30, D87*365)))</f>
        <v>45857</v>
      </c>
      <c r="H87" t="s">
        <v>9</v>
      </c>
    </row>
    <row r="88" spans="1:8" x14ac:dyDescent="0.25">
      <c r="A88" t="s">
        <v>18</v>
      </c>
      <c r="B88" t="s">
        <v>32</v>
      </c>
      <c r="C88" t="s">
        <v>106</v>
      </c>
      <c r="D88">
        <v>3</v>
      </c>
      <c r="E88" t="s">
        <v>109</v>
      </c>
      <c r="F88" s="2">
        <v>45431</v>
      </c>
      <c r="G88" s="2">
        <f>F88+IF(E88="jour", D88, IF(E88="semaine", D88*7, IF(E88="mois", D88*30, D88*365)))</f>
        <v>46526</v>
      </c>
      <c r="H88" t="s">
        <v>10</v>
      </c>
    </row>
    <row r="89" spans="1:8" x14ac:dyDescent="0.25">
      <c r="A89" t="s">
        <v>18</v>
      </c>
      <c r="B89" t="s">
        <v>32</v>
      </c>
      <c r="C89" t="s">
        <v>111</v>
      </c>
      <c r="D89">
        <v>3</v>
      </c>
      <c r="E89" t="s">
        <v>2</v>
      </c>
      <c r="F89" s="2">
        <v>45436</v>
      </c>
      <c r="G89" s="2">
        <f>F89+IF(E89="jour", D89, IF(E89="semaine", D89*7, IF(E89="mois", D89*30, D89*365)))</f>
        <v>46531</v>
      </c>
      <c r="H89" t="s">
        <v>9</v>
      </c>
    </row>
    <row r="90" spans="1:8" x14ac:dyDescent="0.25">
      <c r="A90" t="s">
        <v>18</v>
      </c>
      <c r="B90" t="s">
        <v>32</v>
      </c>
      <c r="C90" t="s">
        <v>115</v>
      </c>
      <c r="D90">
        <v>3</v>
      </c>
      <c r="E90" t="s">
        <v>2</v>
      </c>
      <c r="F90" s="2">
        <v>45442</v>
      </c>
      <c r="G90" s="2">
        <f>F90+IF(E90="jour", D90, IF(E90="semaine", D90*7, IF(E90="mois", D90*30, D90*365)))</f>
        <v>46537</v>
      </c>
      <c r="H90" t="s">
        <v>9</v>
      </c>
    </row>
    <row r="91" spans="1:8" x14ac:dyDescent="0.25">
      <c r="A91" t="s">
        <v>18</v>
      </c>
      <c r="B91" t="s">
        <v>32</v>
      </c>
      <c r="C91" t="s">
        <v>123</v>
      </c>
      <c r="D91">
        <v>3</v>
      </c>
      <c r="E91" t="s">
        <v>2</v>
      </c>
      <c r="F91" s="2">
        <v>45449</v>
      </c>
      <c r="G91" s="2">
        <f>F91+IF(E91="jour", D91, IF(E91="semaine", D91*7, IF(E91="mois", D91*30, D91*365)))</f>
        <v>46544</v>
      </c>
      <c r="H91" t="s">
        <v>8</v>
      </c>
    </row>
    <row r="92" spans="1:8" x14ac:dyDescent="0.25">
      <c r="A92" t="s">
        <v>78</v>
      </c>
      <c r="B92" t="s">
        <v>77</v>
      </c>
      <c r="C92" t="s">
        <v>67</v>
      </c>
      <c r="D92">
        <v>3</v>
      </c>
      <c r="E92" t="s">
        <v>125</v>
      </c>
      <c r="F92" s="2">
        <v>45453</v>
      </c>
      <c r="G92" s="2">
        <f>F92+IF(E92="jour", D92, IF(E92="semaine", D92*7, IF(E92="mois", D92*30, D92*365)))</f>
        <v>46548</v>
      </c>
      <c r="H92" t="s">
        <v>9</v>
      </c>
    </row>
    <row r="93" spans="1:8" x14ac:dyDescent="0.25">
      <c r="A93" t="s">
        <v>78</v>
      </c>
      <c r="B93" t="s">
        <v>77</v>
      </c>
      <c r="C93" t="s">
        <v>68</v>
      </c>
      <c r="D93">
        <v>3</v>
      </c>
      <c r="E93" t="s">
        <v>125</v>
      </c>
      <c r="F93" s="2">
        <v>45454</v>
      </c>
      <c r="G93" s="2">
        <f>F93+IF(E93="jour", D93, IF(E93="semaine", D93*7, IF(E93="mois", D93*30, D93*365)))</f>
        <v>46549</v>
      </c>
      <c r="H93" t="s">
        <v>10</v>
      </c>
    </row>
    <row r="94" spans="1:8" x14ac:dyDescent="0.25">
      <c r="A94" t="s">
        <v>78</v>
      </c>
      <c r="B94" t="s">
        <v>77</v>
      </c>
      <c r="C94" t="s">
        <v>69</v>
      </c>
      <c r="D94">
        <v>3</v>
      </c>
      <c r="E94" t="s">
        <v>125</v>
      </c>
      <c r="F94" s="2">
        <v>45455</v>
      </c>
      <c r="G94" s="2">
        <f>F94+IF(E94="jour", D94, IF(E94="semaine", D94*7, IF(E94="mois", D94*30, D94*365)))</f>
        <v>46550</v>
      </c>
      <c r="H94" t="s">
        <v>9</v>
      </c>
    </row>
    <row r="95" spans="1:8" x14ac:dyDescent="0.25">
      <c r="A95" t="s">
        <v>78</v>
      </c>
      <c r="B95" t="s">
        <v>77</v>
      </c>
      <c r="C95" t="s">
        <v>70</v>
      </c>
      <c r="D95">
        <v>3</v>
      </c>
      <c r="E95" t="s">
        <v>125</v>
      </c>
      <c r="F95" s="2">
        <v>45456</v>
      </c>
      <c r="G95" s="2">
        <f>F95+IF(E95="jour", D95, IF(E95="semaine", D95*7, IF(E95="mois", D95*30, D95*365)))</f>
        <v>46551</v>
      </c>
      <c r="H95" t="s">
        <v>9</v>
      </c>
    </row>
    <row r="96" spans="1:8" x14ac:dyDescent="0.25">
      <c r="A96" t="s">
        <v>78</v>
      </c>
      <c r="B96" t="s">
        <v>77</v>
      </c>
      <c r="C96" t="s">
        <v>71</v>
      </c>
      <c r="D96">
        <v>3</v>
      </c>
      <c r="E96" t="s">
        <v>125</v>
      </c>
      <c r="F96" s="2">
        <v>45457</v>
      </c>
      <c r="G96" s="2">
        <f>F96+IF(E96="jour", D96, IF(E96="semaine", D96*7, IF(E96="mois", D96*30, D96*365)))</f>
        <v>46552</v>
      </c>
      <c r="H96" t="s">
        <v>8</v>
      </c>
    </row>
    <row r="97" spans="1:8" x14ac:dyDescent="0.25">
      <c r="A97" t="s">
        <v>78</v>
      </c>
      <c r="B97" t="s">
        <v>77</v>
      </c>
      <c r="C97" t="s">
        <v>72</v>
      </c>
      <c r="D97">
        <v>3</v>
      </c>
      <c r="E97" t="s">
        <v>125</v>
      </c>
      <c r="F97" s="2">
        <v>45458</v>
      </c>
      <c r="G97" s="2">
        <f>F97+IF(E97="jour", D97, IF(E97="semaine", D97*7, IF(E97="mois", D97*30, D97*365)))</f>
        <v>46553</v>
      </c>
      <c r="H97" t="s">
        <v>9</v>
      </c>
    </row>
    <row r="98" spans="1:8" x14ac:dyDescent="0.25">
      <c r="A98" t="s">
        <v>78</v>
      </c>
      <c r="B98" t="s">
        <v>77</v>
      </c>
      <c r="C98" t="s">
        <v>124</v>
      </c>
      <c r="D98">
        <v>3</v>
      </c>
      <c r="E98" t="s">
        <v>125</v>
      </c>
      <c r="F98" s="2">
        <v>45459</v>
      </c>
      <c r="G98" s="2">
        <f>F98+IF(E98="jour", D98, IF(E98="semaine", D98*7, IF(E98="mois", D98*30, D98*365)))</f>
        <v>46554</v>
      </c>
      <c r="H98" t="s">
        <v>10</v>
      </c>
    </row>
    <row r="99" spans="1:8" x14ac:dyDescent="0.25">
      <c r="A99" t="s">
        <v>27</v>
      </c>
      <c r="B99" t="s">
        <v>29</v>
      </c>
      <c r="C99" t="s">
        <v>49</v>
      </c>
      <c r="D99">
        <v>6</v>
      </c>
      <c r="E99" t="s">
        <v>2</v>
      </c>
      <c r="F99" s="2">
        <v>45418</v>
      </c>
      <c r="G99" s="2">
        <f>F99+IF(E99="jour", D99, IF(E99="semaine", D99*7, IF(E99="mois", D99*30, D99*365)))</f>
        <v>47608</v>
      </c>
      <c r="H99" t="s">
        <v>9</v>
      </c>
    </row>
    <row r="100" spans="1:8" x14ac:dyDescent="0.25">
      <c r="A100" t="s">
        <v>27</v>
      </c>
      <c r="B100" t="s">
        <v>29</v>
      </c>
      <c r="C100" t="s">
        <v>47</v>
      </c>
      <c r="D100">
        <v>6</v>
      </c>
      <c r="E100" t="s">
        <v>2</v>
      </c>
      <c r="F100" s="2">
        <v>45419</v>
      </c>
      <c r="G100" s="2">
        <f>F100+IF(E100="jour", D100, IF(E100="semaine", D100*7, IF(E100="mois", D100*30, D100*365)))</f>
        <v>47609</v>
      </c>
      <c r="H100" t="s">
        <v>9</v>
      </c>
    </row>
    <row r="101" spans="1:8" x14ac:dyDescent="0.25">
      <c r="A101" t="s">
        <v>13</v>
      </c>
      <c r="B101" t="s">
        <v>20</v>
      </c>
      <c r="C101" t="s">
        <v>53</v>
      </c>
      <c r="D101">
        <v>6</v>
      </c>
      <c r="E101" t="s">
        <v>2</v>
      </c>
      <c r="F101" s="2">
        <v>45420</v>
      </c>
      <c r="G101" s="2">
        <f>F101+IF(E101="jour", D101, IF(E101="semaine", D101*7, IF(E101="mois", D101*30, D101*365)))</f>
        <v>47610</v>
      </c>
      <c r="H101" t="s">
        <v>8</v>
      </c>
    </row>
    <row r="102" spans="1:8" x14ac:dyDescent="0.25">
      <c r="A102" t="s">
        <v>13</v>
      </c>
      <c r="B102" t="s">
        <v>135</v>
      </c>
      <c r="C102" t="s">
        <v>82</v>
      </c>
      <c r="D102">
        <v>6</v>
      </c>
      <c r="E102" t="s">
        <v>2</v>
      </c>
      <c r="F102" s="2">
        <v>45425</v>
      </c>
      <c r="G102" s="2">
        <f>F102+IF(E102="jour", D102, IF(E102="semaine", D102*7, IF(E102="mois", D102*30, D102*365)))</f>
        <v>47615</v>
      </c>
      <c r="H102" t="s">
        <v>9</v>
      </c>
    </row>
    <row r="103" spans="1:8" x14ac:dyDescent="0.25">
      <c r="A103" t="s">
        <v>18</v>
      </c>
      <c r="B103" t="s">
        <v>32</v>
      </c>
      <c r="C103" t="s">
        <v>101</v>
      </c>
      <c r="D103">
        <v>6</v>
      </c>
      <c r="E103" t="s">
        <v>2</v>
      </c>
      <c r="F103" s="2">
        <v>45428</v>
      </c>
      <c r="G103" s="2">
        <f>F103+IF(E103="jour", D103, IF(E103="semaine", D103*7, IF(E103="mois", D103*30, D103*365)))</f>
        <v>47618</v>
      </c>
      <c r="H103" t="s">
        <v>10</v>
      </c>
    </row>
    <row r="104" spans="1:8" x14ac:dyDescent="0.25">
      <c r="A104" t="s">
        <v>18</v>
      </c>
      <c r="B104" t="s">
        <v>32</v>
      </c>
      <c r="C104" t="s">
        <v>102</v>
      </c>
      <c r="D104">
        <v>6</v>
      </c>
      <c r="E104" t="s">
        <v>2</v>
      </c>
      <c r="F104" s="2">
        <v>45429</v>
      </c>
      <c r="G104" s="2">
        <f>F104+IF(E104="jour", D104, IF(E104="semaine", D104*7, IF(E104="mois", D104*30, D104*365)))</f>
        <v>47619</v>
      </c>
      <c r="H104" t="s">
        <v>9</v>
      </c>
    </row>
    <row r="105" spans="1:8" x14ac:dyDescent="0.25">
      <c r="A105" t="s">
        <v>18</v>
      </c>
      <c r="B105" t="s">
        <v>32</v>
      </c>
      <c r="C105" t="s">
        <v>105</v>
      </c>
      <c r="D105">
        <v>6</v>
      </c>
      <c r="E105" t="s">
        <v>109</v>
      </c>
      <c r="F105" s="2">
        <v>45430</v>
      </c>
      <c r="G105" s="2">
        <f>F105+IF(E105="jour", D105, IF(E105="semaine", D105*7, IF(E105="mois", D105*30, D105*365)))</f>
        <v>47620</v>
      </c>
      <c r="H105" t="s">
        <v>9</v>
      </c>
    </row>
    <row r="106" spans="1:8" x14ac:dyDescent="0.25">
      <c r="A106" t="s">
        <v>18</v>
      </c>
      <c r="B106" t="s">
        <v>32</v>
      </c>
      <c r="C106" t="s">
        <v>103</v>
      </c>
      <c r="D106">
        <v>6</v>
      </c>
      <c r="E106" t="s">
        <v>2</v>
      </c>
      <c r="F106" s="2">
        <v>45434</v>
      </c>
      <c r="G106" s="2">
        <f>F106+IF(E106="jour", D106, IF(E106="semaine", D106*7, IF(E106="mois", D106*30, D106*365)))</f>
        <v>47624</v>
      </c>
      <c r="H106" t="s">
        <v>8</v>
      </c>
    </row>
    <row r="107" spans="1:8" x14ac:dyDescent="0.25">
      <c r="A107" t="s">
        <v>18</v>
      </c>
      <c r="B107" t="s">
        <v>32</v>
      </c>
      <c r="C107" t="s">
        <v>104</v>
      </c>
      <c r="D107">
        <v>6</v>
      </c>
      <c r="E107" t="s">
        <v>2</v>
      </c>
      <c r="F107" s="2">
        <v>45438</v>
      </c>
      <c r="G107" s="2">
        <f>F107+IF(E107="jour", D107, IF(E107="semaine", D107*7, IF(E107="mois", D107*30, D107*365)))</f>
        <v>47628</v>
      </c>
      <c r="H107" t="s">
        <v>9</v>
      </c>
    </row>
    <row r="108" spans="1:8" x14ac:dyDescent="0.25">
      <c r="A108" t="s">
        <v>18</v>
      </c>
      <c r="B108" t="s">
        <v>32</v>
      </c>
      <c r="C108" t="s">
        <v>117</v>
      </c>
      <c r="D108">
        <v>6</v>
      </c>
      <c r="E108" t="s">
        <v>2</v>
      </c>
      <c r="F108" s="2">
        <v>45444</v>
      </c>
      <c r="G108" s="2">
        <f>F108+IF(E108="jour", D108, IF(E108="semaine", D108*7, IF(E108="mois", D108*30, D108*365)))</f>
        <v>47634</v>
      </c>
      <c r="H108" t="s">
        <v>10</v>
      </c>
    </row>
    <row r="109" spans="1:8" x14ac:dyDescent="0.25">
      <c r="A109" t="s">
        <v>18</v>
      </c>
      <c r="B109" t="s">
        <v>32</v>
      </c>
      <c r="C109" t="s">
        <v>121</v>
      </c>
      <c r="D109">
        <v>6</v>
      </c>
      <c r="E109" t="s">
        <v>2</v>
      </c>
      <c r="F109" s="2">
        <v>45448</v>
      </c>
      <c r="G109" s="2">
        <f>F109+IF(E109="jour", D109, IF(E109="semaine", D109*7, IF(E109="mois", D109*30, D109*365)))</f>
        <v>47638</v>
      </c>
      <c r="H109" t="s">
        <v>9</v>
      </c>
    </row>
    <row r="110" spans="1:8" x14ac:dyDescent="0.25">
      <c r="A110" t="s">
        <v>18</v>
      </c>
      <c r="B110" t="s">
        <v>32</v>
      </c>
      <c r="C110" t="s">
        <v>47</v>
      </c>
      <c r="D110">
        <v>6</v>
      </c>
      <c r="E110" t="s">
        <v>2</v>
      </c>
      <c r="F110" s="2">
        <v>45451</v>
      </c>
      <c r="G110" s="2">
        <f>F110+IF(E110="jour", D110, IF(E110="semaine", D110*7, IF(E110="mois", D110*30, D110*365)))</f>
        <v>47641</v>
      </c>
      <c r="H110" t="s">
        <v>8</v>
      </c>
    </row>
    <row r="111" spans="1:8" x14ac:dyDescent="0.25">
      <c r="A111" t="s">
        <v>78</v>
      </c>
      <c r="B111" t="s">
        <v>77</v>
      </c>
      <c r="C111" t="s">
        <v>73</v>
      </c>
      <c r="D111">
        <v>6</v>
      </c>
      <c r="E111" t="s">
        <v>125</v>
      </c>
      <c r="F111" s="2">
        <v>45460</v>
      </c>
      <c r="G111" s="2">
        <f>F111+IF(E111="jour", D111, IF(E111="semaine", D111*7, IF(E111="mois", D111*30, D111*365)))</f>
        <v>47650</v>
      </c>
      <c r="H111" t="s">
        <v>8</v>
      </c>
    </row>
    <row r="112" spans="1:8" x14ac:dyDescent="0.25">
      <c r="A112" t="s">
        <v>78</v>
      </c>
      <c r="B112" t="s">
        <v>77</v>
      </c>
      <c r="C112" t="s">
        <v>74</v>
      </c>
      <c r="D112">
        <v>6</v>
      </c>
      <c r="E112" t="s">
        <v>125</v>
      </c>
      <c r="F112" s="2">
        <v>45461</v>
      </c>
      <c r="G112" s="2">
        <f>F112+IF(E112="jour", D112, IF(E112="semaine", D112*7, IF(E112="mois", D112*30, D112*365)))</f>
        <v>47651</v>
      </c>
      <c r="H112" t="s">
        <v>9</v>
      </c>
    </row>
    <row r="113" spans="1:8" x14ac:dyDescent="0.25">
      <c r="A113" t="s">
        <v>78</v>
      </c>
      <c r="B113" t="s">
        <v>77</v>
      </c>
      <c r="C113" t="s">
        <v>75</v>
      </c>
      <c r="D113">
        <v>6</v>
      </c>
      <c r="E113" t="s">
        <v>125</v>
      </c>
      <c r="F113" s="2">
        <v>45462</v>
      </c>
      <c r="G113" s="2">
        <f>F113+IF(E113="jour", D113, IF(E113="semaine", D113*7, IF(E113="mois", D113*30, D113*365)))</f>
        <v>47652</v>
      </c>
      <c r="H113" t="s">
        <v>10</v>
      </c>
    </row>
    <row r="114" spans="1:8" x14ac:dyDescent="0.25">
      <c r="A114" t="s">
        <v>78</v>
      </c>
      <c r="B114" t="s">
        <v>77</v>
      </c>
      <c r="C114" t="s">
        <v>76</v>
      </c>
      <c r="D114">
        <v>6</v>
      </c>
      <c r="E114" t="s">
        <v>125</v>
      </c>
      <c r="F114" s="2">
        <v>45463</v>
      </c>
      <c r="G114" s="2">
        <f>F114+IF(E114="jour", D114, IF(E114="semaine", D114*7, IF(E114="mois", D114*30, D114*365)))</f>
        <v>47653</v>
      </c>
      <c r="H114" t="s">
        <v>9</v>
      </c>
    </row>
    <row r="115" spans="1:8" x14ac:dyDescent="0.25">
      <c r="A115" t="s">
        <v>66</v>
      </c>
      <c r="B115" t="s">
        <v>136</v>
      </c>
      <c r="C115" t="s">
        <v>82</v>
      </c>
      <c r="D115">
        <v>6</v>
      </c>
      <c r="E115" t="s">
        <v>2</v>
      </c>
      <c r="F115" s="2">
        <v>45488</v>
      </c>
      <c r="G115" s="2">
        <f>F115+IF(E115="jour", D115, IF(E115="semaine", D115*7, IF(E115="mois", D115*30, D115*365)))</f>
        <v>47678</v>
      </c>
      <c r="H115" t="s">
        <v>8</v>
      </c>
    </row>
    <row r="116" spans="1:8" x14ac:dyDescent="0.25">
      <c r="A116" t="s">
        <v>16</v>
      </c>
      <c r="B116" t="s">
        <v>137</v>
      </c>
      <c r="C116" t="s">
        <v>82</v>
      </c>
      <c r="D116">
        <v>6</v>
      </c>
      <c r="E116" t="s">
        <v>2</v>
      </c>
      <c r="F116" s="2">
        <v>45493</v>
      </c>
      <c r="G116" s="2">
        <f>F116+IF(E116="jour", D116, IF(E116="semaine", D116*7, IF(E116="mois", D116*30, D116*365)))</f>
        <v>47683</v>
      </c>
      <c r="H116" t="s">
        <v>8</v>
      </c>
    </row>
    <row r="117" spans="1:8" x14ac:dyDescent="0.25">
      <c r="F117" s="2"/>
    </row>
    <row r="150" spans="1:8" x14ac:dyDescent="0.25">
      <c r="A150" s="18"/>
      <c r="B150" s="18"/>
      <c r="C150" s="18"/>
      <c r="D150" s="18"/>
      <c r="E150" s="18"/>
      <c r="F150" s="18"/>
      <c r="G150" s="18"/>
    </row>
    <row r="151" spans="1:8" x14ac:dyDescent="0.25">
      <c r="A151" s="18"/>
      <c r="B151" s="18"/>
      <c r="C151" s="18"/>
      <c r="D151" s="18"/>
      <c r="E151" s="18"/>
      <c r="F151" s="18"/>
      <c r="G151" s="18"/>
      <c r="H151" s="18"/>
    </row>
    <row r="152" spans="1:8" x14ac:dyDescent="0.25">
      <c r="A152" s="18"/>
      <c r="B152" s="18"/>
      <c r="C152" s="18"/>
      <c r="D152" s="18"/>
      <c r="E152" s="18"/>
      <c r="F152" s="18"/>
      <c r="G152" s="18"/>
      <c r="H152" s="18"/>
    </row>
  </sheetData>
  <sortState xmlns:xlrd2="http://schemas.microsoft.com/office/spreadsheetml/2017/richdata2" ref="A149:G149">
    <sortCondition ref="G7:G149"/>
  </sortState>
  <phoneticPr fontId="1" type="noConversion"/>
  <conditionalFormatting sqref="G7:G116">
    <cfRule type="expression" dxfId="3" priority="2">
      <formula>AND($G7&lt;&gt;"", $G7=TODAY())</formula>
    </cfRule>
  </conditionalFormatting>
  <conditionalFormatting sqref="G7:G280">
    <cfRule type="expression" dxfId="2" priority="3">
      <formula>AND($G7&lt;&gt;"", $G7=TODAY()+1)</formula>
    </cfRule>
  </conditionalFormatting>
  <conditionalFormatting sqref="G7:G390">
    <cfRule type="expression" dxfId="1" priority="4">
      <formula>AND($G7&lt;&gt;"", $G7&lt;TODAY())</formula>
    </cfRule>
  </conditionalFormatting>
  <conditionalFormatting sqref="G7:G449">
    <cfRule type="expression" dxfId="0" priority="1">
      <formula>AND($G7&lt;&gt;"", $G7&gt;TODAY()+1)</formula>
    </cfRule>
  </conditionalFormatting>
  <printOptions gridLines="1"/>
  <pageMargins left="0.70866141732283472" right="0.70866141732283472" top="0" bottom="2.7165354330708662" header="0.31496062992125984" footer="0.31496062992125984"/>
  <pageSetup paperSize="12" scale="85" orientation="portrait" horizontalDpi="12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1" r:id="rId4" name="Button 17">
              <controlPr defaultSize="0" print="0" autoFill="0" autoPict="0" macro="[0]!Feuil2.FiltrerDatesAujourdhuiEtDemain">
                <anchor moveWithCells="1" sizeWithCells="1">
                  <from>
                    <xdr:col>2</xdr:col>
                    <xdr:colOff>590550</xdr:colOff>
                    <xdr:row>0</xdr:row>
                    <xdr:rowOff>19050</xdr:rowOff>
                  </from>
                  <to>
                    <xdr:col>2</xdr:col>
                    <xdr:colOff>4143375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Button 18">
              <controlPr defaultSize="0" print="0" autoFill="0" autoPict="0" macro="[0]!Feuil2.ReinitialiserFiltre">
                <anchor moveWithCells="1" sizeWithCells="1">
                  <from>
                    <xdr:col>3</xdr:col>
                    <xdr:colOff>9525</xdr:colOff>
                    <xdr:row>0</xdr:row>
                    <xdr:rowOff>0</xdr:rowOff>
                  </from>
                  <to>
                    <xdr:col>5</xdr:col>
                    <xdr:colOff>962025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6" name="Button 23">
              <controlPr defaultSize="0" print="0" autoFill="0" autoPict="0" macro="[0]!Feuil2.TrierDatesPrevisionnelles" altText="Trier date prévisionnelle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2</xdr:col>
                    <xdr:colOff>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7" name="Button 26">
              <controlPr defaultSize="0" print="0" autoFill="0" autoPict="0" macro="[0]!Feuil2.EnvoyerCalendrierOutlook">
                <anchor moveWithCells="1" sizeWithCells="1">
                  <from>
                    <xdr:col>5</xdr:col>
                    <xdr:colOff>1828800</xdr:colOff>
                    <xdr:row>0</xdr:row>
                    <xdr:rowOff>9525</xdr:rowOff>
                  </from>
                  <to>
                    <xdr:col>7</xdr:col>
                    <xdr:colOff>495300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705714F-0668-4CAB-B1C2-9AEC2F5C6744}">
          <x14:formula1>
            <xm:f>Liste!$D:$D</xm:f>
          </x14:formula1>
          <xm:sqref>A7:A1048576</xm:sqref>
        </x14:dataValidation>
        <x14:dataValidation type="list" allowBlank="1" showInputMessage="1" showErrorMessage="1" xr:uid="{70F59B7B-78BF-4EB0-AA19-7C5CE0F66591}">
          <x14:formula1>
            <xm:f>Liste!$F:$F</xm:f>
          </x14:formula1>
          <xm:sqref>B7:B1048576</xm:sqref>
        </x14:dataValidation>
        <x14:dataValidation type="list" allowBlank="1" showInputMessage="1" showErrorMessage="1" xr:uid="{1CD52D7D-3ED4-4A78-8132-CC1E5CE81EF1}">
          <x14:formula1>
            <xm:f>Liste!$B:$B</xm:f>
          </x14:formula1>
          <xm:sqref>E7:E1048576</xm:sqref>
        </x14:dataValidation>
        <x14:dataValidation type="list" allowBlank="1" showInputMessage="1" showErrorMessage="1" xr:uid="{57DDC154-5702-408D-AEE4-501B45023BEB}">
          <x14:formula1>
            <xm:f>Liste!$I:$I</xm:f>
          </x14:formula1>
          <xm:sqref>H1:H1048576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68861-B8AD-473E-875D-E226E8DDB6CD}">
  <sheetPr codeName="Feuil3"/>
  <dimension ref="A1:N5"/>
  <sheetViews>
    <sheetView workbookViewId="0">
      <selection activeCell="G5" sqref="G5"/>
    </sheetView>
  </sheetViews>
  <sheetFormatPr baseColWidth="10" defaultRowHeight="15" x14ac:dyDescent="0.25"/>
  <cols>
    <col min="1" max="1" width="39.85546875" style="5" bestFit="1" customWidth="1"/>
    <col min="2" max="2" width="30.42578125" bestFit="1" customWidth="1"/>
    <col min="3" max="3" width="22.5703125" bestFit="1" customWidth="1"/>
    <col min="4" max="4" width="28.140625" bestFit="1" customWidth="1"/>
    <col min="5" max="5" width="22.7109375" style="7" bestFit="1" customWidth="1"/>
    <col min="6" max="7" width="39.85546875" bestFit="1" customWidth="1"/>
    <col min="8" max="8" width="12" bestFit="1" customWidth="1"/>
    <col min="10" max="10" width="32.85546875" style="5" customWidth="1"/>
    <col min="11" max="11" width="20.7109375" customWidth="1"/>
    <col min="12" max="12" width="24.5703125" customWidth="1"/>
    <col min="13" max="13" width="23.5703125" customWidth="1"/>
    <col min="14" max="14" width="26" style="7" customWidth="1"/>
  </cols>
  <sheetData>
    <row r="1" spans="1:14" ht="16.5" thickTop="1" thickBot="1" x14ac:dyDescent="0.3">
      <c r="A1" s="4" t="s">
        <v>94</v>
      </c>
      <c r="B1" s="16" t="s">
        <v>21</v>
      </c>
      <c r="C1" s="16"/>
      <c r="D1" s="16"/>
      <c r="E1" s="17"/>
      <c r="J1" s="4" t="s">
        <v>94</v>
      </c>
      <c r="K1" s="16" t="s">
        <v>20</v>
      </c>
      <c r="L1" s="16"/>
      <c r="M1" s="16"/>
      <c r="N1" s="17"/>
    </row>
    <row r="2" spans="1:14" ht="16.5" thickTop="1" thickBot="1" x14ac:dyDescent="0.3">
      <c r="E2"/>
      <c r="F2" s="10" t="s">
        <v>90</v>
      </c>
      <c r="G2" s="11" t="e">
        <f>SUM(B:B)/SUM(C:C)</f>
        <v>#DIV/0!</v>
      </c>
    </row>
    <row r="3" spans="1:14" ht="16.5" thickTop="1" thickBot="1" x14ac:dyDescent="0.3">
      <c r="A3" s="6" t="s">
        <v>95</v>
      </c>
      <c r="B3" s="3" t="s">
        <v>96</v>
      </c>
      <c r="C3" s="3" t="s">
        <v>97</v>
      </c>
      <c r="D3" s="3" t="s">
        <v>98</v>
      </c>
      <c r="E3" s="9" t="s">
        <v>98</v>
      </c>
      <c r="F3" s="12" t="s">
        <v>91</v>
      </c>
      <c r="G3" s="13" t="e">
        <f>SUM(D:D)/SUM(C:C)</f>
        <v>#DIV/0!</v>
      </c>
      <c r="J3" s="6" t="s">
        <v>95</v>
      </c>
      <c r="K3" s="3" t="s">
        <v>96</v>
      </c>
      <c r="L3" s="3" t="s">
        <v>97</v>
      </c>
      <c r="M3" s="3" t="s">
        <v>98</v>
      </c>
      <c r="N3" s="8" t="s">
        <v>98</v>
      </c>
    </row>
    <row r="4" spans="1:14" ht="15.75" thickTop="1" x14ac:dyDescent="0.25">
      <c r="E4"/>
      <c r="F4" s="12" t="s">
        <v>92</v>
      </c>
      <c r="G4" s="13" t="e">
        <f>(SUM(B:B)/(SUM(B:B) + SUM(D:D)))*100</f>
        <v>#DIV/0!</v>
      </c>
    </row>
    <row r="5" spans="1:14" ht="15.75" thickBot="1" x14ac:dyDescent="0.3">
      <c r="E5"/>
      <c r="F5" s="14" t="s">
        <v>93</v>
      </c>
      <c r="G5" s="15" t="e">
        <f>(SUM(B:B)/(SUM(B:B) + SUM(D:D)))*100</f>
        <v>#DIV/0!</v>
      </c>
    </row>
  </sheetData>
  <mergeCells count="2">
    <mergeCell ref="B1:E1"/>
    <mergeCell ref="K1:N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7CCDA-7E6C-4514-B13E-573223F64B98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2C5FA-44A1-4C5D-89CE-9337295BB4C6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66067-7C79-4F20-8BE3-4856E187D9B8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E3F93-8CCC-4F87-9A67-BFEABE788A73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CD254-7A80-46AB-BAE2-92617ADF419B}">
  <sheetPr codeName="Feuil8"/>
  <dimension ref="A1"/>
  <sheetViews>
    <sheetView workbookViewId="0"/>
  </sheetViews>
  <sheetFormatPr baseColWidth="10" defaultRowHeight="15" x14ac:dyDescent="0.25"/>
  <sheetData>
    <row r="1" spans="1:1" x14ac:dyDescent="0.25">
      <c r="A1" t="s">
        <v>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0D990-6869-4AC4-8262-9A6A2A9EFBB7}">
  <sheetPr codeName="Feuil9"/>
  <dimension ref="A1"/>
  <sheetViews>
    <sheetView workbookViewId="0">
      <selection activeCell="J36" sqref="J3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Liste</vt:lpstr>
      <vt:lpstr>Planification du préventif </vt:lpstr>
      <vt:lpstr>Ligne 1</vt:lpstr>
      <vt:lpstr>Ligne 2</vt:lpstr>
      <vt:lpstr>Ligne 3</vt:lpstr>
      <vt:lpstr>Ligne 4</vt:lpstr>
      <vt:lpstr>Ligne 5</vt:lpstr>
      <vt:lpstr>Emballage</vt:lpstr>
      <vt:lpstr>Automanille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Ngounou</dc:creator>
  <cp:lastModifiedBy>Daniel Ngounou</cp:lastModifiedBy>
  <cp:lastPrinted>2024-03-21T07:46:08Z</cp:lastPrinted>
  <dcterms:created xsi:type="dcterms:W3CDTF">2024-03-20T07:49:21Z</dcterms:created>
  <dcterms:modified xsi:type="dcterms:W3CDTF">2024-04-04T14:22:14Z</dcterms:modified>
</cp:coreProperties>
</file>