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ndard\Documents\"/>
    </mc:Choice>
  </mc:AlternateContent>
  <xr:revisionPtr revIDLastSave="0" documentId="8_{F53500A2-4630-41A7-81ED-E7655495ACA2}" xr6:coauthVersionLast="47" xr6:coauthVersionMax="47" xr10:uidLastSave="{00000000-0000-0000-0000-000000000000}"/>
  <bookViews>
    <workbookView xWindow="-110" yWindow="-110" windowWidth="19420" windowHeight="10420" xr2:uid="{C1CD9F46-EED6-43D4-8B58-9EAD057C664E}"/>
  </bookViews>
  <sheets>
    <sheet name="Prospects" sheetId="1" r:id="rId1"/>
    <sheet name="Commande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56" i="1" l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AC32" i="1"/>
  <c r="AC31" i="1"/>
  <c r="AC30" i="1"/>
  <c r="AC29" i="1"/>
  <c r="AC28" i="1"/>
  <c r="AC27" i="1"/>
  <c r="AC26" i="1"/>
  <c r="W19" i="1"/>
  <c r="W18" i="1"/>
  <c r="AC17" i="1"/>
  <c r="W17" i="1"/>
  <c r="W16" i="1"/>
  <c r="W15" i="1"/>
  <c r="W14" i="1"/>
  <c r="W13" i="1"/>
  <c r="Y16" i="1"/>
  <c r="Y15" i="1"/>
  <c r="Y14" i="1"/>
  <c r="W20" i="1" l="1"/>
  <c r="Y13" i="1"/>
  <c r="Y17" i="1" s="1"/>
</calcChain>
</file>

<file path=xl/sharedStrings.xml><?xml version="1.0" encoding="utf-8"?>
<sst xmlns="http://schemas.openxmlformats.org/spreadsheetml/2006/main" count="92" uniqueCount="56">
  <si>
    <t>Commercial</t>
  </si>
  <si>
    <t>Prospect</t>
  </si>
  <si>
    <t>Code Postal</t>
  </si>
  <si>
    <t>Activité</t>
  </si>
  <si>
    <t xml:space="preserve">Date         </t>
  </si>
  <si>
    <t>Entrée</t>
  </si>
  <si>
    <t>Ville</t>
  </si>
  <si>
    <t>Adresse</t>
  </si>
  <si>
    <t>N° Téléphone</t>
  </si>
  <si>
    <t>Adresse mail</t>
  </si>
  <si>
    <t>Personne contactée</t>
  </si>
  <si>
    <t>État Prospect</t>
  </si>
  <si>
    <t>État</t>
  </si>
  <si>
    <t xml:space="preserve"> Dernière relance</t>
  </si>
  <si>
    <t>Date relance</t>
  </si>
  <si>
    <t>Commentaire</t>
  </si>
  <si>
    <t>Lien offre</t>
  </si>
  <si>
    <t>YK</t>
  </si>
  <si>
    <t>Transport</t>
  </si>
  <si>
    <t>Prospection téléphonique</t>
  </si>
  <si>
    <t>Perdu</t>
  </si>
  <si>
    <t>Pas intéressé</t>
  </si>
  <si>
    <t>LS</t>
  </si>
  <si>
    <t>A relancer</t>
  </si>
  <si>
    <t>DW</t>
  </si>
  <si>
    <t>Bâtiment</t>
  </si>
  <si>
    <t>PD</t>
  </si>
  <si>
    <t>Industrie</t>
  </si>
  <si>
    <t>MCS</t>
  </si>
  <si>
    <t>Logistique</t>
  </si>
  <si>
    <t>Recherche en cours</t>
  </si>
  <si>
    <t>Tertiaire</t>
  </si>
  <si>
    <t>Mises en forme relance</t>
  </si>
  <si>
    <t>PF</t>
  </si>
  <si>
    <t>Totaux</t>
  </si>
  <si>
    <t>Relance aujourd'hui</t>
  </si>
  <si>
    <t>Relance dépassée</t>
  </si>
  <si>
    <t>Relance longue</t>
  </si>
  <si>
    <t>Erreur saisie (Dernière relance &gt; Date relance)</t>
  </si>
  <si>
    <t>Relance le lendemain</t>
  </si>
  <si>
    <t>PC</t>
  </si>
  <si>
    <t>Gagné</t>
  </si>
  <si>
    <t>En poste</t>
  </si>
  <si>
    <t>PT</t>
  </si>
  <si>
    <t>N/A</t>
  </si>
  <si>
    <t>Vivier</t>
  </si>
  <si>
    <t>VIDE</t>
  </si>
  <si>
    <t>Pas de rep</t>
  </si>
  <si>
    <t>Travaux publics</t>
  </si>
  <si>
    <t>Hôtellerie</t>
  </si>
  <si>
    <t>ENTREPRISE 1</t>
  </si>
  <si>
    <t>contact@entreprise.com</t>
  </si>
  <si>
    <t>M.DUPONT</t>
  </si>
  <si>
    <t>ENTREPRISE 2</t>
  </si>
  <si>
    <t>ENTREPRISE 3</t>
  </si>
  <si>
    <t>ENTREPRISE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</si>
</sst>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dd/mm/yy;@"/>
    <numFmt numFmtId="165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i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C45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F3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0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 applyProtection="1">
      <alignment wrapText="1"/>
      <protection locked="0"/>
    </xf>
    <xf numFmtId="164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165" fontId="0" fillId="0" borderId="0" xfId="0" applyNumberFormat="1"/>
    <xf numFmtId="0" fontId="3" fillId="0" borderId="1" xfId="1" applyBorder="1" applyAlignme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14" fontId="0" fillId="0" borderId="3" xfId="0" applyNumberFormat="1" applyBorder="1" applyAlignment="1">
      <alignment wrapText="1"/>
    </xf>
    <xf numFmtId="0" fontId="4" fillId="0" borderId="1" xfId="0" applyFont="1" applyBorder="1" applyAlignment="1">
      <alignment horizontal="fill" wrapText="1"/>
    </xf>
    <xf numFmtId="0" fontId="4" fillId="0" borderId="0" xfId="0" applyFont="1" applyAlignment="1">
      <alignment wrapText="1"/>
    </xf>
    <xf numFmtId="165" fontId="0" fillId="0" borderId="0" xfId="0" applyNumberFormat="1" applyAlignment="1">
      <alignment horizontal="left"/>
    </xf>
    <xf numFmtId="14" fontId="0" fillId="0" borderId="1" xfId="0" applyNumberFormat="1" applyBorder="1" applyAlignment="1">
      <alignment wrapText="1"/>
    </xf>
    <xf numFmtId="165" fontId="0" fillId="0" borderId="3" xfId="0" applyNumberFormat="1" applyBorder="1" applyAlignment="1">
      <alignment horizontal="left" wrapText="1"/>
    </xf>
    <xf numFmtId="0" fontId="4" fillId="0" borderId="4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4" fillId="6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4" fillId="9" borderId="0" xfId="0" applyFont="1" applyFill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11" borderId="0" xfId="0" applyFont="1" applyFill="1" applyAlignment="1">
      <alignment horizontal="center" vertical="center" wrapText="1"/>
    </xf>
    <xf numFmtId="0" fontId="4" fillId="12" borderId="0" xfId="0" applyFont="1" applyFill="1" applyAlignment="1">
      <alignment horizontal="center" vertical="center" wrapText="1"/>
    </xf>
    <xf numFmtId="0" fontId="4" fillId="13" borderId="0" xfId="0" applyFont="1" applyFill="1" applyAlignment="1">
      <alignment horizontal="center" vertical="center" wrapText="1"/>
    </xf>
    <xf numFmtId="0" fontId="4" fillId="14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4" fillId="0" borderId="1" xfId="0" applyNumberFormat="1" applyFont="1" applyBorder="1" applyAlignment="1">
      <alignment wrapText="1"/>
    </xf>
    <xf numFmtId="0" fontId="3" fillId="0" borderId="1" xfId="1" applyBorder="1"/>
    <xf numFmtId="164" fontId="0" fillId="0" borderId="1" xfId="0" applyNumberFormat="1" applyBorder="1" applyAlignment="1" applyProtection="1">
      <alignment wrapText="1"/>
      <protection locked="0"/>
    </xf>
    <xf numFmtId="165" fontId="0" fillId="0" borderId="1" xfId="0" applyNumberFormat="1" applyBorder="1" applyAlignment="1" applyProtection="1">
      <alignment horizontal="left" wrapText="1"/>
      <protection locked="0"/>
    </xf>
    <xf numFmtId="0" fontId="0" fillId="0" borderId="1" xfId="0" applyBorder="1" applyAlignment="1" applyProtection="1">
      <alignment horizontal="fill" wrapText="1"/>
      <protection locked="0"/>
    </xf>
    <xf numFmtId="0" fontId="0" fillId="0" borderId="5" xfId="0" applyBorder="1" applyAlignment="1" applyProtection="1">
      <alignment wrapText="1"/>
      <protection locked="0"/>
    </xf>
    <xf numFmtId="0" fontId="4" fillId="0" borderId="0" xfId="0" applyFont="1" applyAlignment="1">
      <alignment vertical="center" wrapText="1"/>
    </xf>
    <xf numFmtId="0" fontId="0" fillId="0" borderId="0" xfId="0" applyAlignment="1" applyProtection="1">
      <alignment wrapText="1"/>
      <protection locked="0"/>
    </xf>
    <xf numFmtId="0" fontId="0" fillId="0" borderId="6" xfId="0" applyBorder="1" applyAlignment="1" applyProtection="1">
      <alignment wrapText="1"/>
      <protection locked="0"/>
    </xf>
    <xf numFmtId="0" fontId="8" fillId="0" borderId="1" xfId="0" applyFont="1" applyBorder="1" applyAlignment="1">
      <alignment wrapText="1"/>
    </xf>
    <xf numFmtId="0" fontId="0" fillId="15" borderId="1" xfId="0" applyFill="1" applyBorder="1" applyAlignment="1">
      <alignment horizontal="left" wrapText="1"/>
    </xf>
    <xf numFmtId="165" fontId="0" fillId="0" borderId="3" xfId="0" applyNumberFormat="1" applyBorder="1" applyAlignment="1">
      <alignment wrapText="1"/>
    </xf>
    <xf numFmtId="165" fontId="0" fillId="0" borderId="0" xfId="0" applyNumberFormat="1" applyAlignment="1">
      <alignment horizontal="left" wrapText="1"/>
    </xf>
    <xf numFmtId="14" fontId="4" fillId="0" borderId="0" xfId="0" applyNumberFormat="1" applyFont="1" applyAlignment="1">
      <alignment wrapText="1"/>
    </xf>
    <xf numFmtId="0" fontId="3" fillId="0" borderId="0" xfId="1"/>
    <xf numFmtId="165" fontId="4" fillId="0" borderId="0" xfId="0" applyNumberFormat="1" applyFont="1" applyAlignment="1">
      <alignment horizontal="left" wrapText="1"/>
    </xf>
    <xf numFmtId="0" fontId="3" fillId="0" borderId="1" xfId="1" applyNumberFormat="1" applyBorder="1" applyAlignment="1">
      <alignment horizontal="fill"/>
    </xf>
    <xf numFmtId="165" fontId="0" fillId="0" borderId="1" xfId="0" applyNumberFormat="1" applyBorder="1" applyAlignment="1">
      <alignment horizontal="left" wrapText="1"/>
    </xf>
    <xf numFmtId="0" fontId="0" fillId="0" borderId="7" xfId="0" applyBorder="1" applyAlignment="1">
      <alignment wrapText="1"/>
    </xf>
    <xf numFmtId="0" fontId="0" fillId="0" borderId="8" xfId="0" applyBorder="1" applyAlignment="1" applyProtection="1">
      <alignment wrapText="1"/>
      <protection locked="0"/>
    </xf>
    <xf numFmtId="164" fontId="0" fillId="0" borderId="8" xfId="0" applyNumberFormat="1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165" fontId="0" fillId="0" borderId="10" xfId="0" applyNumberFormat="1" applyBorder="1" applyAlignment="1">
      <alignment horizontal="left"/>
    </xf>
    <xf numFmtId="0" fontId="0" fillId="0" borderId="8" xfId="0" applyBorder="1"/>
    <xf numFmtId="14" fontId="0" fillId="0" borderId="8" xfId="0" applyNumberFormat="1" applyBorder="1" applyAlignment="1">
      <alignment wrapText="1"/>
    </xf>
    <xf numFmtId="0" fontId="4" fillId="0" borderId="8" xfId="0" applyFont="1" applyBorder="1" applyAlignment="1">
      <alignment horizontal="fill" wrapText="1"/>
    </xf>
    <xf numFmtId="0" fontId="9" fillId="0" borderId="11" xfId="0" applyFont="1" applyBorder="1" applyAlignment="1">
      <alignment vertical="center" wrapText="1"/>
    </xf>
    <xf numFmtId="0" fontId="0" fillId="0" borderId="12" xfId="0" applyBorder="1" applyAlignment="1">
      <alignment wrapText="1"/>
    </xf>
    <xf numFmtId="0" fontId="0" fillId="0" borderId="13" xfId="0" applyBorder="1" applyAlignment="1" applyProtection="1">
      <alignment wrapText="1"/>
      <protection locked="0"/>
    </xf>
    <xf numFmtId="164" fontId="0" fillId="0" borderId="13" xfId="0" applyNumberFormat="1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165" fontId="0" fillId="0" borderId="15" xfId="0" applyNumberFormat="1" applyBorder="1" applyAlignment="1">
      <alignment horizontal="left"/>
    </xf>
    <xf numFmtId="0" fontId="0" fillId="0" borderId="13" xfId="0" applyBorder="1"/>
    <xf numFmtId="14" fontId="0" fillId="0" borderId="13" xfId="0" applyNumberFormat="1" applyBorder="1" applyAlignment="1">
      <alignment wrapText="1"/>
    </xf>
    <xf numFmtId="0" fontId="4" fillId="0" borderId="13" xfId="0" applyFont="1" applyBorder="1" applyAlignment="1">
      <alignment horizontal="fill" wrapText="1"/>
    </xf>
    <xf numFmtId="0" fontId="9" fillId="0" borderId="16" xfId="0" applyFont="1" applyBorder="1" applyAlignment="1">
      <alignment vertical="center" wrapText="1"/>
    </xf>
    <xf numFmtId="165" fontId="4" fillId="0" borderId="3" xfId="1" applyNumberFormat="1" applyFont="1" applyBorder="1" applyAlignment="1">
      <alignment horizontal="left"/>
    </xf>
    <xf numFmtId="0" fontId="3" fillId="0" borderId="0" xfId="1" applyBorder="1" applyAlignment="1"/>
    <xf numFmtId="0" fontId="3" fillId="0" borderId="1" xfId="1" applyNumberFormat="1" applyBorder="1" applyAlignment="1">
      <alignment horizontal="fill" wrapText="1"/>
    </xf>
    <xf numFmtId="165" fontId="4" fillId="0" borderId="0" xfId="1" applyNumberFormat="1" applyFont="1" applyBorder="1" applyAlignment="1">
      <alignment horizontal="left"/>
    </xf>
    <xf numFmtId="0" fontId="3" fillId="0" borderId="1" xfId="1" applyBorder="1" applyAlignment="1">
      <alignment horizontal="fill"/>
    </xf>
    <xf numFmtId="8" fontId="0" fillId="0" borderId="1" xfId="0" applyNumberFormat="1" applyBorder="1" applyAlignment="1">
      <alignment wrapText="1"/>
    </xf>
    <xf numFmtId="165" fontId="3" fillId="0" borderId="3" xfId="1" applyNumberFormat="1" applyBorder="1" applyAlignment="1">
      <alignment wrapText="1"/>
    </xf>
    <xf numFmtId="0" fontId="3" fillId="0" borderId="1" xfId="1" applyBorder="1" applyAlignment="1">
      <alignment wrapText="1"/>
    </xf>
    <xf numFmtId="0" fontId="0" fillId="0" borderId="3" xfId="0" applyBorder="1" applyAlignment="1">
      <alignment wrapText="1"/>
    </xf>
  </cellXfs>
  <cellStyles count="2">
    <cellStyle name="Lien hypertexte" xfId="1" builtinId="8"/>
    <cellStyle name="Normal" xfId="0" builtinId="0"/>
  </cellStyles>
  <dxfs count="34"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2"/>
        </patternFill>
      </fill>
    </dxf>
    <dxf>
      <fill>
        <patternFill>
          <bgColor theme="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rgb="FFFF9797"/>
        </patternFill>
      </fill>
    </dxf>
    <dxf>
      <fill>
        <patternFill>
          <bgColor rgb="FFFFD961"/>
        </patternFill>
      </fill>
    </dxf>
    <dxf>
      <fill>
        <patternFill>
          <bgColor theme="8" tint="0.59996337778862885"/>
        </patternFill>
      </fill>
    </dxf>
    <dxf>
      <fill>
        <patternFill>
          <bgColor rgb="FFFF9797"/>
        </patternFill>
      </fill>
    </dxf>
    <dxf>
      <fill>
        <patternFill>
          <bgColor rgb="FFFFD961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C00000"/>
        </patternFill>
      </fill>
    </dxf>
    <dxf>
      <font>
        <b val="0"/>
        <i/>
        <color theme="1"/>
      </font>
      <fill>
        <patternFill>
          <bgColor rgb="FFE0E0E0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color auto="1"/>
      </font>
      <fill>
        <patternFill patternType="solid">
          <bgColor rgb="FFFFFF00"/>
        </patternFill>
      </fill>
    </dxf>
    <dxf>
      <font>
        <color rgb="FFFF0000"/>
      </font>
    </dxf>
    <dxf>
      <font>
        <b/>
        <i/>
        <color theme="1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ntact@entreprise.com" TargetMode="External"/><Relationship Id="rId2" Type="http://schemas.openxmlformats.org/officeDocument/2006/relationships/hyperlink" Target="mailto:contact@entreprise.com" TargetMode="External"/><Relationship Id="rId1" Type="http://schemas.openxmlformats.org/officeDocument/2006/relationships/hyperlink" Target="mailto:contact@entreprise.com" TargetMode="External"/><Relationship Id="rId4" Type="http://schemas.openxmlformats.org/officeDocument/2006/relationships/hyperlink" Target="mailto:contact@entrepris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42528-7CF8-4F50-B349-7CB15F403FC7}">
  <dimension ref="A1:AU556"/>
  <sheetViews>
    <sheetView tabSelected="1" zoomScale="57" workbookViewId="0">
      <selection activeCell="O6" sqref="O6"/>
    </sheetView>
  </sheetViews>
  <sheetFormatPr baseColWidth="10" defaultColWidth="11.54296875" defaultRowHeight="14.5" x14ac:dyDescent="0.35"/>
  <cols>
    <col min="1" max="1" width="4.1796875" style="11" customWidth="1"/>
    <col min="2" max="2" width="17.453125" style="12" customWidth="1"/>
    <col min="3" max="3" width="8.26953125" style="12" hidden="1" customWidth="1"/>
    <col min="4" max="4" width="11.54296875" style="12"/>
    <col min="5" max="5" width="11.54296875" style="13"/>
    <col min="6" max="6" width="16.453125" style="14" customWidth="1"/>
    <col min="7" max="7" width="0" style="14" hidden="1" customWidth="1"/>
    <col min="8" max="8" width="0" style="15" hidden="1" customWidth="1"/>
    <col min="9" max="9" width="15.90625" style="25" customWidth="1"/>
    <col min="10" max="10" width="36.7265625" style="32" bestFit="1" customWidth="1"/>
    <col min="11" max="11" width="14.26953125" style="14" customWidth="1"/>
    <col min="12" max="12" width="4.54296875" style="14" customWidth="1"/>
    <col min="13" max="13" width="10.54296875" style="14" customWidth="1"/>
    <col min="14" max="14" width="11.54296875" style="24" bestFit="1"/>
    <col min="15" max="15" width="12.1796875" style="24" bestFit="1" customWidth="1"/>
    <col min="16" max="16" width="56" style="14" customWidth="1"/>
    <col min="17" max="17" width="12.1796875" style="21" customWidth="1"/>
    <col min="18" max="19" width="12.26953125" style="22" customWidth="1"/>
    <col min="20" max="20" width="20" style="22" customWidth="1"/>
    <col min="21" max="21" width="12.453125" style="22" hidden="1" customWidth="1"/>
    <col min="22" max="22" width="13.26953125" style="9" customWidth="1"/>
    <col min="23" max="23" width="11.54296875" style="22"/>
    <col min="24" max="25" width="11.54296875" style="9"/>
    <col min="26" max="30" width="11.54296875" style="22"/>
    <col min="31" max="31" width="12.453125" style="22" bestFit="1" customWidth="1"/>
    <col min="32" max="47" width="11.54296875" style="22"/>
    <col min="48" max="16384" width="11.54296875" style="11"/>
  </cols>
  <sheetData>
    <row r="1" spans="1:47" s="10" customFormat="1" ht="58" x14ac:dyDescent="0.3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4" t="s">
        <v>6</v>
      </c>
      <c r="H1" s="5" t="s">
        <v>7</v>
      </c>
      <c r="I1" s="6" t="s">
        <v>8</v>
      </c>
      <c r="J1" s="7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8" t="s">
        <v>14</v>
      </c>
      <c r="P1" s="4" t="s">
        <v>15</v>
      </c>
      <c r="Q1" s="4" t="s">
        <v>16</v>
      </c>
      <c r="R1" s="9"/>
      <c r="S1" s="9"/>
      <c r="T1" s="9"/>
      <c r="U1" s="9"/>
      <c r="V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</row>
    <row r="2" spans="1:47" ht="29" x14ac:dyDescent="0.35">
      <c r="A2" s="11" t="s">
        <v>17</v>
      </c>
      <c r="B2" s="12" t="s">
        <v>50</v>
      </c>
      <c r="C2" s="12">
        <v>90850</v>
      </c>
      <c r="D2" s="12" t="s">
        <v>18</v>
      </c>
      <c r="E2" s="13">
        <v>45206</v>
      </c>
      <c r="F2" s="14" t="s">
        <v>19</v>
      </c>
      <c r="I2" s="16">
        <v>301020304</v>
      </c>
      <c r="J2" s="17" t="s">
        <v>51</v>
      </c>
      <c r="K2" s="14" t="s">
        <v>52</v>
      </c>
      <c r="L2" s="18" t="s">
        <v>40</v>
      </c>
      <c r="M2" s="19" t="s">
        <v>30</v>
      </c>
      <c r="N2" s="20">
        <v>36892</v>
      </c>
      <c r="O2" s="20">
        <v>44958</v>
      </c>
      <c r="W2" s="11"/>
      <c r="AA2" s="22" t="s">
        <v>17</v>
      </c>
    </row>
    <row r="3" spans="1:47" ht="29" x14ac:dyDescent="0.35">
      <c r="A3" s="11" t="s">
        <v>17</v>
      </c>
      <c r="B3" s="12" t="s">
        <v>53</v>
      </c>
      <c r="C3" s="12">
        <v>90850</v>
      </c>
      <c r="D3" s="12" t="s">
        <v>18</v>
      </c>
      <c r="E3" s="13">
        <v>45206</v>
      </c>
      <c r="F3" s="14" t="s">
        <v>19</v>
      </c>
      <c r="I3" s="16">
        <v>301020304</v>
      </c>
      <c r="J3" s="17" t="s">
        <v>51</v>
      </c>
      <c r="K3" s="14" t="s">
        <v>52</v>
      </c>
      <c r="L3" s="18" t="s">
        <v>44</v>
      </c>
      <c r="M3" s="19" t="s">
        <v>42</v>
      </c>
      <c r="N3" s="20">
        <v>36892</v>
      </c>
      <c r="O3" s="20">
        <v>44958</v>
      </c>
      <c r="W3" s="11"/>
      <c r="AA3" s="22" t="s">
        <v>22</v>
      </c>
    </row>
    <row r="4" spans="1:47" ht="29" x14ac:dyDescent="0.35">
      <c r="A4" s="11" t="s">
        <v>17</v>
      </c>
      <c r="B4" s="12" t="s">
        <v>54</v>
      </c>
      <c r="C4" s="12">
        <v>90850</v>
      </c>
      <c r="D4" s="12" t="s">
        <v>18</v>
      </c>
      <c r="E4" s="13">
        <v>45206</v>
      </c>
      <c r="F4" s="14" t="s">
        <v>19</v>
      </c>
      <c r="I4" s="16">
        <v>301020304</v>
      </c>
      <c r="J4" s="17" t="s">
        <v>51</v>
      </c>
      <c r="K4" s="14" t="s">
        <v>52</v>
      </c>
      <c r="L4" s="18" t="s">
        <v>43</v>
      </c>
      <c r="M4" s="19" t="s">
        <v>30</v>
      </c>
      <c r="N4" s="20">
        <v>36892</v>
      </c>
      <c r="O4" s="20">
        <v>44958</v>
      </c>
      <c r="AA4" s="22" t="s">
        <v>24</v>
      </c>
    </row>
    <row r="5" spans="1:47" ht="29" x14ac:dyDescent="0.35">
      <c r="A5" s="11" t="s">
        <v>17</v>
      </c>
      <c r="B5" s="12" t="s">
        <v>55</v>
      </c>
      <c r="C5" s="12">
        <v>90850</v>
      </c>
      <c r="D5" s="12" t="s">
        <v>18</v>
      </c>
      <c r="E5" s="13">
        <v>45206</v>
      </c>
      <c r="F5" s="14" t="s">
        <v>19</v>
      </c>
      <c r="I5" s="16">
        <v>301020304</v>
      </c>
      <c r="J5" s="17" t="s">
        <v>51</v>
      </c>
      <c r="K5" s="14" t="s">
        <v>52</v>
      </c>
      <c r="L5" s="18" t="s">
        <v>40</v>
      </c>
      <c r="M5" s="19" t="s">
        <v>45</v>
      </c>
      <c r="N5" s="20">
        <v>36892</v>
      </c>
      <c r="O5" s="20">
        <v>44958</v>
      </c>
      <c r="W5" s="11"/>
      <c r="AA5" s="22" t="s">
        <v>26</v>
      </c>
    </row>
    <row r="6" spans="1:47" x14ac:dyDescent="0.35">
      <c r="I6" s="16"/>
      <c r="J6" s="17"/>
      <c r="L6" s="18"/>
      <c r="M6" s="19"/>
      <c r="N6" s="20"/>
      <c r="O6" s="20"/>
      <c r="W6" s="11"/>
      <c r="AA6" s="22" t="s">
        <v>28</v>
      </c>
    </row>
    <row r="7" spans="1:47" x14ac:dyDescent="0.35">
      <c r="I7" s="16"/>
      <c r="J7" s="17"/>
      <c r="L7" s="18"/>
      <c r="M7" s="19"/>
      <c r="N7" s="20"/>
      <c r="O7" s="20"/>
      <c r="W7" s="11"/>
    </row>
    <row r="8" spans="1:47" x14ac:dyDescent="0.35">
      <c r="I8" s="16"/>
      <c r="J8" s="17"/>
      <c r="L8" s="18"/>
      <c r="M8" s="19"/>
      <c r="N8" s="20"/>
      <c r="O8" s="20"/>
      <c r="W8" s="11"/>
    </row>
    <row r="9" spans="1:47" x14ac:dyDescent="0.35">
      <c r="I9" s="16"/>
      <c r="J9" s="17"/>
      <c r="L9" s="18"/>
      <c r="M9" s="19"/>
      <c r="N9" s="20"/>
      <c r="O9" s="20"/>
      <c r="W9" s="11"/>
    </row>
    <row r="10" spans="1:47" x14ac:dyDescent="0.35">
      <c r="I10" s="16"/>
      <c r="J10" s="17"/>
      <c r="L10" s="18"/>
      <c r="M10" s="19"/>
      <c r="N10" s="20"/>
      <c r="O10" s="20"/>
      <c r="W10" s="11"/>
    </row>
    <row r="11" spans="1:47" ht="29.15" customHeight="1" x14ac:dyDescent="0.35">
      <c r="I11" s="16"/>
      <c r="J11" s="17"/>
      <c r="L11" s="18"/>
      <c r="M11" s="19"/>
      <c r="N11" s="20"/>
      <c r="O11" s="20"/>
      <c r="W11" s="11"/>
      <c r="AB11" s="26" t="s">
        <v>32</v>
      </c>
      <c r="AC11" s="26"/>
      <c r="AD11" s="26"/>
      <c r="AE11" s="26"/>
      <c r="AF11" s="26"/>
    </row>
    <row r="12" spans="1:47" ht="58" x14ac:dyDescent="0.35">
      <c r="I12" s="16"/>
      <c r="J12" s="17"/>
      <c r="L12" s="18"/>
      <c r="M12" s="19"/>
      <c r="N12" s="20"/>
      <c r="O12" s="20"/>
      <c r="W12" s="9" t="s">
        <v>34</v>
      </c>
      <c r="Y12" s="9" t="s">
        <v>34</v>
      </c>
      <c r="AB12" s="27" t="s">
        <v>35</v>
      </c>
      <c r="AC12" s="28" t="s">
        <v>36</v>
      </c>
      <c r="AD12" s="29" t="s">
        <v>37</v>
      </c>
      <c r="AE12" s="30" t="s">
        <v>38</v>
      </c>
      <c r="AF12" s="31" t="s">
        <v>39</v>
      </c>
    </row>
    <row r="13" spans="1:47" x14ac:dyDescent="0.35">
      <c r="I13" s="16"/>
      <c r="J13" s="17"/>
      <c r="L13" s="18"/>
      <c r="M13" s="19"/>
      <c r="N13" s="20"/>
      <c r="O13" s="20"/>
      <c r="U13" s="33" t="s">
        <v>23</v>
      </c>
      <c r="V13" s="33" t="s">
        <v>23</v>
      </c>
      <c r="W13" s="9">
        <f>COUNTIF(M:M,V13)</f>
        <v>0</v>
      </c>
      <c r="X13" s="34" t="s">
        <v>40</v>
      </c>
      <c r="Y13" s="9">
        <f>COUNTIF(L:L,X13)</f>
        <v>2</v>
      </c>
    </row>
    <row r="14" spans="1:47" x14ac:dyDescent="0.35">
      <c r="I14" s="16"/>
      <c r="J14" s="17"/>
      <c r="L14" s="18"/>
      <c r="M14" s="19"/>
      <c r="N14" s="20"/>
      <c r="O14" s="20"/>
      <c r="U14" s="35" t="s">
        <v>41</v>
      </c>
      <c r="V14" s="35" t="s">
        <v>42</v>
      </c>
      <c r="W14" s="9">
        <f>COUNTIF(M:M,V14)</f>
        <v>1</v>
      </c>
      <c r="X14" s="36" t="s">
        <v>43</v>
      </c>
      <c r="Y14" s="9">
        <f>COUNTIF(L:L,X14)</f>
        <v>1</v>
      </c>
    </row>
    <row r="15" spans="1:47" x14ac:dyDescent="0.35">
      <c r="I15" s="16"/>
      <c r="J15" s="17"/>
      <c r="L15" s="18"/>
      <c r="M15" s="19"/>
      <c r="N15" s="20"/>
      <c r="O15" s="20"/>
      <c r="U15" s="37" t="s">
        <v>20</v>
      </c>
      <c r="V15" s="37" t="s">
        <v>20</v>
      </c>
      <c r="W15" s="9">
        <f>COUNTIF(M:M,V15)</f>
        <v>0</v>
      </c>
      <c r="X15" s="38" t="s">
        <v>33</v>
      </c>
      <c r="Y15" s="9">
        <f>COUNTIF(L:L,X15)</f>
        <v>0</v>
      </c>
    </row>
    <row r="16" spans="1:47" ht="29" x14ac:dyDescent="0.35">
      <c r="I16" s="16"/>
      <c r="J16" s="17"/>
      <c r="L16" s="18"/>
      <c r="M16" s="19"/>
      <c r="N16" s="20"/>
      <c r="O16" s="20"/>
      <c r="V16" s="39" t="s">
        <v>30</v>
      </c>
      <c r="W16" s="9">
        <f>COUNTIF(M:M,V16)</f>
        <v>2</v>
      </c>
      <c r="X16" s="9" t="s">
        <v>44</v>
      </c>
      <c r="Y16" s="9">
        <f>COUNTIF(L:L,X16)</f>
        <v>1</v>
      </c>
    </row>
    <row r="17" spans="4:29" x14ac:dyDescent="0.35">
      <c r="I17" s="16"/>
      <c r="J17" s="17"/>
      <c r="L17" s="18"/>
      <c r="M17" s="19"/>
      <c r="N17" s="20"/>
      <c r="O17" s="20"/>
      <c r="V17" s="40" t="s">
        <v>45</v>
      </c>
      <c r="W17" s="9">
        <f>COUNTIF(M:M,V17)</f>
        <v>1</v>
      </c>
      <c r="X17" s="9" t="s">
        <v>46</v>
      </c>
      <c r="Y17" s="9">
        <f>(COUNTA(B:B)-1)-SUM(Y13:Y16)</f>
        <v>0</v>
      </c>
      <c r="AC17" s="22">
        <f>COUNTA(B:B)-(COUNTA(D:D))</f>
        <v>0</v>
      </c>
    </row>
    <row r="18" spans="4:29" x14ac:dyDescent="0.35">
      <c r="I18" s="16"/>
      <c r="J18" s="17"/>
      <c r="L18" s="18"/>
      <c r="M18" s="19"/>
      <c r="N18" s="20"/>
      <c r="O18" s="20"/>
      <c r="V18" s="41" t="s">
        <v>47</v>
      </c>
      <c r="W18" s="9">
        <f>COUNTIF(M:M,V18)</f>
        <v>0</v>
      </c>
    </row>
    <row r="19" spans="4:29" x14ac:dyDescent="0.35">
      <c r="I19" s="16"/>
      <c r="J19" s="17"/>
      <c r="L19" s="18"/>
      <c r="M19" s="19"/>
      <c r="N19" s="20"/>
      <c r="O19" s="20"/>
      <c r="V19" s="9" t="s">
        <v>21</v>
      </c>
      <c r="W19" s="9">
        <f>COUNTIF(M:M,V19)</f>
        <v>0</v>
      </c>
    </row>
    <row r="20" spans="4:29" x14ac:dyDescent="0.35">
      <c r="J20" s="17"/>
      <c r="V20" s="42" t="s">
        <v>46</v>
      </c>
      <c r="W20" s="42">
        <f>(COUNTA(B:B)-1)-SUM(W13:W19)</f>
        <v>0</v>
      </c>
    </row>
    <row r="21" spans="4:29" x14ac:dyDescent="0.35">
      <c r="J21" s="17"/>
    </row>
    <row r="22" spans="4:29" x14ac:dyDescent="0.35">
      <c r="J22" s="17"/>
    </row>
    <row r="23" spans="4:29" x14ac:dyDescent="0.35">
      <c r="J23" s="17"/>
    </row>
    <row r="24" spans="4:29" x14ac:dyDescent="0.35">
      <c r="I24" s="23"/>
      <c r="J24" s="17"/>
    </row>
    <row r="25" spans="4:29" x14ac:dyDescent="0.35">
      <c r="J25" s="17"/>
      <c r="N25" s="43"/>
    </row>
    <row r="26" spans="4:29" x14ac:dyDescent="0.35">
      <c r="D26" s="13"/>
      <c r="Y26" s="9" t="s">
        <v>18</v>
      </c>
      <c r="AB26" s="9" t="s">
        <v>18</v>
      </c>
      <c r="AC26" s="9">
        <f t="shared" ref="AC26:AC32" si="0">COUNTIF(D:D,Y26)</f>
        <v>4</v>
      </c>
    </row>
    <row r="27" spans="4:29" x14ac:dyDescent="0.35">
      <c r="Y27" s="9" t="s">
        <v>29</v>
      </c>
      <c r="AB27" s="9" t="s">
        <v>29</v>
      </c>
      <c r="AC27" s="9">
        <f t="shared" si="0"/>
        <v>0</v>
      </c>
    </row>
    <row r="28" spans="4:29" ht="29" x14ac:dyDescent="0.35">
      <c r="J28" s="17"/>
      <c r="Y28" s="9" t="s">
        <v>48</v>
      </c>
      <c r="AB28" s="9" t="s">
        <v>48</v>
      </c>
      <c r="AC28" s="9">
        <f t="shared" si="0"/>
        <v>0</v>
      </c>
    </row>
    <row r="29" spans="4:29" x14ac:dyDescent="0.35">
      <c r="Y29" s="9" t="s">
        <v>25</v>
      </c>
      <c r="AB29" s="9" t="s">
        <v>25</v>
      </c>
      <c r="AC29" s="9">
        <f t="shared" si="0"/>
        <v>0</v>
      </c>
    </row>
    <row r="30" spans="4:29" x14ac:dyDescent="0.35">
      <c r="Y30" s="9" t="s">
        <v>27</v>
      </c>
      <c r="AB30" s="9" t="s">
        <v>27</v>
      </c>
      <c r="AC30" s="9">
        <f t="shared" si="0"/>
        <v>0</v>
      </c>
    </row>
    <row r="31" spans="4:29" x14ac:dyDescent="0.35">
      <c r="J31" s="11"/>
      <c r="Y31" s="9" t="s">
        <v>49</v>
      </c>
      <c r="AB31" s="9" t="s">
        <v>49</v>
      </c>
      <c r="AC31" s="9">
        <f t="shared" si="0"/>
        <v>0</v>
      </c>
    </row>
    <row r="32" spans="4:29" x14ac:dyDescent="0.35">
      <c r="Y32" s="9" t="s">
        <v>31</v>
      </c>
      <c r="AB32" s="9" t="s">
        <v>31</v>
      </c>
      <c r="AC32" s="9">
        <f t="shared" si="0"/>
        <v>0</v>
      </c>
    </row>
    <row r="33" spans="3:18" x14ac:dyDescent="0.35">
      <c r="J33" s="17"/>
    </row>
    <row r="35" spans="3:18" x14ac:dyDescent="0.35">
      <c r="J35" s="44"/>
      <c r="L35" s="18"/>
      <c r="M35" s="19"/>
      <c r="N35" s="20"/>
      <c r="O35" s="20"/>
    </row>
    <row r="36" spans="3:18" ht="15" thickBot="1" x14ac:dyDescent="0.4">
      <c r="E36" s="45"/>
      <c r="F36" s="12"/>
      <c r="G36" s="12"/>
      <c r="H36" s="12"/>
      <c r="I36" s="46"/>
      <c r="J36" s="12"/>
      <c r="K36" s="12"/>
      <c r="P36" s="12"/>
      <c r="Q36" s="47"/>
    </row>
    <row r="37" spans="3:18" x14ac:dyDescent="0.35">
      <c r="C37" s="48"/>
      <c r="E37" s="45"/>
      <c r="F37" s="12"/>
      <c r="G37" s="12"/>
      <c r="H37" s="12"/>
      <c r="I37" s="46"/>
      <c r="J37" s="12"/>
      <c r="K37" s="12"/>
      <c r="P37" s="12"/>
      <c r="Q37" s="47"/>
      <c r="R37" s="49"/>
    </row>
    <row r="38" spans="3:18" x14ac:dyDescent="0.35">
      <c r="C38" s="50"/>
      <c r="E38" s="45"/>
      <c r="F38" s="12"/>
      <c r="G38" s="12"/>
      <c r="H38" s="12"/>
      <c r="I38" s="46"/>
      <c r="J38" s="12"/>
      <c r="K38" s="12"/>
      <c r="P38" s="12"/>
      <c r="Q38" s="47"/>
      <c r="R38" s="49"/>
    </row>
    <row r="39" spans="3:18" x14ac:dyDescent="0.35">
      <c r="C39" s="50"/>
      <c r="E39" s="45"/>
      <c r="F39" s="12"/>
      <c r="G39" s="12"/>
      <c r="H39" s="12"/>
      <c r="I39" s="46"/>
      <c r="J39" s="12"/>
      <c r="K39" s="12"/>
      <c r="P39" s="12"/>
      <c r="Q39" s="47"/>
      <c r="R39" s="49"/>
    </row>
    <row r="40" spans="3:18" x14ac:dyDescent="0.35">
      <c r="C40" s="50"/>
      <c r="E40" s="45"/>
      <c r="F40" s="12"/>
      <c r="G40" s="12"/>
      <c r="H40" s="12"/>
      <c r="I40" s="46"/>
      <c r="J40" s="12"/>
      <c r="K40" s="12"/>
      <c r="P40" s="12"/>
      <c r="Q40" s="47"/>
      <c r="R40" s="49"/>
    </row>
    <row r="41" spans="3:18" x14ac:dyDescent="0.35">
      <c r="C41" s="50"/>
      <c r="E41" s="45"/>
      <c r="F41" s="12"/>
      <c r="G41" s="12"/>
      <c r="H41" s="12"/>
      <c r="I41" s="46"/>
      <c r="J41" s="12"/>
      <c r="K41" s="12"/>
      <c r="P41" s="12"/>
      <c r="Q41" s="47"/>
      <c r="R41" s="49"/>
    </row>
    <row r="42" spans="3:18" x14ac:dyDescent="0.35">
      <c r="C42" s="50"/>
      <c r="E42" s="45"/>
      <c r="F42" s="12"/>
      <c r="G42" s="12"/>
      <c r="H42" s="12"/>
      <c r="I42" s="46"/>
      <c r="J42" s="12"/>
      <c r="K42" s="12"/>
      <c r="P42" s="12"/>
      <c r="Q42" s="47"/>
      <c r="R42" s="49"/>
    </row>
    <row r="43" spans="3:18" x14ac:dyDescent="0.35">
      <c r="C43" s="50"/>
      <c r="E43" s="45"/>
      <c r="F43" s="12"/>
      <c r="G43" s="12"/>
      <c r="H43" s="12"/>
      <c r="I43" s="46"/>
      <c r="J43" s="12"/>
      <c r="K43" s="12"/>
      <c r="P43" s="12"/>
      <c r="Q43" s="47"/>
      <c r="R43" s="49"/>
    </row>
    <row r="44" spans="3:18" ht="15" thickBot="1" x14ac:dyDescent="0.4">
      <c r="C44" s="51"/>
      <c r="E44" s="45"/>
      <c r="F44" s="12"/>
      <c r="G44" s="12"/>
      <c r="H44" s="12"/>
      <c r="I44" s="46"/>
      <c r="J44" s="12"/>
      <c r="K44" s="12"/>
      <c r="P44" s="12"/>
      <c r="Q44" s="47"/>
      <c r="R44" s="49"/>
    </row>
    <row r="47" spans="3:18" x14ac:dyDescent="0.35">
      <c r="J47" s="17"/>
    </row>
    <row r="48" spans="3:18" ht="15.5" x14ac:dyDescent="0.35">
      <c r="J48" s="17"/>
      <c r="P48" s="52"/>
    </row>
    <row r="50" spans="10:15" x14ac:dyDescent="0.35">
      <c r="J50" s="44"/>
      <c r="L50" s="18"/>
      <c r="M50" s="53"/>
      <c r="N50" s="20"/>
      <c r="O50" s="20"/>
    </row>
    <row r="52" spans="10:15" ht="100" customHeight="1" x14ac:dyDescent="0.35">
      <c r="J52" s="17"/>
    </row>
    <row r="53" spans="10:15" x14ac:dyDescent="0.35">
      <c r="L53" s="18"/>
      <c r="M53" s="19"/>
      <c r="N53" s="20"/>
      <c r="O53" s="20"/>
    </row>
    <row r="54" spans="10:15" x14ac:dyDescent="0.35">
      <c r="J54" s="17"/>
    </row>
    <row r="55" spans="10:15" x14ac:dyDescent="0.35">
      <c r="J55" s="17"/>
    </row>
    <row r="56" spans="10:15" x14ac:dyDescent="0.35">
      <c r="J56" s="17"/>
    </row>
    <row r="58" spans="10:15" x14ac:dyDescent="0.35">
      <c r="J58" s="17"/>
    </row>
    <row r="61" spans="10:15" x14ac:dyDescent="0.35">
      <c r="J61" s="17"/>
    </row>
    <row r="62" spans="10:15" x14ac:dyDescent="0.35">
      <c r="J62" s="17"/>
    </row>
    <row r="63" spans="10:15" x14ac:dyDescent="0.35">
      <c r="J63" s="17"/>
    </row>
    <row r="64" spans="10:15" x14ac:dyDescent="0.35">
      <c r="J64" s="17"/>
    </row>
    <row r="67" spans="2:15" x14ac:dyDescent="0.35">
      <c r="J67" s="17"/>
    </row>
    <row r="69" spans="2:15" x14ac:dyDescent="0.35">
      <c r="J69" s="17"/>
    </row>
    <row r="70" spans="2:15" x14ac:dyDescent="0.35">
      <c r="J70" s="17"/>
    </row>
    <row r="71" spans="2:15" x14ac:dyDescent="0.35">
      <c r="J71" s="17"/>
    </row>
    <row r="72" spans="2:15" x14ac:dyDescent="0.35">
      <c r="I72" s="23"/>
      <c r="J72" s="17"/>
    </row>
    <row r="73" spans="2:15" x14ac:dyDescent="0.35">
      <c r="J73" s="17"/>
    </row>
    <row r="74" spans="2:15" x14ac:dyDescent="0.35">
      <c r="J74" s="17"/>
    </row>
    <row r="75" spans="2:15" x14ac:dyDescent="0.35">
      <c r="J75" s="17"/>
    </row>
    <row r="76" spans="2:15" x14ac:dyDescent="0.35">
      <c r="H76" s="14"/>
      <c r="J76" s="44"/>
      <c r="K76" s="54"/>
      <c r="L76" s="18"/>
      <c r="M76" s="19"/>
      <c r="O76" s="20"/>
    </row>
    <row r="77" spans="2:15" x14ac:dyDescent="0.35">
      <c r="B77" s="14"/>
      <c r="C77" s="14"/>
      <c r="H77" s="14"/>
      <c r="I77" s="23"/>
      <c r="J77" s="17"/>
    </row>
    <row r="78" spans="2:15" x14ac:dyDescent="0.35">
      <c r="H78" s="14"/>
    </row>
    <row r="79" spans="2:15" ht="113.5" customHeight="1" x14ac:dyDescent="0.35">
      <c r="B79" s="14"/>
      <c r="C79" s="14"/>
      <c r="H79" s="14"/>
      <c r="I79" s="23"/>
      <c r="J79" s="44"/>
      <c r="L79" s="18"/>
      <c r="M79" s="19"/>
      <c r="N79" s="20"/>
      <c r="O79" s="20"/>
    </row>
    <row r="80" spans="2:15" x14ac:dyDescent="0.35">
      <c r="B80" s="14"/>
      <c r="C80" s="14"/>
      <c r="H80" s="14"/>
      <c r="I80" s="23"/>
      <c r="J80" s="17"/>
    </row>
    <row r="81" spans="2:15" x14ac:dyDescent="0.35">
      <c r="B81" s="14"/>
      <c r="C81" s="14"/>
      <c r="H81" s="14"/>
      <c r="I81" s="23"/>
    </row>
    <row r="82" spans="2:15" x14ac:dyDescent="0.35">
      <c r="B82" s="14"/>
      <c r="C82" s="14"/>
      <c r="H82" s="14"/>
      <c r="I82" s="23"/>
      <c r="J82" s="17"/>
    </row>
    <row r="83" spans="2:15" x14ac:dyDescent="0.35">
      <c r="B83" s="14"/>
      <c r="C83" s="14"/>
      <c r="H83" s="14"/>
      <c r="I83" s="23"/>
    </row>
    <row r="84" spans="2:15" x14ac:dyDescent="0.35">
      <c r="B84" s="14"/>
      <c r="C84" s="14"/>
      <c r="H84" s="14"/>
      <c r="I84" s="23"/>
    </row>
    <row r="85" spans="2:15" x14ac:dyDescent="0.35">
      <c r="B85" s="14"/>
      <c r="C85" s="14"/>
      <c r="H85" s="14"/>
      <c r="I85" s="23"/>
      <c r="J85" s="44"/>
      <c r="L85" s="18"/>
      <c r="M85" s="19"/>
      <c r="N85" s="20"/>
      <c r="O85" s="20"/>
    </row>
    <row r="86" spans="2:15" ht="29" customHeight="1" x14ac:dyDescent="0.35">
      <c r="B86" s="14"/>
      <c r="C86" s="14"/>
      <c r="H86" s="14"/>
      <c r="I86" s="23"/>
      <c r="J86" s="17"/>
    </row>
    <row r="87" spans="2:15" x14ac:dyDescent="0.35">
      <c r="H87" s="14"/>
      <c r="J87" s="17"/>
    </row>
    <row r="88" spans="2:15" x14ac:dyDescent="0.35">
      <c r="H88" s="14"/>
      <c r="I88" s="23"/>
      <c r="J88" s="17"/>
    </row>
    <row r="89" spans="2:15" x14ac:dyDescent="0.35">
      <c r="B89" s="14"/>
      <c r="C89" s="14"/>
      <c r="H89" s="14"/>
    </row>
    <row r="90" spans="2:15" x14ac:dyDescent="0.35">
      <c r="H90" s="14"/>
      <c r="I90" s="23"/>
    </row>
    <row r="91" spans="2:15" x14ac:dyDescent="0.35">
      <c r="H91" s="14"/>
      <c r="I91" s="23"/>
      <c r="O91" s="43"/>
    </row>
    <row r="92" spans="2:15" x14ac:dyDescent="0.35">
      <c r="H92" s="14"/>
      <c r="I92" s="23"/>
      <c r="J92" s="17"/>
    </row>
    <row r="93" spans="2:15" x14ac:dyDescent="0.35">
      <c r="H93" s="14"/>
      <c r="J93" s="17"/>
    </row>
    <row r="95" spans="2:15" x14ac:dyDescent="0.35">
      <c r="J95" s="44"/>
      <c r="L95" s="18"/>
      <c r="M95" s="19"/>
      <c r="N95" s="20"/>
      <c r="O95" s="20"/>
    </row>
    <row r="96" spans="2:15" x14ac:dyDescent="0.35">
      <c r="J96" s="17"/>
    </row>
    <row r="98" spans="9:26" x14ac:dyDescent="0.35">
      <c r="I98" s="55"/>
    </row>
    <row r="100" spans="9:26" x14ac:dyDescent="0.35">
      <c r="I100" s="23"/>
    </row>
    <row r="101" spans="9:26" x14ac:dyDescent="0.35">
      <c r="I101" s="23"/>
    </row>
    <row r="102" spans="9:26" x14ac:dyDescent="0.35">
      <c r="I102" s="23"/>
      <c r="J102" s="17"/>
      <c r="Z102" s="56"/>
    </row>
    <row r="103" spans="9:26" x14ac:dyDescent="0.35">
      <c r="I103" s="23"/>
      <c r="J103" s="44"/>
      <c r="L103" s="18"/>
      <c r="M103" s="19"/>
      <c r="N103" s="20"/>
      <c r="O103" s="20"/>
      <c r="Z103" s="56"/>
    </row>
    <row r="104" spans="9:26" x14ac:dyDescent="0.35">
      <c r="J104" s="17"/>
      <c r="Z104" s="56"/>
    </row>
    <row r="105" spans="9:26" x14ac:dyDescent="0.35">
      <c r="I105" s="23"/>
      <c r="J105" s="17"/>
      <c r="W105" s="57"/>
      <c r="Z105" s="56"/>
    </row>
    <row r="106" spans="9:26" x14ac:dyDescent="0.35">
      <c r="I106" s="23"/>
      <c r="J106" s="17"/>
      <c r="Z106" s="56"/>
    </row>
    <row r="107" spans="9:26" x14ac:dyDescent="0.35">
      <c r="Z107" s="56"/>
    </row>
    <row r="108" spans="9:26" x14ac:dyDescent="0.35">
      <c r="I108" s="23"/>
      <c r="Z108" s="56"/>
    </row>
    <row r="109" spans="9:26" x14ac:dyDescent="0.35">
      <c r="Z109" s="56"/>
    </row>
    <row r="110" spans="9:26" x14ac:dyDescent="0.35">
      <c r="J110" s="17"/>
      <c r="Z110" s="56"/>
    </row>
    <row r="111" spans="9:26" x14ac:dyDescent="0.35">
      <c r="Z111" s="56"/>
    </row>
    <row r="112" spans="9:26" x14ac:dyDescent="0.35">
      <c r="J112" s="17"/>
      <c r="Z112" s="56"/>
    </row>
    <row r="113" spans="1:26" x14ac:dyDescent="0.35">
      <c r="Z113" s="56"/>
    </row>
    <row r="114" spans="1:26" x14ac:dyDescent="0.35">
      <c r="I114" s="58"/>
      <c r="J114" s="44"/>
      <c r="L114" s="18"/>
      <c r="M114" s="19"/>
      <c r="N114" s="20"/>
      <c r="O114" s="20"/>
      <c r="Q114" s="59"/>
      <c r="Z114" s="56"/>
    </row>
    <row r="115" spans="1:26" x14ac:dyDescent="0.35">
      <c r="J115" s="17"/>
      <c r="Q115" s="59"/>
    </row>
    <row r="116" spans="1:26" x14ac:dyDescent="0.35">
      <c r="I116" s="23"/>
      <c r="J116" s="17"/>
    </row>
    <row r="117" spans="1:26" x14ac:dyDescent="0.35">
      <c r="J117" s="17"/>
    </row>
    <row r="118" spans="1:26" x14ac:dyDescent="0.35">
      <c r="I118" s="23"/>
      <c r="J118" s="17"/>
    </row>
    <row r="119" spans="1:26" x14ac:dyDescent="0.35">
      <c r="I119" s="23"/>
      <c r="J119" s="17"/>
    </row>
    <row r="120" spans="1:26" x14ac:dyDescent="0.35">
      <c r="I120" s="23"/>
    </row>
    <row r="121" spans="1:26" x14ac:dyDescent="0.35">
      <c r="I121" s="23"/>
      <c r="J121" s="17"/>
      <c r="Q121" s="59"/>
    </row>
    <row r="122" spans="1:26" x14ac:dyDescent="0.35">
      <c r="J122" s="17"/>
    </row>
    <row r="123" spans="1:26" x14ac:dyDescent="0.35">
      <c r="I123" s="23"/>
    </row>
    <row r="124" spans="1:26" ht="15" thickBot="1" x14ac:dyDescent="0.4">
      <c r="I124" s="60"/>
    </row>
    <row r="125" spans="1:26" ht="24" thickTop="1" x14ac:dyDescent="0.35">
      <c r="A125" s="61"/>
      <c r="B125" s="62"/>
      <c r="C125" s="62"/>
      <c r="D125" s="62"/>
      <c r="E125" s="63"/>
      <c r="F125" s="64"/>
      <c r="G125" s="64"/>
      <c r="H125" s="65"/>
      <c r="I125" s="66"/>
      <c r="J125" s="67"/>
      <c r="K125" s="64"/>
      <c r="L125" s="64"/>
      <c r="M125" s="64"/>
      <c r="N125" s="68"/>
      <c r="O125" s="68"/>
      <c r="P125" s="64"/>
      <c r="Q125" s="69"/>
      <c r="R125" s="70"/>
    </row>
    <row r="126" spans="1:26" ht="24" thickBot="1" x14ac:dyDescent="0.4">
      <c r="A126" s="71"/>
      <c r="B126" s="72"/>
      <c r="C126" s="72"/>
      <c r="D126" s="72"/>
      <c r="E126" s="73"/>
      <c r="F126" s="74"/>
      <c r="G126" s="74"/>
      <c r="H126" s="75"/>
      <c r="I126" s="76"/>
      <c r="J126" s="77"/>
      <c r="K126" s="74"/>
      <c r="L126" s="74"/>
      <c r="M126" s="74"/>
      <c r="N126" s="78"/>
      <c r="O126" s="78"/>
      <c r="P126" s="74"/>
      <c r="Q126" s="79"/>
      <c r="R126" s="80"/>
    </row>
    <row r="127" spans="1:26" ht="15" thickTop="1" x14ac:dyDescent="0.35">
      <c r="I127" s="23"/>
      <c r="J127" s="17"/>
    </row>
    <row r="128" spans="1:26" x14ac:dyDescent="0.35">
      <c r="J128" s="17"/>
    </row>
    <row r="129" spans="2:10" x14ac:dyDescent="0.35">
      <c r="I129" s="23"/>
    </row>
    <row r="130" spans="2:10" x14ac:dyDescent="0.35">
      <c r="I130" s="23"/>
      <c r="J130" s="17"/>
    </row>
    <row r="132" spans="2:10" x14ac:dyDescent="0.35">
      <c r="I132" s="23"/>
    </row>
    <row r="133" spans="2:10" x14ac:dyDescent="0.35">
      <c r="I133" s="23"/>
      <c r="J133" s="17"/>
    </row>
    <row r="134" spans="2:10" x14ac:dyDescent="0.35">
      <c r="I134" s="23"/>
      <c r="J134" s="17"/>
    </row>
    <row r="135" spans="2:10" x14ac:dyDescent="0.35">
      <c r="I135" s="23"/>
      <c r="J135" s="17"/>
    </row>
    <row r="136" spans="2:10" x14ac:dyDescent="0.35">
      <c r="I136" s="23"/>
      <c r="J136" s="17"/>
    </row>
    <row r="137" spans="2:10" x14ac:dyDescent="0.35">
      <c r="I137" s="23"/>
      <c r="J137" s="17"/>
    </row>
    <row r="138" spans="2:10" x14ac:dyDescent="0.35">
      <c r="I138" s="81"/>
      <c r="J138" s="82"/>
    </row>
    <row r="139" spans="2:10" x14ac:dyDescent="0.35">
      <c r="I139" s="23"/>
      <c r="J139" s="17"/>
    </row>
    <row r="140" spans="2:10" x14ac:dyDescent="0.35">
      <c r="I140" s="23"/>
    </row>
    <row r="141" spans="2:10" x14ac:dyDescent="0.35">
      <c r="I141" s="23"/>
      <c r="J141" s="17"/>
    </row>
    <row r="143" spans="2:10" x14ac:dyDescent="0.35">
      <c r="I143" s="23"/>
      <c r="J143" s="17"/>
    </row>
    <row r="144" spans="2:10" x14ac:dyDescent="0.35">
      <c r="B144" s="14"/>
      <c r="I144" s="23"/>
    </row>
    <row r="145" spans="9:17" x14ac:dyDescent="0.35">
      <c r="I145" s="23"/>
    </row>
    <row r="146" spans="9:17" x14ac:dyDescent="0.35">
      <c r="I146" s="23"/>
    </row>
    <row r="147" spans="9:17" ht="29" customHeight="1" x14ac:dyDescent="0.35">
      <c r="I147" s="23"/>
    </row>
    <row r="149" spans="9:17" x14ac:dyDescent="0.35">
      <c r="L149" s="18"/>
      <c r="M149" s="19"/>
      <c r="N149" s="20"/>
      <c r="O149" s="20"/>
    </row>
    <row r="150" spans="9:17" x14ac:dyDescent="0.35">
      <c r="J150" s="17"/>
      <c r="Q150" s="83"/>
    </row>
    <row r="152" spans="9:17" x14ac:dyDescent="0.35">
      <c r="J152" s="17"/>
    </row>
    <row r="153" spans="9:17" x14ac:dyDescent="0.35">
      <c r="I153" s="23"/>
      <c r="J153" s="17"/>
    </row>
    <row r="154" spans="9:17" x14ac:dyDescent="0.35">
      <c r="J154" s="17"/>
    </row>
    <row r="155" spans="9:17" x14ac:dyDescent="0.35">
      <c r="J155" s="17"/>
    </row>
    <row r="156" spans="9:17" x14ac:dyDescent="0.35">
      <c r="I156" s="55"/>
      <c r="J156" s="44"/>
      <c r="L156" s="18"/>
      <c r="M156" s="19"/>
      <c r="N156" s="20"/>
      <c r="O156" s="20"/>
      <c r="P156" s="19"/>
    </row>
    <row r="157" spans="9:17" x14ac:dyDescent="0.35">
      <c r="I157" s="23"/>
    </row>
    <row r="159" spans="9:17" x14ac:dyDescent="0.35">
      <c r="I159" s="23"/>
    </row>
    <row r="160" spans="9:17" x14ac:dyDescent="0.35">
      <c r="I160" s="23"/>
      <c r="J160" s="17"/>
    </row>
    <row r="161" spans="9:17" x14ac:dyDescent="0.35">
      <c r="I161" s="84"/>
      <c r="J161" s="17"/>
    </row>
    <row r="162" spans="9:17" x14ac:dyDescent="0.35">
      <c r="I162" s="23"/>
    </row>
    <row r="165" spans="9:17" x14ac:dyDescent="0.35">
      <c r="Q165" s="85"/>
    </row>
    <row r="166" spans="9:17" x14ac:dyDescent="0.35">
      <c r="J166" s="17"/>
    </row>
    <row r="167" spans="9:17" x14ac:dyDescent="0.35">
      <c r="I167" s="23"/>
      <c r="J167" s="17"/>
    </row>
    <row r="168" spans="9:17" ht="43" customHeight="1" x14ac:dyDescent="0.35">
      <c r="J168" s="17"/>
    </row>
    <row r="169" spans="9:17" x14ac:dyDescent="0.35">
      <c r="J169" s="17"/>
    </row>
    <row r="170" spans="9:17" x14ac:dyDescent="0.35">
      <c r="J170" s="17"/>
      <c r="K170" s="86"/>
    </row>
    <row r="171" spans="9:17" x14ac:dyDescent="0.35">
      <c r="J171" s="17"/>
    </row>
    <row r="172" spans="9:17" x14ac:dyDescent="0.35">
      <c r="J172" s="17"/>
    </row>
    <row r="174" spans="9:17" ht="47" customHeight="1" x14ac:dyDescent="0.35">
      <c r="I174" s="23"/>
      <c r="J174" s="17"/>
    </row>
    <row r="176" spans="9:17" x14ac:dyDescent="0.35">
      <c r="J176" s="17"/>
    </row>
    <row r="177" spans="9:10" x14ac:dyDescent="0.35">
      <c r="I177" s="23"/>
    </row>
    <row r="179" spans="9:10" x14ac:dyDescent="0.35">
      <c r="J179" s="17"/>
    </row>
    <row r="180" spans="9:10" x14ac:dyDescent="0.35">
      <c r="J180" s="17"/>
    </row>
    <row r="181" spans="9:10" x14ac:dyDescent="0.35">
      <c r="J181" s="17"/>
    </row>
    <row r="184" spans="9:10" x14ac:dyDescent="0.35">
      <c r="J184" s="17"/>
    </row>
    <row r="186" spans="9:10" x14ac:dyDescent="0.35">
      <c r="J186" s="87"/>
    </row>
    <row r="187" spans="9:10" x14ac:dyDescent="0.35">
      <c r="J187" s="17"/>
    </row>
    <row r="188" spans="9:10" x14ac:dyDescent="0.35">
      <c r="I188" s="23"/>
      <c r="J188" s="17"/>
    </row>
    <row r="189" spans="9:10" x14ac:dyDescent="0.35">
      <c r="J189" s="17"/>
    </row>
    <row r="190" spans="9:10" x14ac:dyDescent="0.35">
      <c r="I190" s="23"/>
    </row>
    <row r="191" spans="9:10" x14ac:dyDescent="0.35">
      <c r="I191" s="23"/>
    </row>
    <row r="192" spans="9:10" x14ac:dyDescent="0.35">
      <c r="I192" s="23"/>
    </row>
    <row r="194" spans="9:17" x14ac:dyDescent="0.35">
      <c r="I194" s="23"/>
      <c r="J194" s="44"/>
      <c r="L194" s="18"/>
      <c r="M194" s="19"/>
      <c r="N194" s="20"/>
      <c r="O194" s="20"/>
    </row>
    <row r="196" spans="9:17" x14ac:dyDescent="0.35">
      <c r="J196" s="17"/>
    </row>
    <row r="198" spans="9:17" x14ac:dyDescent="0.35">
      <c r="I198" s="23"/>
    </row>
    <row r="199" spans="9:17" x14ac:dyDescent="0.35">
      <c r="I199" s="23"/>
      <c r="J199" s="17"/>
      <c r="Q199" s="85"/>
    </row>
    <row r="200" spans="9:17" x14ac:dyDescent="0.35">
      <c r="I200" s="23"/>
    </row>
    <row r="201" spans="9:17" x14ac:dyDescent="0.35">
      <c r="I201" s="23"/>
      <c r="J201" s="17"/>
    </row>
    <row r="202" spans="9:17" x14ac:dyDescent="0.35">
      <c r="I202" s="23"/>
      <c r="J202" s="88"/>
      <c r="K202" s="89"/>
    </row>
    <row r="203" spans="9:17" x14ac:dyDescent="0.35">
      <c r="I203" s="55"/>
      <c r="J203" s="17"/>
    </row>
    <row r="204" spans="9:17" x14ac:dyDescent="0.35">
      <c r="Q204" s="59"/>
    </row>
    <row r="205" spans="9:17" x14ac:dyDescent="0.35">
      <c r="J205" s="17"/>
    </row>
    <row r="206" spans="9:17" x14ac:dyDescent="0.35">
      <c r="I206" s="23"/>
      <c r="J206" s="17"/>
    </row>
    <row r="207" spans="9:17" x14ac:dyDescent="0.35">
      <c r="I207" s="23"/>
    </row>
    <row r="208" spans="9:17" x14ac:dyDescent="0.35">
      <c r="I208" s="23"/>
      <c r="J208" s="17"/>
    </row>
    <row r="209" spans="1:13" x14ac:dyDescent="0.35">
      <c r="I209" s="23"/>
    </row>
    <row r="210" spans="1:13" x14ac:dyDescent="0.35">
      <c r="I210" s="23"/>
    </row>
    <row r="211" spans="1:13" x14ac:dyDescent="0.35">
      <c r="I211" s="23"/>
    </row>
    <row r="212" spans="1:13" x14ac:dyDescent="0.35">
      <c r="I212" s="23"/>
    </row>
    <row r="213" spans="1:13" x14ac:dyDescent="0.35">
      <c r="I213" s="23"/>
    </row>
    <row r="214" spans="1:13" x14ac:dyDescent="0.35">
      <c r="I214" s="46"/>
    </row>
    <row r="215" spans="1:13" x14ac:dyDescent="0.35">
      <c r="A215" s="89"/>
      <c r="I215" s="46"/>
    </row>
    <row r="217" spans="1:13" x14ac:dyDescent="0.35">
      <c r="I217" s="23"/>
    </row>
    <row r="218" spans="1:13" x14ac:dyDescent="0.35">
      <c r="I218" s="23"/>
      <c r="J218" s="17"/>
    </row>
    <row r="219" spans="1:13" x14ac:dyDescent="0.35">
      <c r="I219" s="23"/>
    </row>
    <row r="220" spans="1:13" x14ac:dyDescent="0.35">
      <c r="I220" s="23"/>
      <c r="J220" s="17"/>
    </row>
    <row r="221" spans="1:13" x14ac:dyDescent="0.35">
      <c r="I221" s="23"/>
      <c r="M221" s="24"/>
    </row>
    <row r="222" spans="1:13" x14ac:dyDescent="0.35">
      <c r="I222" s="46"/>
      <c r="J222" s="17"/>
    </row>
    <row r="223" spans="1:13" x14ac:dyDescent="0.35">
      <c r="I223" s="23"/>
      <c r="J223" s="17"/>
    </row>
    <row r="224" spans="1:13" x14ac:dyDescent="0.35">
      <c r="I224" s="46"/>
      <c r="J224" s="17"/>
    </row>
    <row r="225" spans="9:17" x14ac:dyDescent="0.35">
      <c r="I225" s="23"/>
      <c r="J225" s="17"/>
    </row>
    <row r="227" spans="9:17" x14ac:dyDescent="0.35">
      <c r="Q227" s="85"/>
    </row>
    <row r="228" spans="9:17" x14ac:dyDescent="0.35">
      <c r="I228" s="23"/>
      <c r="Q228" s="85"/>
    </row>
    <row r="229" spans="9:17" x14ac:dyDescent="0.35">
      <c r="Q229" s="85"/>
    </row>
    <row r="392" spans="12:12" x14ac:dyDescent="0.35">
      <c r="L392" s="14" t="str">
        <f>IFERROR(_xlfn.IFS($M392=$V$18,"N/A",$M392=$V$19,"PF"),"")</f>
        <v/>
      </c>
    </row>
    <row r="393" spans="12:12" x14ac:dyDescent="0.35">
      <c r="L393" s="14" t="str">
        <f>IFERROR(_xlfn.IFS($M393=$V$18,"N/A",$M393=$V$19,"PF"),"")</f>
        <v/>
      </c>
    </row>
    <row r="394" spans="12:12" x14ac:dyDescent="0.35">
      <c r="L394" s="14" t="str">
        <f>IFERROR(_xlfn.IFS($M394=$V$18,"N/A",$M394=$V$19,"PF"),"")</f>
        <v/>
      </c>
    </row>
    <row r="395" spans="12:12" x14ac:dyDescent="0.35">
      <c r="L395" s="14" t="str">
        <f>IFERROR(_xlfn.IFS($M395=$V$18,"N/A",$M395=$V$19,"PF"),"")</f>
        <v/>
      </c>
    </row>
    <row r="396" spans="12:12" x14ac:dyDescent="0.35">
      <c r="L396" s="14" t="str">
        <f>IFERROR(_xlfn.IFS($M396=$V$18,"N/A",$M396=$V$19,"PF"),"")</f>
        <v/>
      </c>
    </row>
    <row r="397" spans="12:12" x14ac:dyDescent="0.35">
      <c r="L397" s="14" t="str">
        <f>IFERROR(_xlfn.IFS($M397=$V$18,"N/A",$M397=$V$19,"PF"),"")</f>
        <v/>
      </c>
    </row>
    <row r="398" spans="12:12" x14ac:dyDescent="0.35">
      <c r="L398" s="14" t="str">
        <f>IFERROR(_xlfn.IFS($M398=$V$18,"N/A",$M398=$V$19,"PF"),"")</f>
        <v/>
      </c>
    </row>
    <row r="399" spans="12:12" x14ac:dyDescent="0.35">
      <c r="L399" s="14" t="str">
        <f>IFERROR(_xlfn.IFS($M399=$V$18,"N/A",$M399=$V$19,"PF"),"")</f>
        <v/>
      </c>
    </row>
    <row r="400" spans="12:12" x14ac:dyDescent="0.35">
      <c r="L400" s="14" t="str">
        <f>IFERROR(_xlfn.IFS($M400=$V$18,"N/A",$M400=$V$19,"PF"),"")</f>
        <v/>
      </c>
    </row>
    <row r="401" spans="12:12" x14ac:dyDescent="0.35">
      <c r="L401" s="14" t="str">
        <f>IFERROR(_xlfn.IFS($M401=$V$18,"N/A",$M401=$V$19,"PF"),"")</f>
        <v/>
      </c>
    </row>
    <row r="402" spans="12:12" x14ac:dyDescent="0.35">
      <c r="L402" s="14" t="str">
        <f>IFERROR(_xlfn.IFS($M402=$V$18,"N/A",$M402=$V$19,"PF"),"")</f>
        <v/>
      </c>
    </row>
    <row r="403" spans="12:12" x14ac:dyDescent="0.35">
      <c r="L403" s="14" t="str">
        <f>IFERROR(_xlfn.IFS($M403=$V$18,"N/A",$M403=$V$19,"PF"),"")</f>
        <v/>
      </c>
    </row>
    <row r="404" spans="12:12" x14ac:dyDescent="0.35">
      <c r="L404" s="14" t="str">
        <f>IFERROR(_xlfn.IFS($M404=$V$18,"N/A",$M404=$V$19,"PF"),"")</f>
        <v/>
      </c>
    </row>
    <row r="405" spans="12:12" x14ac:dyDescent="0.35">
      <c r="L405" s="14" t="str">
        <f>IFERROR(_xlfn.IFS($M405=$V$18,"N/A",$M405=$V$19,"PF"),"")</f>
        <v/>
      </c>
    </row>
    <row r="406" spans="12:12" x14ac:dyDescent="0.35">
      <c r="L406" s="14" t="str">
        <f>IFERROR(_xlfn.IFS($M406=$V$18,"N/A",$M406=$V$19,"PF"),"")</f>
        <v/>
      </c>
    </row>
    <row r="407" spans="12:12" x14ac:dyDescent="0.35">
      <c r="L407" s="14" t="str">
        <f>IFERROR(_xlfn.IFS($M407=$V$18,"N/A",$M407=$V$19,"PF"),"")</f>
        <v/>
      </c>
    </row>
    <row r="408" spans="12:12" x14ac:dyDescent="0.35">
      <c r="L408" s="14" t="str">
        <f>IFERROR(_xlfn.IFS($M408=$V$18,"N/A",$M408=$V$19,"PF"),"")</f>
        <v/>
      </c>
    </row>
    <row r="409" spans="12:12" x14ac:dyDescent="0.35">
      <c r="L409" s="14" t="str">
        <f>IFERROR(_xlfn.IFS($M409=$V$18,"N/A",$M409=$V$19,"PF"),"")</f>
        <v/>
      </c>
    </row>
    <row r="410" spans="12:12" x14ac:dyDescent="0.35">
      <c r="L410" s="14" t="str">
        <f>IFERROR(_xlfn.IFS($M410=$V$18,"N/A",$M410=$V$19,"PF"),"")</f>
        <v/>
      </c>
    </row>
    <row r="411" spans="12:12" x14ac:dyDescent="0.35">
      <c r="L411" s="14" t="str">
        <f>IFERROR(_xlfn.IFS($M411=$V$18,"N/A",$M411=$V$19,"PF"),"")</f>
        <v/>
      </c>
    </row>
    <row r="412" spans="12:12" x14ac:dyDescent="0.35">
      <c r="L412" s="14" t="str">
        <f>IFERROR(_xlfn.IFS($M412=$V$18,"N/A",$M412=$V$19,"PF"),"")</f>
        <v/>
      </c>
    </row>
    <row r="413" spans="12:12" x14ac:dyDescent="0.35">
      <c r="L413" s="14" t="str">
        <f>IFERROR(_xlfn.IFS($M413=$V$18,"N/A",$M413=$V$19,"PF"),"")</f>
        <v/>
      </c>
    </row>
    <row r="414" spans="12:12" x14ac:dyDescent="0.35">
      <c r="L414" s="14" t="str">
        <f>IFERROR(_xlfn.IFS($M414=$V$18,"N/A",$M414=$V$19,"PF"),"")</f>
        <v/>
      </c>
    </row>
    <row r="415" spans="12:12" x14ac:dyDescent="0.35">
      <c r="L415" s="14" t="str">
        <f>IFERROR(_xlfn.IFS($M415=$V$18,"N/A",$M415=$V$19,"PF"),"")</f>
        <v/>
      </c>
    </row>
    <row r="416" spans="12:12" x14ac:dyDescent="0.35">
      <c r="L416" s="14" t="str">
        <f>IFERROR(_xlfn.IFS($M416=$V$18,"N/A",$M416=$V$19,"PF"),"")</f>
        <v/>
      </c>
    </row>
    <row r="417" spans="12:12" x14ac:dyDescent="0.35">
      <c r="L417" s="14" t="str">
        <f>IFERROR(_xlfn.IFS($M417=$V$18,"N/A",$M417=$V$19,"PF"),"")</f>
        <v/>
      </c>
    </row>
    <row r="418" spans="12:12" x14ac:dyDescent="0.35">
      <c r="L418" s="14" t="str">
        <f>IFERROR(_xlfn.IFS($M418=$V$18,"N/A",$M418=$V$19,"PF"),"")</f>
        <v/>
      </c>
    </row>
    <row r="419" spans="12:12" x14ac:dyDescent="0.35">
      <c r="L419" s="14" t="str">
        <f>IFERROR(_xlfn.IFS($M419=$V$18,"N/A",$M419=$V$19,"PF"),"")</f>
        <v/>
      </c>
    </row>
    <row r="420" spans="12:12" x14ac:dyDescent="0.35">
      <c r="L420" s="14" t="str">
        <f>IFERROR(_xlfn.IFS($M420=$V$18,"N/A",$M420=$V$19,"PF"),"")</f>
        <v/>
      </c>
    </row>
    <row r="421" spans="12:12" x14ac:dyDescent="0.35">
      <c r="L421" s="14" t="str">
        <f>IFERROR(_xlfn.IFS($M421=$V$18,"N/A",$M421=$V$19,"PF"),"")</f>
        <v/>
      </c>
    </row>
    <row r="422" spans="12:12" x14ac:dyDescent="0.35">
      <c r="L422" s="14" t="str">
        <f>IFERROR(_xlfn.IFS($M422=$V$18,"N/A",$M422=$V$19,"PF"),"")</f>
        <v/>
      </c>
    </row>
    <row r="423" spans="12:12" x14ac:dyDescent="0.35">
      <c r="L423" s="14" t="str">
        <f>IFERROR(_xlfn.IFS($M423=$V$18,"N/A",$M423=$V$19,"PF"),"")</f>
        <v/>
      </c>
    </row>
    <row r="424" spans="12:12" x14ac:dyDescent="0.35">
      <c r="L424" s="14" t="str">
        <f>IFERROR(_xlfn.IFS($M424=$V$18,"N/A",$M424=$V$19,"PF"),"")</f>
        <v/>
      </c>
    </row>
    <row r="425" spans="12:12" x14ac:dyDescent="0.35">
      <c r="L425" s="14" t="str">
        <f>IFERROR(_xlfn.IFS($M425=$V$18,"N/A",$M425=$V$19,"PF"),"")</f>
        <v/>
      </c>
    </row>
    <row r="426" spans="12:12" x14ac:dyDescent="0.35">
      <c r="L426" s="14" t="str">
        <f>IFERROR(_xlfn.IFS($M426=$V$18,"N/A",$M426=$V$19,"PF"),"")</f>
        <v/>
      </c>
    </row>
    <row r="427" spans="12:12" x14ac:dyDescent="0.35">
      <c r="L427" s="14" t="str">
        <f>IFERROR(_xlfn.IFS($M427=$V$18,"N/A",$M427=$V$19,"PF"),"")</f>
        <v/>
      </c>
    </row>
    <row r="428" spans="12:12" x14ac:dyDescent="0.35">
      <c r="L428" s="14" t="str">
        <f>IFERROR(_xlfn.IFS($M428=$V$18,"N/A",$M428=$V$19,"PF"),"")</f>
        <v/>
      </c>
    </row>
    <row r="429" spans="12:12" x14ac:dyDescent="0.35">
      <c r="L429" s="14" t="str">
        <f>IFERROR(_xlfn.IFS($M429=$V$18,"N/A",$M429=$V$19,"PF"),"")</f>
        <v/>
      </c>
    </row>
    <row r="430" spans="12:12" x14ac:dyDescent="0.35">
      <c r="L430" s="14" t="str">
        <f>IFERROR(_xlfn.IFS($M430=$V$18,"N/A",$M430=$V$19,"PF"),"")</f>
        <v/>
      </c>
    </row>
    <row r="431" spans="12:12" x14ac:dyDescent="0.35">
      <c r="L431" s="14" t="str">
        <f>IFERROR(_xlfn.IFS($M431=$V$18,"N/A",$M431=$V$19,"PF"),"")</f>
        <v/>
      </c>
    </row>
    <row r="432" spans="12:12" x14ac:dyDescent="0.35">
      <c r="L432" s="14" t="str">
        <f>IFERROR(_xlfn.IFS($M432=$V$18,"N/A",$M432=$V$19,"PF"),"")</f>
        <v/>
      </c>
    </row>
    <row r="433" spans="12:12" x14ac:dyDescent="0.35">
      <c r="L433" s="14" t="str">
        <f>IFERROR(_xlfn.IFS($M433=$V$18,"N/A",$M433=$V$19,"PF"),"")</f>
        <v/>
      </c>
    </row>
    <row r="434" spans="12:12" x14ac:dyDescent="0.35">
      <c r="L434" s="14" t="str">
        <f>IFERROR(_xlfn.IFS($M434=$V$18,"N/A",$M434=$V$19,"PF"),"")</f>
        <v/>
      </c>
    </row>
    <row r="435" spans="12:12" x14ac:dyDescent="0.35">
      <c r="L435" s="14" t="str">
        <f>IFERROR(_xlfn.IFS($M435=$V$18,"N/A",$M435=$V$19,"PF"),"")</f>
        <v/>
      </c>
    </row>
    <row r="436" spans="12:12" x14ac:dyDescent="0.35">
      <c r="L436" s="14" t="str">
        <f>IFERROR(_xlfn.IFS($M436=$V$18,"N/A",$M436=$V$19,"PF"),"")</f>
        <v/>
      </c>
    </row>
    <row r="437" spans="12:12" x14ac:dyDescent="0.35">
      <c r="L437" s="14" t="str">
        <f>IFERROR(_xlfn.IFS($M437=$V$18,"N/A",$M437=$V$19,"PF"),"")</f>
        <v/>
      </c>
    </row>
    <row r="438" spans="12:12" x14ac:dyDescent="0.35">
      <c r="L438" s="14" t="str">
        <f>IFERROR(_xlfn.IFS($M438=$V$18,"N/A",$M438=$V$19,"PF"),"")</f>
        <v/>
      </c>
    </row>
    <row r="439" spans="12:12" x14ac:dyDescent="0.35">
      <c r="L439" s="14" t="str">
        <f>IFERROR(_xlfn.IFS($M439=$V$18,"N/A",$M439=$V$19,"PF"),"")</f>
        <v/>
      </c>
    </row>
    <row r="440" spans="12:12" x14ac:dyDescent="0.35">
      <c r="L440" s="14" t="str">
        <f>IFERROR(_xlfn.IFS($M440=$V$18,"N/A",$M440=$V$19,"PF"),"")</f>
        <v/>
      </c>
    </row>
    <row r="441" spans="12:12" x14ac:dyDescent="0.35">
      <c r="L441" s="14" t="str">
        <f>IFERROR(_xlfn.IFS($M441=$V$18,"N/A",$M441=$V$19,"PF"),"")</f>
        <v/>
      </c>
    </row>
    <row r="442" spans="12:12" x14ac:dyDescent="0.35">
      <c r="L442" s="14" t="str">
        <f>IFERROR(_xlfn.IFS($M442=$V$18,"N/A",$M442=$V$19,"PF"),"")</f>
        <v/>
      </c>
    </row>
    <row r="443" spans="12:12" x14ac:dyDescent="0.35">
      <c r="L443" s="14" t="str">
        <f>IFERROR(_xlfn.IFS($M443=$V$18,"N/A",$M443=$V$19,"PF"),"")</f>
        <v/>
      </c>
    </row>
    <row r="444" spans="12:12" x14ac:dyDescent="0.35">
      <c r="L444" s="14" t="str">
        <f>IFERROR(_xlfn.IFS($M444=$V$18,"N/A",$M444=$V$19,"PF"),"")</f>
        <v/>
      </c>
    </row>
    <row r="445" spans="12:12" x14ac:dyDescent="0.35">
      <c r="L445" s="14" t="str">
        <f>IFERROR(_xlfn.IFS($M445=$V$18,"N/A",$M445=$V$19,"PF"),"")</f>
        <v/>
      </c>
    </row>
    <row r="446" spans="12:12" x14ac:dyDescent="0.35">
      <c r="L446" s="14" t="str">
        <f>IFERROR(_xlfn.IFS($M446=$V$18,"N/A",$M446=$V$19,"PF"),"")</f>
        <v/>
      </c>
    </row>
    <row r="447" spans="12:12" x14ac:dyDescent="0.35">
      <c r="L447" s="14" t="str">
        <f>IFERROR(_xlfn.IFS($M447=$V$18,"N/A",$M447=$V$19,"PF"),"")</f>
        <v/>
      </c>
    </row>
    <row r="448" spans="12:12" x14ac:dyDescent="0.35">
      <c r="L448" s="14" t="str">
        <f>IFERROR(_xlfn.IFS($M448=$V$18,"N/A",$M448=$V$19,"PF"),"")</f>
        <v/>
      </c>
    </row>
    <row r="449" spans="12:12" x14ac:dyDescent="0.35">
      <c r="L449" s="14" t="str">
        <f>IFERROR(_xlfn.IFS($M449=$V$18,"N/A",$M449=$V$19,"PF"),"")</f>
        <v/>
      </c>
    </row>
    <row r="450" spans="12:12" x14ac:dyDescent="0.35">
      <c r="L450" s="14" t="str">
        <f>IFERROR(_xlfn.IFS($M450=$V$18,"N/A",$M450=$V$19,"PF"),"")</f>
        <v/>
      </c>
    </row>
    <row r="451" spans="12:12" x14ac:dyDescent="0.35">
      <c r="L451" s="14" t="str">
        <f>IFERROR(_xlfn.IFS($M451=$V$18,"N/A",$M451=$V$19,"PF"),"")</f>
        <v/>
      </c>
    </row>
    <row r="452" spans="12:12" x14ac:dyDescent="0.35">
      <c r="L452" s="14" t="str">
        <f>IFERROR(_xlfn.IFS($M452=$V$18,"N/A",$M452=$V$19,"PF"),"")</f>
        <v/>
      </c>
    </row>
    <row r="453" spans="12:12" x14ac:dyDescent="0.35">
      <c r="L453" s="14" t="str">
        <f>IFERROR(_xlfn.IFS($M453=$V$18,"N/A",$M453=$V$19,"PF"),"")</f>
        <v/>
      </c>
    </row>
    <row r="454" spans="12:12" x14ac:dyDescent="0.35">
      <c r="L454" s="14" t="str">
        <f>IFERROR(_xlfn.IFS($M454=$V$18,"N/A",$M454=$V$19,"PF"),"")</f>
        <v/>
      </c>
    </row>
    <row r="455" spans="12:12" x14ac:dyDescent="0.35">
      <c r="L455" s="14" t="str">
        <f>IFERROR(_xlfn.IFS($M455=$V$18,"N/A",$M455=$V$19,"PF"),"")</f>
        <v/>
      </c>
    </row>
    <row r="456" spans="12:12" x14ac:dyDescent="0.35">
      <c r="L456" s="14" t="str">
        <f>IFERROR(_xlfn.IFS($M456=$V$18,"N/A",$M456=$V$19,"PF"),"")</f>
        <v/>
      </c>
    </row>
    <row r="457" spans="12:12" x14ac:dyDescent="0.35">
      <c r="L457" s="14" t="str">
        <f>IFERROR(_xlfn.IFS($M457=$V$18,"N/A",$M457=$V$19,"PF"),"")</f>
        <v/>
      </c>
    </row>
    <row r="458" spans="12:12" x14ac:dyDescent="0.35">
      <c r="L458" s="14" t="str">
        <f>IFERROR(_xlfn.IFS($M458=$V$18,"N/A",$M458=$V$19,"PF"),"")</f>
        <v/>
      </c>
    </row>
    <row r="459" spans="12:12" x14ac:dyDescent="0.35">
      <c r="L459" s="14" t="str">
        <f>IFERROR(_xlfn.IFS($M459=$V$18,"N/A",$M459=$V$19,"PF"),"")</f>
        <v/>
      </c>
    </row>
    <row r="460" spans="12:12" x14ac:dyDescent="0.35">
      <c r="L460" s="14" t="str">
        <f>IFERROR(_xlfn.IFS($M460=$V$18,"N/A",$M460=$V$19,"PF"),"")</f>
        <v/>
      </c>
    </row>
    <row r="461" spans="12:12" x14ac:dyDescent="0.35">
      <c r="L461" s="14" t="str">
        <f>IFERROR(_xlfn.IFS($M461=$V$18,"N/A",$M461=$V$19,"PF"),"")</f>
        <v/>
      </c>
    </row>
    <row r="462" spans="12:12" x14ac:dyDescent="0.35">
      <c r="L462" s="14" t="str">
        <f>IFERROR(_xlfn.IFS($M462=$V$18,"N/A",$M462=$V$19,"PF"),"")</f>
        <v/>
      </c>
    </row>
    <row r="463" spans="12:12" x14ac:dyDescent="0.35">
      <c r="L463" s="14" t="str">
        <f>IFERROR(_xlfn.IFS($M463=$V$18,"N/A",$M463=$V$19,"PF"),"")</f>
        <v/>
      </c>
    </row>
    <row r="464" spans="12:12" x14ac:dyDescent="0.35">
      <c r="L464" s="14" t="str">
        <f>IFERROR(_xlfn.IFS($M464=$V$18,"N/A",$M464=$V$19,"PF"),"")</f>
        <v/>
      </c>
    </row>
    <row r="465" spans="12:12" x14ac:dyDescent="0.35">
      <c r="L465" s="14" t="str">
        <f>IFERROR(_xlfn.IFS($M465=$V$18,"N/A",$M465=$V$19,"PF"),"")</f>
        <v/>
      </c>
    </row>
    <row r="466" spans="12:12" x14ac:dyDescent="0.35">
      <c r="L466" s="14" t="str">
        <f>IFERROR(_xlfn.IFS($M466=$V$18,"N/A",$M466=$V$19,"PF"),"")</f>
        <v/>
      </c>
    </row>
    <row r="467" spans="12:12" x14ac:dyDescent="0.35">
      <c r="L467" s="14" t="str">
        <f>IFERROR(_xlfn.IFS($M467=$V$18,"N/A",$M467=$V$19,"PF"),"")</f>
        <v/>
      </c>
    </row>
    <row r="468" spans="12:12" x14ac:dyDescent="0.35">
      <c r="L468" s="14" t="str">
        <f>IFERROR(_xlfn.IFS($M468=$V$18,"N/A",$M468=$V$19,"PF"),"")</f>
        <v/>
      </c>
    </row>
    <row r="469" spans="12:12" x14ac:dyDescent="0.35">
      <c r="L469" s="14" t="str">
        <f>IFERROR(_xlfn.IFS($M469=$V$18,"N/A",$M469=$V$19,"PF"),"")</f>
        <v/>
      </c>
    </row>
    <row r="470" spans="12:12" x14ac:dyDescent="0.35">
      <c r="L470" s="14" t="str">
        <f>IFERROR(_xlfn.IFS($M470=$V$18,"N/A",$M470=$V$19,"PF"),"")</f>
        <v/>
      </c>
    </row>
    <row r="471" spans="12:12" x14ac:dyDescent="0.35">
      <c r="L471" s="14" t="str">
        <f>IFERROR(_xlfn.IFS($M471=$V$18,"N/A",$M471=$V$19,"PF"),"")</f>
        <v/>
      </c>
    </row>
    <row r="472" spans="12:12" x14ac:dyDescent="0.35">
      <c r="L472" s="14" t="str">
        <f>IFERROR(_xlfn.IFS($M472=$V$18,"N/A",$M472=$V$19,"PF"),"")</f>
        <v/>
      </c>
    </row>
    <row r="473" spans="12:12" x14ac:dyDescent="0.35">
      <c r="L473" s="14" t="str">
        <f>IFERROR(_xlfn.IFS($M473=$V$18,"N/A",$M473=$V$19,"PF"),"")</f>
        <v/>
      </c>
    </row>
    <row r="474" spans="12:12" x14ac:dyDescent="0.35">
      <c r="L474" s="14" t="str">
        <f>IFERROR(_xlfn.IFS($M474=$V$18,"N/A",$M474=$V$19,"PF"),"")</f>
        <v/>
      </c>
    </row>
    <row r="475" spans="12:12" x14ac:dyDescent="0.35">
      <c r="L475" s="14" t="str">
        <f>IFERROR(_xlfn.IFS($M475=$V$18,"N/A",$M475=$V$19,"PF"),"")</f>
        <v/>
      </c>
    </row>
    <row r="476" spans="12:12" x14ac:dyDescent="0.35">
      <c r="L476" s="14" t="str">
        <f>IFERROR(_xlfn.IFS($M476=$V$18,"N/A",$M476=$V$19,"PF"),"")</f>
        <v/>
      </c>
    </row>
    <row r="477" spans="12:12" x14ac:dyDescent="0.35">
      <c r="L477" s="14" t="str">
        <f>IFERROR(_xlfn.IFS($M477=$V$18,"N/A",$M477=$V$19,"PF"),"")</f>
        <v/>
      </c>
    </row>
    <row r="478" spans="12:12" x14ac:dyDescent="0.35">
      <c r="L478" s="14" t="str">
        <f>IFERROR(_xlfn.IFS($M478=$V$18,"N/A",$M478=$V$19,"PF"),"")</f>
        <v/>
      </c>
    </row>
    <row r="479" spans="12:12" x14ac:dyDescent="0.35">
      <c r="L479" s="14" t="str">
        <f>IFERROR(_xlfn.IFS($M479=$V$18,"N/A",$M479=$V$19,"PF"),"")</f>
        <v/>
      </c>
    </row>
    <row r="480" spans="12:12" x14ac:dyDescent="0.35">
      <c r="L480" s="14" t="str">
        <f>IFERROR(_xlfn.IFS($M480=$V$18,"N/A",$M480=$V$19,"PF"),"")</f>
        <v/>
      </c>
    </row>
    <row r="481" spans="12:12" x14ac:dyDescent="0.35">
      <c r="L481" s="14" t="str">
        <f>IFERROR(_xlfn.IFS($M481=$V$18,"N/A",$M481=$V$19,"PF"),"")</f>
        <v/>
      </c>
    </row>
    <row r="482" spans="12:12" x14ac:dyDescent="0.35">
      <c r="L482" s="14" t="str">
        <f>IFERROR(_xlfn.IFS($M482=$V$18,"N/A",$M482=$V$19,"PF"),"")</f>
        <v/>
      </c>
    </row>
    <row r="483" spans="12:12" x14ac:dyDescent="0.35">
      <c r="L483" s="14" t="str">
        <f>IFERROR(_xlfn.IFS($M483=$V$18,"N/A",$M483=$V$19,"PF"),"")</f>
        <v/>
      </c>
    </row>
    <row r="484" spans="12:12" x14ac:dyDescent="0.35">
      <c r="L484" s="14" t="str">
        <f>IFERROR(_xlfn.IFS($M484=$V$18,"N/A",$M484=$V$19,"PF"),"")</f>
        <v/>
      </c>
    </row>
    <row r="485" spans="12:12" x14ac:dyDescent="0.35">
      <c r="L485" s="14" t="str">
        <f>IFERROR(_xlfn.IFS($M485=$V$18,"N/A",$M485=$V$19,"PF"),"")</f>
        <v/>
      </c>
    </row>
    <row r="486" spans="12:12" x14ac:dyDescent="0.35">
      <c r="L486" s="14" t="str">
        <f>IFERROR(_xlfn.IFS($M486=$V$18,"N/A",$M486=$V$19,"PF"),"")</f>
        <v/>
      </c>
    </row>
    <row r="487" spans="12:12" x14ac:dyDescent="0.35">
      <c r="L487" s="14" t="str">
        <f>IFERROR(_xlfn.IFS($M487=$V$18,"N/A",$M487=$V$19,"PF"),"")</f>
        <v/>
      </c>
    </row>
    <row r="488" spans="12:12" x14ac:dyDescent="0.35">
      <c r="L488" s="14" t="str">
        <f>IFERROR(_xlfn.IFS($M488=$V$18,"N/A",$M488=$V$19,"PF"),"")</f>
        <v/>
      </c>
    </row>
    <row r="489" spans="12:12" x14ac:dyDescent="0.35">
      <c r="L489" s="14" t="str">
        <f>IFERROR(_xlfn.IFS($M489=$V$18,"N/A",$M489=$V$19,"PF"),"")</f>
        <v/>
      </c>
    </row>
    <row r="490" spans="12:12" x14ac:dyDescent="0.35">
      <c r="L490" s="14" t="str">
        <f>IFERROR(_xlfn.IFS($M490=$V$18,"N/A",$M490=$V$19,"PF"),"")</f>
        <v/>
      </c>
    </row>
    <row r="491" spans="12:12" x14ac:dyDescent="0.35">
      <c r="L491" s="14" t="str">
        <f>IFERROR(_xlfn.IFS($M491=$V$18,"N/A",$M491=$V$19,"PF"),"")</f>
        <v/>
      </c>
    </row>
    <row r="492" spans="12:12" x14ac:dyDescent="0.35">
      <c r="L492" s="14" t="str">
        <f>IFERROR(_xlfn.IFS($M492=$V$18,"N/A",$M492=$V$19,"PF"),"")</f>
        <v/>
      </c>
    </row>
    <row r="493" spans="12:12" x14ac:dyDescent="0.35">
      <c r="L493" s="14" t="str">
        <f>IFERROR(_xlfn.IFS($M493=$V$18,"N/A",$M493=$V$19,"PF"),"")</f>
        <v/>
      </c>
    </row>
    <row r="494" spans="12:12" x14ac:dyDescent="0.35">
      <c r="L494" s="14" t="str">
        <f>IFERROR(_xlfn.IFS($M494=$V$18,"N/A",$M494=$V$19,"PF"),"")</f>
        <v/>
      </c>
    </row>
    <row r="495" spans="12:12" x14ac:dyDescent="0.35">
      <c r="L495" s="14" t="str">
        <f>IFERROR(_xlfn.IFS($M495=$V$18,"N/A",$M495=$V$19,"PF"),"")</f>
        <v/>
      </c>
    </row>
    <row r="496" spans="12:12" x14ac:dyDescent="0.35">
      <c r="L496" s="14" t="str">
        <f>IFERROR(_xlfn.IFS($M496=$V$18,"N/A",$M496=$V$19,"PF"),"")</f>
        <v/>
      </c>
    </row>
    <row r="497" spans="12:12" x14ac:dyDescent="0.35">
      <c r="L497" s="14" t="str">
        <f>IFERROR(_xlfn.IFS($M497=$V$18,"N/A",$M497=$V$19,"PF"),"")</f>
        <v/>
      </c>
    </row>
    <row r="498" spans="12:12" x14ac:dyDescent="0.35">
      <c r="L498" s="14" t="str">
        <f>IFERROR(_xlfn.IFS($M498=$V$18,"N/A",$M498=$V$19,"PF"),"")</f>
        <v/>
      </c>
    </row>
    <row r="499" spans="12:12" x14ac:dyDescent="0.35">
      <c r="L499" s="14" t="str">
        <f>IFERROR(_xlfn.IFS($M499=$V$18,"N/A",$M499=$V$19,"PF"),"")</f>
        <v/>
      </c>
    </row>
    <row r="500" spans="12:12" x14ac:dyDescent="0.35">
      <c r="L500" s="14" t="str">
        <f>IFERROR(_xlfn.IFS($M500=$V$18,"N/A",$M500=$V$19,"PF"),"")</f>
        <v/>
      </c>
    </row>
    <row r="501" spans="12:12" x14ac:dyDescent="0.35">
      <c r="L501" s="14" t="str">
        <f>IFERROR(_xlfn.IFS($M501=$V$18,"N/A",$M501=$V$19,"PF"),"")</f>
        <v/>
      </c>
    </row>
    <row r="502" spans="12:12" x14ac:dyDescent="0.35">
      <c r="L502" s="14" t="str">
        <f>IFERROR(_xlfn.IFS($M502=$V$18,"N/A",$M502=$V$19,"PF"),"")</f>
        <v/>
      </c>
    </row>
    <row r="503" spans="12:12" x14ac:dyDescent="0.35">
      <c r="L503" s="14" t="str">
        <f>IFERROR(_xlfn.IFS($M503=$V$18,"N/A",$M503=$V$19,"PF"),"")</f>
        <v/>
      </c>
    </row>
    <row r="504" spans="12:12" x14ac:dyDescent="0.35">
      <c r="L504" s="14" t="str">
        <f>IFERROR(_xlfn.IFS($M504=$V$18,"N/A",$M504=$V$19,"PF"),"")</f>
        <v/>
      </c>
    </row>
    <row r="505" spans="12:12" x14ac:dyDescent="0.35">
      <c r="L505" s="14" t="str">
        <f>IFERROR(_xlfn.IFS($M505=$V$18,"N/A",$M505=$V$19,"PF"),"")</f>
        <v/>
      </c>
    </row>
    <row r="506" spans="12:12" x14ac:dyDescent="0.35">
      <c r="L506" s="14" t="str">
        <f>IFERROR(_xlfn.IFS($M506=$V$18,"N/A",$M506=$V$19,"PF"),"")</f>
        <v/>
      </c>
    </row>
    <row r="507" spans="12:12" x14ac:dyDescent="0.35">
      <c r="L507" s="14" t="str">
        <f>IFERROR(_xlfn.IFS($M507=$V$18,"N/A",$M507=$V$19,"PF"),"")</f>
        <v/>
      </c>
    </row>
    <row r="508" spans="12:12" x14ac:dyDescent="0.35">
      <c r="L508" s="14" t="str">
        <f>IFERROR(_xlfn.IFS($M508=$V$18,"N/A",$M508=$V$19,"PF"),"")</f>
        <v/>
      </c>
    </row>
    <row r="509" spans="12:12" x14ac:dyDescent="0.35">
      <c r="L509" s="14" t="str">
        <f>IFERROR(_xlfn.IFS($M509=$V$18,"N/A",$M509=$V$19,"PF"),"")</f>
        <v/>
      </c>
    </row>
    <row r="510" spans="12:12" x14ac:dyDescent="0.35">
      <c r="L510" s="14" t="str">
        <f>IFERROR(_xlfn.IFS($M510=$V$18,"N/A",$M510=$V$19,"PF"),"")</f>
        <v/>
      </c>
    </row>
    <row r="511" spans="12:12" x14ac:dyDescent="0.35">
      <c r="L511" s="14" t="str">
        <f>IFERROR(_xlfn.IFS($M511=$V$18,"N/A",$M511=$V$19,"PF"),"")</f>
        <v/>
      </c>
    </row>
    <row r="512" spans="12:12" x14ac:dyDescent="0.35">
      <c r="L512" s="14" t="str">
        <f>IFERROR(_xlfn.IFS($M512=$V$18,"N/A",$M512=$V$19,"PF"),"")</f>
        <v/>
      </c>
    </row>
    <row r="513" spans="12:12" x14ac:dyDescent="0.35">
      <c r="L513" s="14" t="str">
        <f>IFERROR(_xlfn.IFS($M513=$V$18,"N/A",$M513=$V$19,"PF"),"")</f>
        <v/>
      </c>
    </row>
    <row r="514" spans="12:12" x14ac:dyDescent="0.35">
      <c r="L514" s="14" t="str">
        <f>IFERROR(_xlfn.IFS($M514=$V$18,"N/A",$M514=$V$19,"PF"),"")</f>
        <v/>
      </c>
    </row>
    <row r="515" spans="12:12" x14ac:dyDescent="0.35">
      <c r="L515" s="14" t="str">
        <f>IFERROR(_xlfn.IFS($M515=$V$18,"N/A",$M515=$V$19,"PF"),"")</f>
        <v/>
      </c>
    </row>
    <row r="516" spans="12:12" x14ac:dyDescent="0.35">
      <c r="L516" s="14" t="str">
        <f>IFERROR(_xlfn.IFS($M516=$V$18,"N/A",$M516=$V$19,"PF"),"")</f>
        <v/>
      </c>
    </row>
    <row r="517" spans="12:12" x14ac:dyDescent="0.35">
      <c r="L517" s="14" t="str">
        <f>IFERROR(_xlfn.IFS($M517=$V$18,"N/A",$M517=$V$19,"PF"),"")</f>
        <v/>
      </c>
    </row>
    <row r="518" spans="12:12" x14ac:dyDescent="0.35">
      <c r="L518" s="14" t="str">
        <f>IFERROR(_xlfn.IFS($M518=$V$18,"N/A",$M518=$V$19,"PF"),"")</f>
        <v/>
      </c>
    </row>
    <row r="519" spans="12:12" x14ac:dyDescent="0.35">
      <c r="L519" s="14" t="str">
        <f>IFERROR(_xlfn.IFS($M519=$V$18,"N/A",$M519=$V$19,"PF"),"")</f>
        <v/>
      </c>
    </row>
    <row r="520" spans="12:12" x14ac:dyDescent="0.35">
      <c r="L520" s="14" t="str">
        <f>IFERROR(_xlfn.IFS($M520=$V$18,"N/A",$M520=$V$19,"PF"),"")</f>
        <v/>
      </c>
    </row>
    <row r="521" spans="12:12" x14ac:dyDescent="0.35">
      <c r="L521" s="14" t="str">
        <f>IFERROR(_xlfn.IFS($M521=$V$18,"N/A",$M521=$V$19,"PF"),"")</f>
        <v/>
      </c>
    </row>
    <row r="522" spans="12:12" x14ac:dyDescent="0.35">
      <c r="L522" s="14" t="str">
        <f>IFERROR(_xlfn.IFS($M522=$V$18,"N/A",$M522=$V$19,"PF"),"")</f>
        <v/>
      </c>
    </row>
    <row r="523" spans="12:12" x14ac:dyDescent="0.35">
      <c r="L523" s="14" t="str">
        <f>IFERROR(_xlfn.IFS($M523=$V$18,"N/A",$M523=$V$19,"PF"),"")</f>
        <v/>
      </c>
    </row>
    <row r="524" spans="12:12" x14ac:dyDescent="0.35">
      <c r="L524" s="14" t="str">
        <f>IFERROR(_xlfn.IFS($M524=$V$18,"N/A",$M524=$V$19,"PF"),"")</f>
        <v/>
      </c>
    </row>
    <row r="525" spans="12:12" x14ac:dyDescent="0.35">
      <c r="L525" s="14" t="str">
        <f>IFERROR(_xlfn.IFS($M525=$V$18,"N/A",$M525=$V$19,"PF"),"")</f>
        <v/>
      </c>
    </row>
    <row r="526" spans="12:12" x14ac:dyDescent="0.35">
      <c r="L526" s="14" t="str">
        <f>IFERROR(_xlfn.IFS($M526=$V$18,"N/A",$M526=$V$19,"PF"),"")</f>
        <v/>
      </c>
    </row>
    <row r="527" spans="12:12" x14ac:dyDescent="0.35">
      <c r="L527" s="14" t="str">
        <f>IFERROR(_xlfn.IFS($M527=$V$18,"N/A",$M527=$V$19,"PF"),"")</f>
        <v/>
      </c>
    </row>
    <row r="528" spans="12:12" x14ac:dyDescent="0.35">
      <c r="L528" s="14" t="str">
        <f>IFERROR(_xlfn.IFS($M528=$V$18,"N/A",$M528=$V$19,"PF"),"")</f>
        <v/>
      </c>
    </row>
    <row r="529" spans="12:12" x14ac:dyDescent="0.35">
      <c r="L529" s="14" t="str">
        <f>IFERROR(_xlfn.IFS($M529=$V$18,"N/A",$M529=$V$19,"PF"),"")</f>
        <v/>
      </c>
    </row>
    <row r="530" spans="12:12" x14ac:dyDescent="0.35">
      <c r="L530" s="14" t="str">
        <f>IFERROR(_xlfn.IFS($M530=$V$18,"N/A",$M530=$V$19,"PF"),"")</f>
        <v/>
      </c>
    </row>
    <row r="531" spans="12:12" x14ac:dyDescent="0.35">
      <c r="L531" s="14" t="str">
        <f>IFERROR(_xlfn.IFS($M531=$V$18,"N/A",$M531=$V$19,"PF"),"")</f>
        <v/>
      </c>
    </row>
    <row r="532" spans="12:12" x14ac:dyDescent="0.35">
      <c r="L532" s="14" t="str">
        <f>IFERROR(_xlfn.IFS($M532=$V$18,"N/A",$M532=$V$19,"PF"),"")</f>
        <v/>
      </c>
    </row>
    <row r="533" spans="12:12" x14ac:dyDescent="0.35">
      <c r="L533" s="14" t="str">
        <f>IFERROR(_xlfn.IFS($M533=$V$18,"N/A",$M533=$V$19,"PF"),"")</f>
        <v/>
      </c>
    </row>
    <row r="534" spans="12:12" x14ac:dyDescent="0.35">
      <c r="L534" s="14" t="str">
        <f>IFERROR(_xlfn.IFS($M534=$V$18,"N/A",$M534=$V$19,"PF"),"")</f>
        <v/>
      </c>
    </row>
    <row r="535" spans="12:12" x14ac:dyDescent="0.35">
      <c r="L535" s="14" t="str">
        <f>IFERROR(_xlfn.IFS($M535=$V$18,"N/A",$M535=$V$19,"PF"),"")</f>
        <v/>
      </c>
    </row>
    <row r="536" spans="12:12" x14ac:dyDescent="0.35">
      <c r="L536" s="14" t="str">
        <f>IFERROR(_xlfn.IFS($M536=$V$18,"N/A",$M536=$V$19,"PF"),"")</f>
        <v/>
      </c>
    </row>
    <row r="537" spans="12:12" x14ac:dyDescent="0.35">
      <c r="L537" s="14" t="str">
        <f>IFERROR(_xlfn.IFS($M537=$V$18,"N/A",$M537=$V$19,"PF"),"")</f>
        <v/>
      </c>
    </row>
    <row r="538" spans="12:12" x14ac:dyDescent="0.35">
      <c r="L538" s="14" t="str">
        <f>IFERROR(_xlfn.IFS($M538=$V$18,"N/A",$M538=$V$19,"PF"),"")</f>
        <v/>
      </c>
    </row>
    <row r="539" spans="12:12" x14ac:dyDescent="0.35">
      <c r="L539" s="14" t="str">
        <f>IFERROR(_xlfn.IFS($M539=$V$18,"N/A",$M539=$V$19,"PF"),"")</f>
        <v/>
      </c>
    </row>
    <row r="540" spans="12:12" x14ac:dyDescent="0.35">
      <c r="L540" s="14" t="str">
        <f>IFERROR(_xlfn.IFS($M540=$V$18,"N/A",$M540=$V$19,"PF"),"")</f>
        <v/>
      </c>
    </row>
    <row r="541" spans="12:12" x14ac:dyDescent="0.35">
      <c r="L541" s="14" t="str">
        <f>IFERROR(_xlfn.IFS($M541=$V$18,"N/A",$M541=$V$19,"PF"),"")</f>
        <v/>
      </c>
    </row>
    <row r="542" spans="12:12" x14ac:dyDescent="0.35">
      <c r="L542" s="14" t="str">
        <f>IFERROR(_xlfn.IFS($M542=$V$18,"N/A",$M542=$V$19,"PF"),"")</f>
        <v/>
      </c>
    </row>
    <row r="543" spans="12:12" x14ac:dyDescent="0.35">
      <c r="L543" s="14" t="str">
        <f>IFERROR(_xlfn.IFS($M543=$V$18,"N/A",$M543=$V$19,"PF"),"")</f>
        <v/>
      </c>
    </row>
    <row r="544" spans="12:12" x14ac:dyDescent="0.35">
      <c r="L544" s="14" t="str">
        <f>IFERROR(_xlfn.IFS($M544=$V$18,"N/A",$M544=$V$19,"PF"),"")</f>
        <v/>
      </c>
    </row>
    <row r="545" spans="12:12" x14ac:dyDescent="0.35">
      <c r="L545" s="14" t="str">
        <f>IFERROR(_xlfn.IFS($M545=$V$18,"N/A",$M545=$V$19,"PF"),"")</f>
        <v/>
      </c>
    </row>
    <row r="546" spans="12:12" x14ac:dyDescent="0.35">
      <c r="L546" s="14" t="str">
        <f>IFERROR(_xlfn.IFS($M546=$V$18,"N/A",$M546=$V$19,"PF"),"")</f>
        <v/>
      </c>
    </row>
    <row r="547" spans="12:12" x14ac:dyDescent="0.35">
      <c r="L547" s="14" t="str">
        <f>IFERROR(_xlfn.IFS($M547=$V$18,"N/A",$M547=$V$19,"PF"),"")</f>
        <v/>
      </c>
    </row>
    <row r="548" spans="12:12" x14ac:dyDescent="0.35">
      <c r="L548" s="14" t="str">
        <f>IFERROR(_xlfn.IFS($M548=$V$18,"N/A",$M548=$V$19,"PF"),"")</f>
        <v/>
      </c>
    </row>
    <row r="549" spans="12:12" x14ac:dyDescent="0.35">
      <c r="L549" s="14" t="str">
        <f>IFERROR(_xlfn.IFS($M549=$V$18,"N/A",$M549=$V$19,"PF"),"")</f>
        <v/>
      </c>
    </row>
    <row r="550" spans="12:12" x14ac:dyDescent="0.35">
      <c r="L550" s="14" t="str">
        <f>IFERROR(_xlfn.IFS($M550=$V$18,"N/A",$M550=$V$19,"PF"),"")</f>
        <v/>
      </c>
    </row>
    <row r="551" spans="12:12" x14ac:dyDescent="0.35">
      <c r="L551" s="14" t="str">
        <f>IFERROR(_xlfn.IFS($M551=$V$18,"N/A",$M551=$V$19,"PF"),"")</f>
        <v/>
      </c>
    </row>
    <row r="552" spans="12:12" x14ac:dyDescent="0.35">
      <c r="L552" s="14" t="str">
        <f>IFERROR(_xlfn.IFS($M552=$V$18,"N/A",$M552=$V$19,"PF"),"")</f>
        <v/>
      </c>
    </row>
    <row r="553" spans="12:12" x14ac:dyDescent="0.35">
      <c r="L553" s="14" t="str">
        <f>IFERROR(_xlfn.IFS($M553=$V$18,"N/A",$M553=$V$19,"PF"),"")</f>
        <v/>
      </c>
    </row>
    <row r="554" spans="12:12" x14ac:dyDescent="0.35">
      <c r="L554" s="14" t="str">
        <f>IFERROR(_xlfn.IFS($M554=$V$18,"N/A",$M554=$V$19,"PF"),"")</f>
        <v/>
      </c>
    </row>
    <row r="555" spans="12:12" x14ac:dyDescent="0.35">
      <c r="L555" s="14" t="str">
        <f>IFERROR(_xlfn.IFS($M555=$V$18,"N/A",$M555=$V$19,"PF"),"")</f>
        <v/>
      </c>
    </row>
    <row r="556" spans="12:12" x14ac:dyDescent="0.35">
      <c r="L556" s="14" t="str">
        <f>IFERROR(_xlfn.IFS($M556=$V$18,"N/A",$M556=$V$19,"PF"),"")</f>
        <v/>
      </c>
    </row>
  </sheetData>
  <mergeCells count="1">
    <mergeCell ref="AB11:AF11"/>
  </mergeCells>
  <conditionalFormatting sqref="O1:O1048576">
    <cfRule type="expression" dxfId="33" priority="4">
      <formula>AND(ISBLANK(O1)=FALSE,O1-N1&lt;0)</formula>
    </cfRule>
    <cfRule type="cellIs" dxfId="32" priority="5" operator="lessThan">
      <formula>TODAY()</formula>
    </cfRule>
    <cfRule type="expression" dxfId="31" priority="6">
      <formula>O1=TODAY()</formula>
    </cfRule>
    <cfRule type="expression" dxfId="30" priority="7">
      <formula>AND((O1-N1)&gt;60,ISBLANK(N1)=FALSE)</formula>
    </cfRule>
    <cfRule type="expression" dxfId="29" priority="8">
      <formula>(O1-TODAY())=1</formula>
    </cfRule>
  </conditionalFormatting>
  <conditionalFormatting sqref="N2:N1048576">
    <cfRule type="expression" dxfId="28" priority="3">
      <formula>N2&gt;TODAY()</formula>
    </cfRule>
  </conditionalFormatting>
  <dataValidations count="7">
    <dataValidation type="list" allowBlank="1" showInputMessage="1" sqref="W2:W3 AC12 W5:W12 Y12" xr:uid="{3594E177-EAFE-4BEC-B645-5D396BCE1ABC}">
      <formula1>$V$2:$V$19</formula1>
    </dataValidation>
    <dataValidation type="list" allowBlank="1" showInputMessage="1" showErrorMessage="1" sqref="M565:M1048576 M1:M556" xr:uid="{EF45DC61-0461-4139-912F-0462B695C4BB}">
      <formula1>$V$13:$V$19</formula1>
    </dataValidation>
    <dataValidation type="list" allowBlank="1" showInputMessage="1" showErrorMessage="1" sqref="A1:A1048576" xr:uid="{AB103E80-1905-4837-A189-769F1786ACB0}">
      <formula1>$AA$2:$AA$6</formula1>
    </dataValidation>
    <dataValidation type="list" allowBlank="1" showInputMessage="1" showErrorMessage="1" sqref="L565:L1048576 L1:L556" xr:uid="{13951EDC-FA7B-457C-93E0-AE9AC2F3774C}">
      <formula1>$X$13:$X$16</formula1>
    </dataValidation>
    <dataValidation type="list" allowBlank="1" showInputMessage="1" showErrorMessage="1" sqref="F565:F1048576 F1:F556" xr:uid="{815F57B3-0405-4885-A613-848FB214828F}">
      <formula1>$T$16:$T$24</formula1>
    </dataValidation>
    <dataValidation type="list" allowBlank="1" showInputMessage="1" showErrorMessage="1" sqref="D565:D1048576 D2:D556" xr:uid="{47FC4F0A-EC4B-4590-A62F-6AA6C89E724D}">
      <formula1>$Y$26:$Y$32</formula1>
    </dataValidation>
    <dataValidation type="list" allowBlank="1" showInputMessage="1" sqref="G76:G93" xr:uid="{37852424-03E4-4C0C-8EAB-A036D8FFA868}">
      <formula1>$U$2:$U$3</formula1>
    </dataValidation>
  </dataValidations>
  <hyperlinks>
    <hyperlink ref="J2" r:id="rId1" xr:uid="{BB245D6C-B532-4A9A-B71A-0CCAF0AA66B3}"/>
    <hyperlink ref="J3" r:id="rId2" xr:uid="{4D763EFB-455B-4111-A0AD-C66D71D57B41}"/>
    <hyperlink ref="J4" r:id="rId3" xr:uid="{D9BE090D-2F27-44AF-B8B7-E10899415DE3}"/>
    <hyperlink ref="J5" r:id="rId4" xr:uid="{E431C2A5-D210-4625-BF61-C6044A2DA11A}"/>
  </hyperlink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9D538900-0FA6-48CB-A00C-CAB63974A7B3}">
            <xm:f>NOT(ISERROR(SEARCH($U$15,L1)))</xm:f>
            <xm:f>$U$15</xm:f>
            <x14:dxf>
              <fill>
                <patternFill>
                  <bgColor rgb="FFFF0000"/>
                </patternFill>
              </fill>
            </x14:dxf>
          </x14:cfRule>
          <x14:cfRule type="containsText" priority="16" operator="containsText" id="{DBC533CE-6E75-40A9-9C73-9D0FE998FF97}">
            <xm:f>NOT(ISERROR(SEARCH($U$14,L1)))</xm:f>
            <xm:f>$U$14</xm:f>
            <x14:dxf>
              <fill>
                <patternFill>
                  <bgColor rgb="FF00B050"/>
                </patternFill>
              </fill>
            </x14:dxf>
          </x14:cfRule>
          <x14:cfRule type="containsText" priority="17" operator="containsText" id="{62D518B8-A430-4F82-8C78-0CB7A4EC669F}">
            <xm:f>NOT(ISERROR(SEARCH($U$13,L1)))</xm:f>
            <xm:f>$U$13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8" operator="containsText" id="{A1EB5D07-6898-4913-84FD-63CA5F4B5E50}">
            <xm:f>NOT(ISERROR(SEARCH($U$15,L1)))</xm:f>
            <xm:f>$U$15</xm:f>
            <x14:dxf>
              <fill>
                <patternFill>
                  <bgColor rgb="FFFF0000"/>
                </patternFill>
              </fill>
            </x14:dxf>
          </x14:cfRule>
          <x14:cfRule type="containsText" priority="19" operator="containsText" id="{BC504027-30F6-4EA9-B416-19250FCEC95C}">
            <xm:f>NOT(ISERROR(SEARCH($U$14,L1)))</xm:f>
            <xm:f>$U$14</xm:f>
            <x14:dxf>
              <fill>
                <patternFill>
                  <bgColor theme="9"/>
                </patternFill>
              </fill>
            </x14:dxf>
          </x14:cfRule>
          <x14:cfRule type="containsText" priority="20" operator="containsText" id="{C279BB95-8D11-4804-84E2-021608CE1B96}">
            <xm:f>NOT(ISERROR(SEARCH($U$13,L1)))</xm:f>
            <xm:f>$U$13</xm:f>
            <x14:dxf>
              <fill>
                <patternFill>
                  <bgColor theme="7" tint="0.39994506668294322"/>
                </patternFill>
              </fill>
            </x14:dxf>
          </x14:cfRule>
          <xm:sqref>L1</xm:sqref>
        </x14:conditionalFormatting>
        <x14:conditionalFormatting xmlns:xm="http://schemas.microsoft.com/office/excel/2006/main">
          <x14:cfRule type="containsText" priority="12" operator="containsText" id="{6C277D42-312E-4387-863F-F8A6ACDEB1BA}">
            <xm:f>NOT(ISERROR(SEARCH($X$15,L1)))</xm:f>
            <xm:f>$X$15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3" operator="containsText" id="{0B807921-EBE2-40A4-A0E8-039FE738960A}">
            <xm:f>NOT(ISERROR(SEARCH($X$14,L1)))</xm:f>
            <xm:f>$X$14</xm:f>
            <x14:dxf>
              <fill>
                <patternFill>
                  <bgColor rgb="FFFFD961"/>
                </patternFill>
              </fill>
            </x14:dxf>
          </x14:cfRule>
          <x14:cfRule type="containsText" priority="14" operator="containsText" id="{CA718EB0-9A05-48EB-A604-C12CD62798C4}">
            <xm:f>NOT(ISERROR(SEARCH($X$13,L1)))</xm:f>
            <xm:f>$X$13</xm:f>
            <x14:dxf>
              <fill>
                <patternFill>
                  <bgColor rgb="FFFF9797"/>
                </patternFill>
              </fill>
            </x14:dxf>
          </x14:cfRule>
          <xm:sqref>L565:L1048576 L1:L556</xm:sqref>
        </x14:conditionalFormatting>
        <x14:conditionalFormatting xmlns:xm="http://schemas.microsoft.com/office/excel/2006/main">
          <x14:cfRule type="containsText" priority="9" operator="containsText" id="{8930FDA0-EF1B-481D-A63F-83416BB0767C}">
            <xm:f>NOT(ISERROR(SEARCH($X$15,L217)))</xm:f>
            <xm:f>$X$15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0" operator="containsText" id="{9AE68884-48CD-4F2E-8DC8-D0A75B410D8A}">
            <xm:f>NOT(ISERROR(SEARCH($X$14,L217)))</xm:f>
            <xm:f>$X$14</xm:f>
            <x14:dxf>
              <fill>
                <patternFill>
                  <bgColor rgb="FFFFD961"/>
                </patternFill>
              </fill>
            </x14:dxf>
          </x14:cfRule>
          <x14:cfRule type="containsText" priority="11" operator="containsText" id="{8173203E-375E-4530-8CE6-E42FD038210F}">
            <xm:f>NOT(ISERROR(SEARCH($X$13,L217)))</xm:f>
            <xm:f>$X$13</xm:f>
            <x14:dxf>
              <fill>
                <patternFill>
                  <bgColor rgb="FFFF9797"/>
                </patternFill>
              </fill>
            </x14:dxf>
          </x14:cfRule>
          <xm:sqref>L217:L225</xm:sqref>
        </x14:conditionalFormatting>
        <x14:conditionalFormatting xmlns:xm="http://schemas.microsoft.com/office/excel/2006/main">
          <x14:cfRule type="containsText" priority="24" operator="containsText" id="{CB84A1F0-D12E-4198-A671-EB4B9C3279D8}">
            <xm:f>NOT(ISERROR(SEARCH($V$2,W11)))</xm:f>
            <xm:f>$V$2</xm:f>
            <x14:dxf>
              <fill>
                <patternFill>
                  <bgColor theme="6"/>
                </patternFill>
              </fill>
            </x14:dxf>
          </x14:cfRule>
          <xm:sqref>W11:W12</xm:sqref>
        </x14:conditionalFormatting>
        <x14:conditionalFormatting xmlns:xm="http://schemas.microsoft.com/office/excel/2006/main">
          <x14:cfRule type="containsText" priority="1" operator="containsText" id="{80A340F6-8029-4374-84C9-3BEE9376BA73}">
            <xm:f>NOT(ISERROR(SEARCH($V$17,M1)))</xm:f>
            <xm:f>$V$17</xm:f>
            <x14:dxf>
              <fill>
                <patternFill>
                  <bgColor theme="5"/>
                </patternFill>
              </fill>
            </x14:dxf>
          </x14:cfRule>
          <x14:cfRule type="containsText" priority="2" operator="containsText" id="{782B98BA-2B2D-4862-96BA-24E591D6E78C}">
            <xm:f>NOT(ISERROR(SEARCH($V$16,M1)))</xm:f>
            <xm:f>$V$16</xm:f>
            <x14:dxf>
              <font>
                <color auto="1"/>
              </font>
              <fill>
                <patternFill>
                  <bgColor rgb="FF00B0F0"/>
                </patternFill>
              </fill>
            </x14:dxf>
          </x14:cfRule>
          <x14:cfRule type="containsText" priority="21" operator="containsText" id="{13C2990A-3845-46CC-B517-ED8FD20B40DB}">
            <xm:f>NOT(ISERROR(SEARCH($U$15,M1)))</xm:f>
            <xm:f>$U$15</xm:f>
            <x14:dxf>
              <fill>
                <patternFill>
                  <bgColor rgb="FFFF0000"/>
                </patternFill>
              </fill>
            </x14:dxf>
          </x14:cfRule>
          <x14:cfRule type="containsText" priority="22" operator="containsText" id="{2E0FEB6E-5363-424D-83A6-93B0223E902F}">
            <xm:f>NOT(ISERROR(SEARCH($V$14,M1)))</xm:f>
            <xm:f>$V$14</xm:f>
            <x14:dxf>
              <fill>
                <patternFill>
                  <bgColor rgb="FF00B050"/>
                </patternFill>
              </fill>
            </x14:dxf>
          </x14:cfRule>
          <x14:cfRule type="containsText" priority="23" operator="containsText" id="{47805CA9-3350-4778-995D-DAD447176B4A}">
            <xm:f>NOT(ISERROR(SEARCH($U$13,M1)))</xm:f>
            <xm:f>$U$13</xm:f>
            <x14:dxf>
              <fill>
                <patternFill>
                  <bgColor theme="7"/>
                </patternFill>
              </fill>
            </x14:dxf>
          </x14:cfRule>
          <x14:cfRule type="containsText" priority="25" operator="containsText" id="{F9668563-7D2D-47D4-BD52-3C49D69A038E}">
            <xm:f>NOT(ISERROR(SEARCH($V$18,M1)))</xm:f>
            <xm:f>$V$18</xm:f>
            <x14:dxf>
              <fill>
                <patternFill>
                  <bgColor theme="2"/>
                </patternFill>
              </fill>
            </x14:dxf>
          </x14:cfRule>
          <xm:sqref>M1:M1048576</xm:sqref>
        </x14:conditionalFormatting>
        <x14:conditionalFormatting xmlns:xm="http://schemas.microsoft.com/office/excel/2006/main">
          <x14:cfRule type="containsText" priority="26" operator="containsText" id="{E02ABBAE-7100-4FFB-A3D7-BC2AC705E1C4}">
            <xm:f>NOT(ISERROR(SEARCH($V$19,W2)))</xm:f>
            <xm:f>$V$19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27" operator="containsText" id="{1EEBFE5C-8225-4CEB-8C94-E4F065F03BEA}">
            <xm:f>NOT(ISERROR(SEARCH($U$15,W2)))</xm:f>
            <xm:f>$U$15</xm:f>
            <x14:dxf>
              <fill>
                <patternFill>
                  <bgColor rgb="FFFF0000"/>
                </patternFill>
              </fill>
            </x14:dxf>
          </x14:cfRule>
          <x14:cfRule type="containsText" priority="28" operator="containsText" id="{CA0F344D-D591-40A7-A005-CBE110FE4681}">
            <xm:f>NOT(ISERROR(SEARCH($U$14,W2)))</xm:f>
            <xm:f>$U$14</xm:f>
            <x14:dxf>
              <fill>
                <patternFill>
                  <bgColor theme="9"/>
                </patternFill>
              </fill>
            </x14:dxf>
          </x14:cfRule>
          <x14:cfRule type="containsText" priority="29" operator="containsText" id="{2DE63E54-215A-4AA0-84C2-666AB88B0A9D}">
            <xm:f>NOT(ISERROR(SEARCH($U$13,W2)))</xm:f>
            <xm:f>$U$13</xm:f>
            <x14:dxf>
              <fill>
                <patternFill>
                  <bgColor theme="7" tint="0.39994506668294322"/>
                </patternFill>
              </fill>
            </x14:dxf>
          </x14:cfRule>
          <xm:sqref>W2:W3 W5:W12 AC12</xm:sqref>
        </x14:conditionalFormatting>
        <x14:conditionalFormatting xmlns:xm="http://schemas.microsoft.com/office/excel/2006/main">
          <x14:cfRule type="containsText" priority="30" operator="containsText" id="{97B3DD08-4512-469D-AEA2-B2AACD027726}">
            <xm:f>NOT(ISERROR(SEARCH($V$19,Y12)))</xm:f>
            <xm:f>$V$19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31" operator="containsText" id="{AEB938B6-2676-465E-BC18-03EEF891F20B}">
            <xm:f>NOT(ISERROR(SEARCH($U$15,Y12)))</xm:f>
            <xm:f>$U$15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43CE77A2-778F-434F-B330-1CCC9DF13CF1}">
            <xm:f>NOT(ISERROR(SEARCH($U$14,Y12)))</xm:f>
            <xm:f>$U$14</xm:f>
            <x14:dxf>
              <fill>
                <patternFill>
                  <bgColor theme="9"/>
                </patternFill>
              </fill>
            </x14:dxf>
          </x14:cfRule>
          <x14:cfRule type="containsText" priority="33" operator="containsText" id="{DF05D9DB-28CA-428E-A0BA-E9178FB79C50}">
            <xm:f>NOT(ISERROR(SEARCH($U$13,Y12)))</xm:f>
            <xm:f>$U$13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34" operator="containsText" id="{DDA242DB-D505-4F6E-BDB8-46A3AB7464F6}">
            <xm:f>NOT(ISERROR(SEARCH($V$2,Y12)))</xm:f>
            <xm:f>$V$2</xm:f>
            <x14:dxf>
              <fill>
                <patternFill>
                  <bgColor theme="6"/>
                </patternFill>
              </fill>
            </x14:dxf>
          </x14:cfRule>
          <xm:sqref>Y12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A4BD6-E0DE-47CF-B539-08886114164D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Prospects</vt:lpstr>
      <vt:lpstr>Commandes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Mulhouse</dc:creator>
  <cp:lastModifiedBy>Mulhouse</cp:lastModifiedBy>
  <dcterms:created xsi:type="dcterms:W3CDTF">2024-03-25T12:36:36Z</dcterms:created>
  <dcterms:modified xsi:type="dcterms:W3CDTF">2024-03-25T12:40:46Z</dcterms:modified>
</cp:coreProperties>
</file>