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.DESKTOP-QQ6N99D\Desktop\"/>
    </mc:Choice>
  </mc:AlternateContent>
  <xr:revisionPtr revIDLastSave="0" documentId="13_ncr:1_{6AF79A06-1DE2-43BC-BD52-80A4A1D42D30}" xr6:coauthVersionLast="47" xr6:coauthVersionMax="47" xr10:uidLastSave="{00000000-0000-0000-0000-000000000000}"/>
  <bookViews>
    <workbookView xWindow="-120" yWindow="-120" windowWidth="20640" windowHeight="11160" tabRatio="817" activeTab="12" xr2:uid="{0343E8D3-6FDA-48EB-920C-9F230569ED29}"/>
  </bookViews>
  <sheets>
    <sheet name="JANV" sheetId="1" r:id="rId1"/>
    <sheet name="FEV" sheetId="2" r:id="rId2"/>
    <sheet name="MARS" sheetId="3" r:id="rId3"/>
    <sheet name="AVR" sheetId="4" r:id="rId4"/>
    <sheet name="MAI" sheetId="5" r:id="rId5"/>
    <sheet name="JUIN" sheetId="6" r:id="rId6"/>
    <sheet name="JUIL" sheetId="7" r:id="rId7"/>
    <sheet name="AOUT" sheetId="8" r:id="rId8"/>
    <sheet name="SEPT" sheetId="9" r:id="rId9"/>
    <sheet name="OCT" sheetId="10" r:id="rId10"/>
    <sheet name="NOV" sheetId="11" r:id="rId11"/>
    <sheet name="DEC" sheetId="12" r:id="rId12"/>
    <sheet name="JOURNAL GENERAL" sheetId="13" r:id="rId13"/>
    <sheet name="COMPTE DE RESULTAT" sheetId="14" r:id="rId14"/>
    <sheet name="CONTROLE DE L AVOIR" sheetId="15" r:id="rId15"/>
    <sheet name="RAPPORT FINANCIER" sheetId="16" r:id="rId1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5" i="13" l="1"/>
  <c r="L5" i="13"/>
  <c r="M5" i="13"/>
  <c r="N5" i="13"/>
  <c r="O5" i="13"/>
  <c r="H5" i="13"/>
  <c r="H16" i="13"/>
  <c r="K16" i="13"/>
  <c r="L16" i="13"/>
  <c r="M16" i="13"/>
  <c r="N16" i="13"/>
  <c r="O16" i="13"/>
  <c r="H15" i="13"/>
  <c r="I15" i="13"/>
  <c r="J15" i="13"/>
  <c r="K15" i="13"/>
  <c r="L15" i="13"/>
  <c r="M15" i="13"/>
  <c r="N15" i="13"/>
  <c r="O15" i="13"/>
  <c r="G15" i="13"/>
  <c r="H14" i="13"/>
  <c r="I14" i="13"/>
  <c r="J14" i="13"/>
  <c r="K14" i="13"/>
  <c r="L14" i="13"/>
  <c r="M14" i="13"/>
  <c r="N14" i="13"/>
  <c r="O14" i="13"/>
  <c r="G14" i="13"/>
  <c r="H13" i="13"/>
  <c r="I13" i="13"/>
  <c r="J13" i="13"/>
  <c r="K13" i="13"/>
  <c r="L13" i="13"/>
  <c r="M13" i="13"/>
  <c r="N13" i="13"/>
  <c r="O13" i="13"/>
  <c r="G13" i="13"/>
  <c r="H12" i="13"/>
  <c r="I12" i="13"/>
  <c r="J12" i="13"/>
  <c r="K12" i="13"/>
  <c r="L12" i="13"/>
  <c r="M12" i="13"/>
  <c r="N12" i="13"/>
  <c r="O12" i="13"/>
  <c r="G12" i="13"/>
  <c r="H11" i="13"/>
  <c r="I11" i="13"/>
  <c r="J11" i="13"/>
  <c r="K11" i="13"/>
  <c r="L11" i="13"/>
  <c r="M11" i="13"/>
  <c r="N11" i="13"/>
  <c r="O11" i="13"/>
  <c r="G11" i="13"/>
  <c r="H10" i="13"/>
  <c r="I10" i="13"/>
  <c r="J10" i="13"/>
  <c r="K10" i="13"/>
  <c r="L10" i="13"/>
  <c r="M10" i="13"/>
  <c r="N10" i="13"/>
  <c r="O10" i="13"/>
  <c r="G10" i="13"/>
  <c r="H9" i="13"/>
  <c r="I9" i="13"/>
  <c r="J9" i="13"/>
  <c r="K9" i="13"/>
  <c r="L9" i="13"/>
  <c r="M9" i="13"/>
  <c r="N9" i="13"/>
  <c r="O9" i="13"/>
  <c r="H8" i="13"/>
  <c r="I8" i="13"/>
  <c r="J8" i="13"/>
  <c r="K8" i="13"/>
  <c r="L8" i="13"/>
  <c r="M8" i="13"/>
  <c r="N8" i="13"/>
  <c r="O8" i="13"/>
  <c r="H7" i="13"/>
  <c r="I7" i="13"/>
  <c r="J7" i="13"/>
  <c r="K7" i="13"/>
  <c r="L7" i="13"/>
  <c r="M7" i="13"/>
  <c r="N7" i="13"/>
  <c r="O7" i="13"/>
  <c r="H6" i="13"/>
  <c r="I6" i="13"/>
  <c r="J6" i="13"/>
  <c r="K6" i="13"/>
  <c r="L6" i="13"/>
  <c r="M6" i="13"/>
  <c r="N6" i="13"/>
  <c r="O6" i="13"/>
  <c r="I5" i="13"/>
  <c r="J5" i="13"/>
  <c r="V16" i="13"/>
  <c r="W16" i="13"/>
  <c r="X16" i="13"/>
  <c r="Y16" i="13"/>
  <c r="Z16" i="13"/>
  <c r="AA16" i="13"/>
  <c r="AB16" i="13"/>
  <c r="AC16" i="13"/>
  <c r="AD16" i="13"/>
  <c r="AE16" i="13"/>
  <c r="AF16" i="13"/>
  <c r="AG16" i="13"/>
  <c r="AH16" i="13"/>
  <c r="AI16" i="13"/>
  <c r="V15" i="13"/>
  <c r="W15" i="13"/>
  <c r="X15" i="13"/>
  <c r="Y15" i="13"/>
  <c r="Z15" i="13"/>
  <c r="AA15" i="13"/>
  <c r="AB15" i="13"/>
  <c r="AC15" i="13"/>
  <c r="AD15" i="13"/>
  <c r="AE15" i="13"/>
  <c r="AF15" i="13"/>
  <c r="AG15" i="13"/>
  <c r="AH15" i="13"/>
  <c r="AI15" i="13"/>
  <c r="V14" i="13"/>
  <c r="W14" i="13"/>
  <c r="X14" i="13"/>
  <c r="Y14" i="13"/>
  <c r="Z14" i="13"/>
  <c r="AA14" i="13"/>
  <c r="AB14" i="13"/>
  <c r="AC14" i="13"/>
  <c r="AD14" i="13"/>
  <c r="AE14" i="13"/>
  <c r="AF14" i="13"/>
  <c r="AG14" i="13"/>
  <c r="AH14" i="13"/>
  <c r="AI14" i="13"/>
  <c r="V13" i="13"/>
  <c r="W13" i="13"/>
  <c r="X13" i="13"/>
  <c r="Y13" i="13"/>
  <c r="Z13" i="13"/>
  <c r="AA13" i="13"/>
  <c r="AB13" i="13"/>
  <c r="AC13" i="13"/>
  <c r="AD13" i="13"/>
  <c r="AE13" i="13"/>
  <c r="AF13" i="13"/>
  <c r="AG13" i="13"/>
  <c r="AH13" i="13"/>
  <c r="AI13" i="13"/>
  <c r="V12" i="13"/>
  <c r="X12" i="13"/>
  <c r="Y12" i="13"/>
  <c r="Z12" i="13"/>
  <c r="AA12" i="13"/>
  <c r="AB12" i="13"/>
  <c r="AC12" i="13"/>
  <c r="AD12" i="13"/>
  <c r="AE12" i="13"/>
  <c r="AF12" i="13"/>
  <c r="AG12" i="13"/>
  <c r="AH12" i="13"/>
  <c r="AI12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V10" i="13"/>
  <c r="W10" i="13"/>
  <c r="X10" i="13"/>
  <c r="Y10" i="13"/>
  <c r="Z10" i="13"/>
  <c r="AA10" i="13"/>
  <c r="AB10" i="13"/>
  <c r="AC10" i="13"/>
  <c r="AD10" i="13"/>
  <c r="AE10" i="13"/>
  <c r="AF10" i="13"/>
  <c r="AG10" i="13"/>
  <c r="AH10" i="13"/>
  <c r="AI10" i="13"/>
  <c r="V9" i="13"/>
  <c r="W9" i="13"/>
  <c r="X9" i="13"/>
  <c r="Y9" i="13"/>
  <c r="Z9" i="13"/>
  <c r="AA9" i="13"/>
  <c r="AB9" i="13"/>
  <c r="AC9" i="13"/>
  <c r="AD9" i="13"/>
  <c r="AE9" i="13"/>
  <c r="AF9" i="13"/>
  <c r="AG9" i="13"/>
  <c r="AH9" i="13"/>
  <c r="AI9" i="13"/>
  <c r="V8" i="13"/>
  <c r="W8" i="13"/>
  <c r="X8" i="13"/>
  <c r="Y8" i="13"/>
  <c r="Z8" i="13"/>
  <c r="AA8" i="13"/>
  <c r="AB8" i="13"/>
  <c r="AC8" i="13"/>
  <c r="AD8" i="13"/>
  <c r="AE8" i="13"/>
  <c r="AF8" i="13"/>
  <c r="AG8" i="13"/>
  <c r="AH8" i="13"/>
  <c r="AI8" i="13"/>
  <c r="V7" i="13"/>
  <c r="W7" i="13"/>
  <c r="X7" i="13"/>
  <c r="Y7" i="13"/>
  <c r="Z7" i="13"/>
  <c r="AA7" i="13"/>
  <c r="AB7" i="13"/>
  <c r="AC7" i="13"/>
  <c r="AD7" i="13"/>
  <c r="AE7" i="13"/>
  <c r="AF7" i="13"/>
  <c r="AG7" i="13"/>
  <c r="AH7" i="13"/>
  <c r="AI7" i="13"/>
  <c r="V6" i="13"/>
  <c r="W6" i="13"/>
  <c r="X6" i="13"/>
  <c r="Y6" i="13"/>
  <c r="Z6" i="13"/>
  <c r="AA6" i="13"/>
  <c r="AB6" i="13"/>
  <c r="AC6" i="13"/>
  <c r="AD6" i="13"/>
  <c r="AE6" i="13"/>
  <c r="AF6" i="13"/>
  <c r="AG6" i="13"/>
  <c r="AH6" i="13"/>
  <c r="AI6" i="13"/>
  <c r="Y5" i="13"/>
  <c r="Z5" i="13"/>
  <c r="AA5" i="13"/>
  <c r="AB5" i="13"/>
  <c r="AC5" i="13"/>
  <c r="AD5" i="13"/>
  <c r="AE5" i="13"/>
  <c r="AF5" i="13"/>
  <c r="AG5" i="13"/>
  <c r="AH5" i="13"/>
  <c r="AI5" i="13"/>
  <c r="W5" i="13"/>
  <c r="X5" i="13"/>
  <c r="V5" i="13"/>
  <c r="U16" i="13"/>
  <c r="U15" i="13"/>
  <c r="U14" i="13"/>
  <c r="U13" i="13"/>
  <c r="U12" i="13"/>
  <c r="U11" i="13"/>
  <c r="U10" i="13"/>
  <c r="U9" i="13"/>
  <c r="U8" i="13"/>
  <c r="U7" i="13"/>
  <c r="U6" i="13"/>
  <c r="U5" i="13"/>
  <c r="G9" i="13"/>
  <c r="G8" i="13"/>
  <c r="G7" i="13"/>
  <c r="G6" i="13"/>
  <c r="G5" i="13"/>
  <c r="AI17" i="13" l="1"/>
  <c r="D30" i="14" s="1"/>
  <c r="AH17" i="13"/>
  <c r="D29" i="14" s="1"/>
  <c r="AG17" i="13"/>
  <c r="AF17" i="13"/>
  <c r="D27" i="14" s="1"/>
  <c r="AE17" i="13"/>
  <c r="D23" i="14" s="1"/>
  <c r="AD17" i="13"/>
  <c r="D22" i="14" s="1"/>
  <c r="AC17" i="13"/>
  <c r="AB17" i="13"/>
  <c r="D17" i="14" s="1"/>
  <c r="AA17" i="13"/>
  <c r="B22" i="16" s="1"/>
  <c r="Z17" i="13"/>
  <c r="B21" i="16" s="1"/>
  <c r="Y17" i="13"/>
  <c r="X17" i="13"/>
  <c r="V17" i="13"/>
  <c r="U17" i="13"/>
  <c r="V19" i="13" s="1"/>
  <c r="O17" i="13"/>
  <c r="B15" i="16" s="1"/>
  <c r="N17" i="13"/>
  <c r="B14" i="16" s="1"/>
  <c r="M17" i="13"/>
  <c r="B13" i="16" s="1"/>
  <c r="L17" i="13"/>
  <c r="B11" i="14" s="1"/>
  <c r="K17" i="13"/>
  <c r="B10" i="14" s="1"/>
  <c r="H17" i="13"/>
  <c r="B33" i="16"/>
  <c r="B30" i="16"/>
  <c r="B29" i="16"/>
  <c r="B28" i="16"/>
  <c r="B27" i="16"/>
  <c r="B26" i="16"/>
  <c r="B24" i="16"/>
  <c r="B20" i="16"/>
  <c r="B6" i="16"/>
  <c r="B7" i="16" s="1"/>
  <c r="B5" i="16"/>
  <c r="J27" i="15"/>
  <c r="J33" i="15" s="1"/>
  <c r="D27" i="15"/>
  <c r="D9" i="15"/>
  <c r="D13" i="15" s="1"/>
  <c r="D7" i="15"/>
  <c r="D18" i="14"/>
  <c r="D10" i="14"/>
  <c r="D28" i="14"/>
  <c r="AI26" i="12"/>
  <c r="AH26" i="12"/>
  <c r="AG26" i="12"/>
  <c r="AF26" i="12"/>
  <c r="AE26" i="12"/>
  <c r="AD26" i="12"/>
  <c r="AC26" i="12"/>
  <c r="AB26" i="12"/>
  <c r="AA26" i="12"/>
  <c r="Z26" i="12"/>
  <c r="Y26" i="12"/>
  <c r="W26" i="12"/>
  <c r="V26" i="12"/>
  <c r="U26" i="12"/>
  <c r="O26" i="12"/>
  <c r="N26" i="12"/>
  <c r="M26" i="12"/>
  <c r="L26" i="12"/>
  <c r="K26" i="12"/>
  <c r="J26" i="12"/>
  <c r="J16" i="13" s="1"/>
  <c r="J17" i="13" s="1"/>
  <c r="B10" i="16" s="1"/>
  <c r="I26" i="12"/>
  <c r="H26" i="12"/>
  <c r="H28" i="12" s="1"/>
  <c r="V27" i="12" s="1"/>
  <c r="V28" i="12" s="1"/>
  <c r="G26" i="12"/>
  <c r="AI26" i="11"/>
  <c r="AH26" i="11"/>
  <c r="AG26" i="11"/>
  <c r="AF26" i="11"/>
  <c r="AE26" i="11"/>
  <c r="AD26" i="11"/>
  <c r="AC26" i="11"/>
  <c r="AB26" i="11"/>
  <c r="AA26" i="11"/>
  <c r="Z26" i="11"/>
  <c r="Y26" i="11"/>
  <c r="W26" i="11"/>
  <c r="V26" i="11"/>
  <c r="U26" i="11"/>
  <c r="O26" i="11"/>
  <c r="N26" i="11"/>
  <c r="M26" i="11"/>
  <c r="L26" i="11"/>
  <c r="K26" i="11"/>
  <c r="J26" i="11"/>
  <c r="I26" i="11"/>
  <c r="L31" i="11" s="1"/>
  <c r="H26" i="11"/>
  <c r="H28" i="11" s="1"/>
  <c r="V27" i="11" s="1"/>
  <c r="V28" i="11" s="1"/>
  <c r="G26" i="11"/>
  <c r="M29" i="11" s="1"/>
  <c r="AI26" i="10"/>
  <c r="AH26" i="10"/>
  <c r="AG26" i="10"/>
  <c r="AF26" i="10"/>
  <c r="AE26" i="10"/>
  <c r="AD26" i="10"/>
  <c r="AC26" i="10"/>
  <c r="AB26" i="10"/>
  <c r="AA26" i="10"/>
  <c r="Z26" i="10"/>
  <c r="Y26" i="10"/>
  <c r="W26" i="10"/>
  <c r="V26" i="10"/>
  <c r="U26" i="10"/>
  <c r="O26" i="10"/>
  <c r="N26" i="10"/>
  <c r="M26" i="10"/>
  <c r="L26" i="10"/>
  <c r="K26" i="10"/>
  <c r="J26" i="10"/>
  <c r="I26" i="10"/>
  <c r="L31" i="10" s="1"/>
  <c r="H26" i="10"/>
  <c r="H28" i="10" s="1"/>
  <c r="V27" i="10" s="1"/>
  <c r="V28" i="10" s="1"/>
  <c r="G26" i="10"/>
  <c r="M29" i="10" s="1"/>
  <c r="AI26" i="9"/>
  <c r="AH26" i="9"/>
  <c r="AG26" i="9"/>
  <c r="AF26" i="9"/>
  <c r="AE26" i="9"/>
  <c r="AD26" i="9"/>
  <c r="AC26" i="9"/>
  <c r="AB26" i="9"/>
  <c r="AA26" i="9"/>
  <c r="Z26" i="9"/>
  <c r="Y26" i="9"/>
  <c r="W26" i="9"/>
  <c r="V26" i="9"/>
  <c r="U26" i="9"/>
  <c r="O26" i="9"/>
  <c r="N26" i="9"/>
  <c r="M26" i="9"/>
  <c r="L26" i="9"/>
  <c r="K26" i="9"/>
  <c r="J26" i="9"/>
  <c r="I26" i="9"/>
  <c r="L31" i="9" s="1"/>
  <c r="H26" i="9"/>
  <c r="H28" i="9" s="1"/>
  <c r="V27" i="9" s="1"/>
  <c r="V28" i="9" s="1"/>
  <c r="G26" i="9"/>
  <c r="M29" i="9" s="1"/>
  <c r="AI26" i="8"/>
  <c r="AH26" i="8"/>
  <c r="AG26" i="8"/>
  <c r="AF26" i="8"/>
  <c r="AE26" i="8"/>
  <c r="AD26" i="8"/>
  <c r="AC26" i="8"/>
  <c r="AB26" i="8"/>
  <c r="AA26" i="8"/>
  <c r="Z26" i="8"/>
  <c r="Y26" i="8"/>
  <c r="W26" i="8"/>
  <c r="W12" i="13" s="1"/>
  <c r="V26" i="8"/>
  <c r="U26" i="8"/>
  <c r="O26" i="8"/>
  <c r="N26" i="8"/>
  <c r="M26" i="8"/>
  <c r="L26" i="8"/>
  <c r="K26" i="8"/>
  <c r="J26" i="8"/>
  <c r="I26" i="8"/>
  <c r="H26" i="8"/>
  <c r="H28" i="8" s="1"/>
  <c r="V27" i="8" s="1"/>
  <c r="V28" i="8" s="1"/>
  <c r="G26" i="8"/>
  <c r="M29" i="8" s="1"/>
  <c r="AI26" i="7"/>
  <c r="AH26" i="7"/>
  <c r="AG26" i="7"/>
  <c r="AF26" i="7"/>
  <c r="AE26" i="7"/>
  <c r="AD26" i="7"/>
  <c r="AC26" i="7"/>
  <c r="AB26" i="7"/>
  <c r="AA26" i="7"/>
  <c r="Z26" i="7"/>
  <c r="Y26" i="7"/>
  <c r="W26" i="7"/>
  <c r="V26" i="7"/>
  <c r="U26" i="7"/>
  <c r="O26" i="7"/>
  <c r="N26" i="7"/>
  <c r="M26" i="7"/>
  <c r="L26" i="7"/>
  <c r="K26" i="7"/>
  <c r="J26" i="7"/>
  <c r="I26" i="7"/>
  <c r="L31" i="7" s="1"/>
  <c r="H26" i="7"/>
  <c r="H28" i="7" s="1"/>
  <c r="V27" i="7" s="1"/>
  <c r="V28" i="7" s="1"/>
  <c r="G26" i="7"/>
  <c r="M29" i="7" s="1"/>
  <c r="AI26" i="6"/>
  <c r="AH26" i="6"/>
  <c r="AG26" i="6"/>
  <c r="AF26" i="6"/>
  <c r="AE26" i="6"/>
  <c r="AD26" i="6"/>
  <c r="AC26" i="6"/>
  <c r="AB26" i="6"/>
  <c r="AA26" i="6"/>
  <c r="Z26" i="6"/>
  <c r="Y26" i="6"/>
  <c r="W26" i="6"/>
  <c r="V26" i="6"/>
  <c r="U26" i="6"/>
  <c r="O26" i="6"/>
  <c r="N26" i="6"/>
  <c r="M26" i="6"/>
  <c r="L26" i="6"/>
  <c r="K26" i="6"/>
  <c r="J26" i="6"/>
  <c r="I26" i="6"/>
  <c r="L31" i="6" s="1"/>
  <c r="H26" i="6"/>
  <c r="H28" i="6" s="1"/>
  <c r="V27" i="6" s="1"/>
  <c r="V28" i="6" s="1"/>
  <c r="G26" i="6"/>
  <c r="M29" i="6" s="1"/>
  <c r="AI26" i="5"/>
  <c r="AH26" i="5"/>
  <c r="AG26" i="5"/>
  <c r="AF26" i="5"/>
  <c r="AE26" i="5"/>
  <c r="AD26" i="5"/>
  <c r="AC26" i="5"/>
  <c r="AB26" i="5"/>
  <c r="AA26" i="5"/>
  <c r="Z26" i="5"/>
  <c r="Y26" i="5"/>
  <c r="W26" i="5"/>
  <c r="V26" i="5"/>
  <c r="U26" i="5"/>
  <c r="O26" i="5"/>
  <c r="N26" i="5"/>
  <c r="M26" i="5"/>
  <c r="L26" i="5"/>
  <c r="K26" i="5"/>
  <c r="J26" i="5"/>
  <c r="I26" i="5"/>
  <c r="L31" i="5" s="1"/>
  <c r="H26" i="5"/>
  <c r="H28" i="5" s="1"/>
  <c r="V27" i="5" s="1"/>
  <c r="V28" i="5" s="1"/>
  <c r="G26" i="5"/>
  <c r="M29" i="5" s="1"/>
  <c r="AI26" i="4"/>
  <c r="AH26" i="4"/>
  <c r="AG26" i="4"/>
  <c r="AF26" i="4"/>
  <c r="AE26" i="4"/>
  <c r="AD26" i="4"/>
  <c r="AC26" i="4"/>
  <c r="AB26" i="4"/>
  <c r="AA26" i="4"/>
  <c r="Z26" i="4"/>
  <c r="Y26" i="4"/>
  <c r="W26" i="4"/>
  <c r="V26" i="4"/>
  <c r="U26" i="4"/>
  <c r="O26" i="4"/>
  <c r="N26" i="4"/>
  <c r="M26" i="4"/>
  <c r="L26" i="4"/>
  <c r="K26" i="4"/>
  <c r="J26" i="4"/>
  <c r="I26" i="4"/>
  <c r="L31" i="4" s="1"/>
  <c r="H26" i="4"/>
  <c r="H28" i="4" s="1"/>
  <c r="V27" i="4" s="1"/>
  <c r="V28" i="4" s="1"/>
  <c r="G26" i="4"/>
  <c r="M29" i="4" s="1"/>
  <c r="AI26" i="3"/>
  <c r="AH26" i="3"/>
  <c r="AG26" i="3"/>
  <c r="AF26" i="3"/>
  <c r="AE26" i="3"/>
  <c r="AD26" i="3"/>
  <c r="AC26" i="3"/>
  <c r="AB26" i="3"/>
  <c r="AA26" i="3"/>
  <c r="Z26" i="3"/>
  <c r="Y26" i="3"/>
  <c r="W26" i="3"/>
  <c r="V26" i="3"/>
  <c r="U26" i="3"/>
  <c r="O26" i="3"/>
  <c r="N26" i="3"/>
  <c r="M26" i="3"/>
  <c r="L26" i="3"/>
  <c r="K26" i="3"/>
  <c r="J26" i="3"/>
  <c r="I26" i="3"/>
  <c r="L31" i="3" s="1"/>
  <c r="H26" i="3"/>
  <c r="H28" i="3" s="1"/>
  <c r="V27" i="3" s="1"/>
  <c r="V28" i="3" s="1"/>
  <c r="G26" i="3"/>
  <c r="M29" i="3" s="1"/>
  <c r="AI26" i="2"/>
  <c r="AH26" i="2"/>
  <c r="AG26" i="2"/>
  <c r="AF26" i="2"/>
  <c r="AE26" i="2"/>
  <c r="AD26" i="2"/>
  <c r="AC26" i="2"/>
  <c r="AB26" i="2"/>
  <c r="AA26" i="2"/>
  <c r="Z26" i="2"/>
  <c r="Y26" i="2"/>
  <c r="W26" i="2"/>
  <c r="V26" i="2"/>
  <c r="U26" i="2"/>
  <c r="O26" i="2"/>
  <c r="N26" i="2"/>
  <c r="M26" i="2"/>
  <c r="L26" i="2"/>
  <c r="K26" i="2"/>
  <c r="J26" i="2"/>
  <c r="I26" i="2"/>
  <c r="L31" i="2" s="1"/>
  <c r="H26" i="2"/>
  <c r="H28" i="2" s="1"/>
  <c r="V27" i="2" s="1"/>
  <c r="V28" i="2" s="1"/>
  <c r="G26" i="2"/>
  <c r="M29" i="2" s="1"/>
  <c r="AI26" i="1"/>
  <c r="AH26" i="1"/>
  <c r="AG26" i="1"/>
  <c r="AF26" i="1"/>
  <c r="AE26" i="1"/>
  <c r="AD26" i="1"/>
  <c r="AC26" i="1"/>
  <c r="AB26" i="1"/>
  <c r="AA26" i="1"/>
  <c r="Z26" i="1"/>
  <c r="Y26" i="1"/>
  <c r="W26" i="1"/>
  <c r="V26" i="1"/>
  <c r="U26" i="1"/>
  <c r="O26" i="1"/>
  <c r="N26" i="1"/>
  <c r="M26" i="1"/>
  <c r="L26" i="1"/>
  <c r="K26" i="1"/>
  <c r="J26" i="1"/>
  <c r="I26" i="1"/>
  <c r="L31" i="1" s="1"/>
  <c r="H26" i="1"/>
  <c r="H28" i="1" s="1"/>
  <c r="V27" i="1" s="1"/>
  <c r="V28" i="1" s="1"/>
  <c r="G26" i="1"/>
  <c r="G28" i="1" s="1"/>
  <c r="U27" i="1" s="1"/>
  <c r="U28" i="1" s="1"/>
  <c r="L31" i="12" l="1"/>
  <c r="J25" i="15" s="1"/>
  <c r="B34" i="16" s="1"/>
  <c r="I16" i="13"/>
  <c r="M29" i="12"/>
  <c r="G16" i="13"/>
  <c r="G17" i="13" s="1"/>
  <c r="H19" i="13" s="1"/>
  <c r="L31" i="8"/>
  <c r="B25" i="16"/>
  <c r="D12" i="14"/>
  <c r="D11" i="14"/>
  <c r="X19" i="13"/>
  <c r="B19" i="16"/>
  <c r="B24" i="14"/>
  <c r="B12" i="16"/>
  <c r="B11" i="16"/>
  <c r="B17" i="14"/>
  <c r="B23" i="16"/>
  <c r="B9" i="14"/>
  <c r="B23" i="14"/>
  <c r="J19" i="13"/>
  <c r="D9" i="14"/>
  <c r="D35" i="14" s="1"/>
  <c r="B35" i="16"/>
  <c r="G28" i="12"/>
  <c r="U27" i="12" s="1"/>
  <c r="U28" i="12" s="1"/>
  <c r="D25" i="15" s="1"/>
  <c r="D31" i="15" s="1"/>
  <c r="D33" i="15" s="1"/>
  <c r="G28" i="11"/>
  <c r="U27" i="11" s="1"/>
  <c r="U28" i="11" s="1"/>
  <c r="G28" i="10"/>
  <c r="U27" i="10" s="1"/>
  <c r="U28" i="10" s="1"/>
  <c r="G28" i="9"/>
  <c r="U27" i="9" s="1"/>
  <c r="U28" i="9" s="1"/>
  <c r="G28" i="8"/>
  <c r="U27" i="8" s="1"/>
  <c r="U28" i="8" s="1"/>
  <c r="G28" i="7"/>
  <c r="U27" i="7" s="1"/>
  <c r="U28" i="7" s="1"/>
  <c r="G28" i="6"/>
  <c r="U27" i="6" s="1"/>
  <c r="U28" i="6" s="1"/>
  <c r="G28" i="5"/>
  <c r="U27" i="5" s="1"/>
  <c r="U28" i="5" s="1"/>
  <c r="G28" i="4"/>
  <c r="U27" i="4" s="1"/>
  <c r="U28" i="4" s="1"/>
  <c r="G28" i="3"/>
  <c r="U27" i="3" s="1"/>
  <c r="U28" i="3" s="1"/>
  <c r="G28" i="2"/>
  <c r="U27" i="2" s="1"/>
  <c r="U28" i="2" s="1"/>
  <c r="M29" i="1"/>
  <c r="B31" i="16" l="1"/>
  <c r="B16" i="16"/>
  <c r="B29" i="14"/>
  <c r="B41" i="14" s="1"/>
  <c r="D37" i="14"/>
  <c r="D41" i="14" s="1"/>
  <c r="D20" i="15"/>
  <c r="B32" i="16" l="1"/>
  <c r="D15" i="15"/>
  <c r="D18" i="15" s="1"/>
  <c r="D22" i="15" s="1"/>
</calcChain>
</file>

<file path=xl/sharedStrings.xml><?xml version="1.0" encoding="utf-8"?>
<sst xmlns="http://schemas.openxmlformats.org/spreadsheetml/2006/main" count="687" uniqueCount="166">
  <si>
    <t>PRODUIT   JANVIER  202</t>
  </si>
  <si>
    <t>CHARGES   JANVIER   202</t>
  </si>
  <si>
    <t>TRÉSORERIE</t>
  </si>
  <si>
    <t>TRÉRORIE</t>
  </si>
  <si>
    <t>DATE</t>
  </si>
  <si>
    <t>LIBELLÉ</t>
  </si>
  <si>
    <t>NOM DE LA BANQUE</t>
  </si>
  <si>
    <t>NMR DE CHEQUE</t>
  </si>
  <si>
    <t>VIREMENT</t>
  </si>
  <si>
    <t>N° 
P.C</t>
  </si>
  <si>
    <t>BANQUE</t>
  </si>
  <si>
    <t>ESPÈCES</t>
  </si>
  <si>
    <t>DATE DE VIREMENT</t>
  </si>
  <si>
    <t>Cotisations 
adhérents</t>
  </si>
  <si>
    <t xml:space="preserve">Journal 
</t>
  </si>
  <si>
    <t>Dons</t>
  </si>
  <si>
    <t>Subventions</t>
  </si>
  <si>
    <t>Remboursem.</t>
  </si>
  <si>
    <t>Encaissements 
Divers</t>
  </si>
  <si>
    <t>DATES</t>
  </si>
  <si>
    <t xml:space="preserve">NMR DE CHEQUES
</t>
  </si>
  <si>
    <t>N°
P.C</t>
  </si>
  <si>
    <t>DATE DE RETRAIT</t>
  </si>
  <si>
    <t xml:space="preserve">Cotisation 
Reversem.
</t>
  </si>
  <si>
    <t xml:space="preserve">Journal
Reversem.
</t>
  </si>
  <si>
    <t xml:space="preserve">Achats Service 
des Ventes 
</t>
  </si>
  <si>
    <t>Frais AG</t>
  </si>
  <si>
    <t>Gerbes
Décès
Cadeaux</t>
  </si>
  <si>
    <t>Gerbes  
Cérémonies</t>
  </si>
  <si>
    <t>Frais 
Postaux</t>
  </si>
  <si>
    <t>Fournitures 
Bureau</t>
  </si>
  <si>
    <t>Achats
Divers</t>
  </si>
  <si>
    <t xml:space="preserve">Groupem.
</t>
  </si>
  <si>
    <t>Aide 
Sociale</t>
  </si>
  <si>
    <t xml:space="preserve">Location 
Affiches
UNC 
</t>
  </si>
  <si>
    <t>TOTAL DU MOIS</t>
  </si>
  <si>
    <t>REPORT MOIS PRÉCÉDENTE</t>
  </si>
  <si>
    <t>TOTAL DE FIN DE COMPTE MENSUEL</t>
  </si>
  <si>
    <t>En Banque Provisoire :</t>
  </si>
  <si>
    <t>En Banque Réel :</t>
  </si>
  <si>
    <t>UNION NATIONALE DES COMBATTANTS 
DE
 LA TESTE DE BUCH</t>
  </si>
  <si>
    <t>PRODUITS</t>
  </si>
  <si>
    <t>CHARGES</t>
  </si>
  <si>
    <t xml:space="preserve">30 - PRODUITS </t>
  </si>
  <si>
    <t xml:space="preserve">70 - CHARGES </t>
  </si>
  <si>
    <t xml:space="preserve">301 - Cotisations Adhérents(es) </t>
  </si>
  <si>
    <t xml:space="preserve">700 - Cotisations  </t>
  </si>
  <si>
    <t xml:space="preserve">302 - Journal </t>
  </si>
  <si>
    <t>701 - Journal</t>
  </si>
  <si>
    <t>303 - Dons</t>
  </si>
  <si>
    <t>702 - Achats Service des Ventes</t>
  </si>
  <si>
    <t>703 - Frais AG</t>
  </si>
  <si>
    <t>40 - PRODUITS EXTERNES</t>
  </si>
  <si>
    <t>80 - CHARGES EXTERNES</t>
  </si>
  <si>
    <t>400 - Subventions</t>
  </si>
  <si>
    <t>800 - Gerbes Décès Cadeaux</t>
  </si>
  <si>
    <t>801 - Gerbes Cérémonies</t>
  </si>
  <si>
    <t>90 - CHARGES DE FONCTIONNEMENT</t>
  </si>
  <si>
    <t>50 - AUTRES PRODUITS EXTERNES</t>
  </si>
  <si>
    <t>900 - Frais Postaux</t>
  </si>
  <si>
    <t>501 - Remboursements</t>
  </si>
  <si>
    <t>901 - Fournitures de Bureau</t>
  </si>
  <si>
    <t>501 - Encaissements Divers</t>
  </si>
  <si>
    <t>10 - CHARGES EXCEPTIONNELLES</t>
  </si>
  <si>
    <t>1000 - Achats Divers</t>
  </si>
  <si>
    <t>1001 - Groupement Porte-Drapeaux</t>
  </si>
  <si>
    <t>TOTAL</t>
  </si>
  <si>
    <t>1002 - Actions Sociales</t>
  </si>
  <si>
    <t>1003 - Location affiches UNC</t>
  </si>
  <si>
    <t xml:space="preserve">TOTAL </t>
  </si>
  <si>
    <t>RÉSULTAT</t>
  </si>
  <si>
    <t>(Différences entre Prtoduits et Charges=</t>
  </si>
  <si>
    <r>
      <t xml:space="preserve">UNION NATIONALE DES COMBATTANTS  
DE  
LA TESTE DE BUCH </t>
    </r>
    <r>
      <rPr>
        <b/>
        <i/>
        <sz val="8"/>
        <color rgb="FF0000FF"/>
        <rFont val="Arial"/>
        <family val="2"/>
      </rPr>
      <t xml:space="preserve">                                                                                                       </t>
    </r>
  </si>
  <si>
    <t>AVOIR AU 1er JANVIER 202</t>
  </si>
  <si>
    <t>BANQUE :</t>
  </si>
  <si>
    <t>ESPÈCES :</t>
  </si>
  <si>
    <t>SOUS-TOTAL</t>
  </si>
  <si>
    <t>RECETTES AU 31 DÉCEMBRE 202</t>
  </si>
  <si>
    <t>DÉPENSES AU 31 DÉCEMBRE 202</t>
  </si>
  <si>
    <t>DISPONIBLE AU 31 DÉCEMBRE 202</t>
  </si>
  <si>
    <t>EN BANQUE PROVISOIRE :</t>
  </si>
  <si>
    <t>EN BANQUE RÉEL :</t>
  </si>
  <si>
    <t>AVOIR AU 31 DÉCEMBRE 202</t>
  </si>
  <si>
    <t>AVOIR RÉEL AU 
31 DÉCEMBRE 202  :</t>
  </si>
  <si>
    <t>PRÉSIDENT</t>
  </si>
  <si>
    <t>TRÉSORIER</t>
  </si>
  <si>
    <t>CONTROLEUR</t>
  </si>
  <si>
    <t xml:space="preserve">                        Union Nationale des Combattants  
                      de 
                    La Teste de Buch</t>
  </si>
  <si>
    <t>RAPPORT FINANCIER ANNÉE 202</t>
  </si>
  <si>
    <t>AVOIR</t>
  </si>
  <si>
    <t>CRÉDIT AGRICOLE AU 01 JANVIER 2025</t>
  </si>
  <si>
    <t>ESPÈCES AU 01 JANVIER 2025</t>
  </si>
  <si>
    <t>TOTAL AVOIR AU 01 JANVIER 202</t>
  </si>
  <si>
    <t>RECETTES 202</t>
  </si>
  <si>
    <t>Adhésions</t>
  </si>
  <si>
    <t xml:space="preserve">Journal </t>
  </si>
  <si>
    <t xml:space="preserve">Subventions </t>
  </si>
  <si>
    <t>Remboursements</t>
  </si>
  <si>
    <t>Encaissements Divers</t>
  </si>
  <si>
    <t xml:space="preserve">Total des recettes </t>
  </si>
  <si>
    <t>Dépenses 202</t>
  </si>
  <si>
    <t>Reversement Quote-part UNC BDX</t>
  </si>
  <si>
    <t>Reversement Journal UNC BDX</t>
  </si>
  <si>
    <t xml:space="preserve">Achats Service des Ventes </t>
  </si>
  <si>
    <t>Gerbes Décès Cadeaux</t>
  </si>
  <si>
    <t>Gerbes Cérémonies</t>
  </si>
  <si>
    <t>Frais Postaux</t>
  </si>
  <si>
    <t>Fourniture de Bureau</t>
  </si>
  <si>
    <t>Achats Divers</t>
  </si>
  <si>
    <t>Groupement des Porte-Drapeaux</t>
  </si>
  <si>
    <t>Aide Sociale</t>
  </si>
  <si>
    <t xml:space="preserve">Location Affiches </t>
  </si>
  <si>
    <t>Total des dépenses</t>
  </si>
  <si>
    <t>Différences recettes / dépenses</t>
  </si>
  <si>
    <t>Espèces au 31 décembre 202</t>
  </si>
  <si>
    <t>Nouvel avoir au Crédit Agricole au 31 décembre 202</t>
  </si>
  <si>
    <t>Total avoir CA + espèces au 31 décembre 205</t>
  </si>
  <si>
    <t xml:space="preserve">J   O   U   R   N   A   L     G   É   N   É   R   A   L     2   0   2   </t>
  </si>
  <si>
    <t>Cotisations
Adhérents(es)</t>
  </si>
  <si>
    <t xml:space="preserve">Journal
</t>
  </si>
  <si>
    <t>Rembours.</t>
  </si>
  <si>
    <t>Encais.
Divers</t>
  </si>
  <si>
    <t xml:space="preserve">Cotisation 
Reversemt
</t>
  </si>
  <si>
    <t xml:space="preserve">Achats Service
des Ventes
</t>
  </si>
  <si>
    <t>Frais
AG</t>
  </si>
  <si>
    <t>Gerbes Décès
Cadeaux</t>
  </si>
  <si>
    <t>Gerbes 
Cérémonies</t>
  </si>
  <si>
    <t>Frais
Postaux</t>
  </si>
  <si>
    <t>Frounitures
Bureau</t>
  </si>
  <si>
    <t xml:space="preserve">Groupement 
Porte-Drapeau
</t>
  </si>
  <si>
    <t xml:space="preserve">Location 
Affiches 
UNC
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</si>
  <si>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</si>
  <si>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</si>
  <si>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</si>
  <si>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</si>
  <si>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</si>
  <si>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</si>
  <si>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</si>
  <si>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</si>
  <si>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</si>
  <si>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</si>
  <si>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</si>
  <si>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</si>
  <si>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Journal 
Reversemt
</t>
  </si>
  <si>
    <t>CHARGES   DÉCEMBRE  202</t>
  </si>
  <si>
    <t>PRODUIT   DÉDEMBRE  202</t>
  </si>
  <si>
    <t>PRODUIT   NOVEMBRE 202</t>
  </si>
  <si>
    <t>CHARGES   NOVEMBRE   202</t>
  </si>
  <si>
    <t>PRODUIT   OCTOBRE  202</t>
  </si>
  <si>
    <t>CHARGES   OCTOBRE   202</t>
  </si>
  <si>
    <t>PRODUIT   SEPTEMBRE  202</t>
  </si>
  <si>
    <t>CHARGES   SEPTEMBRE   202</t>
  </si>
  <si>
    <t>PRODUIT   AOÛT  202</t>
  </si>
  <si>
    <t>CHARGES   AOÛT   202</t>
  </si>
  <si>
    <t>PRODUIT   JUILLET  202</t>
  </si>
  <si>
    <t>CHARGES   JUILLET   202</t>
  </si>
  <si>
    <t>PRODUIT   JUIN  202</t>
  </si>
  <si>
    <t>CHARGES   JUIN   202</t>
  </si>
  <si>
    <t>PRODUIT   MAI  202</t>
  </si>
  <si>
    <t>CHARGES   MAI   202</t>
  </si>
  <si>
    <t>PRODUIT   AVRIL  202</t>
  </si>
  <si>
    <t>CHARGES   AVRIL   202</t>
  </si>
  <si>
    <t>CHARGES   MARS   202</t>
  </si>
  <si>
    <t>PRODUIT   MARS  202</t>
  </si>
  <si>
    <t>PRODUIT   FÉVRIER  202</t>
  </si>
  <si>
    <t>CHARGES   FÉVRIER   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</si>
</sst>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  <numFmt numFmtId="166" formatCode="[$-40C]d\ mmmm\ yyyy;@"/>
  </numFmts>
  <fonts count="6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Arial"/>
      <family val="2"/>
    </font>
    <font>
      <b/>
      <sz val="28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rgb="FFFF0000"/>
      <name val="Arial"/>
      <family val="2"/>
    </font>
    <font>
      <sz val="8"/>
      <color theme="1"/>
      <name val="Arial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8"/>
      <color theme="1"/>
      <name val="Arial"/>
      <family val="2"/>
    </font>
    <font>
      <sz val="8"/>
      <name val="Arial"/>
      <family val="2"/>
    </font>
    <font>
      <b/>
      <sz val="7"/>
      <color theme="1"/>
      <name val="Arial"/>
      <family val="2"/>
    </font>
    <font>
      <b/>
      <sz val="9"/>
      <color rgb="FFFF0000"/>
      <name val="Arial"/>
      <family val="2"/>
    </font>
    <font>
      <b/>
      <sz val="9"/>
      <name val="Arial"/>
      <family val="2"/>
    </font>
    <font>
      <b/>
      <sz val="9"/>
      <color theme="8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0"/>
      <color theme="1"/>
      <name val="Arial"/>
      <family val="2"/>
    </font>
    <font>
      <b/>
      <sz val="10"/>
      <color rgb="FFFF0000"/>
      <name val="Arial"/>
      <family val="2"/>
    </font>
    <font>
      <sz val="9"/>
      <color rgb="FFFF0000"/>
      <name val="Arial"/>
      <family val="2"/>
    </font>
    <font>
      <sz val="7"/>
      <color theme="1"/>
      <name val="Arial"/>
      <family val="2"/>
    </font>
    <font>
      <b/>
      <sz val="8"/>
      <color rgb="FFFF0000"/>
      <name val="Arial"/>
      <family val="2"/>
    </font>
    <font>
      <sz val="7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4"/>
      <color indexed="12"/>
      <name val="Arial"/>
      <family val="2"/>
    </font>
    <font>
      <b/>
      <i/>
      <sz val="14"/>
      <color rgb="FF0000FF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i/>
      <sz val="14"/>
      <color theme="1"/>
      <name val="Arial"/>
      <family val="2"/>
    </font>
    <font>
      <b/>
      <i/>
      <sz val="14"/>
      <color theme="1"/>
      <name val="Arial"/>
      <family val="2"/>
    </font>
    <font>
      <b/>
      <i/>
      <sz val="8"/>
      <color theme="1"/>
      <name val="Arial"/>
      <family val="2"/>
    </font>
    <font>
      <b/>
      <sz val="10"/>
      <name val="Arial"/>
      <family val="2"/>
    </font>
    <font>
      <sz val="6"/>
      <color theme="1"/>
      <name val="Arial"/>
      <family val="2"/>
    </font>
    <font>
      <sz val="8"/>
      <color theme="1"/>
      <name val="Calibri"/>
      <family val="2"/>
      <scheme val="minor"/>
    </font>
    <font>
      <b/>
      <i/>
      <sz val="8"/>
      <color rgb="FF0000FF"/>
      <name val="Arial"/>
      <family val="2"/>
    </font>
    <font>
      <sz val="12"/>
      <color theme="1"/>
      <name val="Arial"/>
      <family val="2"/>
    </font>
    <font>
      <b/>
      <sz val="12"/>
      <color theme="9" tint="-0.249977111117893"/>
      <name val="Arial"/>
      <family val="2"/>
    </font>
    <font>
      <u/>
      <sz val="12"/>
      <color theme="1"/>
      <name val="Arial"/>
      <family val="2"/>
    </font>
    <font>
      <sz val="12"/>
      <name val="Arial"/>
      <family val="2"/>
    </font>
    <font>
      <b/>
      <sz val="12"/>
      <color theme="8" tint="-0.249977111117893"/>
      <name val="Arial"/>
      <family val="2"/>
    </font>
    <font>
      <sz val="12"/>
      <color theme="4" tint="-0.249977111117893"/>
      <name val="Arial"/>
      <family val="2"/>
    </font>
    <font>
      <b/>
      <sz val="12"/>
      <color rgb="FFFF0000"/>
      <name val="Arial"/>
      <family val="2"/>
    </font>
    <font>
      <b/>
      <i/>
      <sz val="12"/>
      <name val="Arial"/>
      <family val="2"/>
    </font>
    <font>
      <sz val="12"/>
      <color rgb="FFFF0000"/>
      <name val="Arial"/>
      <family val="2"/>
    </font>
    <font>
      <b/>
      <sz val="12"/>
      <color theme="5" tint="-0.499984740745262"/>
      <name val="Arial"/>
      <family val="2"/>
    </font>
    <font>
      <b/>
      <i/>
      <sz val="12"/>
      <color theme="1"/>
      <name val="Arial"/>
      <family val="2"/>
    </font>
    <font>
      <b/>
      <sz val="14"/>
      <color rgb="FFFF66FF"/>
      <name val="Arial"/>
      <family val="2"/>
    </font>
    <font>
      <b/>
      <sz val="12"/>
      <color theme="1"/>
      <name val="Arial"/>
      <family val="2"/>
    </font>
    <font>
      <b/>
      <sz val="14"/>
      <color rgb="FFFF0000"/>
      <name val="Arial"/>
      <family val="2"/>
    </font>
    <font>
      <b/>
      <sz val="14"/>
      <color theme="1"/>
      <name val="Arial"/>
      <family val="2"/>
    </font>
    <font>
      <u/>
      <sz val="10"/>
      <color theme="1"/>
      <name val="Arial"/>
      <family val="2"/>
    </font>
    <font>
      <b/>
      <sz val="14"/>
      <color rgb="FF0070C0"/>
      <name val="Arial"/>
      <family val="2"/>
    </font>
    <font>
      <b/>
      <sz val="11"/>
      <color rgb="FF0070C0"/>
      <name val="Calibri"/>
      <family val="2"/>
      <scheme val="minor"/>
    </font>
    <font>
      <b/>
      <sz val="16"/>
      <color theme="1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sz val="36"/>
      <color theme="1"/>
      <name val="Arial"/>
      <family val="2"/>
    </font>
    <font>
      <b/>
      <sz val="12"/>
      <name val="Arial"/>
      <family val="2"/>
    </font>
    <font>
      <b/>
      <sz val="10"/>
      <color theme="4"/>
      <name val="Arial"/>
      <family val="2"/>
    </font>
    <font>
      <b/>
      <sz val="10"/>
      <color rgb="FF215FC3"/>
      <name val="Arial"/>
      <family val="2"/>
    </font>
    <font>
      <sz val="10"/>
      <color theme="4"/>
      <name val="Arial"/>
      <family val="2"/>
    </font>
    <font>
      <b/>
      <sz val="10"/>
      <color rgb="FF0070C0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A89684"/>
        <bgColor indexed="64"/>
      </patternFill>
    </fill>
    <fill>
      <patternFill patternType="solid">
        <fgColor rgb="FFFF99CC"/>
        <bgColor indexed="64"/>
      </patternFill>
    </fill>
  </fills>
  <borders count="7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indexed="64"/>
      </right>
      <top style="double">
        <color rgb="FF000000"/>
      </top>
      <bottom/>
      <diagonal/>
    </border>
    <border>
      <left style="double">
        <color indexed="8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indexed="64"/>
      </right>
      <top/>
      <bottom style="double">
        <color rgb="FF000000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/>
      <top style="double">
        <color indexed="8"/>
      </top>
      <bottom/>
      <diagonal/>
    </border>
    <border>
      <left/>
      <right/>
      <top/>
      <bottom style="double">
        <color indexed="8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5" fillId="0" borderId="0" applyNumberFormat="0" applyFill="0" applyBorder="0" applyAlignment="0" applyProtection="0"/>
  </cellStyleXfs>
  <cellXfs count="322"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2" borderId="0" xfId="0" applyFont="1" applyFill="1"/>
    <xf numFmtId="0" fontId="7" fillId="2" borderId="1" xfId="0" applyFont="1" applyFill="1" applyBorder="1" applyAlignment="1">
      <alignment horizontal="center" vertical="center"/>
    </xf>
    <xf numFmtId="0" fontId="8" fillId="2" borderId="1" xfId="0" applyFont="1" applyFill="1" applyBorder="1"/>
    <xf numFmtId="0" fontId="7" fillId="0" borderId="1" xfId="0" applyFont="1" applyBorder="1" applyAlignment="1">
      <alignment horizontal="center" vertical="center"/>
    </xf>
    <xf numFmtId="0" fontId="7" fillId="0" borderId="1" xfId="0" applyFont="1" applyBorder="1"/>
    <xf numFmtId="0" fontId="10" fillId="2" borderId="1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wrapText="1"/>
    </xf>
    <xf numFmtId="0" fontId="11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top" wrapText="1"/>
    </xf>
    <xf numFmtId="0" fontId="11" fillId="0" borderId="1" xfId="0" applyFont="1" applyBorder="1" applyAlignment="1">
      <alignment horizontal="center" vertical="center"/>
    </xf>
    <xf numFmtId="164" fontId="6" fillId="0" borderId="10" xfId="0" applyNumberFormat="1" applyFont="1" applyBorder="1"/>
    <xf numFmtId="164" fontId="6" fillId="0" borderId="11" xfId="0" applyNumberFormat="1" applyFont="1" applyBorder="1"/>
    <xf numFmtId="0" fontId="0" fillId="0" borderId="10" xfId="0" applyBorder="1"/>
    <xf numFmtId="165" fontId="12" fillId="0" borderId="12" xfId="0" applyNumberFormat="1" applyFont="1" applyBorder="1"/>
    <xf numFmtId="164" fontId="12" fillId="0" borderId="10" xfId="0" applyNumberFormat="1" applyFont="1" applyBorder="1"/>
    <xf numFmtId="165" fontId="8" fillId="0" borderId="10" xfId="0" applyNumberFormat="1" applyFont="1" applyBorder="1"/>
    <xf numFmtId="165" fontId="8" fillId="0" borderId="13" xfId="0" applyNumberFormat="1" applyFont="1" applyBorder="1"/>
    <xf numFmtId="0" fontId="0" fillId="0" borderId="9" xfId="0" applyBorder="1"/>
    <xf numFmtId="0" fontId="0" fillId="0" borderId="10" xfId="0" applyBorder="1" applyAlignment="1">
      <alignment horizontal="center" vertical="center"/>
    </xf>
    <xf numFmtId="44" fontId="8" fillId="0" borderId="10" xfId="1" applyFont="1" applyFill="1" applyBorder="1"/>
    <xf numFmtId="44" fontId="8" fillId="0" borderId="13" xfId="1" applyFont="1" applyFill="1" applyBorder="1"/>
    <xf numFmtId="0" fontId="6" fillId="0" borderId="14" xfId="0" applyFont="1" applyBorder="1"/>
    <xf numFmtId="164" fontId="6" fillId="0" borderId="15" xfId="0" applyNumberFormat="1" applyFont="1" applyBorder="1"/>
    <xf numFmtId="164" fontId="6" fillId="0" borderId="16" xfId="0" applyNumberFormat="1" applyFont="1" applyBorder="1"/>
    <xf numFmtId="0" fontId="0" fillId="0" borderId="15" xfId="0" applyBorder="1"/>
    <xf numFmtId="164" fontId="12" fillId="0" borderId="17" xfId="0" applyNumberFormat="1" applyFont="1" applyBorder="1"/>
    <xf numFmtId="164" fontId="12" fillId="0" borderId="15" xfId="0" applyNumberFormat="1" applyFont="1" applyBorder="1"/>
    <xf numFmtId="165" fontId="8" fillId="0" borderId="15" xfId="0" applyNumberFormat="1" applyFont="1" applyBorder="1"/>
    <xf numFmtId="165" fontId="8" fillId="0" borderId="18" xfId="0" applyNumberFormat="1" applyFont="1" applyBorder="1"/>
    <xf numFmtId="0" fontId="0" fillId="0" borderId="14" xfId="0" applyBorder="1"/>
    <xf numFmtId="44" fontId="8" fillId="0" borderId="15" xfId="1" applyFont="1" applyFill="1" applyBorder="1"/>
    <xf numFmtId="44" fontId="8" fillId="0" borderId="18" xfId="1" applyFont="1" applyFill="1" applyBorder="1"/>
    <xf numFmtId="44" fontId="8" fillId="0" borderId="15" xfId="1" applyFont="1" applyFill="1" applyBorder="1" applyAlignment="1">
      <alignment horizontal="center" vertical="center"/>
    </xf>
    <xf numFmtId="44" fontId="8" fillId="2" borderId="15" xfId="1" applyFont="1" applyFill="1" applyBorder="1"/>
    <xf numFmtId="164" fontId="6" fillId="0" borderId="19" xfId="0" applyNumberFormat="1" applyFont="1" applyBorder="1"/>
    <xf numFmtId="164" fontId="6" fillId="0" borderId="20" xfId="0" applyNumberFormat="1" applyFont="1" applyBorder="1"/>
    <xf numFmtId="164" fontId="12" fillId="0" borderId="21" xfId="0" applyNumberFormat="1" applyFont="1" applyBorder="1"/>
    <xf numFmtId="164" fontId="12" fillId="0" borderId="19" xfId="0" applyNumberFormat="1" applyFont="1" applyBorder="1"/>
    <xf numFmtId="165" fontId="8" fillId="0" borderId="19" xfId="0" applyNumberFormat="1" applyFont="1" applyBorder="1"/>
    <xf numFmtId="165" fontId="8" fillId="0" borderId="22" xfId="0" applyNumberFormat="1" applyFont="1" applyBorder="1"/>
    <xf numFmtId="0" fontId="0" fillId="0" borderId="23" xfId="0" applyBorder="1"/>
    <xf numFmtId="0" fontId="0" fillId="0" borderId="19" xfId="0" applyBorder="1"/>
    <xf numFmtId="44" fontId="8" fillId="0" borderId="19" xfId="1" applyFont="1" applyFill="1" applyBorder="1"/>
    <xf numFmtId="44" fontId="8" fillId="0" borderId="22" xfId="1" applyFont="1" applyFill="1" applyBorder="1"/>
    <xf numFmtId="0" fontId="6" fillId="0" borderId="24" xfId="0" applyFont="1" applyBorder="1"/>
    <xf numFmtId="164" fontId="6" fillId="0" borderId="25" xfId="0" applyNumberFormat="1" applyFont="1" applyBorder="1"/>
    <xf numFmtId="164" fontId="6" fillId="0" borderId="26" xfId="0" applyNumberFormat="1" applyFont="1" applyBorder="1"/>
    <xf numFmtId="0" fontId="0" fillId="0" borderId="25" xfId="0" applyBorder="1"/>
    <xf numFmtId="164" fontId="12" fillId="0" borderId="27" xfId="0" applyNumberFormat="1" applyFont="1" applyBorder="1"/>
    <xf numFmtId="164" fontId="12" fillId="0" borderId="25" xfId="0" applyNumberFormat="1" applyFont="1" applyBorder="1"/>
    <xf numFmtId="165" fontId="8" fillId="0" borderId="25" xfId="0" applyNumberFormat="1" applyFont="1" applyBorder="1"/>
    <xf numFmtId="165" fontId="8" fillId="0" borderId="28" xfId="0" applyNumberFormat="1" applyFont="1" applyBorder="1"/>
    <xf numFmtId="0" fontId="0" fillId="0" borderId="24" xfId="0" applyBorder="1"/>
    <xf numFmtId="44" fontId="8" fillId="0" borderId="25" xfId="1" applyFont="1" applyFill="1" applyBorder="1"/>
    <xf numFmtId="44" fontId="8" fillId="0" borderId="28" xfId="1" applyFont="1" applyFill="1" applyBorder="1"/>
    <xf numFmtId="0" fontId="6" fillId="0" borderId="0" xfId="0" applyFont="1"/>
    <xf numFmtId="165" fontId="14" fillId="0" borderId="31" xfId="0" applyNumberFormat="1" applyFont="1" applyBorder="1" applyAlignment="1">
      <alignment horizontal="center" vertical="center"/>
    </xf>
    <xf numFmtId="165" fontId="14" fillId="0" borderId="7" xfId="0" applyNumberFormat="1" applyFont="1" applyBorder="1" applyAlignment="1">
      <alignment horizontal="center" vertical="center"/>
    </xf>
    <xf numFmtId="165" fontId="15" fillId="4" borderId="7" xfId="0" applyNumberFormat="1" applyFont="1" applyFill="1" applyBorder="1" applyAlignment="1">
      <alignment horizontal="center" vertical="center"/>
    </xf>
    <xf numFmtId="165" fontId="16" fillId="0" borderId="7" xfId="0" applyNumberFormat="1" applyFont="1" applyBorder="1" applyAlignment="1">
      <alignment horizontal="center" vertical="center"/>
    </xf>
    <xf numFmtId="165" fontId="14" fillId="0" borderId="1" xfId="1" applyNumberFormat="1" applyFont="1" applyFill="1" applyBorder="1" applyAlignment="1">
      <alignment horizontal="center" vertical="center"/>
    </xf>
    <xf numFmtId="165" fontId="15" fillId="4" borderId="1" xfId="0" applyNumberFormat="1" applyFont="1" applyFill="1" applyBorder="1" applyAlignment="1">
      <alignment horizontal="center" vertical="center"/>
    </xf>
    <xf numFmtId="165" fontId="16" fillId="0" borderId="1" xfId="1" applyNumberFormat="1" applyFont="1" applyFill="1" applyBorder="1" applyAlignment="1">
      <alignment horizontal="center" vertical="center"/>
    </xf>
    <xf numFmtId="165" fontId="15" fillId="0" borderId="7" xfId="0" applyNumberFormat="1" applyFont="1" applyBorder="1" applyAlignment="1">
      <alignment horizontal="center" vertical="center"/>
    </xf>
    <xf numFmtId="165" fontId="15" fillId="0" borderId="1" xfId="0" applyNumberFormat="1" applyFont="1" applyBorder="1" applyAlignment="1">
      <alignment horizontal="center" vertical="center"/>
    </xf>
    <xf numFmtId="165" fontId="15" fillId="0" borderId="1" xfId="1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165" fontId="15" fillId="0" borderId="6" xfId="0" applyNumberFormat="1" applyFont="1" applyBorder="1" applyAlignment="1">
      <alignment horizontal="center"/>
    </xf>
    <xf numFmtId="165" fontId="15" fillId="0" borderId="1" xfId="0" applyNumberFormat="1" applyFont="1" applyBorder="1" applyAlignment="1">
      <alignment horizontal="center"/>
    </xf>
    <xf numFmtId="0" fontId="17" fillId="5" borderId="1" xfId="0" applyFont="1" applyFill="1" applyBorder="1"/>
    <xf numFmtId="0" fontId="18" fillId="5" borderId="1" xfId="0" applyFont="1" applyFill="1" applyBorder="1"/>
    <xf numFmtId="165" fontId="17" fillId="5" borderId="1" xfId="0" applyNumberFormat="1" applyFont="1" applyFill="1" applyBorder="1"/>
    <xf numFmtId="0" fontId="9" fillId="6" borderId="1" xfId="0" applyFont="1" applyFill="1" applyBorder="1"/>
    <xf numFmtId="0" fontId="19" fillId="6" borderId="1" xfId="0" applyFont="1" applyFill="1" applyBorder="1"/>
    <xf numFmtId="165" fontId="20" fillId="6" borderId="1" xfId="0" applyNumberFormat="1" applyFont="1" applyFill="1" applyBorder="1"/>
    <xf numFmtId="0" fontId="19" fillId="0" borderId="0" xfId="0" applyFont="1"/>
    <xf numFmtId="0" fontId="21" fillId="0" borderId="0" xfId="0" applyFont="1" applyAlignment="1">
      <alignment horizontal="center" vertical="center"/>
    </xf>
    <xf numFmtId="49" fontId="6" fillId="0" borderId="0" xfId="0" applyNumberFormat="1" applyFont="1" applyAlignment="1" applyProtection="1">
      <alignment horizontal="center" vertical="center"/>
      <protection locked="0"/>
    </xf>
    <xf numFmtId="49" fontId="6" fillId="0" borderId="0" xfId="0" applyNumberFormat="1" applyFont="1" applyProtection="1">
      <protection locked="0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164" fontId="6" fillId="0" borderId="0" xfId="0" applyNumberFormat="1" applyFont="1"/>
    <xf numFmtId="165" fontId="12" fillId="0" borderId="0" xfId="0" applyNumberFormat="1" applyFont="1"/>
    <xf numFmtId="164" fontId="12" fillId="0" borderId="0" xfId="0" applyNumberFormat="1" applyFont="1"/>
    <xf numFmtId="14" fontId="6" fillId="0" borderId="0" xfId="0" applyNumberFormat="1" applyFont="1"/>
    <xf numFmtId="165" fontId="8" fillId="0" borderId="0" xfId="0" applyNumberFormat="1" applyFont="1"/>
    <xf numFmtId="0" fontId="22" fillId="0" borderId="0" xfId="0" applyFont="1"/>
    <xf numFmtId="165" fontId="23" fillId="0" borderId="0" xfId="0" applyNumberFormat="1" applyFont="1" applyAlignment="1">
      <alignment horizontal="center" vertical="center"/>
    </xf>
    <xf numFmtId="165" fontId="14" fillId="0" borderId="0" xfId="0" applyNumberFormat="1" applyFont="1" applyAlignment="1">
      <alignment horizontal="center" vertical="center"/>
    </xf>
    <xf numFmtId="165" fontId="16" fillId="0" borderId="0" xfId="0" applyNumberFormat="1" applyFont="1" applyAlignment="1">
      <alignment horizontal="center" vertical="center"/>
    </xf>
    <xf numFmtId="0" fontId="13" fillId="0" borderId="0" xfId="0" applyFont="1"/>
    <xf numFmtId="0" fontId="24" fillId="0" borderId="0" xfId="0" applyFont="1"/>
    <xf numFmtId="165" fontId="23" fillId="0" borderId="0" xfId="0" applyNumberFormat="1" applyFont="1" applyAlignment="1">
      <alignment horizontal="center"/>
    </xf>
    <xf numFmtId="0" fontId="9" fillId="0" borderId="0" xfId="0" applyFont="1"/>
    <xf numFmtId="165" fontId="17" fillId="0" borderId="0" xfId="0" applyNumberFormat="1" applyFont="1"/>
    <xf numFmtId="165" fontId="20" fillId="0" borderId="0" xfId="0" applyNumberFormat="1" applyFont="1"/>
    <xf numFmtId="166" fontId="6" fillId="0" borderId="10" xfId="0" applyNumberFormat="1" applyFont="1" applyBorder="1"/>
    <xf numFmtId="166" fontId="6" fillId="0" borderId="15" xfId="0" applyNumberFormat="1" applyFont="1" applyBorder="1"/>
    <xf numFmtId="166" fontId="6" fillId="0" borderId="19" xfId="0" applyNumberFormat="1" applyFont="1" applyBorder="1"/>
    <xf numFmtId="166" fontId="6" fillId="0" borderId="25" xfId="0" applyNumberFormat="1" applyFont="1" applyBorder="1"/>
    <xf numFmtId="166" fontId="6" fillId="0" borderId="9" xfId="0" applyNumberFormat="1" applyFont="1" applyBorder="1"/>
    <xf numFmtId="166" fontId="6" fillId="0" borderId="14" xfId="0" applyNumberFormat="1" applyFont="1" applyBorder="1"/>
    <xf numFmtId="166" fontId="6" fillId="0" borderId="24" xfId="0" applyNumberFormat="1" applyFont="1" applyBorder="1"/>
    <xf numFmtId="0" fontId="26" fillId="0" borderId="32" xfId="0" applyFont="1" applyBorder="1" applyAlignment="1">
      <alignment horizontal="center" vertical="center" wrapText="1"/>
    </xf>
    <xf numFmtId="0" fontId="26" fillId="0" borderId="35" xfId="0" applyFont="1" applyBorder="1" applyAlignment="1">
      <alignment horizontal="center" vertical="center" wrapText="1"/>
    </xf>
    <xf numFmtId="0" fontId="26" fillId="0" borderId="37" xfId="0" applyFont="1" applyBorder="1" applyAlignment="1">
      <alignment horizontal="center" vertical="center" wrapText="1"/>
    </xf>
    <xf numFmtId="0" fontId="29" fillId="6" borderId="4" xfId="2" applyFont="1" applyFill="1" applyBorder="1" applyAlignment="1">
      <alignment horizontal="center" vertical="center"/>
    </xf>
    <xf numFmtId="0" fontId="30" fillId="6" borderId="5" xfId="0" applyFont="1" applyFill="1" applyBorder="1" applyAlignment="1">
      <alignment horizontal="center" vertical="center"/>
    </xf>
    <xf numFmtId="0" fontId="29" fillId="7" borderId="4" xfId="2" applyFont="1" applyFill="1" applyBorder="1" applyAlignment="1">
      <alignment horizontal="center" vertical="center"/>
    </xf>
    <xf numFmtId="0" fontId="31" fillId="7" borderId="6" xfId="0" applyFont="1" applyFill="1" applyBorder="1" applyAlignment="1">
      <alignment horizontal="center" vertical="center"/>
    </xf>
    <xf numFmtId="0" fontId="0" fillId="0" borderId="40" xfId="0" applyBorder="1" applyAlignment="1">
      <alignment horizontal="left" vertical="top"/>
    </xf>
    <xf numFmtId="165" fontId="19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top"/>
    </xf>
    <xf numFmtId="165" fontId="19" fillId="2" borderId="2" xfId="0" applyNumberFormat="1" applyFont="1" applyFill="1" applyBorder="1" applyAlignment="1">
      <alignment horizontal="left" vertical="top"/>
    </xf>
    <xf numFmtId="0" fontId="32" fillId="0" borderId="40" xfId="0" applyFont="1" applyBorder="1" applyAlignment="1">
      <alignment horizontal="left" vertical="center"/>
    </xf>
    <xf numFmtId="165" fontId="19" fillId="0" borderId="41" xfId="0" applyNumberFormat="1" applyFont="1" applyBorder="1" applyAlignment="1">
      <alignment horizontal="center" vertical="center"/>
    </xf>
    <xf numFmtId="0" fontId="32" fillId="0" borderId="0" xfId="0" applyFont="1" applyAlignment="1">
      <alignment horizontal="left" vertical="center"/>
    </xf>
    <xf numFmtId="165" fontId="19" fillId="2" borderId="41" xfId="0" applyNumberFormat="1" applyFont="1" applyFill="1" applyBorder="1" applyAlignment="1">
      <alignment horizontal="center" vertical="center"/>
    </xf>
    <xf numFmtId="0" fontId="8" fillId="0" borderId="41" xfId="0" applyFont="1" applyBorder="1" applyAlignment="1">
      <alignment horizontal="left" vertical="top"/>
    </xf>
    <xf numFmtId="165" fontId="0" fillId="0" borderId="42" xfId="0" applyNumberFormat="1" applyBorder="1" applyAlignment="1">
      <alignment horizontal="center"/>
    </xf>
    <xf numFmtId="0" fontId="8" fillId="0" borderId="42" xfId="0" applyFont="1" applyBorder="1" applyAlignment="1">
      <alignment horizontal="left" vertical="center"/>
    </xf>
    <xf numFmtId="0" fontId="8" fillId="0" borderId="42" xfId="0" applyFont="1" applyBorder="1" applyAlignment="1">
      <alignment horizontal="left" vertical="top"/>
    </xf>
    <xf numFmtId="0" fontId="8" fillId="0" borderId="40" xfId="0" applyFont="1" applyBorder="1" applyAlignment="1">
      <alignment horizontal="left" vertical="top"/>
    </xf>
    <xf numFmtId="0" fontId="8" fillId="0" borderId="0" xfId="0" applyFont="1" applyAlignment="1">
      <alignment horizontal="left" vertical="top"/>
    </xf>
    <xf numFmtId="0" fontId="32" fillId="0" borderId="40" xfId="0" applyFont="1" applyBorder="1" applyAlignment="1">
      <alignment horizontal="left" vertical="top"/>
    </xf>
    <xf numFmtId="0" fontId="32" fillId="0" borderId="0" xfId="0" applyFont="1" applyAlignment="1">
      <alignment horizontal="left" vertical="top"/>
    </xf>
    <xf numFmtId="0" fontId="0" fillId="0" borderId="40" xfId="0" applyBorder="1"/>
    <xf numFmtId="165" fontId="0" fillId="0" borderId="41" xfId="0" applyNumberFormat="1" applyBorder="1" applyAlignment="1">
      <alignment horizontal="center"/>
    </xf>
    <xf numFmtId="165" fontId="1" fillId="0" borderId="41" xfId="0" applyNumberFormat="1" applyFont="1" applyBorder="1" applyAlignment="1">
      <alignment horizontal="center"/>
    </xf>
    <xf numFmtId="0" fontId="1" fillId="0" borderId="41" xfId="0" applyFont="1" applyBorder="1"/>
    <xf numFmtId="0" fontId="9" fillId="8" borderId="40" xfId="0" applyFont="1" applyFill="1" applyBorder="1" applyAlignment="1">
      <alignment horizontal="center" vertical="center"/>
    </xf>
    <xf numFmtId="165" fontId="9" fillId="8" borderId="41" xfId="0" applyNumberFormat="1" applyFont="1" applyFill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0" fontId="33" fillId="8" borderId="0" xfId="0" applyFont="1" applyFill="1" applyAlignment="1">
      <alignment horizontal="center" vertical="center"/>
    </xf>
    <xf numFmtId="0" fontId="19" fillId="2" borderId="41" xfId="0" applyFont="1" applyFill="1" applyBorder="1" applyAlignment="1">
      <alignment horizontal="center" vertical="center"/>
    </xf>
    <xf numFmtId="0" fontId="9" fillId="9" borderId="0" xfId="0" applyFont="1" applyFill="1" applyAlignment="1">
      <alignment horizontal="center" vertical="center"/>
    </xf>
    <xf numFmtId="165" fontId="9" fillId="9" borderId="41" xfId="0" applyNumberFormat="1" applyFont="1" applyFill="1" applyBorder="1" applyAlignment="1">
      <alignment horizontal="center" vertical="center"/>
    </xf>
    <xf numFmtId="0" fontId="34" fillId="0" borderId="0" xfId="0" applyFont="1"/>
    <xf numFmtId="0" fontId="19" fillId="2" borderId="7" xfId="0" applyFont="1" applyFill="1" applyBorder="1" applyAlignment="1">
      <alignment horizontal="center" vertical="center"/>
    </xf>
    <xf numFmtId="0" fontId="8" fillId="0" borderId="29" xfId="0" applyFont="1" applyBorder="1" applyAlignment="1">
      <alignment horizontal="left" vertical="top"/>
    </xf>
    <xf numFmtId="165" fontId="9" fillId="0" borderId="1" xfId="0" applyNumberFormat="1" applyFont="1" applyBorder="1" applyAlignment="1">
      <alignment horizontal="center" vertical="center"/>
    </xf>
    <xf numFmtId="0" fontId="8" fillId="0" borderId="30" xfId="0" applyFont="1" applyBorder="1" applyAlignment="1">
      <alignment horizontal="left" vertical="top"/>
    </xf>
    <xf numFmtId="165" fontId="9" fillId="2" borderId="1" xfId="0" applyNumberFormat="1" applyFont="1" applyFill="1" applyBorder="1" applyAlignment="1">
      <alignment horizontal="center" vertical="center"/>
    </xf>
    <xf numFmtId="165" fontId="9" fillId="0" borderId="0" xfId="0" applyNumberFormat="1" applyFont="1" applyAlignment="1">
      <alignment horizontal="center" vertical="center"/>
    </xf>
    <xf numFmtId="0" fontId="8" fillId="0" borderId="43" xfId="0" applyFont="1" applyBorder="1" applyAlignment="1">
      <alignment horizontal="left" vertical="top"/>
    </xf>
    <xf numFmtId="0" fontId="8" fillId="0" borderId="43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5" fillId="0" borderId="0" xfId="0" applyFont="1"/>
    <xf numFmtId="0" fontId="26" fillId="0" borderId="32" xfId="0" applyFont="1" applyBorder="1" applyAlignment="1">
      <alignment vertical="center" wrapText="1"/>
    </xf>
    <xf numFmtId="0" fontId="26" fillId="0" borderId="44" xfId="0" applyFont="1" applyBorder="1" applyAlignment="1">
      <alignment vertical="center" wrapText="1"/>
    </xf>
    <xf numFmtId="0" fontId="28" fillId="0" borderId="0" xfId="0" applyFont="1"/>
    <xf numFmtId="0" fontId="26" fillId="0" borderId="35" xfId="0" applyFont="1" applyBorder="1" applyAlignment="1">
      <alignment vertical="center" wrapText="1"/>
    </xf>
    <xf numFmtId="0" fontId="26" fillId="0" borderId="0" xfId="0" applyFont="1" applyAlignment="1">
      <alignment vertical="center" wrapText="1"/>
    </xf>
    <xf numFmtId="0" fontId="26" fillId="0" borderId="37" xfId="0" applyFont="1" applyBorder="1" applyAlignment="1">
      <alignment vertical="center" wrapText="1"/>
    </xf>
    <xf numFmtId="0" fontId="26" fillId="0" borderId="45" xfId="0" applyFont="1" applyBorder="1" applyAlignment="1">
      <alignment vertical="center" wrapText="1"/>
    </xf>
    <xf numFmtId="0" fontId="37" fillId="0" borderId="0" xfId="0" applyFont="1"/>
    <xf numFmtId="0" fontId="38" fillId="0" borderId="0" xfId="0" applyFont="1" applyAlignment="1">
      <alignment horizontal="left" vertical="center"/>
    </xf>
    <xf numFmtId="0" fontId="39" fillId="0" borderId="0" xfId="0" applyFont="1" applyAlignment="1">
      <alignment horizontal="left" vertical="center"/>
    </xf>
    <xf numFmtId="0" fontId="40" fillId="0" borderId="0" xfId="0" applyFont="1" applyAlignment="1">
      <alignment horizontal="right" vertical="center"/>
    </xf>
    <xf numFmtId="165" fontId="37" fillId="0" borderId="0" xfId="1" applyNumberFormat="1" applyFont="1" applyAlignment="1">
      <alignment horizontal="center" vertical="center"/>
    </xf>
    <xf numFmtId="0" fontId="37" fillId="0" borderId="0" xfId="0" applyFont="1" applyAlignment="1">
      <alignment horizontal="right" vertical="center"/>
    </xf>
    <xf numFmtId="0" fontId="37" fillId="0" borderId="46" xfId="0" applyFont="1" applyBorder="1"/>
    <xf numFmtId="165" fontId="40" fillId="0" borderId="0" xfId="1" applyNumberFormat="1" applyFont="1" applyBorder="1" applyAlignment="1">
      <alignment horizontal="center" vertical="center"/>
    </xf>
    <xf numFmtId="0" fontId="41" fillId="0" borderId="0" xfId="0" applyFont="1"/>
    <xf numFmtId="0" fontId="42" fillId="0" borderId="0" xfId="0" applyFont="1"/>
    <xf numFmtId="165" fontId="40" fillId="0" borderId="0" xfId="0" applyNumberFormat="1" applyFont="1" applyAlignment="1">
      <alignment horizontal="center" vertical="center"/>
    </xf>
    <xf numFmtId="0" fontId="43" fillId="0" borderId="0" xfId="0" applyFont="1"/>
    <xf numFmtId="165" fontId="37" fillId="0" borderId="0" xfId="0" applyNumberFormat="1" applyFont="1" applyAlignment="1">
      <alignment horizontal="center" vertical="center"/>
    </xf>
    <xf numFmtId="0" fontId="44" fillId="0" borderId="0" xfId="0" applyFont="1" applyAlignment="1">
      <alignment horizontal="right" vertical="center"/>
    </xf>
    <xf numFmtId="165" fontId="45" fillId="0" borderId="0" xfId="1" applyNumberFormat="1" applyFont="1" applyBorder="1" applyAlignment="1">
      <alignment horizontal="center" vertical="center"/>
    </xf>
    <xf numFmtId="0" fontId="46" fillId="0" borderId="0" xfId="0" applyFont="1"/>
    <xf numFmtId="0" fontId="37" fillId="6" borderId="0" xfId="0" applyFont="1" applyFill="1"/>
    <xf numFmtId="0" fontId="0" fillId="6" borderId="0" xfId="0" applyFill="1"/>
    <xf numFmtId="165" fontId="43" fillId="0" borderId="0" xfId="0" applyNumberFormat="1" applyFont="1"/>
    <xf numFmtId="0" fontId="37" fillId="0" borderId="0" xfId="0" applyFont="1" applyAlignment="1">
      <alignment horizontal="center" vertical="center"/>
    </xf>
    <xf numFmtId="0" fontId="37" fillId="10" borderId="0" xfId="0" applyFont="1" applyFill="1"/>
    <xf numFmtId="0" fontId="0" fillId="10" borderId="0" xfId="0" applyFill="1"/>
    <xf numFmtId="165" fontId="43" fillId="0" borderId="0" xfId="1" applyNumberFormat="1" applyFont="1" applyFill="1" applyBorder="1" applyAlignment="1">
      <alignment vertical="center"/>
    </xf>
    <xf numFmtId="165" fontId="37" fillId="0" borderId="0" xfId="1" applyNumberFormat="1" applyFont="1" applyAlignment="1">
      <alignment vertical="center"/>
    </xf>
    <xf numFmtId="0" fontId="47" fillId="0" borderId="0" xfId="0" applyFont="1" applyAlignment="1">
      <alignment horizontal="right" vertical="center"/>
    </xf>
    <xf numFmtId="165" fontId="48" fillId="0" borderId="0" xfId="1" applyNumberFormat="1" applyFont="1" applyBorder="1" applyAlignment="1">
      <alignment horizontal="center" vertical="center"/>
    </xf>
    <xf numFmtId="0" fontId="49" fillId="0" borderId="0" xfId="0" applyFont="1" applyAlignment="1">
      <alignment vertical="center"/>
    </xf>
    <xf numFmtId="165" fontId="50" fillId="0" borderId="0" xfId="0" applyNumberFormat="1" applyFont="1" applyAlignment="1">
      <alignment vertical="center"/>
    </xf>
    <xf numFmtId="165" fontId="51" fillId="2" borderId="0" xfId="1" applyNumberFormat="1" applyFont="1" applyFill="1" applyBorder="1" applyAlignment="1">
      <alignment horizontal="center" vertical="center"/>
    </xf>
    <xf numFmtId="165" fontId="50" fillId="0" borderId="1" xfId="0" applyNumberFormat="1" applyFont="1" applyBorder="1" applyAlignment="1">
      <alignment horizontal="right" vertical="center"/>
    </xf>
    <xf numFmtId="0" fontId="52" fillId="0" borderId="0" xfId="0" applyFont="1" applyAlignment="1">
      <alignment horizontal="center" vertical="center"/>
    </xf>
    <xf numFmtId="0" fontId="39" fillId="0" borderId="0" xfId="0" applyFont="1"/>
    <xf numFmtId="0" fontId="54" fillId="0" borderId="53" xfId="0" applyFont="1" applyBorder="1" applyAlignment="1">
      <alignment horizontal="center" vertical="center" wrapText="1"/>
    </xf>
    <xf numFmtId="0" fontId="54" fillId="0" borderId="54" xfId="0" applyFont="1" applyBorder="1" applyAlignment="1">
      <alignment horizontal="center" vertical="center"/>
    </xf>
    <xf numFmtId="0" fontId="51" fillId="6" borderId="2" xfId="0" applyFont="1" applyFill="1" applyBorder="1" applyAlignment="1">
      <alignment horizontal="center" vertical="center"/>
    </xf>
    <xf numFmtId="0" fontId="49" fillId="6" borderId="42" xfId="0" applyFont="1" applyFill="1" applyBorder="1" applyAlignment="1">
      <alignment horizontal="center" vertical="center"/>
    </xf>
    <xf numFmtId="0" fontId="19" fillId="0" borderId="55" xfId="0" applyFont="1" applyBorder="1" applyAlignment="1">
      <alignment horizontal="left"/>
    </xf>
    <xf numFmtId="165" fontId="19" fillId="0" borderId="56" xfId="1" applyNumberFormat="1" applyFont="1" applyBorder="1"/>
    <xf numFmtId="0" fontId="19" fillId="0" borderId="14" xfId="0" applyFont="1" applyBorder="1" applyAlignment="1">
      <alignment horizontal="left"/>
    </xf>
    <xf numFmtId="165" fontId="19" fillId="0" borderId="18" xfId="1" applyNumberFormat="1" applyFont="1" applyBorder="1"/>
    <xf numFmtId="0" fontId="9" fillId="12" borderId="24" xfId="0" applyFont="1" applyFill="1" applyBorder="1" applyAlignment="1">
      <alignment horizontal="right" vertical="center"/>
    </xf>
    <xf numFmtId="165" fontId="19" fillId="0" borderId="28" xfId="1" applyNumberFormat="1" applyFont="1" applyBorder="1"/>
    <xf numFmtId="0" fontId="57" fillId="6" borderId="1" xfId="0" applyFont="1" applyFill="1" applyBorder="1" applyAlignment="1">
      <alignment horizontal="center" vertical="center"/>
    </xf>
    <xf numFmtId="0" fontId="57" fillId="6" borderId="6" xfId="0" applyFont="1" applyFill="1" applyBorder="1" applyAlignment="1">
      <alignment horizontal="center" vertical="center"/>
    </xf>
    <xf numFmtId="0" fontId="19" fillId="0" borderId="57" xfId="0" applyFont="1" applyBorder="1"/>
    <xf numFmtId="165" fontId="0" fillId="0" borderId="58" xfId="0" applyNumberFormat="1" applyBorder="1"/>
    <xf numFmtId="0" fontId="19" fillId="0" borderId="59" xfId="0" applyFont="1" applyBorder="1"/>
    <xf numFmtId="165" fontId="0" fillId="0" borderId="60" xfId="0" applyNumberFormat="1" applyBorder="1"/>
    <xf numFmtId="0" fontId="19" fillId="0" borderId="61" xfId="0" applyFont="1" applyBorder="1"/>
    <xf numFmtId="165" fontId="0" fillId="0" borderId="62" xfId="0" applyNumberFormat="1" applyBorder="1"/>
    <xf numFmtId="0" fontId="19" fillId="0" borderId="61" xfId="0" applyFont="1" applyBorder="1" applyAlignment="1">
      <alignment horizontal="right" vertical="center"/>
    </xf>
    <xf numFmtId="165" fontId="19" fillId="0" borderId="62" xfId="1" applyNumberFormat="1" applyFont="1" applyBorder="1" applyAlignment="1">
      <alignment horizontal="right" vertical="center"/>
    </xf>
    <xf numFmtId="0" fontId="58" fillId="7" borderId="1" xfId="0" applyFont="1" applyFill="1" applyBorder="1" applyAlignment="1">
      <alignment horizontal="center" vertical="center"/>
    </xf>
    <xf numFmtId="0" fontId="58" fillId="7" borderId="6" xfId="0" applyFont="1" applyFill="1" applyBorder="1" applyAlignment="1">
      <alignment horizontal="center" vertical="center"/>
    </xf>
    <xf numFmtId="165" fontId="19" fillId="0" borderId="62" xfId="0" applyNumberFormat="1" applyFont="1" applyBorder="1" applyAlignment="1">
      <alignment horizontal="right" vertical="center"/>
    </xf>
    <xf numFmtId="0" fontId="9" fillId="0" borderId="61" xfId="0" applyFont="1" applyBorder="1" applyAlignment="1">
      <alignment horizontal="right" vertical="center"/>
    </xf>
    <xf numFmtId="165" fontId="3" fillId="0" borderId="62" xfId="0" applyNumberFormat="1" applyFont="1" applyBorder="1"/>
    <xf numFmtId="0" fontId="3" fillId="13" borderId="9" xfId="0" applyFont="1" applyFill="1" applyBorder="1" applyAlignment="1">
      <alignment horizontal="left" vertical="center"/>
    </xf>
    <xf numFmtId="165" fontId="3" fillId="0" borderId="18" xfId="0" applyNumberFormat="1" applyFont="1" applyBorder="1"/>
    <xf numFmtId="0" fontId="3" fillId="12" borderId="64" xfId="0" applyFont="1" applyFill="1" applyBorder="1" applyAlignment="1">
      <alignment horizontal="left" vertical="center"/>
    </xf>
    <xf numFmtId="165" fontId="9" fillId="0" borderId="65" xfId="0" applyNumberFormat="1" applyFont="1" applyBorder="1" applyAlignment="1">
      <alignment horizontal="right" vertical="center"/>
    </xf>
    <xf numFmtId="0" fontId="59" fillId="0" borderId="0" xfId="0" applyFont="1"/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9" fillId="10" borderId="1" xfId="0" applyFont="1" applyFill="1" applyBorder="1" applyAlignment="1">
      <alignment horizontal="center" vertical="center"/>
    </xf>
    <xf numFmtId="0" fontId="13" fillId="14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0" fontId="13" fillId="2" borderId="0" xfId="0" applyFont="1" applyFill="1" applyAlignment="1">
      <alignment horizontal="center" vertical="center"/>
    </xf>
    <xf numFmtId="0" fontId="13" fillId="4" borderId="1" xfId="0" applyFont="1" applyFill="1" applyBorder="1" applyAlignment="1">
      <alignment horizontal="center" wrapText="1"/>
    </xf>
    <xf numFmtId="0" fontId="13" fillId="0" borderId="1" xfId="0" applyFont="1" applyBorder="1" applyAlignment="1">
      <alignment horizontal="center" vertical="top" wrapText="1"/>
    </xf>
    <xf numFmtId="0" fontId="9" fillId="2" borderId="0" xfId="0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6" fillId="0" borderId="55" xfId="0" applyFont="1" applyBorder="1"/>
    <xf numFmtId="165" fontId="60" fillId="0" borderId="1" xfId="0" applyNumberFormat="1" applyFont="1" applyBorder="1" applyAlignment="1">
      <alignment horizontal="left"/>
    </xf>
    <xf numFmtId="165" fontId="20" fillId="0" borderId="1" xfId="0" applyNumberFormat="1" applyFont="1" applyBorder="1" applyAlignment="1">
      <alignment horizontal="right"/>
    </xf>
    <xf numFmtId="165" fontId="20" fillId="0" borderId="4" xfId="0" applyNumberFormat="1" applyFont="1" applyBorder="1" applyAlignment="1">
      <alignment horizontal="right"/>
    </xf>
    <xf numFmtId="165" fontId="61" fillId="0" borderId="1" xfId="0" applyNumberFormat="1" applyFont="1" applyBorder="1"/>
    <xf numFmtId="165" fontId="61" fillId="2" borderId="1" xfId="0" applyNumberFormat="1" applyFont="1" applyFill="1" applyBorder="1"/>
    <xf numFmtId="165" fontId="62" fillId="0" borderId="1" xfId="0" applyNumberFormat="1" applyFont="1" applyBorder="1"/>
    <xf numFmtId="0" fontId="49" fillId="2" borderId="0" xfId="0" applyFont="1" applyFill="1"/>
    <xf numFmtId="165" fontId="20" fillId="2" borderId="0" xfId="0" applyNumberFormat="1" applyFont="1" applyFill="1" applyAlignment="1">
      <alignment horizontal="right"/>
    </xf>
    <xf numFmtId="0" fontId="49" fillId="0" borderId="7" xfId="0" applyFont="1" applyBorder="1"/>
    <xf numFmtId="0" fontId="0" fillId="0" borderId="43" xfId="0" applyBorder="1"/>
    <xf numFmtId="165" fontId="20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65" fontId="20" fillId="0" borderId="1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165" fontId="64" fillId="0" borderId="1" xfId="0" applyNumberFormat="1" applyFont="1" applyBorder="1" applyAlignment="1">
      <alignment horizontal="center"/>
    </xf>
    <xf numFmtId="0" fontId="19" fillId="0" borderId="0" xfId="0" applyFont="1" applyAlignment="1">
      <alignment horizontal="center"/>
    </xf>
    <xf numFmtId="0" fontId="13" fillId="0" borderId="0" xfId="0" applyFont="1" applyAlignment="1">
      <alignment horizontal="center" vertical="center" wrapText="1"/>
    </xf>
    <xf numFmtId="0" fontId="59" fillId="0" borderId="0" xfId="0" applyFont="1" applyAlignment="1"/>
    <xf numFmtId="165" fontId="20" fillId="0" borderId="7" xfId="0" applyNumberFormat="1" applyFont="1" applyBorder="1" applyAlignment="1">
      <alignment horizontal="right"/>
    </xf>
    <xf numFmtId="165" fontId="20" fillId="0" borderId="29" xfId="0" applyNumberFormat="1" applyFont="1" applyBorder="1" applyAlignment="1">
      <alignment horizontal="right"/>
    </xf>
    <xf numFmtId="165" fontId="63" fillId="4" borderId="7" xfId="0" applyNumberFormat="1" applyFont="1" applyFill="1" applyBorder="1"/>
    <xf numFmtId="165" fontId="64" fillId="0" borderId="7" xfId="0" applyNumberFormat="1" applyFont="1" applyBorder="1"/>
    <xf numFmtId="165" fontId="20" fillId="0" borderId="0" xfId="0" applyNumberFormat="1" applyFont="1" applyBorder="1" applyAlignment="1">
      <alignment horizontal="center"/>
    </xf>
    <xf numFmtId="0" fontId="13" fillId="0" borderId="1" xfId="0" applyFont="1" applyBorder="1" applyAlignment="1">
      <alignment horizontal="left" vertical="top" wrapText="1"/>
    </xf>
    <xf numFmtId="165" fontId="0" fillId="2" borderId="66" xfId="0" applyNumberFormat="1" applyFill="1" applyBorder="1"/>
    <xf numFmtId="165" fontId="0" fillId="2" borderId="69" xfId="0" applyNumberFormat="1" applyFill="1" applyBorder="1"/>
    <xf numFmtId="165" fontId="0" fillId="0" borderId="67" xfId="0" applyNumberFormat="1" applyBorder="1"/>
    <xf numFmtId="165" fontId="0" fillId="0" borderId="68" xfId="0" applyNumberFormat="1" applyBorder="1"/>
    <xf numFmtId="165" fontId="0" fillId="0" borderId="70" xfId="0" applyNumberFormat="1" applyBorder="1"/>
    <xf numFmtId="165" fontId="25" fillId="2" borderId="66" xfId="2" applyNumberFormat="1" applyFill="1" applyBorder="1"/>
    <xf numFmtId="0" fontId="7" fillId="0" borderId="3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13" fillId="0" borderId="4" xfId="0" applyFont="1" applyBorder="1"/>
    <xf numFmtId="0" fontId="13" fillId="0" borderId="5" xfId="0" applyFont="1" applyBorder="1"/>
    <xf numFmtId="0" fontId="13" fillId="0" borderId="6" xfId="0" applyFont="1" applyBorder="1"/>
    <xf numFmtId="49" fontId="9" fillId="3" borderId="4" xfId="0" applyNumberFormat="1" applyFont="1" applyFill="1" applyBorder="1" applyAlignment="1" applyProtection="1">
      <alignment horizontal="center" vertical="center"/>
      <protection locked="0"/>
    </xf>
    <xf numFmtId="49" fontId="9" fillId="3" borderId="5" xfId="0" applyNumberFormat="1" applyFont="1" applyFill="1" applyBorder="1" applyAlignment="1" applyProtection="1">
      <alignment horizontal="center" vertical="center"/>
      <protection locked="0"/>
    </xf>
    <xf numFmtId="49" fontId="9" fillId="3" borderId="6" xfId="0" applyNumberFormat="1" applyFon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13" fillId="0" borderId="29" xfId="0" applyFont="1" applyBorder="1"/>
    <xf numFmtId="0" fontId="13" fillId="0" borderId="30" xfId="0" applyFont="1" applyBorder="1"/>
    <xf numFmtId="0" fontId="13" fillId="0" borderId="8" xfId="0" applyFont="1" applyBorder="1"/>
    <xf numFmtId="0" fontId="7" fillId="2" borderId="2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0" fontId="27" fillId="0" borderId="33" xfId="0" applyFont="1" applyBorder="1" applyAlignment="1">
      <alignment horizontal="center" vertical="center" wrapText="1"/>
    </xf>
    <xf numFmtId="0" fontId="28" fillId="0" borderId="33" xfId="0" applyFont="1" applyBorder="1"/>
    <xf numFmtId="0" fontId="28" fillId="0" borderId="34" xfId="0" applyFont="1" applyBorder="1"/>
    <xf numFmtId="0" fontId="0" fillId="0" borderId="0" xfId="0"/>
    <xf numFmtId="0" fontId="0" fillId="0" borderId="36" xfId="0" applyBorder="1"/>
    <xf numFmtId="0" fontId="28" fillId="0" borderId="38" xfId="0" applyFont="1" applyBorder="1"/>
    <xf numFmtId="0" fontId="28" fillId="0" borderId="39" xfId="0" applyFont="1" applyBorder="1"/>
    <xf numFmtId="165" fontId="37" fillId="0" borderId="0" xfId="1" applyNumberFormat="1" applyFont="1" applyAlignment="1">
      <alignment horizontal="center" vertical="center"/>
    </xf>
    <xf numFmtId="165" fontId="40" fillId="0" borderId="47" xfId="1" applyNumberFormat="1" applyFont="1" applyBorder="1" applyAlignment="1">
      <alignment horizontal="center" vertical="center"/>
    </xf>
    <xf numFmtId="165" fontId="40" fillId="0" borderId="0" xfId="0" applyNumberFormat="1" applyFont="1" applyAlignment="1">
      <alignment horizontal="center" vertical="center"/>
    </xf>
    <xf numFmtId="0" fontId="51" fillId="11" borderId="48" xfId="0" applyFont="1" applyFill="1" applyBorder="1" applyAlignment="1">
      <alignment horizontal="center" vertical="center"/>
    </xf>
    <xf numFmtId="0" fontId="51" fillId="11" borderId="49" xfId="0" applyFont="1" applyFill="1" applyBorder="1" applyAlignment="1">
      <alignment horizontal="center" vertical="center"/>
    </xf>
    <xf numFmtId="0" fontId="51" fillId="11" borderId="50" xfId="0" applyFont="1" applyFill="1" applyBorder="1" applyAlignment="1">
      <alignment horizontal="center" vertical="center"/>
    </xf>
    <xf numFmtId="165" fontId="51" fillId="8" borderId="48" xfId="1" applyNumberFormat="1" applyFont="1" applyFill="1" applyBorder="1" applyAlignment="1">
      <alignment horizontal="center" vertical="center"/>
    </xf>
    <xf numFmtId="165" fontId="51" fillId="8" borderId="49" xfId="1" applyNumberFormat="1" applyFont="1" applyFill="1" applyBorder="1" applyAlignment="1">
      <alignment horizontal="center" vertical="center"/>
    </xf>
    <xf numFmtId="165" fontId="51" fillId="8" borderId="50" xfId="1" applyNumberFormat="1" applyFont="1" applyFill="1" applyBorder="1" applyAlignment="1">
      <alignment horizontal="center" vertical="center"/>
    </xf>
    <xf numFmtId="0" fontId="31" fillId="6" borderId="51" xfId="0" applyFont="1" applyFill="1" applyBorder="1" applyAlignment="1">
      <alignment horizontal="left" vertical="center" wrapText="1"/>
    </xf>
    <xf numFmtId="0" fontId="31" fillId="6" borderId="52" xfId="0" applyFont="1" applyFill="1" applyBorder="1" applyAlignment="1">
      <alignment horizontal="left" vertical="center"/>
    </xf>
    <xf numFmtId="165" fontId="37" fillId="0" borderId="0" xfId="0" applyNumberFormat="1" applyFont="1" applyAlignment="1">
      <alignment horizontal="center" vertical="center"/>
    </xf>
    <xf numFmtId="165" fontId="45" fillId="0" borderId="47" xfId="1" applyNumberFormat="1" applyFont="1" applyBorder="1" applyAlignment="1">
      <alignment horizontal="center" vertical="center"/>
    </xf>
    <xf numFmtId="0" fontId="37" fillId="0" borderId="0" xfId="0" applyFont="1" applyAlignment="1">
      <alignment horizontal="right" vertical="center"/>
    </xf>
    <xf numFmtId="165" fontId="48" fillId="0" borderId="47" xfId="1" applyNumberFormat="1" applyFont="1" applyBorder="1" applyAlignment="1">
      <alignment horizontal="center" vertical="center"/>
    </xf>
    <xf numFmtId="0" fontId="53" fillId="0" borderId="16" xfId="0" applyFont="1" applyBorder="1" applyAlignment="1">
      <alignment horizontal="center" vertical="center" wrapText="1"/>
    </xf>
    <xf numFmtId="0" fontId="54" fillId="0" borderId="17" xfId="0" applyFont="1" applyBorder="1" applyAlignment="1">
      <alignment horizontal="center" vertical="center"/>
    </xf>
    <xf numFmtId="0" fontId="55" fillId="0" borderId="4" xfId="0" applyFont="1" applyBorder="1" applyAlignment="1">
      <alignment horizontal="center" vertical="center"/>
    </xf>
    <xf numFmtId="0" fontId="55" fillId="0" borderId="6" xfId="0" applyFont="1" applyBorder="1" applyAlignment="1">
      <alignment horizontal="center" vertical="center"/>
    </xf>
    <xf numFmtId="0" fontId="56" fillId="8" borderId="4" xfId="0" applyFont="1" applyFill="1" applyBorder="1"/>
    <xf numFmtId="0" fontId="56" fillId="8" borderId="6" xfId="0" applyFont="1" applyFill="1" applyBorder="1"/>
    <xf numFmtId="0" fontId="56" fillId="8" borderId="63" xfId="0" applyFont="1" applyFill="1" applyBorder="1"/>
    <xf numFmtId="0" fontId="56" fillId="8" borderId="62" xfId="0" applyFont="1" applyFill="1" applyBorder="1"/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1019175</xdr:colOff>
      <xdr:row>0</xdr:row>
      <xdr:rowOff>104776</xdr:rowOff>
    </xdr:from>
    <xdr:to>
      <xdr:col>0</xdr:col>
      <xdr:colOff>1735454</xdr:colOff>
      <xdr:row>3</xdr:row>
      <xdr:rowOff>123825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9928B233-F446-47C1-A3C0-77231C9476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19175" y="104776"/>
          <a:ext cx="716279" cy="83819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257175</xdr:colOff>
      <xdr:row>13</xdr:row>
      <xdr:rowOff>28575</xdr:rowOff>
    </xdr:from>
    <xdr:to>
      <xdr:col>4</xdr:col>
      <xdr:colOff>400050</xdr:colOff>
      <xdr:row>13</xdr:row>
      <xdr:rowOff>114300</xdr:rowOff>
    </xdr:to>
    <xdr:sp macro="" textlink="">
      <xdr:nvSpPr>
        <xdr:cNvPr id="2" name="Signe Plus 1">
          <a:extLst>
            <a:ext uri="{FF2B5EF4-FFF2-40B4-BE49-F238E27FC236}">
              <a16:creationId xmlns:a16="http://schemas.microsoft.com/office/drawing/2014/main" id="{F84F6C4D-A7B2-47BF-8889-833E3768EB38}"/>
            </a:ext>
          </a:extLst>
        </xdr:cNvPr>
        <xdr:cNvSpPr/>
      </xdr:nvSpPr>
      <xdr:spPr>
        <a:xfrm>
          <a:off x="4953000" y="2771775"/>
          <a:ext cx="142875" cy="85725"/>
        </a:xfrm>
        <a:prstGeom prst="mathPlus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228600</xdr:colOff>
      <xdr:row>18</xdr:row>
      <xdr:rowOff>9525</xdr:rowOff>
    </xdr:from>
    <xdr:to>
      <xdr:col>4</xdr:col>
      <xdr:colOff>400050</xdr:colOff>
      <xdr:row>18</xdr:row>
      <xdr:rowOff>133350</xdr:rowOff>
    </xdr:to>
    <xdr:sp macro="" textlink="">
      <xdr:nvSpPr>
        <xdr:cNvPr id="3" name="Signe Moins 2">
          <a:extLst>
            <a:ext uri="{FF2B5EF4-FFF2-40B4-BE49-F238E27FC236}">
              <a16:creationId xmlns:a16="http://schemas.microsoft.com/office/drawing/2014/main" id="{56BC013B-3755-4F06-94D5-8AAB54379CAA}"/>
            </a:ext>
          </a:extLst>
        </xdr:cNvPr>
        <xdr:cNvSpPr/>
      </xdr:nvSpPr>
      <xdr:spPr>
        <a:xfrm>
          <a:off x="4924425" y="3800475"/>
          <a:ext cx="171450" cy="123825"/>
        </a:xfrm>
        <a:prstGeom prst="mathMinus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247650</xdr:colOff>
      <xdr:row>25</xdr:row>
      <xdr:rowOff>19050</xdr:rowOff>
    </xdr:from>
    <xdr:to>
      <xdr:col>4</xdr:col>
      <xdr:colOff>390525</xdr:colOff>
      <xdr:row>25</xdr:row>
      <xdr:rowOff>104775</xdr:rowOff>
    </xdr:to>
    <xdr:sp macro="" textlink="">
      <xdr:nvSpPr>
        <xdr:cNvPr id="4" name="Signe Plus 3">
          <a:extLst>
            <a:ext uri="{FF2B5EF4-FFF2-40B4-BE49-F238E27FC236}">
              <a16:creationId xmlns:a16="http://schemas.microsoft.com/office/drawing/2014/main" id="{6588ECC4-5B7C-4969-9AD8-42BE66570CF9}"/>
            </a:ext>
          </a:extLst>
        </xdr:cNvPr>
        <xdr:cNvSpPr/>
      </xdr:nvSpPr>
      <xdr:spPr>
        <a:xfrm>
          <a:off x="4943475" y="5353050"/>
          <a:ext cx="142875" cy="85725"/>
        </a:xfrm>
        <a:prstGeom prst="mathPlus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257175</xdr:colOff>
      <xdr:row>13</xdr:row>
      <xdr:rowOff>28575</xdr:rowOff>
    </xdr:from>
    <xdr:to>
      <xdr:col>4</xdr:col>
      <xdr:colOff>400050</xdr:colOff>
      <xdr:row>13</xdr:row>
      <xdr:rowOff>114300</xdr:rowOff>
    </xdr:to>
    <xdr:sp macro="" textlink="">
      <xdr:nvSpPr>
        <xdr:cNvPr id="5" name="Signe Plus 4">
          <a:extLst>
            <a:ext uri="{FF2B5EF4-FFF2-40B4-BE49-F238E27FC236}">
              <a16:creationId xmlns:a16="http://schemas.microsoft.com/office/drawing/2014/main" id="{76630456-5B0D-4BAE-8857-5B99D78928F8}"/>
            </a:ext>
          </a:extLst>
        </xdr:cNvPr>
        <xdr:cNvSpPr/>
      </xdr:nvSpPr>
      <xdr:spPr>
        <a:xfrm>
          <a:off x="4953000" y="2771775"/>
          <a:ext cx="142875" cy="85725"/>
        </a:xfrm>
        <a:prstGeom prst="mathPlus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228600</xdr:colOff>
      <xdr:row>18</xdr:row>
      <xdr:rowOff>9525</xdr:rowOff>
    </xdr:from>
    <xdr:to>
      <xdr:col>4</xdr:col>
      <xdr:colOff>400050</xdr:colOff>
      <xdr:row>18</xdr:row>
      <xdr:rowOff>133350</xdr:rowOff>
    </xdr:to>
    <xdr:sp macro="" textlink="">
      <xdr:nvSpPr>
        <xdr:cNvPr id="6" name="Signe Moins 5">
          <a:extLst>
            <a:ext uri="{FF2B5EF4-FFF2-40B4-BE49-F238E27FC236}">
              <a16:creationId xmlns:a16="http://schemas.microsoft.com/office/drawing/2014/main" id="{1501CD1B-EC5B-47BA-BA98-1D8E612109F6}"/>
            </a:ext>
          </a:extLst>
        </xdr:cNvPr>
        <xdr:cNvSpPr/>
      </xdr:nvSpPr>
      <xdr:spPr>
        <a:xfrm>
          <a:off x="4924425" y="3800475"/>
          <a:ext cx="171450" cy="123825"/>
        </a:xfrm>
        <a:prstGeom prst="mathMinus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247650</xdr:colOff>
      <xdr:row>25</xdr:row>
      <xdr:rowOff>19050</xdr:rowOff>
    </xdr:from>
    <xdr:to>
      <xdr:col>4</xdr:col>
      <xdr:colOff>390525</xdr:colOff>
      <xdr:row>25</xdr:row>
      <xdr:rowOff>104775</xdr:rowOff>
    </xdr:to>
    <xdr:sp macro="" textlink="">
      <xdr:nvSpPr>
        <xdr:cNvPr id="7" name="Signe Plus 6">
          <a:extLst>
            <a:ext uri="{FF2B5EF4-FFF2-40B4-BE49-F238E27FC236}">
              <a16:creationId xmlns:a16="http://schemas.microsoft.com/office/drawing/2014/main" id="{0575A111-016A-4B07-86A0-A9F0843DC008}"/>
            </a:ext>
          </a:extLst>
        </xdr:cNvPr>
        <xdr:cNvSpPr/>
      </xdr:nvSpPr>
      <xdr:spPr>
        <a:xfrm>
          <a:off x="4943475" y="5353050"/>
          <a:ext cx="142875" cy="85725"/>
        </a:xfrm>
        <a:prstGeom prst="mathPlus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885825</xdr:colOff>
      <xdr:row>0</xdr:row>
      <xdr:rowOff>76201</xdr:rowOff>
    </xdr:from>
    <xdr:to>
      <xdr:col>1</xdr:col>
      <xdr:colOff>304800</xdr:colOff>
      <xdr:row>3</xdr:row>
      <xdr:rowOff>161925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984D76CA-65B1-460F-A0CC-AE044E0795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5825" y="76201"/>
          <a:ext cx="600075" cy="78104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342901</xdr:colOff>
      <xdr:row>0</xdr:row>
      <xdr:rowOff>28575</xdr:rowOff>
    </xdr:from>
    <xdr:to>
      <xdr:col>0</xdr:col>
      <xdr:colOff>1238250</xdr:colOff>
      <xdr:row>1</xdr:row>
      <xdr:rowOff>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A9258D3-0284-48F7-964E-87FF64C4F9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1" y="28575"/>
          <a:ext cx="895349" cy="11144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DEDAD-0104-4857-8A1F-7DAD59BD809D}">
  <sheetPr codeName="Feuil1"/>
  <dimension ref="A1:AI63"/>
  <sheetViews>
    <sheetView workbookViewId="0">
      <pane ySplit="5" topLeftCell="A15" activePane="bottomLeft" state="frozen"/>
      <selection pane="bottomLeft" activeCell="J26" sqref="J26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10.42578125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2.5703125" customWidth="1"/>
    <col min="15" max="15" width="13.5703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0.140625" customWidth="1"/>
    <col min="34" max="35" width="8.7109375" customWidth="1"/>
  </cols>
  <sheetData>
    <row r="1" spans="1:35" ht="36" customHeight="1" x14ac:dyDescent="0.25">
      <c r="G1" s="1" t="s">
        <v>0</v>
      </c>
      <c r="H1" s="1"/>
      <c r="I1" s="1"/>
      <c r="J1" s="1"/>
      <c r="K1" s="1"/>
      <c r="L1" s="1"/>
      <c r="W1" s="1" t="s">
        <v>1</v>
      </c>
      <c r="X1" s="1"/>
      <c r="Y1" s="1"/>
      <c r="Z1" s="1"/>
      <c r="AA1" s="1"/>
      <c r="AB1" s="1"/>
    </row>
    <row r="2" spans="1:35" ht="15" customHeight="1" thickBot="1" x14ac:dyDescent="0.3">
      <c r="J2" s="2"/>
      <c r="K2" s="3"/>
      <c r="L2" s="3"/>
      <c r="M2" s="3"/>
      <c r="N2" s="3"/>
    </row>
    <row r="3" spans="1:35" ht="15.75" thickBot="1" x14ac:dyDescent="0.3">
      <c r="A3" s="4"/>
      <c r="B3" s="4"/>
      <c r="C3" s="4"/>
      <c r="D3" s="4"/>
      <c r="E3" s="4"/>
      <c r="G3" s="5">
        <v>100</v>
      </c>
      <c r="H3" s="5">
        <v>200</v>
      </c>
      <c r="I3" s="6"/>
      <c r="J3" s="290">
        <v>301</v>
      </c>
      <c r="K3" s="290">
        <v>302</v>
      </c>
      <c r="L3" s="290">
        <v>303</v>
      </c>
      <c r="M3" s="290">
        <v>400</v>
      </c>
      <c r="N3" s="290">
        <v>500</v>
      </c>
      <c r="O3" s="290">
        <v>501</v>
      </c>
      <c r="U3" s="7">
        <v>600</v>
      </c>
      <c r="V3" s="7">
        <v>601</v>
      </c>
      <c r="W3" s="8"/>
      <c r="X3" s="276">
        <v>700</v>
      </c>
      <c r="Y3" s="274">
        <v>701</v>
      </c>
      <c r="Z3" s="274">
        <v>702</v>
      </c>
      <c r="AA3" s="274">
        <v>703</v>
      </c>
      <c r="AB3" s="274">
        <v>800</v>
      </c>
      <c r="AC3" s="274">
        <v>801</v>
      </c>
      <c r="AD3" s="274">
        <v>900</v>
      </c>
      <c r="AE3" s="274">
        <v>901</v>
      </c>
      <c r="AF3" s="274">
        <v>1000</v>
      </c>
      <c r="AG3" s="274">
        <v>1001</v>
      </c>
      <c r="AH3" s="274">
        <v>1002</v>
      </c>
      <c r="AI3" s="274">
        <v>1003</v>
      </c>
    </row>
    <row r="4" spans="1:35" ht="15.75" thickBot="1" x14ac:dyDescent="0.3">
      <c r="A4" s="4"/>
      <c r="B4" s="4"/>
      <c r="C4" s="4"/>
      <c r="D4" s="4"/>
      <c r="E4" s="4"/>
      <c r="G4" s="281" t="s">
        <v>2</v>
      </c>
      <c r="H4" s="282"/>
      <c r="I4" s="283"/>
      <c r="J4" s="291"/>
      <c r="K4" s="291"/>
      <c r="L4" s="291"/>
      <c r="M4" s="291"/>
      <c r="N4" s="291"/>
      <c r="O4" s="291"/>
      <c r="U4" s="284" t="s">
        <v>3</v>
      </c>
      <c r="V4" s="285"/>
      <c r="W4" s="286"/>
      <c r="X4" s="277"/>
      <c r="Y4" s="275"/>
      <c r="Z4" s="275"/>
      <c r="AA4" s="275"/>
      <c r="AB4" s="275"/>
      <c r="AC4" s="275"/>
      <c r="AD4" s="275"/>
      <c r="AE4" s="275"/>
      <c r="AF4" s="275"/>
      <c r="AG4" s="275"/>
      <c r="AH4" s="275"/>
      <c r="AI4" s="275"/>
    </row>
    <row r="5" spans="1:35" s="15" customFormat="1" ht="45.75" customHeight="1" thickBot="1" x14ac:dyDescent="0.25">
      <c r="A5" s="9" t="s">
        <v>4</v>
      </c>
      <c r="B5" s="9" t="s">
        <v>5</v>
      </c>
      <c r="C5" s="9" t="s">
        <v>6</v>
      </c>
      <c r="D5" s="10" t="s">
        <v>7</v>
      </c>
      <c r="E5" s="10" t="s">
        <v>8</v>
      </c>
      <c r="F5" s="11" t="s">
        <v>9</v>
      </c>
      <c r="G5" s="12" t="s">
        <v>10</v>
      </c>
      <c r="H5" s="9" t="s">
        <v>11</v>
      </c>
      <c r="I5" s="9" t="s">
        <v>12</v>
      </c>
      <c r="J5" s="13" t="s">
        <v>13</v>
      </c>
      <c r="K5" s="14" t="s">
        <v>14</v>
      </c>
      <c r="L5" s="14" t="s">
        <v>15</v>
      </c>
      <c r="M5" s="14" t="s">
        <v>16</v>
      </c>
      <c r="N5" s="14" t="s">
        <v>17</v>
      </c>
      <c r="O5" s="13" t="s">
        <v>18</v>
      </c>
      <c r="Q5" s="16" t="s">
        <v>19</v>
      </c>
      <c r="R5" s="16" t="s">
        <v>5</v>
      </c>
      <c r="S5" s="17" t="s">
        <v>20</v>
      </c>
      <c r="T5" s="11" t="s">
        <v>21</v>
      </c>
      <c r="U5" s="16" t="s">
        <v>10</v>
      </c>
      <c r="V5" s="16" t="s">
        <v>11</v>
      </c>
      <c r="W5" s="16" t="s">
        <v>22</v>
      </c>
      <c r="X5" s="18" t="s">
        <v>23</v>
      </c>
      <c r="Y5" s="18" t="s">
        <v>24</v>
      </c>
      <c r="Z5" s="19" t="s">
        <v>25</v>
      </c>
      <c r="AA5" s="20" t="s">
        <v>26</v>
      </c>
      <c r="AB5" s="18" t="s">
        <v>27</v>
      </c>
      <c r="AC5" s="18" t="s">
        <v>28</v>
      </c>
      <c r="AD5" s="18" t="s">
        <v>29</v>
      </c>
      <c r="AE5" s="18" t="s">
        <v>30</v>
      </c>
      <c r="AF5" s="18" t="s">
        <v>31</v>
      </c>
      <c r="AG5" s="18" t="s">
        <v>32</v>
      </c>
      <c r="AH5" s="18" t="s">
        <v>33</v>
      </c>
      <c r="AI5" s="19" t="s">
        <v>34</v>
      </c>
    </row>
    <row r="6" spans="1:35" x14ac:dyDescent="0.25">
      <c r="A6" s="112"/>
      <c r="B6" s="21"/>
      <c r="C6" s="21"/>
      <c r="D6" s="22"/>
      <c r="E6" s="22"/>
      <c r="F6" s="23"/>
      <c r="G6" s="24"/>
      <c r="H6" s="25"/>
      <c r="I6" s="108"/>
      <c r="J6" s="26"/>
      <c r="K6" s="26"/>
      <c r="L6" s="26"/>
      <c r="M6" s="26"/>
      <c r="N6" s="26"/>
      <c r="O6" s="27"/>
      <c r="Q6" s="28"/>
      <c r="R6" s="23"/>
      <c r="S6" s="23"/>
      <c r="T6" s="29"/>
      <c r="U6" s="30"/>
      <c r="V6" s="30"/>
      <c r="W6" s="23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1"/>
    </row>
    <row r="7" spans="1:35" x14ac:dyDescent="0.25">
      <c r="A7" s="113"/>
      <c r="B7" s="33"/>
      <c r="C7" s="33"/>
      <c r="D7" s="34"/>
      <c r="E7" s="34"/>
      <c r="F7" s="35"/>
      <c r="G7" s="36"/>
      <c r="H7" s="37"/>
      <c r="I7" s="109"/>
      <c r="J7" s="38"/>
      <c r="K7" s="38"/>
      <c r="L7" s="38"/>
      <c r="M7" s="38"/>
      <c r="N7" s="38"/>
      <c r="O7" s="39"/>
      <c r="Q7" s="40"/>
      <c r="R7" s="35"/>
      <c r="S7" s="35"/>
      <c r="T7" s="35"/>
      <c r="U7" s="41"/>
      <c r="V7" s="41"/>
      <c r="W7" s="35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2"/>
    </row>
    <row r="8" spans="1:35" x14ac:dyDescent="0.25">
      <c r="A8" s="113"/>
      <c r="B8" s="33"/>
      <c r="C8" s="33"/>
      <c r="D8" s="34"/>
      <c r="E8" s="34"/>
      <c r="F8" s="35"/>
      <c r="G8" s="36"/>
      <c r="H8" s="37"/>
      <c r="I8" s="109"/>
      <c r="J8" s="38"/>
      <c r="K8" s="38"/>
      <c r="L8" s="38"/>
      <c r="M8" s="38"/>
      <c r="N8" s="38"/>
      <c r="O8" s="39"/>
      <c r="Q8" s="40"/>
      <c r="R8" s="35"/>
      <c r="S8" s="35"/>
      <c r="T8" s="35"/>
      <c r="U8" s="41"/>
      <c r="V8" s="41"/>
      <c r="W8" s="35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2"/>
    </row>
    <row r="9" spans="1:35" x14ac:dyDescent="0.25">
      <c r="A9" s="113"/>
      <c r="B9" s="33"/>
      <c r="C9" s="33"/>
      <c r="D9" s="34"/>
      <c r="E9" s="34"/>
      <c r="F9" s="35"/>
      <c r="G9" s="36"/>
      <c r="H9" s="37"/>
      <c r="I9" s="109"/>
      <c r="J9" s="38"/>
      <c r="K9" s="38"/>
      <c r="L9" s="38"/>
      <c r="M9" s="38"/>
      <c r="N9" s="38"/>
      <c r="O9" s="39"/>
      <c r="Q9" s="40"/>
      <c r="R9" s="35"/>
      <c r="S9" s="35"/>
      <c r="T9" s="35"/>
      <c r="U9" s="41"/>
      <c r="V9" s="41"/>
      <c r="W9" s="35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2"/>
    </row>
    <row r="10" spans="1:35" x14ac:dyDescent="0.25">
      <c r="A10" s="113"/>
      <c r="B10" s="33"/>
      <c r="C10" s="33"/>
      <c r="D10" s="34"/>
      <c r="E10" s="34"/>
      <c r="F10" s="35"/>
      <c r="G10" s="36"/>
      <c r="H10" s="37"/>
      <c r="I10" s="109"/>
      <c r="J10" s="38"/>
      <c r="K10" s="38"/>
      <c r="L10" s="38"/>
      <c r="M10" s="38"/>
      <c r="N10" s="38"/>
      <c r="O10" s="39"/>
      <c r="Q10" s="40"/>
      <c r="R10" s="35"/>
      <c r="S10" s="35"/>
      <c r="T10" s="35"/>
      <c r="U10" s="41"/>
      <c r="V10" s="41"/>
      <c r="W10" s="35"/>
      <c r="X10" s="41"/>
      <c r="Y10" s="41"/>
      <c r="Z10" s="41"/>
      <c r="AA10" s="43"/>
      <c r="AB10" s="41"/>
      <c r="AC10" s="41"/>
      <c r="AD10" s="41"/>
      <c r="AE10" s="41"/>
      <c r="AF10" s="41"/>
      <c r="AG10" s="41"/>
      <c r="AH10" s="41"/>
      <c r="AI10" s="42"/>
    </row>
    <row r="11" spans="1:35" x14ac:dyDescent="0.25">
      <c r="A11" s="113"/>
      <c r="B11" s="33"/>
      <c r="C11" s="33"/>
      <c r="D11" s="34"/>
      <c r="E11" s="34"/>
      <c r="F11" s="35"/>
      <c r="G11" s="36"/>
      <c r="H11" s="37"/>
      <c r="I11" s="109"/>
      <c r="J11" s="38"/>
      <c r="K11" s="38"/>
      <c r="L11" s="38"/>
      <c r="M11" s="38"/>
      <c r="N11" s="38"/>
      <c r="O11" s="39"/>
      <c r="Q11" s="40"/>
      <c r="R11" s="35"/>
      <c r="S11" s="35"/>
      <c r="T11" s="35"/>
      <c r="U11" s="41"/>
      <c r="V11" s="41"/>
      <c r="W11" s="35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2"/>
    </row>
    <row r="12" spans="1:35" x14ac:dyDescent="0.25">
      <c r="A12" s="113"/>
      <c r="B12" s="33"/>
      <c r="C12" s="33"/>
      <c r="D12" s="34"/>
      <c r="E12" s="34"/>
      <c r="F12" s="35"/>
      <c r="G12" s="36"/>
      <c r="H12" s="37"/>
      <c r="I12" s="109"/>
      <c r="J12" s="38"/>
      <c r="K12" s="38"/>
      <c r="L12" s="38"/>
      <c r="M12" s="38"/>
      <c r="N12" s="38"/>
      <c r="O12" s="39"/>
      <c r="Q12" s="40"/>
      <c r="R12" s="35"/>
      <c r="S12" s="35"/>
      <c r="T12" s="35"/>
      <c r="U12" s="41"/>
      <c r="V12" s="41"/>
      <c r="W12" s="35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2"/>
    </row>
    <row r="13" spans="1:35" x14ac:dyDescent="0.25">
      <c r="A13" s="113"/>
      <c r="B13" s="33"/>
      <c r="C13" s="33"/>
      <c r="D13" s="34"/>
      <c r="E13" s="34"/>
      <c r="F13" s="35"/>
      <c r="G13" s="36"/>
      <c r="H13" s="37"/>
      <c r="I13" s="109"/>
      <c r="J13" s="38"/>
      <c r="K13" s="38"/>
      <c r="L13" s="38"/>
      <c r="M13" s="38"/>
      <c r="N13" s="38"/>
      <c r="O13" s="39"/>
      <c r="Q13" s="40"/>
      <c r="R13" s="35"/>
      <c r="S13" s="35"/>
      <c r="T13" s="35"/>
      <c r="U13" s="41"/>
      <c r="V13" s="41"/>
      <c r="W13" s="35"/>
      <c r="X13" s="41"/>
      <c r="Y13" s="41"/>
      <c r="Z13" s="41"/>
      <c r="AA13" s="41"/>
      <c r="AB13" s="41"/>
      <c r="AC13" s="41"/>
      <c r="AD13" s="44"/>
      <c r="AE13" s="41"/>
      <c r="AF13" s="41"/>
      <c r="AG13" s="41"/>
      <c r="AH13" s="41"/>
      <c r="AI13" s="42"/>
    </row>
    <row r="14" spans="1:35" x14ac:dyDescent="0.25">
      <c r="A14" s="113"/>
      <c r="B14" s="33"/>
      <c r="C14" s="33"/>
      <c r="D14" s="34"/>
      <c r="E14" s="34"/>
      <c r="F14" s="35"/>
      <c r="G14" s="36"/>
      <c r="H14" s="37"/>
      <c r="I14" s="109"/>
      <c r="J14" s="38"/>
      <c r="K14" s="38"/>
      <c r="L14" s="38"/>
      <c r="M14" s="38"/>
      <c r="N14" s="38"/>
      <c r="O14" s="39"/>
      <c r="Q14" s="40"/>
      <c r="R14" s="35"/>
      <c r="S14" s="35"/>
      <c r="T14" s="35"/>
      <c r="U14" s="41"/>
      <c r="V14" s="41"/>
      <c r="W14" s="35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2"/>
    </row>
    <row r="15" spans="1:35" x14ac:dyDescent="0.25">
      <c r="A15" s="113"/>
      <c r="B15" s="33"/>
      <c r="C15" s="33"/>
      <c r="D15" s="34"/>
      <c r="E15" s="34"/>
      <c r="F15" s="35"/>
      <c r="G15" s="36"/>
      <c r="H15" s="37"/>
      <c r="I15" s="109"/>
      <c r="J15" s="38"/>
      <c r="K15" s="38"/>
      <c r="L15" s="38"/>
      <c r="M15" s="38"/>
      <c r="N15" s="38"/>
      <c r="O15" s="39"/>
      <c r="Q15" s="40"/>
      <c r="R15" s="35"/>
      <c r="S15" s="35"/>
      <c r="T15" s="35"/>
      <c r="U15" s="41"/>
      <c r="V15" s="41"/>
      <c r="W15" s="35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2"/>
    </row>
    <row r="16" spans="1:35" x14ac:dyDescent="0.25">
      <c r="A16" s="113"/>
      <c r="B16" s="33"/>
      <c r="C16" s="33"/>
      <c r="D16" s="34"/>
      <c r="E16" s="34"/>
      <c r="F16" s="35"/>
      <c r="G16" s="36"/>
      <c r="H16" s="37"/>
      <c r="I16" s="109"/>
      <c r="J16" s="38"/>
      <c r="K16" s="38"/>
      <c r="L16" s="38"/>
      <c r="M16" s="38"/>
      <c r="N16" s="38"/>
      <c r="O16" s="39"/>
      <c r="Q16" s="40"/>
      <c r="R16" s="35"/>
      <c r="S16" s="35"/>
      <c r="T16" s="35"/>
      <c r="U16" s="41"/>
      <c r="V16" s="41"/>
      <c r="W16" s="35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2"/>
    </row>
    <row r="17" spans="1:35" x14ac:dyDescent="0.25">
      <c r="A17" s="113"/>
      <c r="B17" s="33"/>
      <c r="C17" s="33"/>
      <c r="D17" s="34"/>
      <c r="E17" s="34"/>
      <c r="F17" s="35"/>
      <c r="G17" s="36"/>
      <c r="H17" s="37"/>
      <c r="I17" s="109"/>
      <c r="J17" s="38"/>
      <c r="K17" s="38"/>
      <c r="L17" s="38"/>
      <c r="M17" s="38"/>
      <c r="N17" s="38"/>
      <c r="O17" s="39"/>
      <c r="Q17" s="40"/>
      <c r="R17" s="35"/>
      <c r="S17" s="35"/>
      <c r="T17" s="35"/>
      <c r="U17" s="41"/>
      <c r="V17" s="41"/>
      <c r="W17" s="35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2"/>
    </row>
    <row r="18" spans="1:35" x14ac:dyDescent="0.25">
      <c r="A18" s="113"/>
      <c r="B18" s="33"/>
      <c r="C18" s="45"/>
      <c r="D18" s="46"/>
      <c r="E18" s="46"/>
      <c r="F18" s="35"/>
      <c r="G18" s="47"/>
      <c r="H18" s="48"/>
      <c r="I18" s="110"/>
      <c r="J18" s="49"/>
      <c r="K18" s="49"/>
      <c r="L18" s="49"/>
      <c r="M18" s="49"/>
      <c r="N18" s="49"/>
      <c r="O18" s="50"/>
      <c r="Q18" s="51"/>
      <c r="R18" s="52"/>
      <c r="S18" s="52"/>
      <c r="T18" s="35"/>
      <c r="U18" s="53"/>
      <c r="V18" s="53"/>
      <c r="W18" s="52"/>
      <c r="X18" s="53">
        <v>10</v>
      </c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4"/>
    </row>
    <row r="19" spans="1:35" x14ac:dyDescent="0.25">
      <c r="A19" s="113"/>
      <c r="B19" s="33"/>
      <c r="C19" s="45"/>
      <c r="D19" s="46"/>
      <c r="E19" s="46"/>
      <c r="F19" s="35"/>
      <c r="G19" s="47"/>
      <c r="H19" s="48"/>
      <c r="I19" s="110"/>
      <c r="J19" s="49"/>
      <c r="K19" s="49"/>
      <c r="L19" s="49"/>
      <c r="M19" s="49"/>
      <c r="N19" s="49"/>
      <c r="O19" s="50"/>
      <c r="Q19" s="51"/>
      <c r="R19" s="52"/>
      <c r="S19" s="52"/>
      <c r="T19" s="35"/>
      <c r="U19" s="53"/>
      <c r="V19" s="53"/>
      <c r="W19" s="52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4"/>
    </row>
    <row r="20" spans="1:35" x14ac:dyDescent="0.25">
      <c r="A20" s="113"/>
      <c r="B20" s="33"/>
      <c r="C20" s="45"/>
      <c r="D20" s="46"/>
      <c r="E20" s="46"/>
      <c r="F20" s="35"/>
      <c r="G20" s="47"/>
      <c r="H20" s="48"/>
      <c r="I20" s="110"/>
      <c r="J20" s="49"/>
      <c r="K20" s="49"/>
      <c r="L20" s="49"/>
      <c r="M20" s="49"/>
      <c r="N20" s="49"/>
      <c r="O20" s="50"/>
      <c r="Q20" s="51"/>
      <c r="R20" s="52"/>
      <c r="S20" s="52"/>
      <c r="T20" s="35"/>
      <c r="U20" s="53"/>
      <c r="V20" s="53"/>
      <c r="W20" s="52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4"/>
    </row>
    <row r="21" spans="1:35" x14ac:dyDescent="0.25">
      <c r="A21" s="113"/>
      <c r="B21" s="33"/>
      <c r="C21" s="45"/>
      <c r="D21" s="46"/>
      <c r="E21" s="46"/>
      <c r="F21" s="35"/>
      <c r="G21" s="47"/>
      <c r="H21" s="48"/>
      <c r="I21" s="110"/>
      <c r="J21" s="49"/>
      <c r="K21" s="49"/>
      <c r="L21" s="49"/>
      <c r="M21" s="49"/>
      <c r="N21" s="49"/>
      <c r="O21" s="50"/>
      <c r="Q21" s="51"/>
      <c r="R21" s="52"/>
      <c r="S21" s="52"/>
      <c r="T21" s="35"/>
      <c r="U21" s="53"/>
      <c r="V21" s="53"/>
      <c r="W21" s="52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4"/>
    </row>
    <row r="22" spans="1:35" x14ac:dyDescent="0.25">
      <c r="A22" s="113"/>
      <c r="B22" s="33"/>
      <c r="C22" s="45"/>
      <c r="D22" s="46"/>
      <c r="E22" s="46"/>
      <c r="F22" s="35"/>
      <c r="G22" s="47"/>
      <c r="H22" s="48"/>
      <c r="I22" s="110"/>
      <c r="J22" s="49"/>
      <c r="K22" s="49"/>
      <c r="L22" s="49"/>
      <c r="M22" s="49"/>
      <c r="N22" s="49"/>
      <c r="O22" s="50"/>
      <c r="Q22" s="51"/>
      <c r="R22" s="52"/>
      <c r="S22" s="52"/>
      <c r="T22" s="35"/>
      <c r="U22" s="53"/>
      <c r="V22" s="53"/>
      <c r="W22" s="52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4"/>
    </row>
    <row r="23" spans="1:35" x14ac:dyDescent="0.25">
      <c r="A23" s="113"/>
      <c r="B23" s="33"/>
      <c r="C23" s="45"/>
      <c r="D23" s="46"/>
      <c r="E23" s="46"/>
      <c r="F23" s="35"/>
      <c r="G23" s="47"/>
      <c r="H23" s="48"/>
      <c r="I23" s="110"/>
      <c r="J23" s="49"/>
      <c r="K23" s="49"/>
      <c r="L23" s="49"/>
      <c r="M23" s="49"/>
      <c r="N23" s="49"/>
      <c r="O23" s="50"/>
      <c r="Q23" s="51"/>
      <c r="R23" s="52"/>
      <c r="S23" s="52"/>
      <c r="T23" s="35"/>
      <c r="U23" s="53"/>
      <c r="V23" s="53"/>
      <c r="W23" s="52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4"/>
    </row>
    <row r="24" spans="1:35" x14ac:dyDescent="0.25">
      <c r="A24" s="113"/>
      <c r="B24" s="33"/>
      <c r="C24" s="45"/>
      <c r="D24" s="46"/>
      <c r="E24" s="46"/>
      <c r="F24" s="35"/>
      <c r="G24" s="47"/>
      <c r="H24" s="48"/>
      <c r="I24" s="110"/>
      <c r="J24" s="49"/>
      <c r="K24" s="49"/>
      <c r="L24" s="49"/>
      <c r="M24" s="49"/>
      <c r="N24" s="49"/>
      <c r="O24" s="50"/>
      <c r="Q24" s="51"/>
      <c r="R24" s="52"/>
      <c r="S24" s="52"/>
      <c r="T24" s="35"/>
      <c r="U24" s="53"/>
      <c r="V24" s="53"/>
      <c r="W24" s="52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4"/>
    </row>
    <row r="25" spans="1:35" ht="15.75" thickBot="1" x14ac:dyDescent="0.3">
      <c r="A25" s="114"/>
      <c r="B25" s="56"/>
      <c r="C25" s="56"/>
      <c r="D25" s="57"/>
      <c r="E25" s="57"/>
      <c r="F25" s="58"/>
      <c r="G25" s="59"/>
      <c r="H25" s="60"/>
      <c r="I25" s="111"/>
      <c r="J25" s="61"/>
      <c r="K25" s="61"/>
      <c r="L25" s="61"/>
      <c r="M25" s="61"/>
      <c r="N25" s="61"/>
      <c r="O25" s="62"/>
      <c r="Q25" s="63"/>
      <c r="R25" s="58"/>
      <c r="S25" s="58"/>
      <c r="T25" s="58"/>
      <c r="U25" s="64"/>
      <c r="V25" s="64"/>
      <c r="W25" s="58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5"/>
    </row>
    <row r="26" spans="1:35" ht="15.75" thickBot="1" x14ac:dyDescent="0.3">
      <c r="A26" s="66"/>
      <c r="B26" s="66"/>
      <c r="C26" s="287" t="s">
        <v>35</v>
      </c>
      <c r="D26" s="288"/>
      <c r="E26" s="288"/>
      <c r="F26" s="289"/>
      <c r="G26" s="67">
        <f>SUM(G6:G25)</f>
        <v>0</v>
      </c>
      <c r="H26" s="68">
        <f>SUM(H6:H25)</f>
        <v>0</v>
      </c>
      <c r="I26" s="69">
        <f>SUMIFS($G$6:$G$25,$I$6:$I$25,"&gt;0")</f>
        <v>0</v>
      </c>
      <c r="J26" s="70">
        <f>SUM(J6:J25)</f>
        <v>0</v>
      </c>
      <c r="K26" s="70">
        <f t="shared" ref="K26:O26" si="0">SUM(K6:K25)</f>
        <v>0</v>
      </c>
      <c r="L26" s="70">
        <f t="shared" si="0"/>
        <v>0</v>
      </c>
      <c r="M26" s="70">
        <f t="shared" si="0"/>
        <v>0</v>
      </c>
      <c r="N26" s="70">
        <f t="shared" si="0"/>
        <v>0</v>
      </c>
      <c r="O26" s="70">
        <f t="shared" si="0"/>
        <v>0</v>
      </c>
      <c r="R26" s="278" t="s">
        <v>35</v>
      </c>
      <c r="S26" s="279"/>
      <c r="T26" s="280"/>
      <c r="U26" s="71">
        <f>SUM(U6:U25)</f>
        <v>0</v>
      </c>
      <c r="V26" s="71">
        <f>SUM(V6:V25)</f>
        <v>0</v>
      </c>
      <c r="W26" s="72">
        <f>SUMIFS($U$6:$U$25,$W$6:$W$25,"&gt;0")</f>
        <v>0</v>
      </c>
      <c r="X26" s="73">
        <v>0</v>
      </c>
      <c r="Y26" s="73">
        <f t="shared" ref="Y26:AI26" si="1">SUM(Y6:Y25)</f>
        <v>0</v>
      </c>
      <c r="Z26" s="73">
        <f t="shared" si="1"/>
        <v>0</v>
      </c>
      <c r="AA26" s="73">
        <f t="shared" si="1"/>
        <v>0</v>
      </c>
      <c r="AB26" s="73">
        <f t="shared" si="1"/>
        <v>0</v>
      </c>
      <c r="AC26" s="73">
        <f t="shared" si="1"/>
        <v>0</v>
      </c>
      <c r="AD26" s="73">
        <f t="shared" si="1"/>
        <v>0</v>
      </c>
      <c r="AE26" s="73">
        <f t="shared" si="1"/>
        <v>0</v>
      </c>
      <c r="AF26" s="73">
        <f t="shared" si="1"/>
        <v>0</v>
      </c>
      <c r="AG26" s="73">
        <f t="shared" si="1"/>
        <v>0</v>
      </c>
      <c r="AH26" s="73">
        <f t="shared" si="1"/>
        <v>0</v>
      </c>
      <c r="AI26" s="73">
        <f t="shared" si="1"/>
        <v>0</v>
      </c>
    </row>
    <row r="27" spans="1:35" ht="15.75" thickBot="1" x14ac:dyDescent="0.3">
      <c r="C27" s="278" t="s">
        <v>36</v>
      </c>
      <c r="D27" s="279"/>
      <c r="E27" s="279"/>
      <c r="F27" s="280"/>
      <c r="G27" s="74">
        <v>0</v>
      </c>
      <c r="H27" s="75">
        <v>0</v>
      </c>
      <c r="R27" s="278" t="s">
        <v>36</v>
      </c>
      <c r="S27" s="279"/>
      <c r="T27" s="280"/>
      <c r="U27" s="76">
        <f>G28</f>
        <v>0</v>
      </c>
      <c r="V27" s="76">
        <f>H28</f>
        <v>0</v>
      </c>
      <c r="W27" s="77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</row>
    <row r="28" spans="1:35" ht="15.75" thickBot="1" x14ac:dyDescent="0.3">
      <c r="C28" s="278" t="s">
        <v>37</v>
      </c>
      <c r="D28" s="279"/>
      <c r="E28" s="279"/>
      <c r="F28" s="280"/>
      <c r="G28" s="78">
        <f>SUM(G26:G27)</f>
        <v>0</v>
      </c>
      <c r="H28" s="79">
        <f>SUM(H26:H27)</f>
        <v>0</v>
      </c>
      <c r="R28" s="278" t="s">
        <v>37</v>
      </c>
      <c r="S28" s="279"/>
      <c r="T28" s="280"/>
      <c r="U28" s="76">
        <f>SUM(U27-U26)</f>
        <v>0</v>
      </c>
      <c r="V28" s="76">
        <f>SUM(V27-V26)</f>
        <v>0</v>
      </c>
      <c r="W28" s="77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</row>
    <row r="29" spans="1:35" ht="15.75" thickBot="1" x14ac:dyDescent="0.3">
      <c r="J29" s="80" t="s">
        <v>38</v>
      </c>
      <c r="K29" s="81"/>
      <c r="L29" s="82"/>
      <c r="M29" s="82">
        <f>G27+G26-U26</f>
        <v>0</v>
      </c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</row>
    <row r="30" spans="1:35" ht="15.75" thickBot="1" x14ac:dyDescent="0.3"/>
    <row r="31" spans="1:35" ht="15.75" thickBot="1" x14ac:dyDescent="0.3">
      <c r="J31" s="83" t="s">
        <v>39</v>
      </c>
      <c r="K31" s="84"/>
      <c r="L31" s="85">
        <f>G27+I26-W26</f>
        <v>0</v>
      </c>
    </row>
    <row r="34" spans="1:15" x14ac:dyDescent="0.25">
      <c r="L34" s="86"/>
    </row>
    <row r="41" spans="1:15" x14ac:dyDescent="0.25">
      <c r="A41" s="66"/>
      <c r="B41" s="66"/>
      <c r="C41" s="66"/>
      <c r="D41" s="66"/>
      <c r="E41" s="66"/>
      <c r="G41" s="77"/>
      <c r="H41" s="77"/>
      <c r="I41" s="66"/>
      <c r="J41" s="87"/>
      <c r="K41" s="87"/>
      <c r="L41" s="87"/>
      <c r="M41" s="87"/>
      <c r="N41" s="87"/>
      <c r="O41" s="87"/>
    </row>
    <row r="42" spans="1:15" x14ac:dyDescent="0.25">
      <c r="A42" s="66"/>
      <c r="B42" s="66"/>
      <c r="C42" s="66"/>
      <c r="D42" s="66"/>
      <c r="E42" s="66"/>
      <c r="G42" s="88"/>
      <c r="H42" s="88"/>
      <c r="I42" s="89"/>
      <c r="J42" s="77"/>
      <c r="K42" s="77"/>
      <c r="L42" s="77"/>
      <c r="M42" s="77"/>
      <c r="N42" s="77"/>
      <c r="O42" s="77"/>
    </row>
    <row r="43" spans="1:15" x14ac:dyDescent="0.25">
      <c r="A43" s="90"/>
      <c r="B43" s="90"/>
      <c r="C43" s="90"/>
      <c r="D43" s="90"/>
      <c r="E43" s="90"/>
      <c r="G43" s="90"/>
      <c r="H43" s="90"/>
      <c r="I43" s="90"/>
      <c r="J43" s="91"/>
      <c r="K43" s="92"/>
      <c r="L43" s="92"/>
      <c r="M43" s="92"/>
      <c r="N43" s="92"/>
      <c r="O43" s="91"/>
    </row>
    <row r="44" spans="1:15" x14ac:dyDescent="0.25">
      <c r="A44" s="66"/>
      <c r="B44" s="93"/>
      <c r="C44" s="93"/>
      <c r="D44" s="93"/>
      <c r="E44" s="93"/>
      <c r="G44" s="94"/>
      <c r="H44" s="95"/>
      <c r="I44" s="96"/>
      <c r="J44" s="97"/>
      <c r="K44" s="97"/>
      <c r="L44" s="97"/>
      <c r="M44" s="97"/>
      <c r="N44" s="97"/>
      <c r="O44" s="97"/>
    </row>
    <row r="45" spans="1:15" x14ac:dyDescent="0.25">
      <c r="A45" s="66"/>
      <c r="B45" s="93"/>
      <c r="C45" s="93"/>
      <c r="D45" s="93"/>
      <c r="E45" s="93"/>
      <c r="G45" s="95"/>
      <c r="H45" s="95"/>
      <c r="I45" s="96"/>
      <c r="J45" s="97"/>
      <c r="K45" s="97"/>
      <c r="L45" s="97"/>
      <c r="M45" s="97"/>
      <c r="N45" s="97"/>
      <c r="O45" s="97"/>
    </row>
    <row r="46" spans="1:15" x14ac:dyDescent="0.25">
      <c r="A46" s="66"/>
      <c r="B46" s="93"/>
      <c r="C46" s="93"/>
      <c r="D46" s="93"/>
      <c r="E46" s="93"/>
      <c r="G46" s="95"/>
      <c r="H46" s="95"/>
      <c r="I46" s="96"/>
      <c r="J46" s="97"/>
      <c r="K46" s="97"/>
      <c r="L46" s="97"/>
      <c r="M46" s="97"/>
      <c r="N46" s="97"/>
      <c r="O46" s="97"/>
    </row>
    <row r="47" spans="1:15" x14ac:dyDescent="0.25">
      <c r="A47" s="66"/>
      <c r="B47" s="93"/>
      <c r="C47" s="93"/>
      <c r="D47" s="93"/>
      <c r="E47" s="93"/>
      <c r="G47" s="95"/>
      <c r="H47" s="95"/>
      <c r="I47" s="96"/>
      <c r="J47" s="97"/>
      <c r="K47" s="97"/>
      <c r="L47" s="97"/>
      <c r="M47" s="97"/>
      <c r="N47" s="97"/>
      <c r="O47" s="97"/>
    </row>
    <row r="48" spans="1:15" x14ac:dyDescent="0.25">
      <c r="A48" s="66"/>
      <c r="B48" s="93"/>
      <c r="C48" s="93"/>
      <c r="D48" s="93"/>
      <c r="E48" s="93"/>
      <c r="G48" s="95"/>
      <c r="H48" s="95"/>
      <c r="I48" s="96"/>
      <c r="J48" s="97"/>
      <c r="K48" s="97"/>
      <c r="L48" s="97"/>
      <c r="M48" s="97"/>
      <c r="N48" s="97"/>
      <c r="O48" s="97"/>
    </row>
    <row r="49" spans="1:15" x14ac:dyDescent="0.25">
      <c r="A49" s="66"/>
      <c r="B49" s="93"/>
      <c r="C49" s="93"/>
      <c r="D49" s="93"/>
      <c r="E49" s="93"/>
      <c r="G49" s="95"/>
      <c r="H49" s="95"/>
      <c r="I49" s="96"/>
      <c r="J49" s="97"/>
      <c r="K49" s="97"/>
      <c r="L49" s="97"/>
      <c r="M49" s="97"/>
      <c r="N49" s="97"/>
      <c r="O49" s="97"/>
    </row>
    <row r="50" spans="1:15" x14ac:dyDescent="0.25">
      <c r="A50" s="66"/>
      <c r="B50" s="93"/>
      <c r="C50" s="93"/>
      <c r="D50" s="93"/>
      <c r="E50" s="93"/>
      <c r="G50" s="95"/>
      <c r="H50" s="95"/>
      <c r="I50" s="96"/>
      <c r="J50" s="97"/>
      <c r="K50" s="97"/>
      <c r="L50" s="97"/>
      <c r="M50" s="97"/>
      <c r="N50" s="97"/>
      <c r="O50" s="97"/>
    </row>
    <row r="51" spans="1:15" x14ac:dyDescent="0.25">
      <c r="A51" s="66"/>
      <c r="B51" s="93"/>
      <c r="C51" s="93"/>
      <c r="D51" s="93"/>
      <c r="E51" s="93"/>
      <c r="G51" s="95"/>
      <c r="H51" s="95"/>
      <c r="I51" s="96"/>
      <c r="J51" s="97"/>
      <c r="K51" s="97"/>
      <c r="L51" s="97"/>
      <c r="M51" s="97"/>
      <c r="N51" s="97"/>
      <c r="O51" s="97"/>
    </row>
    <row r="52" spans="1:15" x14ac:dyDescent="0.25">
      <c r="A52" s="66"/>
      <c r="B52" s="93"/>
      <c r="C52" s="93"/>
      <c r="D52" s="93"/>
      <c r="E52" s="93"/>
      <c r="G52" s="95"/>
      <c r="H52" s="95"/>
      <c r="I52" s="96"/>
      <c r="J52" s="97"/>
      <c r="K52" s="97"/>
      <c r="L52" s="97"/>
      <c r="M52" s="97"/>
      <c r="N52" s="97"/>
      <c r="O52" s="97"/>
    </row>
    <row r="53" spans="1:15" x14ac:dyDescent="0.25">
      <c r="A53" s="66"/>
      <c r="B53" s="93"/>
      <c r="C53" s="93"/>
      <c r="D53" s="93"/>
      <c r="E53" s="93"/>
      <c r="G53" s="95"/>
      <c r="H53" s="95"/>
      <c r="I53" s="96"/>
      <c r="J53" s="97"/>
      <c r="K53" s="97"/>
      <c r="L53" s="97"/>
      <c r="M53" s="97"/>
      <c r="N53" s="97"/>
      <c r="O53" s="97"/>
    </row>
    <row r="54" spans="1:15" x14ac:dyDescent="0.25">
      <c r="A54" s="66"/>
      <c r="B54" s="93"/>
      <c r="C54" s="93"/>
      <c r="D54" s="93"/>
      <c r="E54" s="93"/>
      <c r="G54" s="95"/>
      <c r="H54" s="95"/>
      <c r="I54" s="96"/>
      <c r="J54" s="97"/>
      <c r="K54" s="97"/>
      <c r="L54" s="97"/>
      <c r="M54" s="97"/>
      <c r="N54" s="97"/>
      <c r="O54" s="97"/>
    </row>
    <row r="55" spans="1:15" x14ac:dyDescent="0.25">
      <c r="A55" s="66"/>
      <c r="B55" s="93"/>
      <c r="C55" s="93"/>
      <c r="D55" s="93"/>
      <c r="E55" s="93"/>
      <c r="G55" s="95"/>
      <c r="H55" s="95"/>
      <c r="I55" s="96"/>
      <c r="J55" s="97"/>
      <c r="K55" s="97"/>
      <c r="L55" s="97"/>
      <c r="M55" s="97"/>
      <c r="N55" s="97"/>
      <c r="O55" s="97"/>
    </row>
    <row r="56" spans="1:15" x14ac:dyDescent="0.25">
      <c r="A56" s="66"/>
      <c r="B56" s="93"/>
      <c r="C56" s="93"/>
      <c r="D56" s="93"/>
      <c r="E56" s="93"/>
      <c r="G56" s="95"/>
      <c r="H56" s="95"/>
      <c r="I56" s="96"/>
      <c r="J56" s="97"/>
      <c r="K56" s="97"/>
      <c r="L56" s="97"/>
      <c r="M56" s="97"/>
      <c r="N56" s="97"/>
      <c r="O56" s="97"/>
    </row>
    <row r="57" spans="1:15" x14ac:dyDescent="0.25">
      <c r="A57" s="66"/>
      <c r="B57" s="66"/>
      <c r="C57" s="98"/>
      <c r="D57" s="98"/>
      <c r="E57" s="98"/>
      <c r="G57" s="99"/>
      <c r="H57" s="99"/>
      <c r="I57" s="100"/>
      <c r="J57" s="101"/>
      <c r="K57" s="101"/>
      <c r="L57" s="101"/>
      <c r="M57" s="101"/>
      <c r="N57" s="101"/>
      <c r="O57" s="101"/>
    </row>
    <row r="58" spans="1:15" x14ac:dyDescent="0.25">
      <c r="C58" s="102"/>
      <c r="D58" s="103"/>
      <c r="E58" s="103"/>
      <c r="G58" s="99"/>
      <c r="H58" s="99"/>
    </row>
    <row r="59" spans="1:15" x14ac:dyDescent="0.25">
      <c r="C59" s="102"/>
      <c r="D59" s="102"/>
      <c r="E59" s="102"/>
      <c r="G59" s="104"/>
      <c r="H59" s="104"/>
    </row>
    <row r="60" spans="1:15" x14ac:dyDescent="0.25">
      <c r="J60" s="105"/>
      <c r="K60" s="86"/>
      <c r="L60" s="106"/>
    </row>
    <row r="62" spans="1:15" x14ac:dyDescent="0.25">
      <c r="J62" s="105"/>
      <c r="K62" s="86"/>
      <c r="L62" s="107"/>
    </row>
    <row r="63" spans="1:15" x14ac:dyDescent="0.25">
      <c r="L63" s="86"/>
    </row>
  </sheetData>
  <mergeCells count="26">
    <mergeCell ref="C28:F28"/>
    <mergeCell ref="R28:T28"/>
    <mergeCell ref="G4:I4"/>
    <mergeCell ref="U4:W4"/>
    <mergeCell ref="C26:F26"/>
    <mergeCell ref="R26:T26"/>
    <mergeCell ref="C27:F27"/>
    <mergeCell ref="R27:T27"/>
    <mergeCell ref="J3:J4"/>
    <mergeCell ref="K3:K4"/>
    <mergeCell ref="L3:L4"/>
    <mergeCell ref="M3:M4"/>
    <mergeCell ref="N3:N4"/>
    <mergeCell ref="O3:O4"/>
    <mergeCell ref="AI3:AI4"/>
    <mergeCell ref="X3:X4"/>
    <mergeCell ref="Y3:Y4"/>
    <mergeCell ref="Z3:Z4"/>
    <mergeCell ref="AA3:AA4"/>
    <mergeCell ref="AB3:AB4"/>
    <mergeCell ref="AC3:AC4"/>
    <mergeCell ref="AD3:AD4"/>
    <mergeCell ref="AE3:AE4"/>
    <mergeCell ref="AF3:AF4"/>
    <mergeCell ref="AG3:AG4"/>
    <mergeCell ref="AH3:AH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EAFE5-71A9-457C-8B2A-06F8AC4A56E0}">
  <sheetPr codeName="Feuil2"/>
  <dimension ref="A1:AI63"/>
  <sheetViews>
    <sheetView topLeftCell="J1" workbookViewId="0">
      <pane ySplit="5" topLeftCell="A6" activePane="bottomLeft" state="frozen"/>
      <selection activeCell="C1" sqref="C1"/>
      <selection pane="bottomLeft" activeCell="N9" sqref="N9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10.42578125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2.5703125" customWidth="1"/>
    <col min="15" max="15" width="13.5703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0.140625" customWidth="1"/>
    <col min="34" max="35" width="8.7109375" customWidth="1"/>
  </cols>
  <sheetData>
    <row r="1" spans="1:35" ht="36" customHeight="1" x14ac:dyDescent="0.25">
      <c r="G1" s="1" t="s">
        <v>164</v>
      </c>
      <c r="H1" s="1"/>
      <c r="I1" s="1"/>
      <c r="J1" s="1"/>
      <c r="K1" s="1"/>
      <c r="L1" s="1"/>
      <c r="W1" s="1" t="s">
        <v>165</v>
      </c>
      <c r="X1" s="1"/>
      <c r="Y1" s="1"/>
      <c r="Z1" s="1"/>
      <c r="AA1" s="1"/>
      <c r="AB1" s="1"/>
    </row>
    <row r="2" spans="1:35" ht="15" customHeight="1" thickBot="1" x14ac:dyDescent="0.3">
      <c r="J2" s="2"/>
      <c r="K2" s="3"/>
      <c r="L2" s="3"/>
      <c r="M2" s="3"/>
      <c r="N2" s="3"/>
    </row>
    <row r="3" spans="1:35" ht="15.75" thickBot="1" x14ac:dyDescent="0.3">
      <c r="A3" s="4"/>
      <c r="B3" s="4"/>
      <c r="C3" s="4"/>
      <c r="D3" s="4"/>
      <c r="E3" s="4"/>
      <c r="G3" s="5">
        <v>100</v>
      </c>
      <c r="H3" s="5">
        <v>200</v>
      </c>
      <c r="I3" s="6"/>
      <c r="J3" s="290">
        <v>301</v>
      </c>
      <c r="K3" s="290">
        <v>302</v>
      </c>
      <c r="L3" s="290">
        <v>303</v>
      </c>
      <c r="M3" s="290">
        <v>400</v>
      </c>
      <c r="N3" s="290">
        <v>500</v>
      </c>
      <c r="O3" s="290">
        <v>501</v>
      </c>
      <c r="U3" s="7">
        <v>600</v>
      </c>
      <c r="V3" s="7">
        <v>601</v>
      </c>
      <c r="W3" s="8"/>
      <c r="X3" s="276">
        <v>700</v>
      </c>
      <c r="Y3" s="274">
        <v>701</v>
      </c>
      <c r="Z3" s="274">
        <v>702</v>
      </c>
      <c r="AA3" s="274">
        <v>703</v>
      </c>
      <c r="AB3" s="274">
        <v>800</v>
      </c>
      <c r="AC3" s="274">
        <v>801</v>
      </c>
      <c r="AD3" s="274">
        <v>900</v>
      </c>
      <c r="AE3" s="274">
        <v>901</v>
      </c>
      <c r="AF3" s="274">
        <v>1000</v>
      </c>
      <c r="AG3" s="274">
        <v>1001</v>
      </c>
      <c r="AH3" s="274">
        <v>1002</v>
      </c>
      <c r="AI3" s="274">
        <v>1003</v>
      </c>
    </row>
    <row r="4" spans="1:35" ht="15.75" thickBot="1" x14ac:dyDescent="0.3">
      <c r="A4" s="4"/>
      <c r="B4" s="4"/>
      <c r="C4" s="4"/>
      <c r="D4" s="4"/>
      <c r="E4" s="4"/>
      <c r="G4" s="281" t="s">
        <v>2</v>
      </c>
      <c r="H4" s="282"/>
      <c r="I4" s="283"/>
      <c r="J4" s="291"/>
      <c r="K4" s="291"/>
      <c r="L4" s="291"/>
      <c r="M4" s="291"/>
      <c r="N4" s="291"/>
      <c r="O4" s="291"/>
      <c r="U4" s="284" t="s">
        <v>3</v>
      </c>
      <c r="V4" s="285"/>
      <c r="W4" s="286"/>
      <c r="X4" s="277"/>
      <c r="Y4" s="275"/>
      <c r="Z4" s="275"/>
      <c r="AA4" s="275"/>
      <c r="AB4" s="275"/>
      <c r="AC4" s="275"/>
      <c r="AD4" s="275"/>
      <c r="AE4" s="275"/>
      <c r="AF4" s="275"/>
      <c r="AG4" s="275"/>
      <c r="AH4" s="275"/>
      <c r="AI4" s="275"/>
    </row>
    <row r="5" spans="1:35" s="15" customFormat="1" ht="45.75" customHeight="1" thickBot="1" x14ac:dyDescent="0.25">
      <c r="A5" s="9" t="s">
        <v>4</v>
      </c>
      <c r="B5" s="9" t="s">
        <v>5</v>
      </c>
      <c r="C5" s="9" t="s">
        <v>6</v>
      </c>
      <c r="D5" s="10" t="s">
        <v>7</v>
      </c>
      <c r="E5" s="10" t="s">
        <v>8</v>
      </c>
      <c r="F5" s="11" t="s">
        <v>9</v>
      </c>
      <c r="G5" s="12" t="s">
        <v>10</v>
      </c>
      <c r="H5" s="9" t="s">
        <v>11</v>
      </c>
      <c r="I5" s="9" t="s">
        <v>12</v>
      </c>
      <c r="J5" s="13" t="s">
        <v>13</v>
      </c>
      <c r="K5" s="14" t="s">
        <v>14</v>
      </c>
      <c r="L5" s="14" t="s">
        <v>15</v>
      </c>
      <c r="M5" s="14" t="s">
        <v>16</v>
      </c>
      <c r="N5" s="14" t="s">
        <v>17</v>
      </c>
      <c r="O5" s="13" t="s">
        <v>18</v>
      </c>
      <c r="Q5" s="16" t="s">
        <v>19</v>
      </c>
      <c r="R5" s="16" t="s">
        <v>5</v>
      </c>
      <c r="S5" s="17" t="s">
        <v>20</v>
      </c>
      <c r="T5" s="11" t="s">
        <v>21</v>
      </c>
      <c r="U5" s="16" t="s">
        <v>10</v>
      </c>
      <c r="V5" s="16" t="s">
        <v>11</v>
      </c>
      <c r="W5" s="16" t="s">
        <v>22</v>
      </c>
      <c r="X5" s="18" t="s">
        <v>23</v>
      </c>
      <c r="Y5" s="18" t="s">
        <v>24</v>
      </c>
      <c r="Z5" s="19" t="s">
        <v>25</v>
      </c>
      <c r="AA5" s="20" t="s">
        <v>26</v>
      </c>
      <c r="AB5" s="18" t="s">
        <v>27</v>
      </c>
      <c r="AC5" s="18" t="s">
        <v>28</v>
      </c>
      <c r="AD5" s="18" t="s">
        <v>29</v>
      </c>
      <c r="AE5" s="18" t="s">
        <v>30</v>
      </c>
      <c r="AF5" s="18" t="s">
        <v>31</v>
      </c>
      <c r="AG5" s="18" t="s">
        <v>32</v>
      </c>
      <c r="AH5" s="18" t="s">
        <v>33</v>
      </c>
      <c r="AI5" s="19" t="s">
        <v>34</v>
      </c>
    </row>
    <row r="6" spans="1:35" x14ac:dyDescent="0.25">
      <c r="A6" s="112"/>
      <c r="B6" s="21"/>
      <c r="C6" s="21"/>
      <c r="D6" s="22"/>
      <c r="E6" s="22"/>
      <c r="F6" s="23"/>
      <c r="G6" s="24"/>
      <c r="H6" s="25"/>
      <c r="I6" s="108"/>
      <c r="J6" s="26"/>
      <c r="K6" s="26"/>
      <c r="L6" s="26"/>
      <c r="M6" s="26"/>
      <c r="N6" s="26"/>
      <c r="O6" s="27"/>
      <c r="Q6" s="28"/>
      <c r="R6" s="23"/>
      <c r="S6" s="23"/>
      <c r="T6" s="29"/>
      <c r="U6" s="30"/>
      <c r="V6" s="30"/>
      <c r="W6" s="23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1"/>
    </row>
    <row r="7" spans="1:35" x14ac:dyDescent="0.25">
      <c r="A7" s="113"/>
      <c r="B7" s="33"/>
      <c r="C7" s="33"/>
      <c r="D7" s="34"/>
      <c r="E7" s="34"/>
      <c r="F7" s="35"/>
      <c r="G7" s="36"/>
      <c r="H7" s="37"/>
      <c r="I7" s="109"/>
      <c r="J7" s="38"/>
      <c r="K7" s="38"/>
      <c r="L7" s="38"/>
      <c r="M7" s="38"/>
      <c r="N7" s="38"/>
      <c r="O7" s="39"/>
      <c r="Q7" s="40"/>
      <c r="R7" s="35"/>
      <c r="S7" s="35"/>
      <c r="T7" s="35"/>
      <c r="U7" s="41"/>
      <c r="V7" s="41"/>
      <c r="W7" s="35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2"/>
    </row>
    <row r="8" spans="1:35" x14ac:dyDescent="0.25">
      <c r="A8" s="113"/>
      <c r="B8" s="33"/>
      <c r="C8" s="33"/>
      <c r="D8" s="34"/>
      <c r="E8" s="34"/>
      <c r="F8" s="35"/>
      <c r="G8" s="36"/>
      <c r="H8" s="37"/>
      <c r="I8" s="109"/>
      <c r="J8" s="38"/>
      <c r="K8" s="38"/>
      <c r="L8" s="38"/>
      <c r="M8" s="38"/>
      <c r="N8" s="38"/>
      <c r="O8" s="39"/>
      <c r="Q8" s="40"/>
      <c r="R8" s="35"/>
      <c r="S8" s="35"/>
      <c r="T8" s="35"/>
      <c r="U8" s="41"/>
      <c r="V8" s="41"/>
      <c r="W8" s="35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2"/>
    </row>
    <row r="9" spans="1:35" x14ac:dyDescent="0.25">
      <c r="A9" s="113"/>
      <c r="B9" s="33"/>
      <c r="C9" s="33"/>
      <c r="D9" s="34"/>
      <c r="E9" s="34"/>
      <c r="F9" s="35"/>
      <c r="G9" s="36"/>
      <c r="H9" s="37"/>
      <c r="I9" s="109"/>
      <c r="J9" s="38"/>
      <c r="K9" s="38"/>
      <c r="L9" s="38"/>
      <c r="M9" s="38"/>
      <c r="N9" s="38"/>
      <c r="O9" s="39"/>
      <c r="Q9" s="40"/>
      <c r="R9" s="35"/>
      <c r="S9" s="35"/>
      <c r="T9" s="35"/>
      <c r="U9" s="41"/>
      <c r="V9" s="41"/>
      <c r="W9" s="35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2"/>
    </row>
    <row r="10" spans="1:35" x14ac:dyDescent="0.25">
      <c r="A10" s="113"/>
      <c r="B10" s="33"/>
      <c r="C10" s="33"/>
      <c r="D10" s="34"/>
      <c r="E10" s="34"/>
      <c r="F10" s="35"/>
      <c r="G10" s="36"/>
      <c r="H10" s="37"/>
      <c r="I10" s="109"/>
      <c r="J10" s="38"/>
      <c r="K10" s="38"/>
      <c r="L10" s="38"/>
      <c r="M10" s="38"/>
      <c r="N10" s="38"/>
      <c r="O10" s="39"/>
      <c r="Q10" s="40"/>
      <c r="R10" s="35"/>
      <c r="S10" s="35"/>
      <c r="T10" s="35"/>
      <c r="U10" s="41"/>
      <c r="V10" s="41"/>
      <c r="W10" s="35"/>
      <c r="X10" s="41"/>
      <c r="Y10" s="41"/>
      <c r="Z10" s="41"/>
      <c r="AA10" s="43"/>
      <c r="AB10" s="41"/>
      <c r="AC10" s="41"/>
      <c r="AD10" s="41"/>
      <c r="AE10" s="41"/>
      <c r="AF10" s="41"/>
      <c r="AG10" s="41"/>
      <c r="AH10" s="41"/>
      <c r="AI10" s="42"/>
    </row>
    <row r="11" spans="1:35" x14ac:dyDescent="0.25">
      <c r="A11" s="113"/>
      <c r="B11" s="33"/>
      <c r="C11" s="33"/>
      <c r="D11" s="34"/>
      <c r="E11" s="34"/>
      <c r="F11" s="35"/>
      <c r="G11" s="36"/>
      <c r="H11" s="37"/>
      <c r="I11" s="109"/>
      <c r="J11" s="38"/>
      <c r="K11" s="38"/>
      <c r="L11" s="38"/>
      <c r="M11" s="38"/>
      <c r="N11" s="38"/>
      <c r="O11" s="39"/>
      <c r="Q11" s="40"/>
      <c r="R11" s="35"/>
      <c r="S11" s="35"/>
      <c r="T11" s="35"/>
      <c r="U11" s="41"/>
      <c r="V11" s="41"/>
      <c r="W11" s="35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2"/>
    </row>
    <row r="12" spans="1:35" x14ac:dyDescent="0.25">
      <c r="A12" s="113"/>
      <c r="B12" s="33"/>
      <c r="C12" s="33"/>
      <c r="D12" s="34"/>
      <c r="E12" s="34"/>
      <c r="F12" s="35"/>
      <c r="G12" s="36"/>
      <c r="H12" s="37"/>
      <c r="I12" s="109"/>
      <c r="J12" s="38"/>
      <c r="K12" s="38"/>
      <c r="L12" s="38"/>
      <c r="M12" s="38"/>
      <c r="N12" s="38"/>
      <c r="O12" s="39"/>
      <c r="Q12" s="40"/>
      <c r="R12" s="35"/>
      <c r="S12" s="35"/>
      <c r="T12" s="35"/>
      <c r="U12" s="41"/>
      <c r="V12" s="41"/>
      <c r="W12" s="35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2"/>
    </row>
    <row r="13" spans="1:35" x14ac:dyDescent="0.25">
      <c r="A13" s="113"/>
      <c r="B13" s="33"/>
      <c r="C13" s="33"/>
      <c r="D13" s="34"/>
      <c r="E13" s="34"/>
      <c r="F13" s="35"/>
      <c r="G13" s="36"/>
      <c r="H13" s="37"/>
      <c r="I13" s="109"/>
      <c r="J13" s="38"/>
      <c r="K13" s="38"/>
      <c r="L13" s="38"/>
      <c r="M13" s="38"/>
      <c r="N13" s="38"/>
      <c r="O13" s="39"/>
      <c r="Q13" s="40"/>
      <c r="R13" s="35"/>
      <c r="S13" s="35"/>
      <c r="T13" s="35"/>
      <c r="U13" s="41"/>
      <c r="V13" s="41"/>
      <c r="W13" s="35"/>
      <c r="X13" s="41"/>
      <c r="Y13" s="41"/>
      <c r="Z13" s="41"/>
      <c r="AA13" s="41"/>
      <c r="AB13" s="41"/>
      <c r="AC13" s="41"/>
      <c r="AD13" s="44"/>
      <c r="AE13" s="41"/>
      <c r="AF13" s="41"/>
      <c r="AG13" s="41"/>
      <c r="AH13" s="41"/>
      <c r="AI13" s="42"/>
    </row>
    <row r="14" spans="1:35" x14ac:dyDescent="0.25">
      <c r="A14" s="113"/>
      <c r="B14" s="33"/>
      <c r="C14" s="33"/>
      <c r="D14" s="34"/>
      <c r="E14" s="34"/>
      <c r="F14" s="35"/>
      <c r="G14" s="36"/>
      <c r="H14" s="37"/>
      <c r="I14" s="109"/>
      <c r="J14" s="38"/>
      <c r="K14" s="38"/>
      <c r="L14" s="38"/>
      <c r="M14" s="38"/>
      <c r="N14" s="38"/>
      <c r="O14" s="39"/>
      <c r="Q14" s="40"/>
      <c r="R14" s="35"/>
      <c r="S14" s="35"/>
      <c r="T14" s="35"/>
      <c r="U14" s="41"/>
      <c r="V14" s="41"/>
      <c r="W14" s="35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2"/>
    </row>
    <row r="15" spans="1:35" x14ac:dyDescent="0.25">
      <c r="A15" s="113"/>
      <c r="B15" s="33"/>
      <c r="C15" s="33"/>
      <c r="D15" s="34"/>
      <c r="E15" s="34"/>
      <c r="F15" s="35"/>
      <c r="G15" s="36"/>
      <c r="H15" s="37"/>
      <c r="I15" s="109"/>
      <c r="J15" s="38"/>
      <c r="K15" s="38"/>
      <c r="L15" s="38"/>
      <c r="M15" s="38"/>
      <c r="N15" s="38"/>
      <c r="O15" s="39"/>
      <c r="Q15" s="40"/>
      <c r="R15" s="35"/>
      <c r="S15" s="35"/>
      <c r="T15" s="35"/>
      <c r="U15" s="41"/>
      <c r="V15" s="41"/>
      <c r="W15" s="35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2"/>
    </row>
    <row r="16" spans="1:35" x14ac:dyDescent="0.25">
      <c r="A16" s="113"/>
      <c r="B16" s="33"/>
      <c r="C16" s="33"/>
      <c r="D16" s="34"/>
      <c r="E16" s="34"/>
      <c r="F16" s="35"/>
      <c r="G16" s="36"/>
      <c r="H16" s="37"/>
      <c r="I16" s="109"/>
      <c r="J16" s="38"/>
      <c r="K16" s="38"/>
      <c r="L16" s="38"/>
      <c r="M16" s="38"/>
      <c r="N16" s="38"/>
      <c r="O16" s="39"/>
      <c r="Q16" s="40"/>
      <c r="R16" s="35"/>
      <c r="S16" s="35"/>
      <c r="T16" s="35"/>
      <c r="U16" s="41"/>
      <c r="V16" s="41"/>
      <c r="W16" s="35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2"/>
    </row>
    <row r="17" spans="1:35" x14ac:dyDescent="0.25">
      <c r="A17" s="113"/>
      <c r="B17" s="33"/>
      <c r="C17" s="33"/>
      <c r="D17" s="34"/>
      <c r="E17" s="34"/>
      <c r="F17" s="35"/>
      <c r="G17" s="36"/>
      <c r="H17" s="37"/>
      <c r="I17" s="109"/>
      <c r="J17" s="38"/>
      <c r="K17" s="38"/>
      <c r="L17" s="38"/>
      <c r="M17" s="38"/>
      <c r="N17" s="38"/>
      <c r="O17" s="39"/>
      <c r="Q17" s="40"/>
      <c r="R17" s="35"/>
      <c r="S17" s="35"/>
      <c r="T17" s="35"/>
      <c r="U17" s="41"/>
      <c r="V17" s="41"/>
      <c r="W17" s="35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2"/>
    </row>
    <row r="18" spans="1:35" x14ac:dyDescent="0.25">
      <c r="A18" s="113"/>
      <c r="B18" s="33"/>
      <c r="C18" s="45"/>
      <c r="D18" s="46"/>
      <c r="E18" s="46"/>
      <c r="F18" s="35"/>
      <c r="G18" s="47"/>
      <c r="H18" s="48"/>
      <c r="I18" s="110"/>
      <c r="J18" s="49"/>
      <c r="K18" s="49"/>
      <c r="L18" s="49"/>
      <c r="M18" s="49"/>
      <c r="N18" s="49"/>
      <c r="O18" s="50"/>
      <c r="Q18" s="51"/>
      <c r="R18" s="52"/>
      <c r="S18" s="52"/>
      <c r="T18" s="35"/>
      <c r="U18" s="53"/>
      <c r="V18" s="53"/>
      <c r="W18" s="52"/>
      <c r="X18" s="53">
        <v>10</v>
      </c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4"/>
    </row>
    <row r="19" spans="1:35" x14ac:dyDescent="0.25">
      <c r="A19" s="113"/>
      <c r="B19" s="33"/>
      <c r="C19" s="45"/>
      <c r="D19" s="46"/>
      <c r="E19" s="46"/>
      <c r="F19" s="35"/>
      <c r="G19" s="47"/>
      <c r="H19" s="48"/>
      <c r="I19" s="110"/>
      <c r="J19" s="49"/>
      <c r="K19" s="49"/>
      <c r="L19" s="49"/>
      <c r="M19" s="49"/>
      <c r="N19" s="49"/>
      <c r="O19" s="50"/>
      <c r="Q19" s="51"/>
      <c r="R19" s="52"/>
      <c r="S19" s="52"/>
      <c r="T19" s="35"/>
      <c r="U19" s="53"/>
      <c r="V19" s="53"/>
      <c r="W19" s="52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4"/>
    </row>
    <row r="20" spans="1:35" x14ac:dyDescent="0.25">
      <c r="A20" s="113"/>
      <c r="B20" s="33"/>
      <c r="C20" s="45"/>
      <c r="D20" s="46"/>
      <c r="E20" s="46"/>
      <c r="F20" s="35"/>
      <c r="G20" s="47"/>
      <c r="H20" s="48"/>
      <c r="I20" s="110"/>
      <c r="J20" s="49"/>
      <c r="K20" s="49"/>
      <c r="L20" s="49"/>
      <c r="M20" s="49"/>
      <c r="N20" s="49"/>
      <c r="O20" s="50"/>
      <c r="Q20" s="51"/>
      <c r="R20" s="52"/>
      <c r="S20" s="52"/>
      <c r="T20" s="35"/>
      <c r="U20" s="53"/>
      <c r="V20" s="53"/>
      <c r="W20" s="52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4"/>
    </row>
    <row r="21" spans="1:35" x14ac:dyDescent="0.25">
      <c r="A21" s="113"/>
      <c r="B21" s="33"/>
      <c r="C21" s="45"/>
      <c r="D21" s="46"/>
      <c r="E21" s="46"/>
      <c r="F21" s="35"/>
      <c r="G21" s="47"/>
      <c r="H21" s="48"/>
      <c r="I21" s="110"/>
      <c r="J21" s="49"/>
      <c r="K21" s="49"/>
      <c r="L21" s="49"/>
      <c r="M21" s="49"/>
      <c r="N21" s="49"/>
      <c r="O21" s="50"/>
      <c r="Q21" s="51"/>
      <c r="R21" s="52"/>
      <c r="S21" s="52"/>
      <c r="T21" s="35"/>
      <c r="U21" s="53"/>
      <c r="V21" s="53"/>
      <c r="W21" s="52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4"/>
    </row>
    <row r="22" spans="1:35" x14ac:dyDescent="0.25">
      <c r="A22" s="113"/>
      <c r="B22" s="33"/>
      <c r="C22" s="45"/>
      <c r="D22" s="46"/>
      <c r="E22" s="46"/>
      <c r="F22" s="35"/>
      <c r="G22" s="47"/>
      <c r="H22" s="48"/>
      <c r="I22" s="110"/>
      <c r="J22" s="49"/>
      <c r="K22" s="49"/>
      <c r="L22" s="49"/>
      <c r="M22" s="49"/>
      <c r="N22" s="49"/>
      <c r="O22" s="50"/>
      <c r="Q22" s="51"/>
      <c r="R22" s="52"/>
      <c r="S22" s="52"/>
      <c r="T22" s="35"/>
      <c r="U22" s="53"/>
      <c r="V22" s="53"/>
      <c r="W22" s="52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4"/>
    </row>
    <row r="23" spans="1:35" x14ac:dyDescent="0.25">
      <c r="A23" s="113"/>
      <c r="B23" s="33"/>
      <c r="C23" s="45"/>
      <c r="D23" s="46"/>
      <c r="E23" s="46"/>
      <c r="F23" s="35"/>
      <c r="G23" s="47"/>
      <c r="H23" s="48"/>
      <c r="I23" s="110"/>
      <c r="J23" s="49"/>
      <c r="K23" s="49"/>
      <c r="L23" s="49"/>
      <c r="M23" s="49"/>
      <c r="N23" s="49"/>
      <c r="O23" s="50"/>
      <c r="Q23" s="51"/>
      <c r="R23" s="52"/>
      <c r="S23" s="52"/>
      <c r="T23" s="35"/>
      <c r="U23" s="53"/>
      <c r="V23" s="53"/>
      <c r="W23" s="52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4"/>
    </row>
    <row r="24" spans="1:35" x14ac:dyDescent="0.25">
      <c r="A24" s="113"/>
      <c r="B24" s="33"/>
      <c r="C24" s="45"/>
      <c r="D24" s="46"/>
      <c r="E24" s="46"/>
      <c r="F24" s="35"/>
      <c r="G24" s="47"/>
      <c r="H24" s="48"/>
      <c r="I24" s="110"/>
      <c r="J24" s="49"/>
      <c r="K24" s="49"/>
      <c r="L24" s="49"/>
      <c r="M24" s="49"/>
      <c r="N24" s="49"/>
      <c r="O24" s="50"/>
      <c r="Q24" s="51"/>
      <c r="R24" s="52"/>
      <c r="S24" s="52"/>
      <c r="T24" s="35"/>
      <c r="U24" s="53"/>
      <c r="V24" s="53"/>
      <c r="W24" s="52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4"/>
    </row>
    <row r="25" spans="1:35" ht="15.75" thickBot="1" x14ac:dyDescent="0.3">
      <c r="A25" s="114"/>
      <c r="B25" s="56"/>
      <c r="C25" s="56"/>
      <c r="D25" s="57"/>
      <c r="E25" s="57"/>
      <c r="F25" s="58"/>
      <c r="G25" s="59"/>
      <c r="H25" s="60"/>
      <c r="I25" s="111"/>
      <c r="J25" s="61"/>
      <c r="K25" s="61"/>
      <c r="L25" s="61"/>
      <c r="M25" s="61"/>
      <c r="N25" s="61"/>
      <c r="O25" s="62"/>
      <c r="Q25" s="63"/>
      <c r="R25" s="58"/>
      <c r="S25" s="58"/>
      <c r="T25" s="58"/>
      <c r="U25" s="64"/>
      <c r="V25" s="64"/>
      <c r="W25" s="58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5"/>
    </row>
    <row r="26" spans="1:35" ht="15.75" thickBot="1" x14ac:dyDescent="0.3">
      <c r="A26" s="66"/>
      <c r="B26" s="66"/>
      <c r="C26" s="287" t="s">
        <v>35</v>
      </c>
      <c r="D26" s="288"/>
      <c r="E26" s="288"/>
      <c r="F26" s="289"/>
      <c r="G26" s="67">
        <f>SUM(G6:G25)</f>
        <v>0</v>
      </c>
      <c r="H26" s="68">
        <f>SUM(H6:H25)</f>
        <v>0</v>
      </c>
      <c r="I26" s="69">
        <f>SUMIFS($G$6:$G$25,$I$6:$I$25,"&gt;0")</f>
        <v>0</v>
      </c>
      <c r="J26" s="70">
        <f>SUM(J6:J25)</f>
        <v>0</v>
      </c>
      <c r="K26" s="70">
        <f t="shared" ref="K26:O26" si="0">SUM(K6:K25)</f>
        <v>0</v>
      </c>
      <c r="L26" s="70">
        <f t="shared" si="0"/>
        <v>0</v>
      </c>
      <c r="M26" s="70">
        <f t="shared" si="0"/>
        <v>0</v>
      </c>
      <c r="N26" s="70">
        <f t="shared" si="0"/>
        <v>0</v>
      </c>
      <c r="O26" s="70">
        <f t="shared" si="0"/>
        <v>0</v>
      </c>
      <c r="R26" s="278" t="s">
        <v>35</v>
      </c>
      <c r="S26" s="279"/>
      <c r="T26" s="280"/>
      <c r="U26" s="71">
        <f>SUM(U6:U25)</f>
        <v>0</v>
      </c>
      <c r="V26" s="71">
        <f>SUM(V6:V25)</f>
        <v>0</v>
      </c>
      <c r="W26" s="72">
        <f>SUMIFS($U$6:$U$25,$W$6:$W$25,"&gt;0")</f>
        <v>0</v>
      </c>
      <c r="X26" s="73">
        <v>0</v>
      </c>
      <c r="Y26" s="73">
        <f t="shared" ref="Y26:AI26" si="1">SUM(Y6:Y25)</f>
        <v>0</v>
      </c>
      <c r="Z26" s="73">
        <f t="shared" si="1"/>
        <v>0</v>
      </c>
      <c r="AA26" s="73">
        <f t="shared" si="1"/>
        <v>0</v>
      </c>
      <c r="AB26" s="73">
        <f t="shared" si="1"/>
        <v>0</v>
      </c>
      <c r="AC26" s="73">
        <f t="shared" si="1"/>
        <v>0</v>
      </c>
      <c r="AD26" s="73">
        <f t="shared" si="1"/>
        <v>0</v>
      </c>
      <c r="AE26" s="73">
        <f t="shared" si="1"/>
        <v>0</v>
      </c>
      <c r="AF26" s="73">
        <f t="shared" si="1"/>
        <v>0</v>
      </c>
      <c r="AG26" s="73">
        <f t="shared" si="1"/>
        <v>0</v>
      </c>
      <c r="AH26" s="73">
        <f t="shared" si="1"/>
        <v>0</v>
      </c>
      <c r="AI26" s="73">
        <f t="shared" si="1"/>
        <v>0</v>
      </c>
    </row>
    <row r="27" spans="1:35" ht="15.75" thickBot="1" x14ac:dyDescent="0.3">
      <c r="C27" s="278" t="s">
        <v>36</v>
      </c>
      <c r="D27" s="279"/>
      <c r="E27" s="279"/>
      <c r="F27" s="280"/>
      <c r="G27" s="74">
        <v>0</v>
      </c>
      <c r="H27" s="75">
        <v>0</v>
      </c>
      <c r="R27" s="278" t="s">
        <v>36</v>
      </c>
      <c r="S27" s="279"/>
      <c r="T27" s="280"/>
      <c r="U27" s="76">
        <f>G28</f>
        <v>0</v>
      </c>
      <c r="V27" s="76">
        <f>H28</f>
        <v>0</v>
      </c>
      <c r="W27" s="77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</row>
    <row r="28" spans="1:35" ht="15.75" thickBot="1" x14ac:dyDescent="0.3">
      <c r="C28" s="278" t="s">
        <v>37</v>
      </c>
      <c r="D28" s="279"/>
      <c r="E28" s="279"/>
      <c r="F28" s="280"/>
      <c r="G28" s="78">
        <f>SUM(G26:G27)</f>
        <v>0</v>
      </c>
      <c r="H28" s="79">
        <f>SUM(H26:H27)</f>
        <v>0</v>
      </c>
      <c r="R28" s="278" t="s">
        <v>37</v>
      </c>
      <c r="S28" s="279"/>
      <c r="T28" s="280"/>
      <c r="U28" s="76">
        <f>SUM(U27-U26)</f>
        <v>0</v>
      </c>
      <c r="V28" s="76">
        <f>SUM(V27-V26)</f>
        <v>0</v>
      </c>
      <c r="W28" s="77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</row>
    <row r="29" spans="1:35" ht="15.75" thickBot="1" x14ac:dyDescent="0.3">
      <c r="J29" s="80" t="s">
        <v>38</v>
      </c>
      <c r="K29" s="81"/>
      <c r="L29" s="82"/>
      <c r="M29" s="82">
        <f>G27+G26-U26</f>
        <v>0</v>
      </c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</row>
    <row r="30" spans="1:35" ht="15.75" thickBot="1" x14ac:dyDescent="0.3"/>
    <row r="31" spans="1:35" ht="15.75" thickBot="1" x14ac:dyDescent="0.3">
      <c r="J31" s="83" t="s">
        <v>39</v>
      </c>
      <c r="K31" s="84"/>
      <c r="L31" s="85">
        <f>G27+I26-W26</f>
        <v>0</v>
      </c>
    </row>
    <row r="34" spans="1:15" x14ac:dyDescent="0.25">
      <c r="L34" s="86"/>
    </row>
    <row r="41" spans="1:15" x14ac:dyDescent="0.25">
      <c r="A41" s="66"/>
      <c r="B41" s="66"/>
      <c r="C41" s="66"/>
      <c r="D41" s="66"/>
      <c r="E41" s="66"/>
      <c r="G41" s="77"/>
      <c r="H41" s="77"/>
      <c r="I41" s="66"/>
      <c r="J41" s="87"/>
      <c r="K41" s="87"/>
      <c r="L41" s="87"/>
      <c r="M41" s="87"/>
      <c r="N41" s="87"/>
      <c r="O41" s="87"/>
    </row>
    <row r="42" spans="1:15" x14ac:dyDescent="0.25">
      <c r="A42" s="66"/>
      <c r="B42" s="66"/>
      <c r="C42" s="66"/>
      <c r="D42" s="66"/>
      <c r="E42" s="66"/>
      <c r="G42" s="88"/>
      <c r="H42" s="88"/>
      <c r="I42" s="89"/>
      <c r="J42" s="77"/>
      <c r="K42" s="77"/>
      <c r="L42" s="77"/>
      <c r="M42" s="77"/>
      <c r="N42" s="77"/>
      <c r="O42" s="77"/>
    </row>
    <row r="43" spans="1:15" x14ac:dyDescent="0.25">
      <c r="A43" s="90"/>
      <c r="B43" s="90"/>
      <c r="C43" s="90"/>
      <c r="D43" s="90"/>
      <c r="E43" s="90"/>
      <c r="G43" s="90"/>
      <c r="H43" s="90"/>
      <c r="I43" s="90"/>
      <c r="J43" s="91"/>
      <c r="K43" s="92"/>
      <c r="L43" s="92"/>
      <c r="M43" s="92"/>
      <c r="N43" s="92"/>
      <c r="O43" s="91"/>
    </row>
    <row r="44" spans="1:15" x14ac:dyDescent="0.25">
      <c r="A44" s="66"/>
      <c r="B44" s="93"/>
      <c r="C44" s="93"/>
      <c r="D44" s="93"/>
      <c r="E44" s="93"/>
      <c r="G44" s="94"/>
      <c r="H44" s="95"/>
      <c r="I44" s="96"/>
      <c r="J44" s="97"/>
      <c r="K44" s="97"/>
      <c r="L44" s="97"/>
      <c r="M44" s="97"/>
      <c r="N44" s="97"/>
      <c r="O44" s="97"/>
    </row>
    <row r="45" spans="1:15" x14ac:dyDescent="0.25">
      <c r="A45" s="66"/>
      <c r="B45" s="93"/>
      <c r="C45" s="93"/>
      <c r="D45" s="93"/>
      <c r="E45" s="93"/>
      <c r="G45" s="95"/>
      <c r="H45" s="95"/>
      <c r="I45" s="96"/>
      <c r="J45" s="97"/>
      <c r="K45" s="97"/>
      <c r="L45" s="97"/>
      <c r="M45" s="97"/>
      <c r="N45" s="97"/>
      <c r="O45" s="97"/>
    </row>
    <row r="46" spans="1:15" x14ac:dyDescent="0.25">
      <c r="A46" s="66"/>
      <c r="B46" s="93"/>
      <c r="C46" s="93"/>
      <c r="D46" s="93"/>
      <c r="E46" s="93"/>
      <c r="G46" s="95"/>
      <c r="H46" s="95"/>
      <c r="I46" s="96"/>
      <c r="J46" s="97"/>
      <c r="K46" s="97"/>
      <c r="L46" s="97"/>
      <c r="M46" s="97"/>
      <c r="N46" s="97"/>
      <c r="O46" s="97"/>
    </row>
    <row r="47" spans="1:15" x14ac:dyDescent="0.25">
      <c r="A47" s="66"/>
      <c r="B47" s="93"/>
      <c r="C47" s="93"/>
      <c r="D47" s="93"/>
      <c r="E47" s="93"/>
      <c r="G47" s="95"/>
      <c r="H47" s="95"/>
      <c r="I47" s="96"/>
      <c r="J47" s="97"/>
      <c r="K47" s="97"/>
      <c r="L47" s="97"/>
      <c r="M47" s="97"/>
      <c r="N47" s="97"/>
      <c r="O47" s="97"/>
    </row>
    <row r="48" spans="1:15" x14ac:dyDescent="0.25">
      <c r="A48" s="66"/>
      <c r="B48" s="93"/>
      <c r="C48" s="93"/>
      <c r="D48" s="93"/>
      <c r="E48" s="93"/>
      <c r="G48" s="95"/>
      <c r="H48" s="95"/>
      <c r="I48" s="96"/>
      <c r="J48" s="97"/>
      <c r="K48" s="97"/>
      <c r="L48" s="97"/>
      <c r="M48" s="97"/>
      <c r="N48" s="97"/>
      <c r="O48" s="97"/>
    </row>
    <row r="49" spans="1:15" x14ac:dyDescent="0.25">
      <c r="A49" s="66"/>
      <c r="B49" s="93"/>
      <c r="C49" s="93"/>
      <c r="D49" s="93"/>
      <c r="E49" s="93"/>
      <c r="G49" s="95"/>
      <c r="H49" s="95"/>
      <c r="I49" s="96"/>
      <c r="J49" s="97"/>
      <c r="K49" s="97"/>
      <c r="L49" s="97"/>
      <c r="M49" s="97"/>
      <c r="N49" s="97"/>
      <c r="O49" s="97"/>
    </row>
    <row r="50" spans="1:15" x14ac:dyDescent="0.25">
      <c r="A50" s="66"/>
      <c r="B50" s="93"/>
      <c r="C50" s="93"/>
      <c r="D50" s="93"/>
      <c r="E50" s="93"/>
      <c r="G50" s="95"/>
      <c r="H50" s="95"/>
      <c r="I50" s="96"/>
      <c r="J50" s="97"/>
      <c r="K50" s="97"/>
      <c r="L50" s="97"/>
      <c r="M50" s="97"/>
      <c r="N50" s="97"/>
      <c r="O50" s="97"/>
    </row>
    <row r="51" spans="1:15" x14ac:dyDescent="0.25">
      <c r="A51" s="66"/>
      <c r="B51" s="93"/>
      <c r="C51" s="93"/>
      <c r="D51" s="93"/>
      <c r="E51" s="93"/>
      <c r="G51" s="95"/>
      <c r="H51" s="95"/>
      <c r="I51" s="96"/>
      <c r="J51" s="97"/>
      <c r="K51" s="97"/>
      <c r="L51" s="97"/>
      <c r="M51" s="97"/>
      <c r="N51" s="97"/>
      <c r="O51" s="97"/>
    </row>
    <row r="52" spans="1:15" x14ac:dyDescent="0.25">
      <c r="A52" s="66"/>
      <c r="B52" s="93"/>
      <c r="C52" s="93"/>
      <c r="D52" s="93"/>
      <c r="E52" s="93"/>
      <c r="G52" s="95"/>
      <c r="H52" s="95"/>
      <c r="I52" s="96"/>
      <c r="J52" s="97"/>
      <c r="K52" s="97"/>
      <c r="L52" s="97"/>
      <c r="M52" s="97"/>
      <c r="N52" s="97"/>
      <c r="O52" s="97"/>
    </row>
    <row r="53" spans="1:15" x14ac:dyDescent="0.25">
      <c r="A53" s="66"/>
      <c r="B53" s="93"/>
      <c r="C53" s="93"/>
      <c r="D53" s="93"/>
      <c r="E53" s="93"/>
      <c r="G53" s="95"/>
      <c r="H53" s="95"/>
      <c r="I53" s="96"/>
      <c r="J53" s="97"/>
      <c r="K53" s="97"/>
      <c r="L53" s="97"/>
      <c r="M53" s="97"/>
      <c r="N53" s="97"/>
      <c r="O53" s="97"/>
    </row>
    <row r="54" spans="1:15" x14ac:dyDescent="0.25">
      <c r="A54" s="66"/>
      <c r="B54" s="93"/>
      <c r="C54" s="93"/>
      <c r="D54" s="93"/>
      <c r="E54" s="93"/>
      <c r="G54" s="95"/>
      <c r="H54" s="95"/>
      <c r="I54" s="96"/>
      <c r="J54" s="97"/>
      <c r="K54" s="97"/>
      <c r="L54" s="97"/>
      <c r="M54" s="97"/>
      <c r="N54" s="97"/>
      <c r="O54" s="97"/>
    </row>
    <row r="55" spans="1:15" x14ac:dyDescent="0.25">
      <c r="A55" s="66"/>
      <c r="B55" s="93"/>
      <c r="C55" s="93"/>
      <c r="D55" s="93"/>
      <c r="E55" s="93"/>
      <c r="G55" s="95"/>
      <c r="H55" s="95"/>
      <c r="I55" s="96"/>
      <c r="J55" s="97"/>
      <c r="K55" s="97"/>
      <c r="L55" s="97"/>
      <c r="M55" s="97"/>
      <c r="N55" s="97"/>
      <c r="O55" s="97"/>
    </row>
    <row r="56" spans="1:15" x14ac:dyDescent="0.25">
      <c r="A56" s="66"/>
      <c r="B56" s="93"/>
      <c r="C56" s="93"/>
      <c r="D56" s="93"/>
      <c r="E56" s="93"/>
      <c r="G56" s="95"/>
      <c r="H56" s="95"/>
      <c r="I56" s="96"/>
      <c r="J56" s="97"/>
      <c r="K56" s="97"/>
      <c r="L56" s="97"/>
      <c r="M56" s="97"/>
      <c r="N56" s="97"/>
      <c r="O56" s="97"/>
    </row>
    <row r="57" spans="1:15" x14ac:dyDescent="0.25">
      <c r="A57" s="66"/>
      <c r="B57" s="66"/>
      <c r="C57" s="98"/>
      <c r="D57" s="98"/>
      <c r="E57" s="98"/>
      <c r="G57" s="99"/>
      <c r="H57" s="99"/>
      <c r="I57" s="100"/>
      <c r="J57" s="101"/>
      <c r="K57" s="101"/>
      <c r="L57" s="101"/>
      <c r="M57" s="101"/>
      <c r="N57" s="101"/>
      <c r="O57" s="101"/>
    </row>
    <row r="58" spans="1:15" x14ac:dyDescent="0.25">
      <c r="C58" s="102"/>
      <c r="D58" s="103"/>
      <c r="E58" s="103"/>
      <c r="G58" s="99"/>
      <c r="H58" s="99"/>
    </row>
    <row r="59" spans="1:15" x14ac:dyDescent="0.25">
      <c r="C59" s="102"/>
      <c r="D59" s="102"/>
      <c r="E59" s="102"/>
      <c r="G59" s="104"/>
      <c r="H59" s="104"/>
    </row>
    <row r="60" spans="1:15" x14ac:dyDescent="0.25">
      <c r="J60" s="105"/>
      <c r="K60" s="86"/>
      <c r="L60" s="106"/>
    </row>
    <row r="62" spans="1:15" x14ac:dyDescent="0.25">
      <c r="J62" s="105"/>
      <c r="K62" s="86"/>
      <c r="L62" s="107"/>
    </row>
    <row r="63" spans="1:15" x14ac:dyDescent="0.25">
      <c r="L63" s="86"/>
    </row>
  </sheetData>
  <mergeCells count="26">
    <mergeCell ref="C28:F28"/>
    <mergeCell ref="R28:T28"/>
    <mergeCell ref="G4:I4"/>
    <mergeCell ref="U4:W4"/>
    <mergeCell ref="C26:F26"/>
    <mergeCell ref="R26:T26"/>
    <mergeCell ref="C27:F27"/>
    <mergeCell ref="R27:T27"/>
    <mergeCell ref="J3:J4"/>
    <mergeCell ref="K3:K4"/>
    <mergeCell ref="L3:L4"/>
    <mergeCell ref="M3:M4"/>
    <mergeCell ref="N3:N4"/>
    <mergeCell ref="O3:O4"/>
    <mergeCell ref="AI3:AI4"/>
    <mergeCell ref="X3:X4"/>
    <mergeCell ref="Y3:Y4"/>
    <mergeCell ref="Z3:Z4"/>
    <mergeCell ref="AA3:AA4"/>
    <mergeCell ref="AB3:AB4"/>
    <mergeCell ref="AC3:AC4"/>
    <mergeCell ref="AD3:AD4"/>
    <mergeCell ref="AE3:AE4"/>
    <mergeCell ref="AF3:AF4"/>
    <mergeCell ref="AG3:AG4"/>
    <mergeCell ref="AH3:AH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1A49ED-546C-4A6E-9E5C-8F3A68601F62}">
  <sheetPr codeName="Feuil3"/>
  <dimension ref="A1:AI63"/>
  <sheetViews>
    <sheetView workbookViewId="0">
      <pane ySplit="5" topLeftCell="A6" activePane="bottomLeft" state="frozen"/>
      <selection activeCell="H1" sqref="H1"/>
      <selection pane="bottomLeft" activeCell="C10" sqref="C10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10.42578125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2.5703125" customWidth="1"/>
    <col min="15" max="15" width="13.5703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0.140625" customWidth="1"/>
    <col min="34" max="35" width="8.7109375" customWidth="1"/>
  </cols>
  <sheetData>
    <row r="1" spans="1:35" ht="36" customHeight="1" x14ac:dyDescent="0.25">
      <c r="G1" s="1" t="s">
        <v>163</v>
      </c>
      <c r="H1" s="1"/>
      <c r="I1" s="1"/>
      <c r="J1" s="1"/>
      <c r="K1" s="1"/>
      <c r="L1" s="1"/>
      <c r="W1" s="1" t="s">
        <v>162</v>
      </c>
      <c r="X1" s="1"/>
      <c r="Y1" s="1"/>
      <c r="Z1" s="1"/>
      <c r="AA1" s="1"/>
      <c r="AB1" s="1"/>
    </row>
    <row r="2" spans="1:35" ht="15" customHeight="1" thickBot="1" x14ac:dyDescent="0.3">
      <c r="J2" s="2"/>
      <c r="K2" s="3"/>
      <c r="L2" s="3"/>
      <c r="M2" s="3"/>
      <c r="N2" s="3"/>
    </row>
    <row r="3" spans="1:35" ht="15.75" thickBot="1" x14ac:dyDescent="0.3">
      <c r="A3" s="4"/>
      <c r="B3" s="4"/>
      <c r="C3" s="4"/>
      <c r="D3" s="4"/>
      <c r="E3" s="4"/>
      <c r="G3" s="5">
        <v>100</v>
      </c>
      <c r="H3" s="5">
        <v>200</v>
      </c>
      <c r="I3" s="6"/>
      <c r="J3" s="290">
        <v>301</v>
      </c>
      <c r="K3" s="290">
        <v>302</v>
      </c>
      <c r="L3" s="290">
        <v>303</v>
      </c>
      <c r="M3" s="290">
        <v>400</v>
      </c>
      <c r="N3" s="290">
        <v>500</v>
      </c>
      <c r="O3" s="290">
        <v>501</v>
      </c>
      <c r="U3" s="7">
        <v>600</v>
      </c>
      <c r="V3" s="7">
        <v>601</v>
      </c>
      <c r="W3" s="8"/>
      <c r="X3" s="276">
        <v>700</v>
      </c>
      <c r="Y3" s="274">
        <v>701</v>
      </c>
      <c r="Z3" s="274">
        <v>702</v>
      </c>
      <c r="AA3" s="274">
        <v>703</v>
      </c>
      <c r="AB3" s="274">
        <v>800</v>
      </c>
      <c r="AC3" s="274">
        <v>801</v>
      </c>
      <c r="AD3" s="274">
        <v>900</v>
      </c>
      <c r="AE3" s="274">
        <v>901</v>
      </c>
      <c r="AF3" s="274">
        <v>1000</v>
      </c>
      <c r="AG3" s="274">
        <v>1001</v>
      </c>
      <c r="AH3" s="274">
        <v>1002</v>
      </c>
      <c r="AI3" s="274">
        <v>1003</v>
      </c>
    </row>
    <row r="4" spans="1:35" ht="15.75" thickBot="1" x14ac:dyDescent="0.3">
      <c r="A4" s="4"/>
      <c r="B4" s="4"/>
      <c r="C4" s="4"/>
      <c r="D4" s="4"/>
      <c r="E4" s="4"/>
      <c r="G4" s="281" t="s">
        <v>2</v>
      </c>
      <c r="H4" s="282"/>
      <c r="I4" s="283"/>
      <c r="J4" s="291"/>
      <c r="K4" s="291"/>
      <c r="L4" s="291"/>
      <c r="M4" s="291"/>
      <c r="N4" s="291"/>
      <c r="O4" s="291"/>
      <c r="U4" s="284" t="s">
        <v>3</v>
      </c>
      <c r="V4" s="285"/>
      <c r="W4" s="286"/>
      <c r="X4" s="277"/>
      <c r="Y4" s="275"/>
      <c r="Z4" s="275"/>
      <c r="AA4" s="275"/>
      <c r="AB4" s="275"/>
      <c r="AC4" s="275"/>
      <c r="AD4" s="275"/>
      <c r="AE4" s="275"/>
      <c r="AF4" s="275"/>
      <c r="AG4" s="275"/>
      <c r="AH4" s="275"/>
      <c r="AI4" s="275"/>
    </row>
    <row r="5" spans="1:35" s="15" customFormat="1" ht="45.75" customHeight="1" thickBot="1" x14ac:dyDescent="0.25">
      <c r="A5" s="9" t="s">
        <v>4</v>
      </c>
      <c r="B5" s="9" t="s">
        <v>5</v>
      </c>
      <c r="C5" s="9" t="s">
        <v>6</v>
      </c>
      <c r="D5" s="10" t="s">
        <v>7</v>
      </c>
      <c r="E5" s="10" t="s">
        <v>8</v>
      </c>
      <c r="F5" s="11" t="s">
        <v>9</v>
      </c>
      <c r="G5" s="12" t="s">
        <v>10</v>
      </c>
      <c r="H5" s="9" t="s">
        <v>11</v>
      </c>
      <c r="I5" s="9" t="s">
        <v>12</v>
      </c>
      <c r="J5" s="13" t="s">
        <v>13</v>
      </c>
      <c r="K5" s="14" t="s">
        <v>14</v>
      </c>
      <c r="L5" s="14" t="s">
        <v>15</v>
      </c>
      <c r="M5" s="14" t="s">
        <v>16</v>
      </c>
      <c r="N5" s="14" t="s">
        <v>17</v>
      </c>
      <c r="O5" s="13" t="s">
        <v>18</v>
      </c>
      <c r="Q5" s="16" t="s">
        <v>19</v>
      </c>
      <c r="R5" s="16" t="s">
        <v>5</v>
      </c>
      <c r="S5" s="17" t="s">
        <v>20</v>
      </c>
      <c r="T5" s="11" t="s">
        <v>21</v>
      </c>
      <c r="U5" s="16" t="s">
        <v>10</v>
      </c>
      <c r="V5" s="16" t="s">
        <v>11</v>
      </c>
      <c r="W5" s="16" t="s">
        <v>22</v>
      </c>
      <c r="X5" s="18" t="s">
        <v>23</v>
      </c>
      <c r="Y5" s="18" t="s">
        <v>24</v>
      </c>
      <c r="Z5" s="19" t="s">
        <v>25</v>
      </c>
      <c r="AA5" s="20" t="s">
        <v>26</v>
      </c>
      <c r="AB5" s="18" t="s">
        <v>27</v>
      </c>
      <c r="AC5" s="18" t="s">
        <v>28</v>
      </c>
      <c r="AD5" s="18" t="s">
        <v>29</v>
      </c>
      <c r="AE5" s="18" t="s">
        <v>30</v>
      </c>
      <c r="AF5" s="18" t="s">
        <v>31</v>
      </c>
      <c r="AG5" s="18" t="s">
        <v>32</v>
      </c>
      <c r="AH5" s="18" t="s">
        <v>33</v>
      </c>
      <c r="AI5" s="19" t="s">
        <v>34</v>
      </c>
    </row>
    <row r="6" spans="1:35" x14ac:dyDescent="0.25">
      <c r="A6" s="112"/>
      <c r="B6" s="21"/>
      <c r="C6" s="21"/>
      <c r="D6" s="22"/>
      <c r="E6" s="22"/>
      <c r="F6" s="23"/>
      <c r="G6" s="24"/>
      <c r="H6" s="25"/>
      <c r="I6" s="108"/>
      <c r="J6" s="26"/>
      <c r="K6" s="26"/>
      <c r="L6" s="26"/>
      <c r="M6" s="26"/>
      <c r="N6" s="26"/>
      <c r="O6" s="27"/>
      <c r="Q6" s="28"/>
      <c r="R6" s="23"/>
      <c r="S6" s="23"/>
      <c r="T6" s="29"/>
      <c r="U6" s="30"/>
      <c r="V6" s="30"/>
      <c r="W6" s="23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1"/>
    </row>
    <row r="7" spans="1:35" x14ac:dyDescent="0.25">
      <c r="A7" s="113"/>
      <c r="B7" s="33"/>
      <c r="C7" s="33"/>
      <c r="D7" s="34"/>
      <c r="E7" s="34"/>
      <c r="F7" s="35"/>
      <c r="G7" s="36"/>
      <c r="H7" s="37"/>
      <c r="I7" s="109"/>
      <c r="J7" s="38"/>
      <c r="K7" s="38"/>
      <c r="L7" s="38"/>
      <c r="M7" s="38"/>
      <c r="N7" s="38"/>
      <c r="O7" s="39"/>
      <c r="Q7" s="40"/>
      <c r="R7" s="35"/>
      <c r="S7" s="35"/>
      <c r="T7" s="35"/>
      <c r="U7" s="41"/>
      <c r="V7" s="41"/>
      <c r="W7" s="35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2"/>
    </row>
    <row r="8" spans="1:35" x14ac:dyDescent="0.25">
      <c r="A8" s="113"/>
      <c r="B8" s="33"/>
      <c r="C8" s="33"/>
      <c r="D8" s="34"/>
      <c r="E8" s="34"/>
      <c r="F8" s="35"/>
      <c r="G8" s="36"/>
      <c r="H8" s="37"/>
      <c r="I8" s="109"/>
      <c r="J8" s="38"/>
      <c r="K8" s="38"/>
      <c r="L8" s="38"/>
      <c r="M8" s="38"/>
      <c r="N8" s="38"/>
      <c r="O8" s="39"/>
      <c r="Q8" s="40"/>
      <c r="R8" s="35"/>
      <c r="S8" s="35"/>
      <c r="T8" s="35"/>
      <c r="U8" s="41"/>
      <c r="V8" s="41"/>
      <c r="W8" s="35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2"/>
    </row>
    <row r="9" spans="1:35" x14ac:dyDescent="0.25">
      <c r="A9" s="113"/>
      <c r="B9" s="33"/>
      <c r="C9" s="33"/>
      <c r="D9" s="34"/>
      <c r="E9" s="34"/>
      <c r="F9" s="35"/>
      <c r="G9" s="36"/>
      <c r="H9" s="37"/>
      <c r="I9" s="109"/>
      <c r="J9" s="38"/>
      <c r="K9" s="38"/>
      <c r="L9" s="38"/>
      <c r="M9" s="38"/>
      <c r="N9" s="38"/>
      <c r="O9" s="39"/>
      <c r="Q9" s="40"/>
      <c r="R9" s="35"/>
      <c r="S9" s="35"/>
      <c r="T9" s="35"/>
      <c r="U9" s="41"/>
      <c r="V9" s="41"/>
      <c r="W9" s="35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2"/>
    </row>
    <row r="10" spans="1:35" x14ac:dyDescent="0.25">
      <c r="A10" s="113"/>
      <c r="B10" s="33"/>
      <c r="C10" s="33"/>
      <c r="D10" s="34"/>
      <c r="E10" s="34"/>
      <c r="F10" s="35"/>
      <c r="G10" s="36"/>
      <c r="H10" s="37"/>
      <c r="I10" s="109"/>
      <c r="J10" s="38"/>
      <c r="K10" s="38"/>
      <c r="L10" s="38"/>
      <c r="M10" s="38"/>
      <c r="N10" s="38"/>
      <c r="O10" s="39"/>
      <c r="Q10" s="40"/>
      <c r="R10" s="35"/>
      <c r="S10" s="35"/>
      <c r="T10" s="35"/>
      <c r="U10" s="41"/>
      <c r="V10" s="41"/>
      <c r="W10" s="35"/>
      <c r="X10" s="41"/>
      <c r="Y10" s="41"/>
      <c r="Z10" s="41"/>
      <c r="AA10" s="43"/>
      <c r="AB10" s="41"/>
      <c r="AC10" s="41"/>
      <c r="AD10" s="41"/>
      <c r="AE10" s="41"/>
      <c r="AF10" s="41"/>
      <c r="AG10" s="41"/>
      <c r="AH10" s="41"/>
      <c r="AI10" s="42"/>
    </row>
    <row r="11" spans="1:35" x14ac:dyDescent="0.25">
      <c r="A11" s="113"/>
      <c r="B11" s="33"/>
      <c r="C11" s="33"/>
      <c r="D11" s="34"/>
      <c r="E11" s="34"/>
      <c r="F11" s="35"/>
      <c r="G11" s="36"/>
      <c r="H11" s="37"/>
      <c r="I11" s="109"/>
      <c r="J11" s="38"/>
      <c r="K11" s="38"/>
      <c r="L11" s="38"/>
      <c r="M11" s="38"/>
      <c r="N11" s="38"/>
      <c r="O11" s="39"/>
      <c r="Q11" s="40"/>
      <c r="R11" s="35"/>
      <c r="S11" s="35"/>
      <c r="T11" s="35"/>
      <c r="U11" s="41"/>
      <c r="V11" s="41"/>
      <c r="W11" s="35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2"/>
    </row>
    <row r="12" spans="1:35" x14ac:dyDescent="0.25">
      <c r="A12" s="113"/>
      <c r="B12" s="33"/>
      <c r="C12" s="33"/>
      <c r="D12" s="34"/>
      <c r="E12" s="34"/>
      <c r="F12" s="35"/>
      <c r="G12" s="36"/>
      <c r="H12" s="37"/>
      <c r="I12" s="109"/>
      <c r="J12" s="38"/>
      <c r="K12" s="38"/>
      <c r="L12" s="38"/>
      <c r="M12" s="38"/>
      <c r="N12" s="38"/>
      <c r="O12" s="39"/>
      <c r="Q12" s="40"/>
      <c r="R12" s="35"/>
      <c r="S12" s="35"/>
      <c r="T12" s="35"/>
      <c r="U12" s="41"/>
      <c r="V12" s="41"/>
      <c r="W12" s="35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2"/>
    </row>
    <row r="13" spans="1:35" x14ac:dyDescent="0.25">
      <c r="A13" s="113"/>
      <c r="B13" s="33"/>
      <c r="C13" s="33"/>
      <c r="D13" s="34"/>
      <c r="E13" s="34"/>
      <c r="F13" s="35"/>
      <c r="G13" s="36"/>
      <c r="H13" s="37"/>
      <c r="I13" s="109"/>
      <c r="J13" s="38"/>
      <c r="K13" s="38"/>
      <c r="L13" s="38"/>
      <c r="M13" s="38"/>
      <c r="N13" s="38"/>
      <c r="O13" s="39"/>
      <c r="Q13" s="40"/>
      <c r="R13" s="35"/>
      <c r="S13" s="35"/>
      <c r="T13" s="35"/>
      <c r="U13" s="41"/>
      <c r="V13" s="41"/>
      <c r="W13" s="35"/>
      <c r="X13" s="41"/>
      <c r="Y13" s="41"/>
      <c r="Z13" s="41"/>
      <c r="AA13" s="41"/>
      <c r="AB13" s="41"/>
      <c r="AC13" s="41"/>
      <c r="AD13" s="44"/>
      <c r="AE13" s="41"/>
      <c r="AF13" s="41"/>
      <c r="AG13" s="41"/>
      <c r="AH13" s="41"/>
      <c r="AI13" s="42"/>
    </row>
    <row r="14" spans="1:35" x14ac:dyDescent="0.25">
      <c r="A14" s="113"/>
      <c r="B14" s="33"/>
      <c r="C14" s="33"/>
      <c r="D14" s="34"/>
      <c r="E14" s="34"/>
      <c r="F14" s="35"/>
      <c r="G14" s="36"/>
      <c r="H14" s="37"/>
      <c r="I14" s="109"/>
      <c r="J14" s="38"/>
      <c r="K14" s="38"/>
      <c r="L14" s="38"/>
      <c r="M14" s="38"/>
      <c r="N14" s="38"/>
      <c r="O14" s="39"/>
      <c r="Q14" s="40"/>
      <c r="R14" s="35"/>
      <c r="S14" s="35"/>
      <c r="T14" s="35"/>
      <c r="U14" s="41"/>
      <c r="V14" s="41"/>
      <c r="W14" s="35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2"/>
    </row>
    <row r="15" spans="1:35" x14ac:dyDescent="0.25">
      <c r="A15" s="113"/>
      <c r="B15" s="33"/>
      <c r="C15" s="33"/>
      <c r="D15" s="34"/>
      <c r="E15" s="34"/>
      <c r="F15" s="35"/>
      <c r="G15" s="36"/>
      <c r="H15" s="37"/>
      <c r="I15" s="109"/>
      <c r="J15" s="38"/>
      <c r="K15" s="38"/>
      <c r="L15" s="38"/>
      <c r="M15" s="38"/>
      <c r="N15" s="38"/>
      <c r="O15" s="39"/>
      <c r="Q15" s="40"/>
      <c r="R15" s="35"/>
      <c r="S15" s="35"/>
      <c r="T15" s="35"/>
      <c r="U15" s="41"/>
      <c r="V15" s="41"/>
      <c r="W15" s="35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2"/>
    </row>
    <row r="16" spans="1:35" x14ac:dyDescent="0.25">
      <c r="A16" s="113"/>
      <c r="B16" s="33"/>
      <c r="C16" s="33"/>
      <c r="D16" s="34"/>
      <c r="E16" s="34"/>
      <c r="F16" s="35"/>
      <c r="G16" s="36"/>
      <c r="H16" s="37"/>
      <c r="I16" s="109"/>
      <c r="J16" s="38"/>
      <c r="K16" s="38"/>
      <c r="L16" s="38"/>
      <c r="M16" s="38"/>
      <c r="N16" s="38"/>
      <c r="O16" s="39"/>
      <c r="Q16" s="40"/>
      <c r="R16" s="35"/>
      <c r="S16" s="35"/>
      <c r="T16" s="35"/>
      <c r="U16" s="41"/>
      <c r="V16" s="41"/>
      <c r="W16" s="35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2"/>
    </row>
    <row r="17" spans="1:35" x14ac:dyDescent="0.25">
      <c r="A17" s="113"/>
      <c r="B17" s="33"/>
      <c r="C17" s="33"/>
      <c r="D17" s="34"/>
      <c r="E17" s="34"/>
      <c r="F17" s="35"/>
      <c r="G17" s="36"/>
      <c r="H17" s="37"/>
      <c r="I17" s="109"/>
      <c r="J17" s="38"/>
      <c r="K17" s="38"/>
      <c r="L17" s="38"/>
      <c r="M17" s="38"/>
      <c r="N17" s="38"/>
      <c r="O17" s="39"/>
      <c r="Q17" s="40"/>
      <c r="R17" s="35"/>
      <c r="S17" s="35"/>
      <c r="T17" s="35"/>
      <c r="U17" s="41"/>
      <c r="V17" s="41"/>
      <c r="W17" s="35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2"/>
    </row>
    <row r="18" spans="1:35" x14ac:dyDescent="0.25">
      <c r="A18" s="113"/>
      <c r="B18" s="33"/>
      <c r="C18" s="45"/>
      <c r="D18" s="46"/>
      <c r="E18" s="46"/>
      <c r="F18" s="35"/>
      <c r="G18" s="47"/>
      <c r="H18" s="48"/>
      <c r="I18" s="110"/>
      <c r="J18" s="49"/>
      <c r="K18" s="49"/>
      <c r="L18" s="49"/>
      <c r="M18" s="49"/>
      <c r="N18" s="49"/>
      <c r="O18" s="50"/>
      <c r="Q18" s="51"/>
      <c r="R18" s="52"/>
      <c r="S18" s="52"/>
      <c r="T18" s="35"/>
      <c r="U18" s="53"/>
      <c r="V18" s="53"/>
      <c r="W18" s="52"/>
      <c r="X18" s="53">
        <v>10</v>
      </c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4"/>
    </row>
    <row r="19" spans="1:35" x14ac:dyDescent="0.25">
      <c r="A19" s="113"/>
      <c r="B19" s="33"/>
      <c r="C19" s="45"/>
      <c r="D19" s="46"/>
      <c r="E19" s="46"/>
      <c r="F19" s="35"/>
      <c r="G19" s="47"/>
      <c r="H19" s="48"/>
      <c r="I19" s="110"/>
      <c r="J19" s="49"/>
      <c r="K19" s="49"/>
      <c r="L19" s="49"/>
      <c r="M19" s="49"/>
      <c r="N19" s="49"/>
      <c r="O19" s="50"/>
      <c r="Q19" s="51"/>
      <c r="R19" s="52"/>
      <c r="S19" s="52"/>
      <c r="T19" s="35"/>
      <c r="U19" s="53"/>
      <c r="V19" s="53"/>
      <c r="W19" s="52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4"/>
    </row>
    <row r="20" spans="1:35" x14ac:dyDescent="0.25">
      <c r="A20" s="113"/>
      <c r="B20" s="33"/>
      <c r="C20" s="45"/>
      <c r="D20" s="46"/>
      <c r="E20" s="46"/>
      <c r="F20" s="35"/>
      <c r="G20" s="47"/>
      <c r="H20" s="48"/>
      <c r="I20" s="110"/>
      <c r="J20" s="49"/>
      <c r="K20" s="49"/>
      <c r="L20" s="49"/>
      <c r="M20" s="49"/>
      <c r="N20" s="49"/>
      <c r="O20" s="50"/>
      <c r="Q20" s="51"/>
      <c r="R20" s="52"/>
      <c r="S20" s="52"/>
      <c r="T20" s="35"/>
      <c r="U20" s="53"/>
      <c r="V20" s="53"/>
      <c r="W20" s="52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4"/>
    </row>
    <row r="21" spans="1:35" x14ac:dyDescent="0.25">
      <c r="A21" s="113"/>
      <c r="B21" s="33"/>
      <c r="C21" s="45"/>
      <c r="D21" s="46"/>
      <c r="E21" s="46"/>
      <c r="F21" s="35"/>
      <c r="G21" s="47"/>
      <c r="H21" s="48"/>
      <c r="I21" s="110"/>
      <c r="J21" s="49"/>
      <c r="K21" s="49"/>
      <c r="L21" s="49"/>
      <c r="M21" s="49"/>
      <c r="N21" s="49"/>
      <c r="O21" s="50"/>
      <c r="Q21" s="51"/>
      <c r="R21" s="52"/>
      <c r="S21" s="52"/>
      <c r="T21" s="35"/>
      <c r="U21" s="53"/>
      <c r="V21" s="53"/>
      <c r="W21" s="52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4"/>
    </row>
    <row r="22" spans="1:35" x14ac:dyDescent="0.25">
      <c r="A22" s="113"/>
      <c r="B22" s="33"/>
      <c r="C22" s="45"/>
      <c r="D22" s="46"/>
      <c r="E22" s="46"/>
      <c r="F22" s="35"/>
      <c r="G22" s="47"/>
      <c r="H22" s="48"/>
      <c r="I22" s="110"/>
      <c r="J22" s="49"/>
      <c r="K22" s="49"/>
      <c r="L22" s="49"/>
      <c r="M22" s="49"/>
      <c r="N22" s="49"/>
      <c r="O22" s="50"/>
      <c r="Q22" s="51"/>
      <c r="R22" s="52"/>
      <c r="S22" s="52"/>
      <c r="T22" s="35"/>
      <c r="U22" s="53"/>
      <c r="V22" s="53"/>
      <c r="W22" s="52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4"/>
    </row>
    <row r="23" spans="1:35" x14ac:dyDescent="0.25">
      <c r="A23" s="113"/>
      <c r="B23" s="33"/>
      <c r="C23" s="45"/>
      <c r="D23" s="46"/>
      <c r="E23" s="46"/>
      <c r="F23" s="35"/>
      <c r="G23" s="47"/>
      <c r="H23" s="48"/>
      <c r="I23" s="110"/>
      <c r="J23" s="49"/>
      <c r="K23" s="49"/>
      <c r="L23" s="49"/>
      <c r="M23" s="49"/>
      <c r="N23" s="49"/>
      <c r="O23" s="50"/>
      <c r="Q23" s="51"/>
      <c r="R23" s="52"/>
      <c r="S23" s="52"/>
      <c r="T23" s="35"/>
      <c r="U23" s="53"/>
      <c r="V23" s="53"/>
      <c r="W23" s="52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4"/>
    </row>
    <row r="24" spans="1:35" x14ac:dyDescent="0.25">
      <c r="A24" s="113"/>
      <c r="B24" s="33"/>
      <c r="C24" s="45"/>
      <c r="D24" s="46"/>
      <c r="E24" s="46"/>
      <c r="F24" s="35"/>
      <c r="G24" s="47"/>
      <c r="H24" s="48"/>
      <c r="I24" s="110"/>
      <c r="J24" s="49"/>
      <c r="K24" s="49"/>
      <c r="L24" s="49"/>
      <c r="M24" s="49"/>
      <c r="N24" s="49"/>
      <c r="O24" s="50"/>
      <c r="Q24" s="51"/>
      <c r="R24" s="52"/>
      <c r="S24" s="52"/>
      <c r="T24" s="35"/>
      <c r="U24" s="53"/>
      <c r="V24" s="53"/>
      <c r="W24" s="52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4"/>
    </row>
    <row r="25" spans="1:35" ht="15.75" thickBot="1" x14ac:dyDescent="0.3">
      <c r="A25" s="114"/>
      <c r="B25" s="56"/>
      <c r="C25" s="56"/>
      <c r="D25" s="57"/>
      <c r="E25" s="57"/>
      <c r="F25" s="58"/>
      <c r="G25" s="59"/>
      <c r="H25" s="60"/>
      <c r="I25" s="111"/>
      <c r="J25" s="61"/>
      <c r="K25" s="61"/>
      <c r="L25" s="61"/>
      <c r="M25" s="61"/>
      <c r="N25" s="61"/>
      <c r="O25" s="62"/>
      <c r="Q25" s="63"/>
      <c r="R25" s="58"/>
      <c r="S25" s="58"/>
      <c r="T25" s="58"/>
      <c r="U25" s="64"/>
      <c r="V25" s="64"/>
      <c r="W25" s="58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5"/>
    </row>
    <row r="26" spans="1:35" ht="15.75" thickBot="1" x14ac:dyDescent="0.3">
      <c r="A26" s="66"/>
      <c r="B26" s="66"/>
      <c r="C26" s="287" t="s">
        <v>35</v>
      </c>
      <c r="D26" s="288"/>
      <c r="E26" s="288"/>
      <c r="F26" s="289"/>
      <c r="G26" s="67">
        <f>SUM(G6:G25)</f>
        <v>0</v>
      </c>
      <c r="H26" s="68">
        <f>SUM(H6:H25)</f>
        <v>0</v>
      </c>
      <c r="I26" s="69">
        <f>SUMIFS($G$6:$G$25,$I$6:$I$25,"&gt;0")</f>
        <v>0</v>
      </c>
      <c r="J26" s="70">
        <f>SUM(J6:J25)</f>
        <v>0</v>
      </c>
      <c r="K26" s="70">
        <f t="shared" ref="K26:O26" si="0">SUM(K6:K25)</f>
        <v>0</v>
      </c>
      <c r="L26" s="70">
        <f t="shared" si="0"/>
        <v>0</v>
      </c>
      <c r="M26" s="70">
        <f t="shared" si="0"/>
        <v>0</v>
      </c>
      <c r="N26" s="70">
        <f t="shared" si="0"/>
        <v>0</v>
      </c>
      <c r="O26" s="70">
        <f t="shared" si="0"/>
        <v>0</v>
      </c>
      <c r="R26" s="278" t="s">
        <v>35</v>
      </c>
      <c r="S26" s="279"/>
      <c r="T26" s="280"/>
      <c r="U26" s="71">
        <f>SUM(U6:U25)</f>
        <v>0</v>
      </c>
      <c r="V26" s="71">
        <f>SUM(V6:V25)</f>
        <v>0</v>
      </c>
      <c r="W26" s="72">
        <f>SUMIFS($U$6:$U$25,$W$6:$W$25,"&gt;0")</f>
        <v>0</v>
      </c>
      <c r="X26" s="73">
        <v>0</v>
      </c>
      <c r="Y26" s="73">
        <f t="shared" ref="Y26:AI26" si="1">SUM(Y6:Y25)</f>
        <v>0</v>
      </c>
      <c r="Z26" s="73">
        <f t="shared" si="1"/>
        <v>0</v>
      </c>
      <c r="AA26" s="73">
        <f t="shared" si="1"/>
        <v>0</v>
      </c>
      <c r="AB26" s="73">
        <f t="shared" si="1"/>
        <v>0</v>
      </c>
      <c r="AC26" s="73">
        <f t="shared" si="1"/>
        <v>0</v>
      </c>
      <c r="AD26" s="73">
        <f t="shared" si="1"/>
        <v>0</v>
      </c>
      <c r="AE26" s="73">
        <f t="shared" si="1"/>
        <v>0</v>
      </c>
      <c r="AF26" s="73">
        <f t="shared" si="1"/>
        <v>0</v>
      </c>
      <c r="AG26" s="73">
        <f t="shared" si="1"/>
        <v>0</v>
      </c>
      <c r="AH26" s="73">
        <f t="shared" si="1"/>
        <v>0</v>
      </c>
      <c r="AI26" s="73">
        <f t="shared" si="1"/>
        <v>0</v>
      </c>
    </row>
    <row r="27" spans="1:35" ht="15.75" thickBot="1" x14ac:dyDescent="0.3">
      <c r="C27" s="278" t="s">
        <v>36</v>
      </c>
      <c r="D27" s="279"/>
      <c r="E27" s="279"/>
      <c r="F27" s="280"/>
      <c r="G27" s="74">
        <v>0</v>
      </c>
      <c r="H27" s="75">
        <v>0</v>
      </c>
      <c r="R27" s="278" t="s">
        <v>36</v>
      </c>
      <c r="S27" s="279"/>
      <c r="T27" s="280"/>
      <c r="U27" s="76">
        <f>G28</f>
        <v>0</v>
      </c>
      <c r="V27" s="76">
        <f>H28</f>
        <v>0</v>
      </c>
      <c r="W27" s="77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</row>
    <row r="28" spans="1:35" ht="15.75" thickBot="1" x14ac:dyDescent="0.3">
      <c r="C28" s="278" t="s">
        <v>37</v>
      </c>
      <c r="D28" s="279"/>
      <c r="E28" s="279"/>
      <c r="F28" s="280"/>
      <c r="G28" s="78">
        <f>SUM(G26:G27)</f>
        <v>0</v>
      </c>
      <c r="H28" s="79">
        <f>SUM(H26:H27)</f>
        <v>0</v>
      </c>
      <c r="R28" s="278" t="s">
        <v>37</v>
      </c>
      <c r="S28" s="279"/>
      <c r="T28" s="280"/>
      <c r="U28" s="76">
        <f>SUM(U27-U26)</f>
        <v>0</v>
      </c>
      <c r="V28" s="76">
        <f>SUM(V27-V26)</f>
        <v>0</v>
      </c>
      <c r="W28" s="77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</row>
    <row r="29" spans="1:35" ht="15.75" thickBot="1" x14ac:dyDescent="0.3">
      <c r="J29" s="80" t="s">
        <v>38</v>
      </c>
      <c r="K29" s="81"/>
      <c r="L29" s="82"/>
      <c r="M29" s="82">
        <f>G27+G26-U26</f>
        <v>0</v>
      </c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</row>
    <row r="30" spans="1:35" ht="15.75" thickBot="1" x14ac:dyDescent="0.3"/>
    <row r="31" spans="1:35" ht="15.75" thickBot="1" x14ac:dyDescent="0.3">
      <c r="J31" s="83" t="s">
        <v>39</v>
      </c>
      <c r="K31" s="84"/>
      <c r="L31" s="85">
        <f>G27+I26-W26</f>
        <v>0</v>
      </c>
    </row>
    <row r="34" spans="1:15" x14ac:dyDescent="0.25">
      <c r="L34" s="86"/>
    </row>
    <row r="41" spans="1:15" x14ac:dyDescent="0.25">
      <c r="A41" s="66"/>
      <c r="B41" s="66"/>
      <c r="C41" s="66"/>
      <c r="D41" s="66"/>
      <c r="E41" s="66"/>
      <c r="G41" s="77"/>
      <c r="H41" s="77"/>
      <c r="I41" s="66"/>
      <c r="J41" s="87"/>
      <c r="K41" s="87"/>
      <c r="L41" s="87"/>
      <c r="M41" s="87"/>
      <c r="N41" s="87"/>
      <c r="O41" s="87"/>
    </row>
    <row r="42" spans="1:15" x14ac:dyDescent="0.25">
      <c r="A42" s="66"/>
      <c r="B42" s="66"/>
      <c r="C42" s="66"/>
      <c r="D42" s="66"/>
      <c r="E42" s="66"/>
      <c r="G42" s="88"/>
      <c r="H42" s="88"/>
      <c r="I42" s="89"/>
      <c r="J42" s="77"/>
      <c r="K42" s="77"/>
      <c r="L42" s="77"/>
      <c r="M42" s="77"/>
      <c r="N42" s="77"/>
      <c r="O42" s="77"/>
    </row>
    <row r="43" spans="1:15" x14ac:dyDescent="0.25">
      <c r="A43" s="90"/>
      <c r="B43" s="90"/>
      <c r="C43" s="90"/>
      <c r="D43" s="90"/>
      <c r="E43" s="90"/>
      <c r="G43" s="90"/>
      <c r="H43" s="90"/>
      <c r="I43" s="90"/>
      <c r="J43" s="91"/>
      <c r="K43" s="92"/>
      <c r="L43" s="92"/>
      <c r="M43" s="92"/>
      <c r="N43" s="92"/>
      <c r="O43" s="91"/>
    </row>
    <row r="44" spans="1:15" x14ac:dyDescent="0.25">
      <c r="A44" s="66"/>
      <c r="B44" s="93"/>
      <c r="C44" s="93"/>
      <c r="D44" s="93"/>
      <c r="E44" s="93"/>
      <c r="G44" s="94"/>
      <c r="H44" s="95"/>
      <c r="I44" s="96"/>
      <c r="J44" s="97"/>
      <c r="K44" s="97"/>
      <c r="L44" s="97"/>
      <c r="M44" s="97"/>
      <c r="N44" s="97"/>
      <c r="O44" s="97"/>
    </row>
    <row r="45" spans="1:15" x14ac:dyDescent="0.25">
      <c r="A45" s="66"/>
      <c r="B45" s="93"/>
      <c r="C45" s="93"/>
      <c r="D45" s="93"/>
      <c r="E45" s="93"/>
      <c r="G45" s="95"/>
      <c r="H45" s="95"/>
      <c r="I45" s="96"/>
      <c r="J45" s="97"/>
      <c r="K45" s="97"/>
      <c r="L45" s="97"/>
      <c r="M45" s="97"/>
      <c r="N45" s="97"/>
      <c r="O45" s="97"/>
    </row>
    <row r="46" spans="1:15" x14ac:dyDescent="0.25">
      <c r="A46" s="66"/>
      <c r="B46" s="93"/>
      <c r="C46" s="93"/>
      <c r="D46" s="93"/>
      <c r="E46" s="93"/>
      <c r="G46" s="95"/>
      <c r="H46" s="95"/>
      <c r="I46" s="96"/>
      <c r="J46" s="97"/>
      <c r="K46" s="97"/>
      <c r="L46" s="97"/>
      <c r="M46" s="97"/>
      <c r="N46" s="97"/>
      <c r="O46" s="97"/>
    </row>
    <row r="47" spans="1:15" x14ac:dyDescent="0.25">
      <c r="A47" s="66"/>
      <c r="B47" s="93"/>
      <c r="C47" s="93"/>
      <c r="D47" s="93"/>
      <c r="E47" s="93"/>
      <c r="G47" s="95"/>
      <c r="H47" s="95"/>
      <c r="I47" s="96"/>
      <c r="J47" s="97"/>
      <c r="K47" s="97"/>
      <c r="L47" s="97"/>
      <c r="M47" s="97"/>
      <c r="N47" s="97"/>
      <c r="O47" s="97"/>
    </row>
    <row r="48" spans="1:15" x14ac:dyDescent="0.25">
      <c r="A48" s="66"/>
      <c r="B48" s="93"/>
      <c r="C48" s="93"/>
      <c r="D48" s="93"/>
      <c r="E48" s="93"/>
      <c r="G48" s="95"/>
      <c r="H48" s="95"/>
      <c r="I48" s="96"/>
      <c r="J48" s="97"/>
      <c r="K48" s="97"/>
      <c r="L48" s="97"/>
      <c r="M48" s="97"/>
      <c r="N48" s="97"/>
      <c r="O48" s="97"/>
    </row>
    <row r="49" spans="1:15" x14ac:dyDescent="0.25">
      <c r="A49" s="66"/>
      <c r="B49" s="93"/>
      <c r="C49" s="93"/>
      <c r="D49" s="93"/>
      <c r="E49" s="93"/>
      <c r="G49" s="95"/>
      <c r="H49" s="95"/>
      <c r="I49" s="96"/>
      <c r="J49" s="97"/>
      <c r="K49" s="97"/>
      <c r="L49" s="97"/>
      <c r="M49" s="97"/>
      <c r="N49" s="97"/>
      <c r="O49" s="97"/>
    </row>
    <row r="50" spans="1:15" x14ac:dyDescent="0.25">
      <c r="A50" s="66"/>
      <c r="B50" s="93"/>
      <c r="C50" s="93"/>
      <c r="D50" s="93"/>
      <c r="E50" s="93"/>
      <c r="G50" s="95"/>
      <c r="H50" s="95"/>
      <c r="I50" s="96"/>
      <c r="J50" s="97"/>
      <c r="K50" s="97"/>
      <c r="L50" s="97"/>
      <c r="M50" s="97"/>
      <c r="N50" s="97"/>
      <c r="O50" s="97"/>
    </row>
    <row r="51" spans="1:15" x14ac:dyDescent="0.25">
      <c r="A51" s="66"/>
      <c r="B51" s="93"/>
      <c r="C51" s="93"/>
      <c r="D51" s="93"/>
      <c r="E51" s="93"/>
      <c r="G51" s="95"/>
      <c r="H51" s="95"/>
      <c r="I51" s="96"/>
      <c r="J51" s="97"/>
      <c r="K51" s="97"/>
      <c r="L51" s="97"/>
      <c r="M51" s="97"/>
      <c r="N51" s="97"/>
      <c r="O51" s="97"/>
    </row>
    <row r="52" spans="1:15" x14ac:dyDescent="0.25">
      <c r="A52" s="66"/>
      <c r="B52" s="93"/>
      <c r="C52" s="93"/>
      <c r="D52" s="93"/>
      <c r="E52" s="93"/>
      <c r="G52" s="95"/>
      <c r="H52" s="95"/>
      <c r="I52" s="96"/>
      <c r="J52" s="97"/>
      <c r="K52" s="97"/>
      <c r="L52" s="97"/>
      <c r="M52" s="97"/>
      <c r="N52" s="97"/>
      <c r="O52" s="97"/>
    </row>
    <row r="53" spans="1:15" x14ac:dyDescent="0.25">
      <c r="A53" s="66"/>
      <c r="B53" s="93"/>
      <c r="C53" s="93"/>
      <c r="D53" s="93"/>
      <c r="E53" s="93"/>
      <c r="G53" s="95"/>
      <c r="H53" s="95"/>
      <c r="I53" s="96"/>
      <c r="J53" s="97"/>
      <c r="K53" s="97"/>
      <c r="L53" s="97"/>
      <c r="M53" s="97"/>
      <c r="N53" s="97"/>
      <c r="O53" s="97"/>
    </row>
    <row r="54" spans="1:15" x14ac:dyDescent="0.25">
      <c r="A54" s="66"/>
      <c r="B54" s="93"/>
      <c r="C54" s="93"/>
      <c r="D54" s="93"/>
      <c r="E54" s="93"/>
      <c r="G54" s="95"/>
      <c r="H54" s="95"/>
      <c r="I54" s="96"/>
      <c r="J54" s="97"/>
      <c r="K54" s="97"/>
      <c r="L54" s="97"/>
      <c r="M54" s="97"/>
      <c r="N54" s="97"/>
      <c r="O54" s="97"/>
    </row>
    <row r="55" spans="1:15" x14ac:dyDescent="0.25">
      <c r="A55" s="66"/>
      <c r="B55" s="93"/>
      <c r="C55" s="93"/>
      <c r="D55" s="93"/>
      <c r="E55" s="93"/>
      <c r="G55" s="95"/>
      <c r="H55" s="95"/>
      <c r="I55" s="96"/>
      <c r="J55" s="97"/>
      <c r="K55" s="97"/>
      <c r="L55" s="97"/>
      <c r="M55" s="97"/>
      <c r="N55" s="97"/>
      <c r="O55" s="97"/>
    </row>
    <row r="56" spans="1:15" x14ac:dyDescent="0.25">
      <c r="A56" s="66"/>
      <c r="B56" s="93"/>
      <c r="C56" s="93"/>
      <c r="D56" s="93"/>
      <c r="E56" s="93"/>
      <c r="G56" s="95"/>
      <c r="H56" s="95"/>
      <c r="I56" s="96"/>
      <c r="J56" s="97"/>
      <c r="K56" s="97"/>
      <c r="L56" s="97"/>
      <c r="M56" s="97"/>
      <c r="N56" s="97"/>
      <c r="O56" s="97"/>
    </row>
    <row r="57" spans="1:15" x14ac:dyDescent="0.25">
      <c r="A57" s="66"/>
      <c r="B57" s="66"/>
      <c r="C57" s="98"/>
      <c r="D57" s="98"/>
      <c r="E57" s="98"/>
      <c r="G57" s="99"/>
      <c r="H57" s="99"/>
      <c r="I57" s="100"/>
      <c r="J57" s="101"/>
      <c r="K57" s="101"/>
      <c r="L57" s="101"/>
      <c r="M57" s="101"/>
      <c r="N57" s="101"/>
      <c r="O57" s="101"/>
    </row>
    <row r="58" spans="1:15" x14ac:dyDescent="0.25">
      <c r="C58" s="102"/>
      <c r="D58" s="103"/>
      <c r="E58" s="103"/>
      <c r="G58" s="99"/>
      <c r="H58" s="99"/>
    </row>
    <row r="59" spans="1:15" x14ac:dyDescent="0.25">
      <c r="C59" s="102"/>
      <c r="D59" s="102"/>
      <c r="E59" s="102"/>
      <c r="G59" s="104"/>
      <c r="H59" s="104"/>
    </row>
    <row r="60" spans="1:15" x14ac:dyDescent="0.25">
      <c r="J60" s="105"/>
      <c r="K60" s="86"/>
      <c r="L60" s="106"/>
    </row>
    <row r="62" spans="1:15" x14ac:dyDescent="0.25">
      <c r="J62" s="105"/>
      <c r="K62" s="86"/>
      <c r="L62" s="107"/>
    </row>
    <row r="63" spans="1:15" x14ac:dyDescent="0.25">
      <c r="L63" s="86"/>
    </row>
  </sheetData>
  <mergeCells count="26">
    <mergeCell ref="C28:F28"/>
    <mergeCell ref="R28:T28"/>
    <mergeCell ref="G4:I4"/>
    <mergeCell ref="U4:W4"/>
    <mergeCell ref="C26:F26"/>
    <mergeCell ref="R26:T26"/>
    <mergeCell ref="C27:F27"/>
    <mergeCell ref="R27:T27"/>
    <mergeCell ref="J3:J4"/>
    <mergeCell ref="K3:K4"/>
    <mergeCell ref="L3:L4"/>
    <mergeCell ref="M3:M4"/>
    <mergeCell ref="N3:N4"/>
    <mergeCell ref="O3:O4"/>
    <mergeCell ref="AI3:AI4"/>
    <mergeCell ref="X3:X4"/>
    <mergeCell ref="Y3:Y4"/>
    <mergeCell ref="Z3:Z4"/>
    <mergeCell ref="AA3:AA4"/>
    <mergeCell ref="AB3:AB4"/>
    <mergeCell ref="AC3:AC4"/>
    <mergeCell ref="AD3:AD4"/>
    <mergeCell ref="AE3:AE4"/>
    <mergeCell ref="AF3:AF4"/>
    <mergeCell ref="AG3:AG4"/>
    <mergeCell ref="AH3:AH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E13AC2-488A-4B8C-98E4-3C6BCF8A8517}">
  <sheetPr codeName="Feuil4"/>
  <dimension ref="A1:AI63"/>
  <sheetViews>
    <sheetView topLeftCell="L1" workbookViewId="0">
      <pane ySplit="5" topLeftCell="A6" activePane="bottomLeft" state="frozen"/>
      <selection pane="bottomLeft" activeCell="Q11" sqref="Q11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10.42578125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2.5703125" customWidth="1"/>
    <col min="15" max="15" width="13.5703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0.140625" customWidth="1"/>
    <col min="34" max="35" width="8.7109375" customWidth="1"/>
  </cols>
  <sheetData>
    <row r="1" spans="1:35" ht="36" customHeight="1" x14ac:dyDescent="0.25">
      <c r="G1" s="1" t="s">
        <v>160</v>
      </c>
      <c r="H1" s="1"/>
      <c r="I1" s="1"/>
      <c r="J1" s="1"/>
      <c r="K1" s="1"/>
      <c r="L1" s="1"/>
      <c r="W1" s="1" t="s">
        <v>161</v>
      </c>
      <c r="X1" s="1"/>
      <c r="Y1" s="1"/>
      <c r="Z1" s="1"/>
      <c r="AA1" s="1"/>
      <c r="AB1" s="1"/>
    </row>
    <row r="2" spans="1:35" ht="15" customHeight="1" thickBot="1" x14ac:dyDescent="0.3">
      <c r="J2" s="2"/>
      <c r="K2" s="3"/>
      <c r="L2" s="3"/>
      <c r="M2" s="3"/>
      <c r="N2" s="3"/>
    </row>
    <row r="3" spans="1:35" ht="15.75" thickBot="1" x14ac:dyDescent="0.3">
      <c r="A3" s="4"/>
      <c r="B3" s="4"/>
      <c r="C3" s="4"/>
      <c r="D3" s="4"/>
      <c r="E3" s="4"/>
      <c r="G3" s="5">
        <v>100</v>
      </c>
      <c r="H3" s="5">
        <v>200</v>
      </c>
      <c r="I3" s="6"/>
      <c r="J3" s="290">
        <v>301</v>
      </c>
      <c r="K3" s="290">
        <v>302</v>
      </c>
      <c r="L3" s="290">
        <v>303</v>
      </c>
      <c r="M3" s="290">
        <v>400</v>
      </c>
      <c r="N3" s="290">
        <v>500</v>
      </c>
      <c r="O3" s="290">
        <v>501</v>
      </c>
      <c r="U3" s="7">
        <v>600</v>
      </c>
      <c r="V3" s="7">
        <v>601</v>
      </c>
      <c r="W3" s="8"/>
      <c r="X3" s="276">
        <v>700</v>
      </c>
      <c r="Y3" s="274">
        <v>701</v>
      </c>
      <c r="Z3" s="274">
        <v>702</v>
      </c>
      <c r="AA3" s="274">
        <v>703</v>
      </c>
      <c r="AB3" s="274">
        <v>800</v>
      </c>
      <c r="AC3" s="274">
        <v>801</v>
      </c>
      <c r="AD3" s="274">
        <v>900</v>
      </c>
      <c r="AE3" s="274">
        <v>901</v>
      </c>
      <c r="AF3" s="274">
        <v>1000</v>
      </c>
      <c r="AG3" s="274">
        <v>1001</v>
      </c>
      <c r="AH3" s="274">
        <v>1002</v>
      </c>
      <c r="AI3" s="274">
        <v>1003</v>
      </c>
    </row>
    <row r="4" spans="1:35" ht="15.75" thickBot="1" x14ac:dyDescent="0.3">
      <c r="A4" s="4"/>
      <c r="B4" s="4"/>
      <c r="C4" s="4"/>
      <c r="D4" s="4"/>
      <c r="E4" s="4"/>
      <c r="G4" s="281" t="s">
        <v>2</v>
      </c>
      <c r="H4" s="282"/>
      <c r="I4" s="283"/>
      <c r="J4" s="291"/>
      <c r="K4" s="291"/>
      <c r="L4" s="291"/>
      <c r="M4" s="291"/>
      <c r="N4" s="291"/>
      <c r="O4" s="291"/>
      <c r="U4" s="284" t="s">
        <v>3</v>
      </c>
      <c r="V4" s="285"/>
      <c r="W4" s="286"/>
      <c r="X4" s="277"/>
      <c r="Y4" s="275"/>
      <c r="Z4" s="275"/>
      <c r="AA4" s="275"/>
      <c r="AB4" s="275"/>
      <c r="AC4" s="275"/>
      <c r="AD4" s="275"/>
      <c r="AE4" s="275"/>
      <c r="AF4" s="275"/>
      <c r="AG4" s="275"/>
      <c r="AH4" s="275"/>
      <c r="AI4" s="275"/>
    </row>
    <row r="5" spans="1:35" s="15" customFormat="1" ht="45.75" customHeight="1" thickBot="1" x14ac:dyDescent="0.25">
      <c r="A5" s="9" t="s">
        <v>4</v>
      </c>
      <c r="B5" s="9" t="s">
        <v>5</v>
      </c>
      <c r="C5" s="9" t="s">
        <v>6</v>
      </c>
      <c r="D5" s="10" t="s">
        <v>7</v>
      </c>
      <c r="E5" s="10" t="s">
        <v>8</v>
      </c>
      <c r="F5" s="11" t="s">
        <v>9</v>
      </c>
      <c r="G5" s="12" t="s">
        <v>10</v>
      </c>
      <c r="H5" s="9" t="s">
        <v>11</v>
      </c>
      <c r="I5" s="9" t="s">
        <v>12</v>
      </c>
      <c r="J5" s="13" t="s">
        <v>13</v>
      </c>
      <c r="K5" s="14" t="s">
        <v>14</v>
      </c>
      <c r="L5" s="14" t="s">
        <v>15</v>
      </c>
      <c r="M5" s="14" t="s">
        <v>16</v>
      </c>
      <c r="N5" s="14" t="s">
        <v>17</v>
      </c>
      <c r="O5" s="13" t="s">
        <v>18</v>
      </c>
      <c r="Q5" s="16" t="s">
        <v>19</v>
      </c>
      <c r="R5" s="16" t="s">
        <v>5</v>
      </c>
      <c r="S5" s="17" t="s">
        <v>20</v>
      </c>
      <c r="T5" s="11" t="s">
        <v>21</v>
      </c>
      <c r="U5" s="16" t="s">
        <v>10</v>
      </c>
      <c r="V5" s="16" t="s">
        <v>11</v>
      </c>
      <c r="W5" s="16" t="s">
        <v>22</v>
      </c>
      <c r="X5" s="18" t="s">
        <v>23</v>
      </c>
      <c r="Y5" s="18" t="s">
        <v>24</v>
      </c>
      <c r="Z5" s="19" t="s">
        <v>25</v>
      </c>
      <c r="AA5" s="20" t="s">
        <v>26</v>
      </c>
      <c r="AB5" s="18" t="s">
        <v>27</v>
      </c>
      <c r="AC5" s="18" t="s">
        <v>28</v>
      </c>
      <c r="AD5" s="18" t="s">
        <v>29</v>
      </c>
      <c r="AE5" s="18" t="s">
        <v>30</v>
      </c>
      <c r="AF5" s="18" t="s">
        <v>31</v>
      </c>
      <c r="AG5" s="18" t="s">
        <v>32</v>
      </c>
      <c r="AH5" s="18" t="s">
        <v>33</v>
      </c>
      <c r="AI5" s="19" t="s">
        <v>34</v>
      </c>
    </row>
    <row r="6" spans="1:35" x14ac:dyDescent="0.25">
      <c r="A6" s="112"/>
      <c r="B6" s="21"/>
      <c r="C6" s="21"/>
      <c r="D6" s="22"/>
      <c r="E6" s="22"/>
      <c r="F6" s="23"/>
      <c r="G6" s="24"/>
      <c r="H6" s="25"/>
      <c r="I6" s="108"/>
      <c r="J6" s="26"/>
      <c r="K6" s="26"/>
      <c r="L6" s="26"/>
      <c r="M6" s="26"/>
      <c r="N6" s="26"/>
      <c r="O6" s="27"/>
      <c r="Q6" s="28"/>
      <c r="R6" s="23"/>
      <c r="S6" s="23"/>
      <c r="T6" s="29"/>
      <c r="U6" s="30"/>
      <c r="V6" s="30"/>
      <c r="W6" s="23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1"/>
    </row>
    <row r="7" spans="1:35" x14ac:dyDescent="0.25">
      <c r="A7" s="113"/>
      <c r="B7" s="33"/>
      <c r="C7" s="33"/>
      <c r="D7" s="34"/>
      <c r="E7" s="34"/>
      <c r="F7" s="35"/>
      <c r="G7" s="36"/>
      <c r="H7" s="37"/>
      <c r="I7" s="109"/>
      <c r="J7" s="38"/>
      <c r="K7" s="38"/>
      <c r="L7" s="38"/>
      <c r="M7" s="38"/>
      <c r="N7" s="38"/>
      <c r="O7" s="39"/>
      <c r="Q7" s="40"/>
      <c r="R7" s="35"/>
      <c r="S7" s="35"/>
      <c r="T7" s="35"/>
      <c r="U7" s="41"/>
      <c r="V7" s="41"/>
      <c r="W7" s="35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2"/>
    </row>
    <row r="8" spans="1:35" x14ac:dyDescent="0.25">
      <c r="A8" s="113"/>
      <c r="B8" s="33"/>
      <c r="C8" s="33"/>
      <c r="D8" s="34"/>
      <c r="E8" s="34"/>
      <c r="F8" s="35"/>
      <c r="G8" s="36"/>
      <c r="H8" s="37"/>
      <c r="I8" s="109"/>
      <c r="J8" s="38"/>
      <c r="K8" s="38"/>
      <c r="L8" s="38"/>
      <c r="M8" s="38"/>
      <c r="N8" s="38"/>
      <c r="O8" s="39"/>
      <c r="Q8" s="40"/>
      <c r="R8" s="35"/>
      <c r="S8" s="35"/>
      <c r="T8" s="35"/>
      <c r="U8" s="41"/>
      <c r="V8" s="41"/>
      <c r="W8" s="35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2"/>
    </row>
    <row r="9" spans="1:35" x14ac:dyDescent="0.25">
      <c r="A9" s="113"/>
      <c r="B9" s="33"/>
      <c r="C9" s="33"/>
      <c r="D9" s="34"/>
      <c r="E9" s="34"/>
      <c r="F9" s="35"/>
      <c r="G9" s="36"/>
      <c r="H9" s="37"/>
      <c r="I9" s="109"/>
      <c r="J9" s="38"/>
      <c r="K9" s="38"/>
      <c r="L9" s="38"/>
      <c r="M9" s="38"/>
      <c r="N9" s="38"/>
      <c r="O9" s="39"/>
      <c r="Q9" s="40"/>
      <c r="R9" s="35"/>
      <c r="S9" s="35"/>
      <c r="T9" s="35"/>
      <c r="U9" s="41"/>
      <c r="V9" s="41"/>
      <c r="W9" s="35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2"/>
    </row>
    <row r="10" spans="1:35" x14ac:dyDescent="0.25">
      <c r="A10" s="113"/>
      <c r="B10" s="33"/>
      <c r="C10" s="33"/>
      <c r="D10" s="34"/>
      <c r="E10" s="34"/>
      <c r="F10" s="35"/>
      <c r="G10" s="36"/>
      <c r="H10" s="37"/>
      <c r="I10" s="109"/>
      <c r="J10" s="38"/>
      <c r="K10" s="38"/>
      <c r="L10" s="38"/>
      <c r="M10" s="38"/>
      <c r="N10" s="38"/>
      <c r="O10" s="39"/>
      <c r="Q10" s="40"/>
      <c r="R10" s="35"/>
      <c r="S10" s="35"/>
      <c r="T10" s="35"/>
      <c r="U10" s="41"/>
      <c r="V10" s="41"/>
      <c r="W10" s="35"/>
      <c r="X10" s="41"/>
      <c r="Y10" s="41"/>
      <c r="Z10" s="41"/>
      <c r="AA10" s="43"/>
      <c r="AB10" s="41"/>
      <c r="AC10" s="41"/>
      <c r="AD10" s="41"/>
      <c r="AE10" s="41"/>
      <c r="AF10" s="41"/>
      <c r="AG10" s="41"/>
      <c r="AH10" s="41"/>
      <c r="AI10" s="42"/>
    </row>
    <row r="11" spans="1:35" x14ac:dyDescent="0.25">
      <c r="A11" s="113"/>
      <c r="B11" s="33"/>
      <c r="C11" s="33"/>
      <c r="D11" s="34"/>
      <c r="E11" s="34"/>
      <c r="F11" s="35"/>
      <c r="G11" s="36"/>
      <c r="H11" s="37"/>
      <c r="I11" s="109"/>
      <c r="J11" s="38"/>
      <c r="K11" s="38"/>
      <c r="L11" s="38"/>
      <c r="M11" s="38"/>
      <c r="N11" s="38"/>
      <c r="O11" s="39"/>
      <c r="Q11" s="40"/>
      <c r="R11" s="35"/>
      <c r="S11" s="35"/>
      <c r="T11" s="35"/>
      <c r="U11" s="41"/>
      <c r="V11" s="41"/>
      <c r="W11" s="35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2"/>
    </row>
    <row r="12" spans="1:35" x14ac:dyDescent="0.25">
      <c r="A12" s="113"/>
      <c r="B12" s="33"/>
      <c r="C12" s="33"/>
      <c r="D12" s="34"/>
      <c r="E12" s="34"/>
      <c r="F12" s="35"/>
      <c r="G12" s="36"/>
      <c r="H12" s="37"/>
      <c r="I12" s="109"/>
      <c r="J12" s="38"/>
      <c r="K12" s="38"/>
      <c r="L12" s="38"/>
      <c r="M12" s="38"/>
      <c r="N12" s="38"/>
      <c r="O12" s="39"/>
      <c r="Q12" s="40"/>
      <c r="R12" s="35"/>
      <c r="S12" s="35"/>
      <c r="T12" s="35"/>
      <c r="U12" s="41"/>
      <c r="V12" s="41"/>
      <c r="W12" s="35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2"/>
    </row>
    <row r="13" spans="1:35" x14ac:dyDescent="0.25">
      <c r="A13" s="113"/>
      <c r="B13" s="33"/>
      <c r="C13" s="33"/>
      <c r="D13" s="34"/>
      <c r="E13" s="34"/>
      <c r="F13" s="35"/>
      <c r="G13" s="36"/>
      <c r="H13" s="37"/>
      <c r="I13" s="109"/>
      <c r="J13" s="38"/>
      <c r="K13" s="38"/>
      <c r="L13" s="38"/>
      <c r="M13" s="38"/>
      <c r="N13" s="38"/>
      <c r="O13" s="39"/>
      <c r="Q13" s="40"/>
      <c r="R13" s="35"/>
      <c r="S13" s="35"/>
      <c r="T13" s="35"/>
      <c r="U13" s="41"/>
      <c r="V13" s="41"/>
      <c r="W13" s="35"/>
      <c r="X13" s="41"/>
      <c r="Y13" s="41"/>
      <c r="Z13" s="41"/>
      <c r="AA13" s="41"/>
      <c r="AB13" s="41"/>
      <c r="AC13" s="41"/>
      <c r="AD13" s="44"/>
      <c r="AE13" s="41"/>
      <c r="AF13" s="41"/>
      <c r="AG13" s="41"/>
      <c r="AH13" s="41"/>
      <c r="AI13" s="42"/>
    </row>
    <row r="14" spans="1:35" x14ac:dyDescent="0.25">
      <c r="A14" s="113"/>
      <c r="B14" s="33"/>
      <c r="C14" s="33"/>
      <c r="D14" s="34"/>
      <c r="E14" s="34"/>
      <c r="F14" s="35"/>
      <c r="G14" s="36"/>
      <c r="H14" s="37"/>
      <c r="I14" s="109"/>
      <c r="J14" s="38"/>
      <c r="K14" s="38"/>
      <c r="L14" s="38"/>
      <c r="M14" s="38"/>
      <c r="N14" s="38"/>
      <c r="O14" s="39"/>
      <c r="Q14" s="40"/>
      <c r="R14" s="35"/>
      <c r="S14" s="35"/>
      <c r="T14" s="35"/>
      <c r="U14" s="41"/>
      <c r="V14" s="41"/>
      <c r="W14" s="35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2"/>
    </row>
    <row r="15" spans="1:35" x14ac:dyDescent="0.25">
      <c r="A15" s="113"/>
      <c r="B15" s="33"/>
      <c r="C15" s="33"/>
      <c r="D15" s="34"/>
      <c r="E15" s="34"/>
      <c r="F15" s="35"/>
      <c r="G15" s="36"/>
      <c r="H15" s="37"/>
      <c r="I15" s="109"/>
      <c r="J15" s="38"/>
      <c r="K15" s="38"/>
      <c r="L15" s="38"/>
      <c r="M15" s="38"/>
      <c r="N15" s="38"/>
      <c r="O15" s="39"/>
      <c r="Q15" s="40"/>
      <c r="R15" s="35"/>
      <c r="S15" s="35"/>
      <c r="T15" s="35"/>
      <c r="U15" s="41"/>
      <c r="V15" s="41"/>
      <c r="W15" s="35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2"/>
    </row>
    <row r="16" spans="1:35" x14ac:dyDescent="0.25">
      <c r="A16" s="113"/>
      <c r="B16" s="33"/>
      <c r="C16" s="33"/>
      <c r="D16" s="34"/>
      <c r="E16" s="34"/>
      <c r="F16" s="35"/>
      <c r="G16" s="36"/>
      <c r="H16" s="37"/>
      <c r="I16" s="109"/>
      <c r="J16" s="38"/>
      <c r="K16" s="38"/>
      <c r="L16" s="38"/>
      <c r="M16" s="38"/>
      <c r="N16" s="38"/>
      <c r="O16" s="39"/>
      <c r="Q16" s="40"/>
      <c r="R16" s="35"/>
      <c r="S16" s="35"/>
      <c r="T16" s="35"/>
      <c r="U16" s="41"/>
      <c r="V16" s="41"/>
      <c r="W16" s="35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2"/>
    </row>
    <row r="17" spans="1:35" x14ac:dyDescent="0.25">
      <c r="A17" s="113"/>
      <c r="B17" s="33"/>
      <c r="C17" s="33"/>
      <c r="D17" s="34"/>
      <c r="E17" s="34"/>
      <c r="F17" s="35"/>
      <c r="G17" s="36"/>
      <c r="H17" s="37"/>
      <c r="I17" s="109"/>
      <c r="J17" s="38"/>
      <c r="K17" s="38"/>
      <c r="L17" s="38"/>
      <c r="M17" s="38"/>
      <c r="N17" s="38"/>
      <c r="O17" s="39"/>
      <c r="Q17" s="40"/>
      <c r="R17" s="35"/>
      <c r="S17" s="35"/>
      <c r="T17" s="35"/>
      <c r="U17" s="41"/>
      <c r="V17" s="41"/>
      <c r="W17" s="35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2"/>
    </row>
    <row r="18" spans="1:35" x14ac:dyDescent="0.25">
      <c r="A18" s="113"/>
      <c r="B18" s="33"/>
      <c r="C18" s="45"/>
      <c r="D18" s="46"/>
      <c r="E18" s="46"/>
      <c r="F18" s="35"/>
      <c r="G18" s="47"/>
      <c r="H18" s="48"/>
      <c r="I18" s="110"/>
      <c r="J18" s="49"/>
      <c r="K18" s="49"/>
      <c r="L18" s="49"/>
      <c r="M18" s="49"/>
      <c r="N18" s="49"/>
      <c r="O18" s="50"/>
      <c r="Q18" s="51"/>
      <c r="R18" s="52"/>
      <c r="S18" s="52"/>
      <c r="T18" s="35"/>
      <c r="U18" s="53"/>
      <c r="V18" s="53"/>
      <c r="W18" s="52"/>
      <c r="X18" s="53">
        <v>10</v>
      </c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4"/>
    </row>
    <row r="19" spans="1:35" x14ac:dyDescent="0.25">
      <c r="A19" s="113"/>
      <c r="B19" s="33"/>
      <c r="C19" s="45"/>
      <c r="D19" s="46"/>
      <c r="E19" s="46"/>
      <c r="F19" s="35"/>
      <c r="G19" s="47"/>
      <c r="H19" s="48"/>
      <c r="I19" s="110"/>
      <c r="J19" s="49"/>
      <c r="K19" s="49"/>
      <c r="L19" s="49"/>
      <c r="M19" s="49"/>
      <c r="N19" s="49"/>
      <c r="O19" s="50"/>
      <c r="Q19" s="51"/>
      <c r="R19" s="52"/>
      <c r="S19" s="52"/>
      <c r="T19" s="35"/>
      <c r="U19" s="53"/>
      <c r="V19" s="53"/>
      <c r="W19" s="52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4"/>
    </row>
    <row r="20" spans="1:35" x14ac:dyDescent="0.25">
      <c r="A20" s="113"/>
      <c r="B20" s="33"/>
      <c r="C20" s="45"/>
      <c r="D20" s="46"/>
      <c r="E20" s="46"/>
      <c r="F20" s="35"/>
      <c r="G20" s="47"/>
      <c r="H20" s="48"/>
      <c r="I20" s="110"/>
      <c r="J20" s="49"/>
      <c r="K20" s="49"/>
      <c r="L20" s="49"/>
      <c r="M20" s="49"/>
      <c r="N20" s="49"/>
      <c r="O20" s="50"/>
      <c r="Q20" s="51"/>
      <c r="R20" s="52"/>
      <c r="S20" s="52"/>
      <c r="T20" s="35"/>
      <c r="U20" s="53"/>
      <c r="V20" s="53"/>
      <c r="W20" s="52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4"/>
    </row>
    <row r="21" spans="1:35" x14ac:dyDescent="0.25">
      <c r="A21" s="113"/>
      <c r="B21" s="33"/>
      <c r="C21" s="45"/>
      <c r="D21" s="46"/>
      <c r="E21" s="46"/>
      <c r="F21" s="35"/>
      <c r="G21" s="47"/>
      <c r="H21" s="48"/>
      <c r="I21" s="110"/>
      <c r="J21" s="49"/>
      <c r="K21" s="49"/>
      <c r="L21" s="49"/>
      <c r="M21" s="49"/>
      <c r="N21" s="49"/>
      <c r="O21" s="50"/>
      <c r="Q21" s="51"/>
      <c r="R21" s="52"/>
      <c r="S21" s="52"/>
      <c r="T21" s="35"/>
      <c r="U21" s="53"/>
      <c r="V21" s="53"/>
      <c r="W21" s="52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4"/>
    </row>
    <row r="22" spans="1:35" x14ac:dyDescent="0.25">
      <c r="A22" s="113"/>
      <c r="B22" s="33"/>
      <c r="C22" s="45"/>
      <c r="D22" s="46"/>
      <c r="E22" s="46"/>
      <c r="F22" s="35"/>
      <c r="G22" s="47"/>
      <c r="H22" s="48"/>
      <c r="I22" s="110"/>
      <c r="J22" s="49"/>
      <c r="K22" s="49"/>
      <c r="L22" s="49"/>
      <c r="M22" s="49"/>
      <c r="N22" s="49"/>
      <c r="O22" s="50"/>
      <c r="Q22" s="51"/>
      <c r="R22" s="52"/>
      <c r="S22" s="52"/>
      <c r="T22" s="35"/>
      <c r="U22" s="53"/>
      <c r="V22" s="53"/>
      <c r="W22" s="52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4"/>
    </row>
    <row r="23" spans="1:35" x14ac:dyDescent="0.25">
      <c r="A23" s="113"/>
      <c r="B23" s="33"/>
      <c r="C23" s="45"/>
      <c r="D23" s="46"/>
      <c r="E23" s="46"/>
      <c r="F23" s="35"/>
      <c r="G23" s="47"/>
      <c r="H23" s="48"/>
      <c r="I23" s="110"/>
      <c r="J23" s="49"/>
      <c r="K23" s="49"/>
      <c r="L23" s="49"/>
      <c r="M23" s="49"/>
      <c r="N23" s="49"/>
      <c r="O23" s="50"/>
      <c r="Q23" s="51"/>
      <c r="R23" s="52"/>
      <c r="S23" s="52"/>
      <c r="T23" s="35"/>
      <c r="U23" s="53"/>
      <c r="V23" s="53"/>
      <c r="W23" s="52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4"/>
    </row>
    <row r="24" spans="1:35" x14ac:dyDescent="0.25">
      <c r="A24" s="113"/>
      <c r="B24" s="33"/>
      <c r="C24" s="45"/>
      <c r="D24" s="46"/>
      <c r="E24" s="46"/>
      <c r="F24" s="35"/>
      <c r="G24" s="47"/>
      <c r="H24" s="48"/>
      <c r="I24" s="110"/>
      <c r="J24" s="49"/>
      <c r="K24" s="49"/>
      <c r="L24" s="49"/>
      <c r="M24" s="49"/>
      <c r="N24" s="49"/>
      <c r="O24" s="50"/>
      <c r="Q24" s="51"/>
      <c r="R24" s="52"/>
      <c r="S24" s="52"/>
      <c r="T24" s="35"/>
      <c r="U24" s="53"/>
      <c r="V24" s="53"/>
      <c r="W24" s="52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4"/>
    </row>
    <row r="25" spans="1:35" ht="15.75" thickBot="1" x14ac:dyDescent="0.3">
      <c r="A25" s="114"/>
      <c r="B25" s="56"/>
      <c r="C25" s="56"/>
      <c r="D25" s="57"/>
      <c r="E25" s="57"/>
      <c r="F25" s="58"/>
      <c r="G25" s="59"/>
      <c r="H25" s="60"/>
      <c r="I25" s="111"/>
      <c r="J25" s="61"/>
      <c r="K25" s="61"/>
      <c r="L25" s="61"/>
      <c r="M25" s="61"/>
      <c r="N25" s="61"/>
      <c r="O25" s="62"/>
      <c r="Q25" s="63"/>
      <c r="R25" s="58"/>
      <c r="S25" s="58"/>
      <c r="T25" s="58"/>
      <c r="U25" s="64"/>
      <c r="V25" s="64"/>
      <c r="W25" s="58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5"/>
    </row>
    <row r="26" spans="1:35" ht="15.75" thickBot="1" x14ac:dyDescent="0.3">
      <c r="A26" s="66"/>
      <c r="B26" s="66"/>
      <c r="C26" s="287" t="s">
        <v>35</v>
      </c>
      <c r="D26" s="288"/>
      <c r="E26" s="288"/>
      <c r="F26" s="289"/>
      <c r="G26" s="67">
        <f>SUM(G6:G25)</f>
        <v>0</v>
      </c>
      <c r="H26" s="68">
        <f>SUM(H6:H25)</f>
        <v>0</v>
      </c>
      <c r="I26" s="69">
        <f>SUMIFS($G$6:$G$25,$I$6:$I$25,"&gt;0")</f>
        <v>0</v>
      </c>
      <c r="J26" s="70">
        <f>SUM(J6:J25)</f>
        <v>0</v>
      </c>
      <c r="K26" s="70">
        <f t="shared" ref="K26:O26" si="0">SUM(K6:K25)</f>
        <v>0</v>
      </c>
      <c r="L26" s="70">
        <f t="shared" si="0"/>
        <v>0</v>
      </c>
      <c r="M26" s="70">
        <f t="shared" si="0"/>
        <v>0</v>
      </c>
      <c r="N26" s="70">
        <f t="shared" si="0"/>
        <v>0</v>
      </c>
      <c r="O26" s="70">
        <f t="shared" si="0"/>
        <v>0</v>
      </c>
      <c r="R26" s="278" t="s">
        <v>35</v>
      </c>
      <c r="S26" s="279"/>
      <c r="T26" s="280"/>
      <c r="U26" s="71">
        <f>SUM(U6:U25)</f>
        <v>0</v>
      </c>
      <c r="V26" s="71">
        <f>SUM(V6:V25)</f>
        <v>0</v>
      </c>
      <c r="W26" s="72">
        <f>SUMIFS($U$6:$U$25,$W$6:$W$25,"&gt;0")</f>
        <v>0</v>
      </c>
      <c r="X26" s="73">
        <v>0</v>
      </c>
      <c r="Y26" s="73">
        <f t="shared" ref="Y26:AI26" si="1">SUM(Y6:Y25)</f>
        <v>0</v>
      </c>
      <c r="Z26" s="73">
        <f t="shared" si="1"/>
        <v>0</v>
      </c>
      <c r="AA26" s="73">
        <f t="shared" si="1"/>
        <v>0</v>
      </c>
      <c r="AB26" s="73">
        <f t="shared" si="1"/>
        <v>0</v>
      </c>
      <c r="AC26" s="73">
        <f t="shared" si="1"/>
        <v>0</v>
      </c>
      <c r="AD26" s="73">
        <f t="shared" si="1"/>
        <v>0</v>
      </c>
      <c r="AE26" s="73">
        <f t="shared" si="1"/>
        <v>0</v>
      </c>
      <c r="AF26" s="73">
        <f t="shared" si="1"/>
        <v>0</v>
      </c>
      <c r="AG26" s="73">
        <f t="shared" si="1"/>
        <v>0</v>
      </c>
      <c r="AH26" s="73">
        <f t="shared" si="1"/>
        <v>0</v>
      </c>
      <c r="AI26" s="73">
        <f t="shared" si="1"/>
        <v>0</v>
      </c>
    </row>
    <row r="27" spans="1:35" ht="15.75" thickBot="1" x14ac:dyDescent="0.3">
      <c r="C27" s="278" t="s">
        <v>36</v>
      </c>
      <c r="D27" s="279"/>
      <c r="E27" s="279"/>
      <c r="F27" s="280"/>
      <c r="G27" s="74">
        <v>0</v>
      </c>
      <c r="H27" s="75">
        <v>0</v>
      </c>
      <c r="R27" s="278" t="s">
        <v>36</v>
      </c>
      <c r="S27" s="279"/>
      <c r="T27" s="280"/>
      <c r="U27" s="76">
        <f>G28</f>
        <v>0</v>
      </c>
      <c r="V27" s="76">
        <f>H28</f>
        <v>0</v>
      </c>
      <c r="W27" s="77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</row>
    <row r="28" spans="1:35" ht="15.75" thickBot="1" x14ac:dyDescent="0.3">
      <c r="C28" s="278" t="s">
        <v>37</v>
      </c>
      <c r="D28" s="279"/>
      <c r="E28" s="279"/>
      <c r="F28" s="280"/>
      <c r="G28" s="78">
        <f>SUM(G26:G27)</f>
        <v>0</v>
      </c>
      <c r="H28" s="79">
        <f>SUM(H26:H27)</f>
        <v>0</v>
      </c>
      <c r="R28" s="278" t="s">
        <v>37</v>
      </c>
      <c r="S28" s="279"/>
      <c r="T28" s="280"/>
      <c r="U28" s="76">
        <f>SUM(U27-U26)</f>
        <v>0</v>
      </c>
      <c r="V28" s="76">
        <f>SUM(V27-V26)</f>
        <v>0</v>
      </c>
      <c r="W28" s="77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</row>
    <row r="29" spans="1:35" ht="15.75" thickBot="1" x14ac:dyDescent="0.3">
      <c r="J29" s="80" t="s">
        <v>38</v>
      </c>
      <c r="K29" s="81"/>
      <c r="L29" s="82"/>
      <c r="M29" s="82">
        <f>G27+G26-U26</f>
        <v>0</v>
      </c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</row>
    <row r="30" spans="1:35" ht="15.75" thickBot="1" x14ac:dyDescent="0.3"/>
    <row r="31" spans="1:35" ht="15.75" thickBot="1" x14ac:dyDescent="0.3">
      <c r="J31" s="83" t="s">
        <v>39</v>
      </c>
      <c r="K31" s="84"/>
      <c r="L31" s="85">
        <f>G27+I26-W26</f>
        <v>0</v>
      </c>
    </row>
    <row r="34" spans="1:15" x14ac:dyDescent="0.25">
      <c r="L34" s="86"/>
    </row>
    <row r="41" spans="1:15" x14ac:dyDescent="0.25">
      <c r="A41" s="66"/>
      <c r="B41" s="66"/>
      <c r="C41" s="66"/>
      <c r="D41" s="66"/>
      <c r="E41" s="66"/>
      <c r="G41" s="77"/>
      <c r="H41" s="77"/>
      <c r="I41" s="66"/>
      <c r="J41" s="87"/>
      <c r="K41" s="87"/>
      <c r="L41" s="87"/>
      <c r="M41" s="87"/>
      <c r="N41" s="87"/>
      <c r="O41" s="87"/>
    </row>
    <row r="42" spans="1:15" x14ac:dyDescent="0.25">
      <c r="A42" s="66"/>
      <c r="B42" s="66"/>
      <c r="C42" s="66"/>
      <c r="D42" s="66"/>
      <c r="E42" s="66"/>
      <c r="G42" s="88"/>
      <c r="H42" s="88"/>
      <c r="I42" s="89"/>
      <c r="J42" s="77"/>
      <c r="K42" s="77"/>
      <c r="L42" s="77"/>
      <c r="M42" s="77"/>
      <c r="N42" s="77"/>
      <c r="O42" s="77"/>
    </row>
    <row r="43" spans="1:15" x14ac:dyDescent="0.25">
      <c r="A43" s="90"/>
      <c r="B43" s="90"/>
      <c r="C43" s="90"/>
      <c r="D43" s="90"/>
      <c r="E43" s="90"/>
      <c r="G43" s="90"/>
      <c r="H43" s="90"/>
      <c r="I43" s="90"/>
      <c r="J43" s="91"/>
      <c r="K43" s="92"/>
      <c r="L43" s="92"/>
      <c r="M43" s="92"/>
      <c r="N43" s="92"/>
      <c r="O43" s="91"/>
    </row>
    <row r="44" spans="1:15" x14ac:dyDescent="0.25">
      <c r="A44" s="66"/>
      <c r="B44" s="93"/>
      <c r="C44" s="93"/>
      <c r="D44" s="93"/>
      <c r="E44" s="93"/>
      <c r="G44" s="94"/>
      <c r="H44" s="95"/>
      <c r="I44" s="96"/>
      <c r="J44" s="97"/>
      <c r="K44" s="97"/>
      <c r="L44" s="97"/>
      <c r="M44" s="97"/>
      <c r="N44" s="97"/>
      <c r="O44" s="97"/>
    </row>
    <row r="45" spans="1:15" x14ac:dyDescent="0.25">
      <c r="A45" s="66"/>
      <c r="B45" s="93"/>
      <c r="C45" s="93"/>
      <c r="D45" s="93"/>
      <c r="E45" s="93"/>
      <c r="G45" s="95"/>
      <c r="H45" s="95"/>
      <c r="I45" s="96"/>
      <c r="J45" s="97"/>
      <c r="K45" s="97"/>
      <c r="L45" s="97"/>
      <c r="M45" s="97"/>
      <c r="N45" s="97"/>
      <c r="O45" s="97"/>
    </row>
    <row r="46" spans="1:15" x14ac:dyDescent="0.25">
      <c r="A46" s="66"/>
      <c r="B46" s="93"/>
      <c r="C46" s="93"/>
      <c r="D46" s="93"/>
      <c r="E46" s="93"/>
      <c r="G46" s="95"/>
      <c r="H46" s="95"/>
      <c r="I46" s="96"/>
      <c r="J46" s="97"/>
      <c r="K46" s="97"/>
      <c r="L46" s="97"/>
      <c r="M46" s="97"/>
      <c r="N46" s="97"/>
      <c r="O46" s="97"/>
    </row>
    <row r="47" spans="1:15" x14ac:dyDescent="0.25">
      <c r="A47" s="66"/>
      <c r="B47" s="93"/>
      <c r="C47" s="93"/>
      <c r="D47" s="93"/>
      <c r="E47" s="93"/>
      <c r="G47" s="95"/>
      <c r="H47" s="95"/>
      <c r="I47" s="96"/>
      <c r="J47" s="97"/>
      <c r="K47" s="97"/>
      <c r="L47" s="97"/>
      <c r="M47" s="97"/>
      <c r="N47" s="97"/>
      <c r="O47" s="97"/>
    </row>
    <row r="48" spans="1:15" x14ac:dyDescent="0.25">
      <c r="A48" s="66"/>
      <c r="B48" s="93"/>
      <c r="C48" s="93"/>
      <c r="D48" s="93"/>
      <c r="E48" s="93"/>
      <c r="G48" s="95"/>
      <c r="H48" s="95"/>
      <c r="I48" s="96"/>
      <c r="J48" s="97"/>
      <c r="K48" s="97"/>
      <c r="L48" s="97"/>
      <c r="M48" s="97"/>
      <c r="N48" s="97"/>
      <c r="O48" s="97"/>
    </row>
    <row r="49" spans="1:15" x14ac:dyDescent="0.25">
      <c r="A49" s="66"/>
      <c r="B49" s="93"/>
      <c r="C49" s="93"/>
      <c r="D49" s="93"/>
      <c r="E49" s="93"/>
      <c r="G49" s="95"/>
      <c r="H49" s="95"/>
      <c r="I49" s="96"/>
      <c r="J49" s="97"/>
      <c r="K49" s="97"/>
      <c r="L49" s="97"/>
      <c r="M49" s="97"/>
      <c r="N49" s="97"/>
      <c r="O49" s="97"/>
    </row>
    <row r="50" spans="1:15" x14ac:dyDescent="0.25">
      <c r="A50" s="66"/>
      <c r="B50" s="93"/>
      <c r="C50" s="93"/>
      <c r="D50" s="93"/>
      <c r="E50" s="93"/>
      <c r="G50" s="95"/>
      <c r="H50" s="95"/>
      <c r="I50" s="96"/>
      <c r="J50" s="97"/>
      <c r="K50" s="97"/>
      <c r="L50" s="97"/>
      <c r="M50" s="97"/>
      <c r="N50" s="97"/>
      <c r="O50" s="97"/>
    </row>
    <row r="51" spans="1:15" x14ac:dyDescent="0.25">
      <c r="A51" s="66"/>
      <c r="B51" s="93"/>
      <c r="C51" s="93"/>
      <c r="D51" s="93"/>
      <c r="E51" s="93"/>
      <c r="G51" s="95"/>
      <c r="H51" s="95"/>
      <c r="I51" s="96"/>
      <c r="J51" s="97"/>
      <c r="K51" s="97"/>
      <c r="L51" s="97"/>
      <c r="M51" s="97"/>
      <c r="N51" s="97"/>
      <c r="O51" s="97"/>
    </row>
    <row r="52" spans="1:15" x14ac:dyDescent="0.25">
      <c r="A52" s="66"/>
      <c r="B52" s="93"/>
      <c r="C52" s="93"/>
      <c r="D52" s="93"/>
      <c r="E52" s="93"/>
      <c r="G52" s="95"/>
      <c r="H52" s="95"/>
      <c r="I52" s="96"/>
      <c r="J52" s="97"/>
      <c r="K52" s="97"/>
      <c r="L52" s="97"/>
      <c r="M52" s="97"/>
      <c r="N52" s="97"/>
      <c r="O52" s="97"/>
    </row>
    <row r="53" spans="1:15" x14ac:dyDescent="0.25">
      <c r="A53" s="66"/>
      <c r="B53" s="93"/>
      <c r="C53" s="93"/>
      <c r="D53" s="93"/>
      <c r="E53" s="93"/>
      <c r="G53" s="95"/>
      <c r="H53" s="95"/>
      <c r="I53" s="96"/>
      <c r="J53" s="97"/>
      <c r="K53" s="97"/>
      <c r="L53" s="97"/>
      <c r="M53" s="97"/>
      <c r="N53" s="97"/>
      <c r="O53" s="97"/>
    </row>
    <row r="54" spans="1:15" x14ac:dyDescent="0.25">
      <c r="A54" s="66"/>
      <c r="B54" s="93"/>
      <c r="C54" s="93"/>
      <c r="D54" s="93"/>
      <c r="E54" s="93"/>
      <c r="G54" s="95"/>
      <c r="H54" s="95"/>
      <c r="I54" s="96"/>
      <c r="J54" s="97"/>
      <c r="K54" s="97"/>
      <c r="L54" s="97"/>
      <c r="M54" s="97"/>
      <c r="N54" s="97"/>
      <c r="O54" s="97"/>
    </row>
    <row r="55" spans="1:15" x14ac:dyDescent="0.25">
      <c r="A55" s="66"/>
      <c r="B55" s="93"/>
      <c r="C55" s="93"/>
      <c r="D55" s="93"/>
      <c r="E55" s="93"/>
      <c r="G55" s="95"/>
      <c r="H55" s="95"/>
      <c r="I55" s="96"/>
      <c r="J55" s="97"/>
      <c r="K55" s="97"/>
      <c r="L55" s="97"/>
      <c r="M55" s="97"/>
      <c r="N55" s="97"/>
      <c r="O55" s="97"/>
    </row>
    <row r="56" spans="1:15" x14ac:dyDescent="0.25">
      <c r="A56" s="66"/>
      <c r="B56" s="93"/>
      <c r="C56" s="93"/>
      <c r="D56" s="93"/>
      <c r="E56" s="93"/>
      <c r="G56" s="95"/>
      <c r="H56" s="95"/>
      <c r="I56" s="96"/>
      <c r="J56" s="97"/>
      <c r="K56" s="97"/>
      <c r="L56" s="97"/>
      <c r="M56" s="97"/>
      <c r="N56" s="97"/>
      <c r="O56" s="97"/>
    </row>
    <row r="57" spans="1:15" x14ac:dyDescent="0.25">
      <c r="A57" s="66"/>
      <c r="B57" s="66"/>
      <c r="C57" s="98"/>
      <c r="D57" s="98"/>
      <c r="E57" s="98"/>
      <c r="G57" s="99"/>
      <c r="H57" s="99"/>
      <c r="I57" s="100"/>
      <c r="J57" s="101"/>
      <c r="K57" s="101"/>
      <c r="L57" s="101"/>
      <c r="M57" s="101"/>
      <c r="N57" s="101"/>
      <c r="O57" s="101"/>
    </row>
    <row r="58" spans="1:15" x14ac:dyDescent="0.25">
      <c r="C58" s="102"/>
      <c r="D58" s="103"/>
      <c r="E58" s="103"/>
      <c r="G58" s="99"/>
      <c r="H58" s="99"/>
    </row>
    <row r="59" spans="1:15" x14ac:dyDescent="0.25">
      <c r="C59" s="102"/>
      <c r="D59" s="102"/>
      <c r="E59" s="102"/>
      <c r="G59" s="104"/>
      <c r="H59" s="104"/>
    </row>
    <row r="60" spans="1:15" x14ac:dyDescent="0.25">
      <c r="J60" s="105"/>
      <c r="K60" s="86"/>
      <c r="L60" s="106"/>
    </row>
    <row r="62" spans="1:15" x14ac:dyDescent="0.25">
      <c r="J62" s="105"/>
      <c r="K62" s="86"/>
      <c r="L62" s="107"/>
    </row>
    <row r="63" spans="1:15" x14ac:dyDescent="0.25">
      <c r="L63" s="86"/>
    </row>
  </sheetData>
  <mergeCells count="26">
    <mergeCell ref="C28:F28"/>
    <mergeCell ref="R28:T28"/>
    <mergeCell ref="G4:I4"/>
    <mergeCell ref="U4:W4"/>
    <mergeCell ref="C26:F26"/>
    <mergeCell ref="R26:T26"/>
    <mergeCell ref="C27:F27"/>
    <mergeCell ref="R27:T27"/>
    <mergeCell ref="J3:J4"/>
    <mergeCell ref="K3:K4"/>
    <mergeCell ref="L3:L4"/>
    <mergeCell ref="M3:M4"/>
    <mergeCell ref="N3:N4"/>
    <mergeCell ref="O3:O4"/>
    <mergeCell ref="AI3:AI4"/>
    <mergeCell ref="X3:X4"/>
    <mergeCell ref="Y3:Y4"/>
    <mergeCell ref="Z3:Z4"/>
    <mergeCell ref="AA3:AA4"/>
    <mergeCell ref="AB3:AB4"/>
    <mergeCell ref="AC3:AC4"/>
    <mergeCell ref="AD3:AD4"/>
    <mergeCell ref="AE3:AE4"/>
    <mergeCell ref="AF3:AF4"/>
    <mergeCell ref="AG3:AG4"/>
    <mergeCell ref="AH3:AH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411FC5-D6C7-426E-901B-8BCC9CC53525}">
  <sheetPr codeName="Feuil5"/>
  <dimension ref="A1:AI63"/>
  <sheetViews>
    <sheetView topLeftCell="K1" workbookViewId="0">
      <pane ySplit="5" topLeftCell="A6" activePane="bottomLeft" state="frozen"/>
      <selection pane="bottomLeft" activeCell="W1" sqref="W1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10.42578125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2.5703125" customWidth="1"/>
    <col min="15" max="15" width="13.5703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0.140625" customWidth="1"/>
    <col min="34" max="35" width="8.7109375" customWidth="1"/>
  </cols>
  <sheetData>
    <row r="1" spans="1:35" ht="36" customHeight="1" x14ac:dyDescent="0.25">
      <c r="G1" s="1" t="s">
        <v>158</v>
      </c>
      <c r="H1" s="1"/>
      <c r="I1" s="1"/>
      <c r="J1" s="1"/>
      <c r="K1" s="1"/>
      <c r="L1" s="1"/>
      <c r="W1" s="1" t="s">
        <v>159</v>
      </c>
      <c r="X1" s="1"/>
      <c r="Y1" s="1"/>
      <c r="Z1" s="1"/>
      <c r="AA1" s="1"/>
      <c r="AB1" s="1"/>
    </row>
    <row r="2" spans="1:35" ht="15" customHeight="1" thickBot="1" x14ac:dyDescent="0.3">
      <c r="J2" s="2"/>
      <c r="K2" s="3"/>
      <c r="L2" s="3"/>
      <c r="M2" s="3"/>
      <c r="N2" s="3"/>
    </row>
    <row r="3" spans="1:35" ht="15.75" thickBot="1" x14ac:dyDescent="0.3">
      <c r="A3" s="4"/>
      <c r="B3" s="4"/>
      <c r="C3" s="4"/>
      <c r="D3" s="4"/>
      <c r="E3" s="4"/>
      <c r="G3" s="5">
        <v>100</v>
      </c>
      <c r="H3" s="5">
        <v>200</v>
      </c>
      <c r="I3" s="6"/>
      <c r="J3" s="290">
        <v>301</v>
      </c>
      <c r="K3" s="290">
        <v>302</v>
      </c>
      <c r="L3" s="290">
        <v>303</v>
      </c>
      <c r="M3" s="290">
        <v>400</v>
      </c>
      <c r="N3" s="290">
        <v>500</v>
      </c>
      <c r="O3" s="290">
        <v>501</v>
      </c>
      <c r="U3" s="7">
        <v>600</v>
      </c>
      <c r="V3" s="7">
        <v>601</v>
      </c>
      <c r="W3" s="8"/>
      <c r="X3" s="276">
        <v>700</v>
      </c>
      <c r="Y3" s="274">
        <v>701</v>
      </c>
      <c r="Z3" s="274">
        <v>702</v>
      </c>
      <c r="AA3" s="274">
        <v>703</v>
      </c>
      <c r="AB3" s="274">
        <v>800</v>
      </c>
      <c r="AC3" s="274">
        <v>801</v>
      </c>
      <c r="AD3" s="274">
        <v>900</v>
      </c>
      <c r="AE3" s="274">
        <v>901</v>
      </c>
      <c r="AF3" s="274">
        <v>1000</v>
      </c>
      <c r="AG3" s="274">
        <v>1001</v>
      </c>
      <c r="AH3" s="274">
        <v>1002</v>
      </c>
      <c r="AI3" s="274">
        <v>1003</v>
      </c>
    </row>
    <row r="4" spans="1:35" ht="15.75" thickBot="1" x14ac:dyDescent="0.3">
      <c r="A4" s="4"/>
      <c r="B4" s="4"/>
      <c r="C4" s="4"/>
      <c r="D4" s="4"/>
      <c r="E4" s="4"/>
      <c r="G4" s="281" t="s">
        <v>2</v>
      </c>
      <c r="H4" s="282"/>
      <c r="I4" s="283"/>
      <c r="J4" s="291"/>
      <c r="K4" s="291"/>
      <c r="L4" s="291"/>
      <c r="M4" s="291"/>
      <c r="N4" s="291"/>
      <c r="O4" s="291"/>
      <c r="U4" s="284" t="s">
        <v>3</v>
      </c>
      <c r="V4" s="285"/>
      <c r="W4" s="286"/>
      <c r="X4" s="277"/>
      <c r="Y4" s="275"/>
      <c r="Z4" s="275"/>
      <c r="AA4" s="275"/>
      <c r="AB4" s="275"/>
      <c r="AC4" s="275"/>
      <c r="AD4" s="275"/>
      <c r="AE4" s="275"/>
      <c r="AF4" s="275"/>
      <c r="AG4" s="275"/>
      <c r="AH4" s="275"/>
      <c r="AI4" s="275"/>
    </row>
    <row r="5" spans="1:35" s="15" customFormat="1" ht="45.75" customHeight="1" thickBot="1" x14ac:dyDescent="0.25">
      <c r="A5" s="9" t="s">
        <v>4</v>
      </c>
      <c r="B5" s="9" t="s">
        <v>5</v>
      </c>
      <c r="C5" s="9" t="s">
        <v>6</v>
      </c>
      <c r="D5" s="10" t="s">
        <v>7</v>
      </c>
      <c r="E5" s="10" t="s">
        <v>8</v>
      </c>
      <c r="F5" s="11" t="s">
        <v>9</v>
      </c>
      <c r="G5" s="12" t="s">
        <v>10</v>
      </c>
      <c r="H5" s="9" t="s">
        <v>11</v>
      </c>
      <c r="I5" s="9" t="s">
        <v>12</v>
      </c>
      <c r="J5" s="13" t="s">
        <v>13</v>
      </c>
      <c r="K5" s="14" t="s">
        <v>14</v>
      </c>
      <c r="L5" s="14" t="s">
        <v>15</v>
      </c>
      <c r="M5" s="14" t="s">
        <v>16</v>
      </c>
      <c r="N5" s="14" t="s">
        <v>17</v>
      </c>
      <c r="O5" s="13" t="s">
        <v>18</v>
      </c>
      <c r="Q5" s="16" t="s">
        <v>19</v>
      </c>
      <c r="R5" s="16" t="s">
        <v>5</v>
      </c>
      <c r="S5" s="17" t="s">
        <v>20</v>
      </c>
      <c r="T5" s="11" t="s">
        <v>21</v>
      </c>
      <c r="U5" s="16" t="s">
        <v>10</v>
      </c>
      <c r="V5" s="16" t="s">
        <v>11</v>
      </c>
      <c r="W5" s="16" t="s">
        <v>22</v>
      </c>
      <c r="X5" s="18" t="s">
        <v>23</v>
      </c>
      <c r="Y5" s="18" t="s">
        <v>24</v>
      </c>
      <c r="Z5" s="19" t="s">
        <v>25</v>
      </c>
      <c r="AA5" s="20" t="s">
        <v>26</v>
      </c>
      <c r="AB5" s="18" t="s">
        <v>27</v>
      </c>
      <c r="AC5" s="18" t="s">
        <v>28</v>
      </c>
      <c r="AD5" s="18" t="s">
        <v>29</v>
      </c>
      <c r="AE5" s="18" t="s">
        <v>30</v>
      </c>
      <c r="AF5" s="18" t="s">
        <v>31</v>
      </c>
      <c r="AG5" s="18" t="s">
        <v>32</v>
      </c>
      <c r="AH5" s="18" t="s">
        <v>33</v>
      </c>
      <c r="AI5" s="19" t="s">
        <v>34</v>
      </c>
    </row>
    <row r="6" spans="1:35" x14ac:dyDescent="0.25">
      <c r="A6" s="112"/>
      <c r="B6" s="21"/>
      <c r="C6" s="21"/>
      <c r="D6" s="22"/>
      <c r="E6" s="22"/>
      <c r="F6" s="23"/>
      <c r="G6" s="24"/>
      <c r="H6" s="25"/>
      <c r="I6" s="108"/>
      <c r="J6" s="26"/>
      <c r="K6" s="26"/>
      <c r="L6" s="26"/>
      <c r="M6" s="26"/>
      <c r="N6" s="26"/>
      <c r="O6" s="27"/>
      <c r="Q6" s="28"/>
      <c r="R6" s="23"/>
      <c r="S6" s="23"/>
      <c r="T6" s="29"/>
      <c r="U6" s="30"/>
      <c r="V6" s="30"/>
      <c r="W6" s="23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1"/>
    </row>
    <row r="7" spans="1:35" x14ac:dyDescent="0.25">
      <c r="A7" s="113"/>
      <c r="B7" s="33"/>
      <c r="C7" s="33"/>
      <c r="D7" s="34"/>
      <c r="E7" s="34"/>
      <c r="F7" s="35"/>
      <c r="G7" s="36"/>
      <c r="H7" s="37"/>
      <c r="I7" s="109"/>
      <c r="J7" s="38"/>
      <c r="K7" s="38"/>
      <c r="L7" s="38"/>
      <c r="M7" s="38"/>
      <c r="N7" s="38"/>
      <c r="O7" s="39"/>
      <c r="Q7" s="40"/>
      <c r="R7" s="35"/>
      <c r="S7" s="35"/>
      <c r="T7" s="35"/>
      <c r="U7" s="41"/>
      <c r="V7" s="41"/>
      <c r="W7" s="35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2"/>
    </row>
    <row r="8" spans="1:35" x14ac:dyDescent="0.25">
      <c r="A8" s="113"/>
      <c r="B8" s="33"/>
      <c r="C8" s="33"/>
      <c r="D8" s="34"/>
      <c r="E8" s="34"/>
      <c r="F8" s="35"/>
      <c r="G8" s="36"/>
      <c r="H8" s="37"/>
      <c r="I8" s="109"/>
      <c r="J8" s="38"/>
      <c r="K8" s="38"/>
      <c r="L8" s="38"/>
      <c r="M8" s="38"/>
      <c r="N8" s="38"/>
      <c r="O8" s="39"/>
      <c r="Q8" s="40"/>
      <c r="R8" s="35"/>
      <c r="S8" s="35"/>
      <c r="T8" s="35"/>
      <c r="U8" s="41"/>
      <c r="V8" s="41"/>
      <c r="W8" s="35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2"/>
    </row>
    <row r="9" spans="1:35" x14ac:dyDescent="0.25">
      <c r="A9" s="113"/>
      <c r="B9" s="33"/>
      <c r="C9" s="33"/>
      <c r="D9" s="34"/>
      <c r="E9" s="34"/>
      <c r="F9" s="35"/>
      <c r="G9" s="36"/>
      <c r="H9" s="37"/>
      <c r="I9" s="109"/>
      <c r="J9" s="38"/>
      <c r="K9" s="38"/>
      <c r="L9" s="38"/>
      <c r="M9" s="38"/>
      <c r="N9" s="38"/>
      <c r="O9" s="39"/>
      <c r="Q9" s="40"/>
      <c r="R9" s="35"/>
      <c r="S9" s="35"/>
      <c r="T9" s="35"/>
      <c r="U9" s="41"/>
      <c r="V9" s="41"/>
      <c r="W9" s="35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2"/>
    </row>
    <row r="10" spans="1:35" x14ac:dyDescent="0.25">
      <c r="A10" s="113"/>
      <c r="B10" s="33"/>
      <c r="C10" s="33"/>
      <c r="D10" s="34"/>
      <c r="E10" s="34"/>
      <c r="F10" s="35"/>
      <c r="G10" s="36"/>
      <c r="H10" s="37"/>
      <c r="I10" s="109"/>
      <c r="J10" s="38"/>
      <c r="K10" s="38"/>
      <c r="L10" s="38"/>
      <c r="M10" s="38"/>
      <c r="N10" s="38"/>
      <c r="O10" s="39"/>
      <c r="Q10" s="40"/>
      <c r="R10" s="35"/>
      <c r="S10" s="35"/>
      <c r="T10" s="35"/>
      <c r="U10" s="41"/>
      <c r="V10" s="41"/>
      <c r="W10" s="35"/>
      <c r="X10" s="41"/>
      <c r="Y10" s="41"/>
      <c r="Z10" s="41"/>
      <c r="AA10" s="43"/>
      <c r="AB10" s="41"/>
      <c r="AC10" s="41"/>
      <c r="AD10" s="41"/>
      <c r="AE10" s="41"/>
      <c r="AF10" s="41"/>
      <c r="AG10" s="41"/>
      <c r="AH10" s="41"/>
      <c r="AI10" s="42"/>
    </row>
    <row r="11" spans="1:35" x14ac:dyDescent="0.25">
      <c r="A11" s="113"/>
      <c r="B11" s="33"/>
      <c r="C11" s="33"/>
      <c r="D11" s="34"/>
      <c r="E11" s="34"/>
      <c r="F11" s="35"/>
      <c r="G11" s="36"/>
      <c r="H11" s="37"/>
      <c r="I11" s="109"/>
      <c r="J11" s="38"/>
      <c r="K11" s="38"/>
      <c r="L11" s="38"/>
      <c r="M11" s="38"/>
      <c r="N11" s="38"/>
      <c r="O11" s="39"/>
      <c r="Q11" s="40"/>
      <c r="R11" s="35"/>
      <c r="S11" s="35"/>
      <c r="T11" s="35"/>
      <c r="U11" s="41"/>
      <c r="V11" s="41"/>
      <c r="W11" s="35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2"/>
    </row>
    <row r="12" spans="1:35" x14ac:dyDescent="0.25">
      <c r="A12" s="113"/>
      <c r="B12" s="33"/>
      <c r="C12" s="33"/>
      <c r="D12" s="34"/>
      <c r="E12" s="34"/>
      <c r="F12" s="35"/>
      <c r="G12" s="36"/>
      <c r="H12" s="37"/>
      <c r="I12" s="109"/>
      <c r="J12" s="38"/>
      <c r="K12" s="38"/>
      <c r="L12" s="38"/>
      <c r="M12" s="38"/>
      <c r="N12" s="38"/>
      <c r="O12" s="39"/>
      <c r="Q12" s="40"/>
      <c r="R12" s="35"/>
      <c r="S12" s="35"/>
      <c r="T12" s="35"/>
      <c r="U12" s="41"/>
      <c r="V12" s="41"/>
      <c r="W12" s="35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2"/>
    </row>
    <row r="13" spans="1:35" x14ac:dyDescent="0.25">
      <c r="A13" s="113"/>
      <c r="B13" s="33"/>
      <c r="C13" s="33"/>
      <c r="D13" s="34"/>
      <c r="E13" s="34"/>
      <c r="F13" s="35"/>
      <c r="G13" s="36"/>
      <c r="H13" s="37"/>
      <c r="I13" s="109"/>
      <c r="J13" s="38"/>
      <c r="K13" s="38"/>
      <c r="L13" s="38"/>
      <c r="M13" s="38"/>
      <c r="N13" s="38"/>
      <c r="O13" s="39"/>
      <c r="Q13" s="40"/>
      <c r="R13" s="35"/>
      <c r="S13" s="35"/>
      <c r="T13" s="35"/>
      <c r="U13" s="41"/>
      <c r="V13" s="41"/>
      <c r="W13" s="35"/>
      <c r="X13" s="41"/>
      <c r="Y13" s="41"/>
      <c r="Z13" s="41"/>
      <c r="AA13" s="41"/>
      <c r="AB13" s="41"/>
      <c r="AC13" s="41"/>
      <c r="AD13" s="44"/>
      <c r="AE13" s="41"/>
      <c r="AF13" s="41"/>
      <c r="AG13" s="41"/>
      <c r="AH13" s="41"/>
      <c r="AI13" s="42"/>
    </row>
    <row r="14" spans="1:35" x14ac:dyDescent="0.25">
      <c r="A14" s="113"/>
      <c r="B14" s="33"/>
      <c r="C14" s="33"/>
      <c r="D14" s="34"/>
      <c r="E14" s="34"/>
      <c r="F14" s="35"/>
      <c r="G14" s="36"/>
      <c r="H14" s="37"/>
      <c r="I14" s="109"/>
      <c r="J14" s="38"/>
      <c r="K14" s="38"/>
      <c r="L14" s="38"/>
      <c r="M14" s="38"/>
      <c r="N14" s="38"/>
      <c r="O14" s="39"/>
      <c r="Q14" s="40"/>
      <c r="R14" s="35"/>
      <c r="S14" s="35"/>
      <c r="T14" s="35"/>
      <c r="U14" s="41"/>
      <c r="V14" s="41"/>
      <c r="W14" s="35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2"/>
    </row>
    <row r="15" spans="1:35" x14ac:dyDescent="0.25">
      <c r="A15" s="113"/>
      <c r="B15" s="33"/>
      <c r="C15" s="33"/>
      <c r="D15" s="34"/>
      <c r="E15" s="34"/>
      <c r="F15" s="35"/>
      <c r="G15" s="36"/>
      <c r="H15" s="37"/>
      <c r="I15" s="109"/>
      <c r="J15" s="38"/>
      <c r="K15" s="38"/>
      <c r="L15" s="38"/>
      <c r="M15" s="38"/>
      <c r="N15" s="38"/>
      <c r="O15" s="39"/>
      <c r="Q15" s="40"/>
      <c r="R15" s="35"/>
      <c r="S15" s="35"/>
      <c r="T15" s="35"/>
      <c r="U15" s="41"/>
      <c r="V15" s="41"/>
      <c r="W15" s="35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2"/>
    </row>
    <row r="16" spans="1:35" x14ac:dyDescent="0.25">
      <c r="A16" s="113"/>
      <c r="B16" s="33"/>
      <c r="C16" s="33"/>
      <c r="D16" s="34"/>
      <c r="E16" s="34"/>
      <c r="F16" s="35"/>
      <c r="G16" s="36"/>
      <c r="H16" s="37"/>
      <c r="I16" s="109"/>
      <c r="J16" s="38"/>
      <c r="K16" s="38"/>
      <c r="L16" s="38"/>
      <c r="M16" s="38"/>
      <c r="N16" s="38"/>
      <c r="O16" s="39"/>
      <c r="Q16" s="40"/>
      <c r="R16" s="35"/>
      <c r="S16" s="35"/>
      <c r="T16" s="35"/>
      <c r="U16" s="41"/>
      <c r="V16" s="41"/>
      <c r="W16" s="35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2"/>
    </row>
    <row r="17" spans="1:35" x14ac:dyDescent="0.25">
      <c r="A17" s="113"/>
      <c r="B17" s="33"/>
      <c r="C17" s="33"/>
      <c r="D17" s="34"/>
      <c r="E17" s="34"/>
      <c r="F17" s="35"/>
      <c r="G17" s="36"/>
      <c r="H17" s="37"/>
      <c r="I17" s="109"/>
      <c r="J17" s="38"/>
      <c r="K17" s="38"/>
      <c r="L17" s="38"/>
      <c r="M17" s="38"/>
      <c r="N17" s="38"/>
      <c r="O17" s="39"/>
      <c r="Q17" s="40"/>
      <c r="R17" s="35"/>
      <c r="S17" s="35"/>
      <c r="T17" s="35"/>
      <c r="U17" s="41"/>
      <c r="V17" s="41"/>
      <c r="W17" s="35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2"/>
    </row>
    <row r="18" spans="1:35" x14ac:dyDescent="0.25">
      <c r="A18" s="113"/>
      <c r="B18" s="33"/>
      <c r="C18" s="45"/>
      <c r="D18" s="46"/>
      <c r="E18" s="46"/>
      <c r="F18" s="35"/>
      <c r="G18" s="47"/>
      <c r="H18" s="48"/>
      <c r="I18" s="110"/>
      <c r="J18" s="49"/>
      <c r="K18" s="49"/>
      <c r="L18" s="49"/>
      <c r="M18" s="49"/>
      <c r="N18" s="49"/>
      <c r="O18" s="50"/>
      <c r="Q18" s="51"/>
      <c r="R18" s="52"/>
      <c r="S18" s="52"/>
      <c r="T18" s="35"/>
      <c r="U18" s="53"/>
      <c r="V18" s="53"/>
      <c r="W18" s="52"/>
      <c r="X18" s="53">
        <v>10</v>
      </c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4"/>
    </row>
    <row r="19" spans="1:35" x14ac:dyDescent="0.25">
      <c r="A19" s="113"/>
      <c r="B19" s="33"/>
      <c r="C19" s="45"/>
      <c r="D19" s="46"/>
      <c r="E19" s="46"/>
      <c r="F19" s="35"/>
      <c r="G19" s="47"/>
      <c r="H19" s="48"/>
      <c r="I19" s="110"/>
      <c r="J19" s="49"/>
      <c r="K19" s="49"/>
      <c r="L19" s="49"/>
      <c r="M19" s="49"/>
      <c r="N19" s="49"/>
      <c r="O19" s="50"/>
      <c r="Q19" s="51"/>
      <c r="R19" s="52"/>
      <c r="S19" s="52"/>
      <c r="T19" s="35"/>
      <c r="U19" s="53"/>
      <c r="V19" s="53"/>
      <c r="W19" s="52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4"/>
    </row>
    <row r="20" spans="1:35" x14ac:dyDescent="0.25">
      <c r="A20" s="113"/>
      <c r="B20" s="33"/>
      <c r="C20" s="45"/>
      <c r="D20" s="46"/>
      <c r="E20" s="46"/>
      <c r="F20" s="35"/>
      <c r="G20" s="47"/>
      <c r="H20" s="48"/>
      <c r="I20" s="110"/>
      <c r="J20" s="49"/>
      <c r="K20" s="49"/>
      <c r="L20" s="49"/>
      <c r="M20" s="49"/>
      <c r="N20" s="49"/>
      <c r="O20" s="50"/>
      <c r="Q20" s="51"/>
      <c r="R20" s="52"/>
      <c r="S20" s="52"/>
      <c r="T20" s="35"/>
      <c r="U20" s="53"/>
      <c r="V20" s="53"/>
      <c r="W20" s="52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4"/>
    </row>
    <row r="21" spans="1:35" x14ac:dyDescent="0.25">
      <c r="A21" s="113"/>
      <c r="B21" s="33"/>
      <c r="C21" s="45"/>
      <c r="D21" s="46"/>
      <c r="E21" s="46"/>
      <c r="F21" s="35"/>
      <c r="G21" s="47"/>
      <c r="H21" s="48"/>
      <c r="I21" s="110"/>
      <c r="J21" s="49"/>
      <c r="K21" s="49"/>
      <c r="L21" s="49"/>
      <c r="M21" s="49"/>
      <c r="N21" s="49"/>
      <c r="O21" s="50"/>
      <c r="Q21" s="51"/>
      <c r="R21" s="52"/>
      <c r="S21" s="52"/>
      <c r="T21" s="35"/>
      <c r="U21" s="53"/>
      <c r="V21" s="53"/>
      <c r="W21" s="52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4"/>
    </row>
    <row r="22" spans="1:35" x14ac:dyDescent="0.25">
      <c r="A22" s="113"/>
      <c r="B22" s="33"/>
      <c r="C22" s="45"/>
      <c r="D22" s="46"/>
      <c r="E22" s="46"/>
      <c r="F22" s="35"/>
      <c r="G22" s="47"/>
      <c r="H22" s="48"/>
      <c r="I22" s="110"/>
      <c r="J22" s="49"/>
      <c r="K22" s="49"/>
      <c r="L22" s="49"/>
      <c r="M22" s="49"/>
      <c r="N22" s="49"/>
      <c r="O22" s="50"/>
      <c r="Q22" s="51"/>
      <c r="R22" s="52"/>
      <c r="S22" s="52"/>
      <c r="T22" s="35"/>
      <c r="U22" s="53"/>
      <c r="V22" s="53"/>
      <c r="W22" s="52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4"/>
    </row>
    <row r="23" spans="1:35" x14ac:dyDescent="0.25">
      <c r="A23" s="113"/>
      <c r="B23" s="33"/>
      <c r="C23" s="45"/>
      <c r="D23" s="46"/>
      <c r="E23" s="46"/>
      <c r="F23" s="35"/>
      <c r="G23" s="47"/>
      <c r="H23" s="48"/>
      <c r="I23" s="110"/>
      <c r="J23" s="49"/>
      <c r="K23" s="49"/>
      <c r="L23" s="49"/>
      <c r="M23" s="49"/>
      <c r="N23" s="49"/>
      <c r="O23" s="50"/>
      <c r="Q23" s="51"/>
      <c r="R23" s="52"/>
      <c r="S23" s="52"/>
      <c r="T23" s="35"/>
      <c r="U23" s="53"/>
      <c r="V23" s="53"/>
      <c r="W23" s="52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4"/>
    </row>
    <row r="24" spans="1:35" x14ac:dyDescent="0.25">
      <c r="A24" s="113"/>
      <c r="B24" s="33"/>
      <c r="C24" s="45"/>
      <c r="D24" s="46"/>
      <c r="E24" s="46"/>
      <c r="F24" s="35"/>
      <c r="G24" s="47"/>
      <c r="H24" s="48"/>
      <c r="I24" s="110"/>
      <c r="J24" s="49"/>
      <c r="K24" s="49"/>
      <c r="L24" s="49"/>
      <c r="M24" s="49"/>
      <c r="N24" s="49"/>
      <c r="O24" s="50"/>
      <c r="Q24" s="51"/>
      <c r="R24" s="52"/>
      <c r="S24" s="52"/>
      <c r="T24" s="35"/>
      <c r="U24" s="53"/>
      <c r="V24" s="53"/>
      <c r="W24" s="52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4"/>
    </row>
    <row r="25" spans="1:35" ht="15.75" thickBot="1" x14ac:dyDescent="0.3">
      <c r="A25" s="114"/>
      <c r="B25" s="56"/>
      <c r="C25" s="56"/>
      <c r="D25" s="57"/>
      <c r="E25" s="57"/>
      <c r="F25" s="58"/>
      <c r="G25" s="59"/>
      <c r="H25" s="60"/>
      <c r="I25" s="111"/>
      <c r="J25" s="61"/>
      <c r="K25" s="61"/>
      <c r="L25" s="61"/>
      <c r="M25" s="61"/>
      <c r="N25" s="61"/>
      <c r="O25" s="62"/>
      <c r="Q25" s="63"/>
      <c r="R25" s="58"/>
      <c r="S25" s="58"/>
      <c r="T25" s="58"/>
      <c r="U25" s="64"/>
      <c r="V25" s="64"/>
      <c r="W25" s="58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5"/>
    </row>
    <row r="26" spans="1:35" ht="15.75" thickBot="1" x14ac:dyDescent="0.3">
      <c r="A26" s="66"/>
      <c r="B26" s="66"/>
      <c r="C26" s="287" t="s">
        <v>35</v>
      </c>
      <c r="D26" s="288"/>
      <c r="E26" s="288"/>
      <c r="F26" s="289"/>
      <c r="G26" s="67">
        <f>SUM(G6:G25)</f>
        <v>0</v>
      </c>
      <c r="H26" s="68">
        <f>SUM(H6:H25)</f>
        <v>0</v>
      </c>
      <c r="I26" s="69">
        <f>SUMIFS($G$6:$G$25,$I$6:$I$25,"&gt;0")</f>
        <v>0</v>
      </c>
      <c r="J26" s="70">
        <f>SUM(J6:J25)</f>
        <v>0</v>
      </c>
      <c r="K26" s="70">
        <f t="shared" ref="K26:O26" si="0">SUM(K6:K25)</f>
        <v>0</v>
      </c>
      <c r="L26" s="70">
        <f t="shared" si="0"/>
        <v>0</v>
      </c>
      <c r="M26" s="70">
        <f t="shared" si="0"/>
        <v>0</v>
      </c>
      <c r="N26" s="70">
        <f t="shared" si="0"/>
        <v>0</v>
      </c>
      <c r="O26" s="70">
        <f t="shared" si="0"/>
        <v>0</v>
      </c>
      <c r="R26" s="278" t="s">
        <v>35</v>
      </c>
      <c r="S26" s="279"/>
      <c r="T26" s="280"/>
      <c r="U26" s="71">
        <f>SUM(U6:U25)</f>
        <v>0</v>
      </c>
      <c r="V26" s="71">
        <f>SUM(V6:V25)</f>
        <v>0</v>
      </c>
      <c r="W26" s="72">
        <f>SUMIFS($U$6:$U$25,$W$6:$W$25,"&gt;0")</f>
        <v>0</v>
      </c>
      <c r="X26" s="73">
        <v>0</v>
      </c>
      <c r="Y26" s="73">
        <f t="shared" ref="Y26:AI26" si="1">SUM(Y6:Y25)</f>
        <v>0</v>
      </c>
      <c r="Z26" s="73">
        <f t="shared" si="1"/>
        <v>0</v>
      </c>
      <c r="AA26" s="73">
        <f t="shared" si="1"/>
        <v>0</v>
      </c>
      <c r="AB26" s="73">
        <f t="shared" si="1"/>
        <v>0</v>
      </c>
      <c r="AC26" s="73">
        <f t="shared" si="1"/>
        <v>0</v>
      </c>
      <c r="AD26" s="73">
        <f t="shared" si="1"/>
        <v>0</v>
      </c>
      <c r="AE26" s="73">
        <f t="shared" si="1"/>
        <v>0</v>
      </c>
      <c r="AF26" s="73">
        <f t="shared" si="1"/>
        <v>0</v>
      </c>
      <c r="AG26" s="73">
        <f t="shared" si="1"/>
        <v>0</v>
      </c>
      <c r="AH26" s="73">
        <f t="shared" si="1"/>
        <v>0</v>
      </c>
      <c r="AI26" s="73">
        <f t="shared" si="1"/>
        <v>0</v>
      </c>
    </row>
    <row r="27" spans="1:35" ht="15.75" thickBot="1" x14ac:dyDescent="0.3">
      <c r="C27" s="278" t="s">
        <v>36</v>
      </c>
      <c r="D27" s="279"/>
      <c r="E27" s="279"/>
      <c r="F27" s="280"/>
      <c r="G27" s="74">
        <v>0</v>
      </c>
      <c r="H27" s="75">
        <v>0</v>
      </c>
      <c r="R27" s="278" t="s">
        <v>36</v>
      </c>
      <c r="S27" s="279"/>
      <c r="T27" s="280"/>
      <c r="U27" s="76">
        <f>G28</f>
        <v>0</v>
      </c>
      <c r="V27" s="76">
        <f>H28</f>
        <v>0</v>
      </c>
      <c r="W27" s="77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</row>
    <row r="28" spans="1:35" ht="15.75" thickBot="1" x14ac:dyDescent="0.3">
      <c r="C28" s="278" t="s">
        <v>37</v>
      </c>
      <c r="D28" s="279"/>
      <c r="E28" s="279"/>
      <c r="F28" s="280"/>
      <c r="G28" s="78">
        <f>SUM(G26:G27)</f>
        <v>0</v>
      </c>
      <c r="H28" s="79">
        <f>SUM(H26:H27)</f>
        <v>0</v>
      </c>
      <c r="R28" s="278" t="s">
        <v>37</v>
      </c>
      <c r="S28" s="279"/>
      <c r="T28" s="280"/>
      <c r="U28" s="76">
        <f>SUM(U27-U26)</f>
        <v>0</v>
      </c>
      <c r="V28" s="76">
        <f>SUM(V27-V26)</f>
        <v>0</v>
      </c>
      <c r="W28" s="77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</row>
    <row r="29" spans="1:35" ht="15.75" thickBot="1" x14ac:dyDescent="0.3">
      <c r="J29" s="80" t="s">
        <v>38</v>
      </c>
      <c r="K29" s="81"/>
      <c r="L29" s="82"/>
      <c r="M29" s="82">
        <f>G27+G26-U26</f>
        <v>0</v>
      </c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</row>
    <row r="30" spans="1:35" ht="15.75" thickBot="1" x14ac:dyDescent="0.3"/>
    <row r="31" spans="1:35" ht="15.75" thickBot="1" x14ac:dyDescent="0.3">
      <c r="J31" s="83" t="s">
        <v>39</v>
      </c>
      <c r="K31" s="84"/>
      <c r="L31" s="85">
        <f>G27+I26-W26</f>
        <v>0</v>
      </c>
    </row>
    <row r="34" spans="1:15" x14ac:dyDescent="0.25">
      <c r="L34" s="86"/>
    </row>
    <row r="41" spans="1:15" x14ac:dyDescent="0.25">
      <c r="A41" s="66"/>
      <c r="B41" s="66"/>
      <c r="C41" s="66"/>
      <c r="D41" s="66"/>
      <c r="E41" s="66"/>
      <c r="G41" s="77"/>
      <c r="H41" s="77"/>
      <c r="I41" s="66"/>
      <c r="J41" s="87"/>
      <c r="K41" s="87"/>
      <c r="L41" s="87"/>
      <c r="M41" s="87"/>
      <c r="N41" s="87"/>
      <c r="O41" s="87"/>
    </row>
    <row r="42" spans="1:15" x14ac:dyDescent="0.25">
      <c r="A42" s="66"/>
      <c r="B42" s="66"/>
      <c r="C42" s="66"/>
      <c r="D42" s="66"/>
      <c r="E42" s="66"/>
      <c r="G42" s="88"/>
      <c r="H42" s="88"/>
      <c r="I42" s="89"/>
      <c r="J42" s="77"/>
      <c r="K42" s="77"/>
      <c r="L42" s="77"/>
      <c r="M42" s="77"/>
      <c r="N42" s="77"/>
      <c r="O42" s="77"/>
    </row>
    <row r="43" spans="1:15" x14ac:dyDescent="0.25">
      <c r="A43" s="90"/>
      <c r="B43" s="90"/>
      <c r="C43" s="90"/>
      <c r="D43" s="90"/>
      <c r="E43" s="90"/>
      <c r="G43" s="90"/>
      <c r="H43" s="90"/>
      <c r="I43" s="90"/>
      <c r="J43" s="91"/>
      <c r="K43" s="92"/>
      <c r="L43" s="92"/>
      <c r="M43" s="92"/>
      <c r="N43" s="92"/>
      <c r="O43" s="91"/>
    </row>
    <row r="44" spans="1:15" x14ac:dyDescent="0.25">
      <c r="A44" s="66"/>
      <c r="B44" s="93"/>
      <c r="C44" s="93"/>
      <c r="D44" s="93"/>
      <c r="E44" s="93"/>
      <c r="G44" s="94"/>
      <c r="H44" s="95"/>
      <c r="I44" s="96"/>
      <c r="J44" s="97"/>
      <c r="K44" s="97"/>
      <c r="L44" s="97"/>
      <c r="M44" s="97"/>
      <c r="N44" s="97"/>
      <c r="O44" s="97"/>
    </row>
    <row r="45" spans="1:15" x14ac:dyDescent="0.25">
      <c r="A45" s="66"/>
      <c r="B45" s="93"/>
      <c r="C45" s="93"/>
      <c r="D45" s="93"/>
      <c r="E45" s="93"/>
      <c r="G45" s="95"/>
      <c r="H45" s="95"/>
      <c r="I45" s="96"/>
      <c r="J45" s="97"/>
      <c r="K45" s="97"/>
      <c r="L45" s="97"/>
      <c r="M45" s="97"/>
      <c r="N45" s="97"/>
      <c r="O45" s="97"/>
    </row>
    <row r="46" spans="1:15" x14ac:dyDescent="0.25">
      <c r="A46" s="66"/>
      <c r="B46" s="93"/>
      <c r="C46" s="93"/>
      <c r="D46" s="93"/>
      <c r="E46" s="93"/>
      <c r="G46" s="95"/>
      <c r="H46" s="95"/>
      <c r="I46" s="96"/>
      <c r="J46" s="97"/>
      <c r="K46" s="97"/>
      <c r="L46" s="97"/>
      <c r="M46" s="97"/>
      <c r="N46" s="97"/>
      <c r="O46" s="97"/>
    </row>
    <row r="47" spans="1:15" x14ac:dyDescent="0.25">
      <c r="A47" s="66"/>
      <c r="B47" s="93"/>
      <c r="C47" s="93"/>
      <c r="D47" s="93"/>
      <c r="E47" s="93"/>
      <c r="G47" s="95"/>
      <c r="H47" s="95"/>
      <c r="I47" s="96"/>
      <c r="J47" s="97"/>
      <c r="K47" s="97"/>
      <c r="L47" s="97"/>
      <c r="M47" s="97"/>
      <c r="N47" s="97"/>
      <c r="O47" s="97"/>
    </row>
    <row r="48" spans="1:15" x14ac:dyDescent="0.25">
      <c r="A48" s="66"/>
      <c r="B48" s="93"/>
      <c r="C48" s="93"/>
      <c r="D48" s="93"/>
      <c r="E48" s="93"/>
      <c r="G48" s="95"/>
      <c r="H48" s="95"/>
      <c r="I48" s="96"/>
      <c r="J48" s="97"/>
      <c r="K48" s="97"/>
      <c r="L48" s="97"/>
      <c r="M48" s="97"/>
      <c r="N48" s="97"/>
      <c r="O48" s="97"/>
    </row>
    <row r="49" spans="1:15" x14ac:dyDescent="0.25">
      <c r="A49" s="66"/>
      <c r="B49" s="93"/>
      <c r="C49" s="93"/>
      <c r="D49" s="93"/>
      <c r="E49" s="93"/>
      <c r="G49" s="95"/>
      <c r="H49" s="95"/>
      <c r="I49" s="96"/>
      <c r="J49" s="97"/>
      <c r="K49" s="97"/>
      <c r="L49" s="97"/>
      <c r="M49" s="97"/>
      <c r="N49" s="97"/>
      <c r="O49" s="97"/>
    </row>
    <row r="50" spans="1:15" x14ac:dyDescent="0.25">
      <c r="A50" s="66"/>
      <c r="B50" s="93"/>
      <c r="C50" s="93"/>
      <c r="D50" s="93"/>
      <c r="E50" s="93"/>
      <c r="G50" s="95"/>
      <c r="H50" s="95"/>
      <c r="I50" s="96"/>
      <c r="J50" s="97"/>
      <c r="K50" s="97"/>
      <c r="L50" s="97"/>
      <c r="M50" s="97"/>
      <c r="N50" s="97"/>
      <c r="O50" s="97"/>
    </row>
    <row r="51" spans="1:15" x14ac:dyDescent="0.25">
      <c r="A51" s="66"/>
      <c r="B51" s="93"/>
      <c r="C51" s="93"/>
      <c r="D51" s="93"/>
      <c r="E51" s="93"/>
      <c r="G51" s="95"/>
      <c r="H51" s="95"/>
      <c r="I51" s="96"/>
      <c r="J51" s="97"/>
      <c r="K51" s="97"/>
      <c r="L51" s="97"/>
      <c r="M51" s="97"/>
      <c r="N51" s="97"/>
      <c r="O51" s="97"/>
    </row>
    <row r="52" spans="1:15" x14ac:dyDescent="0.25">
      <c r="A52" s="66"/>
      <c r="B52" s="93"/>
      <c r="C52" s="93"/>
      <c r="D52" s="93"/>
      <c r="E52" s="93"/>
      <c r="G52" s="95"/>
      <c r="H52" s="95"/>
      <c r="I52" s="96"/>
      <c r="J52" s="97"/>
      <c r="K52" s="97"/>
      <c r="L52" s="97"/>
      <c r="M52" s="97"/>
      <c r="N52" s="97"/>
      <c r="O52" s="97"/>
    </row>
    <row r="53" spans="1:15" x14ac:dyDescent="0.25">
      <c r="A53" s="66"/>
      <c r="B53" s="93"/>
      <c r="C53" s="93"/>
      <c r="D53" s="93"/>
      <c r="E53" s="93"/>
      <c r="G53" s="95"/>
      <c r="H53" s="95"/>
      <c r="I53" s="96"/>
      <c r="J53" s="97"/>
      <c r="K53" s="97"/>
      <c r="L53" s="97"/>
      <c r="M53" s="97"/>
      <c r="N53" s="97"/>
      <c r="O53" s="97"/>
    </row>
    <row r="54" spans="1:15" x14ac:dyDescent="0.25">
      <c r="A54" s="66"/>
      <c r="B54" s="93"/>
      <c r="C54" s="93"/>
      <c r="D54" s="93"/>
      <c r="E54" s="93"/>
      <c r="G54" s="95"/>
      <c r="H54" s="95"/>
      <c r="I54" s="96"/>
      <c r="J54" s="97"/>
      <c r="K54" s="97"/>
      <c r="L54" s="97"/>
      <c r="M54" s="97"/>
      <c r="N54" s="97"/>
      <c r="O54" s="97"/>
    </row>
    <row r="55" spans="1:15" x14ac:dyDescent="0.25">
      <c r="A55" s="66"/>
      <c r="B55" s="93"/>
      <c r="C55" s="93"/>
      <c r="D55" s="93"/>
      <c r="E55" s="93"/>
      <c r="G55" s="95"/>
      <c r="H55" s="95"/>
      <c r="I55" s="96"/>
      <c r="J55" s="97"/>
      <c r="K55" s="97"/>
      <c r="L55" s="97"/>
      <c r="M55" s="97"/>
      <c r="N55" s="97"/>
      <c r="O55" s="97"/>
    </row>
    <row r="56" spans="1:15" x14ac:dyDescent="0.25">
      <c r="A56" s="66"/>
      <c r="B56" s="93"/>
      <c r="C56" s="93"/>
      <c r="D56" s="93"/>
      <c r="E56" s="93"/>
      <c r="G56" s="95"/>
      <c r="H56" s="95"/>
      <c r="I56" s="96"/>
      <c r="J56" s="97"/>
      <c r="K56" s="97"/>
      <c r="L56" s="97"/>
      <c r="M56" s="97"/>
      <c r="N56" s="97"/>
      <c r="O56" s="97"/>
    </row>
    <row r="57" spans="1:15" x14ac:dyDescent="0.25">
      <c r="A57" s="66"/>
      <c r="B57" s="66"/>
      <c r="C57" s="98"/>
      <c r="D57" s="98"/>
      <c r="E57" s="98"/>
      <c r="G57" s="99"/>
      <c r="H57" s="99"/>
      <c r="I57" s="100"/>
      <c r="J57" s="101"/>
      <c r="K57" s="101"/>
      <c r="L57" s="101"/>
      <c r="M57" s="101"/>
      <c r="N57" s="101"/>
      <c r="O57" s="101"/>
    </row>
    <row r="58" spans="1:15" x14ac:dyDescent="0.25">
      <c r="C58" s="102"/>
      <c r="D58" s="103"/>
      <c r="E58" s="103"/>
      <c r="G58" s="99"/>
      <c r="H58" s="99"/>
    </row>
    <row r="59" spans="1:15" x14ac:dyDescent="0.25">
      <c r="C59" s="102"/>
      <c r="D59" s="102"/>
      <c r="E59" s="102"/>
      <c r="G59" s="104"/>
      <c r="H59" s="104"/>
    </row>
    <row r="60" spans="1:15" x14ac:dyDescent="0.25">
      <c r="J60" s="105"/>
      <c r="K60" s="86"/>
      <c r="L60" s="106"/>
    </row>
    <row r="62" spans="1:15" x14ac:dyDescent="0.25">
      <c r="J62" s="105"/>
      <c r="K62" s="86"/>
      <c r="L62" s="107"/>
    </row>
    <row r="63" spans="1:15" x14ac:dyDescent="0.25">
      <c r="L63" s="86"/>
    </row>
  </sheetData>
  <mergeCells count="26">
    <mergeCell ref="C28:F28"/>
    <mergeCell ref="R28:T28"/>
    <mergeCell ref="G4:I4"/>
    <mergeCell ref="U4:W4"/>
    <mergeCell ref="C26:F26"/>
    <mergeCell ref="R26:T26"/>
    <mergeCell ref="C27:F27"/>
    <mergeCell ref="R27:T27"/>
    <mergeCell ref="J3:J4"/>
    <mergeCell ref="K3:K4"/>
    <mergeCell ref="L3:L4"/>
    <mergeCell ref="M3:M4"/>
    <mergeCell ref="N3:N4"/>
    <mergeCell ref="O3:O4"/>
    <mergeCell ref="AI3:AI4"/>
    <mergeCell ref="X3:X4"/>
    <mergeCell ref="Y3:Y4"/>
    <mergeCell ref="Z3:Z4"/>
    <mergeCell ref="AA3:AA4"/>
    <mergeCell ref="AB3:AB4"/>
    <mergeCell ref="AC3:AC4"/>
    <mergeCell ref="AD3:AD4"/>
    <mergeCell ref="AE3:AE4"/>
    <mergeCell ref="AF3:AF4"/>
    <mergeCell ref="AG3:AG4"/>
    <mergeCell ref="AH3:AH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8BB978-2F95-4D66-AB13-AF4FB29F57D2}">
  <sheetPr codeName="Feuil6"/>
  <dimension ref="A1:AI63"/>
  <sheetViews>
    <sheetView topLeftCell="K1" workbookViewId="0">
      <pane ySplit="5" topLeftCell="A6" activePane="bottomLeft" state="frozen"/>
      <selection pane="bottomLeft" activeCell="W1" sqref="W1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10.42578125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2.5703125" customWidth="1"/>
    <col min="15" max="15" width="13.5703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0.140625" customWidth="1"/>
    <col min="34" max="35" width="8.7109375" customWidth="1"/>
  </cols>
  <sheetData>
    <row r="1" spans="1:35" ht="36" customHeight="1" x14ac:dyDescent="0.25">
      <c r="G1" s="1" t="s">
        <v>156</v>
      </c>
      <c r="H1" s="1"/>
      <c r="I1" s="1"/>
      <c r="J1" s="1"/>
      <c r="K1" s="1"/>
      <c r="L1" s="1"/>
      <c r="W1" s="1" t="s">
        <v>157</v>
      </c>
      <c r="X1" s="1"/>
      <c r="Y1" s="1"/>
      <c r="Z1" s="1"/>
      <c r="AA1" s="1"/>
      <c r="AB1" s="1"/>
    </row>
    <row r="2" spans="1:35" ht="15" customHeight="1" thickBot="1" x14ac:dyDescent="0.3">
      <c r="J2" s="2"/>
      <c r="K2" s="3"/>
      <c r="L2" s="3"/>
      <c r="M2" s="3"/>
      <c r="N2" s="3"/>
    </row>
    <row r="3" spans="1:35" ht="15.75" thickBot="1" x14ac:dyDescent="0.3">
      <c r="A3" s="4"/>
      <c r="B3" s="4"/>
      <c r="C3" s="4"/>
      <c r="D3" s="4"/>
      <c r="E3" s="4"/>
      <c r="G3" s="5">
        <v>100</v>
      </c>
      <c r="H3" s="5">
        <v>200</v>
      </c>
      <c r="I3" s="6"/>
      <c r="J3" s="290">
        <v>301</v>
      </c>
      <c r="K3" s="290">
        <v>302</v>
      </c>
      <c r="L3" s="290">
        <v>303</v>
      </c>
      <c r="M3" s="290">
        <v>400</v>
      </c>
      <c r="N3" s="290">
        <v>500</v>
      </c>
      <c r="O3" s="290">
        <v>501</v>
      </c>
      <c r="U3" s="7">
        <v>600</v>
      </c>
      <c r="V3" s="7">
        <v>601</v>
      </c>
      <c r="W3" s="8"/>
      <c r="X3" s="276">
        <v>700</v>
      </c>
      <c r="Y3" s="274">
        <v>701</v>
      </c>
      <c r="Z3" s="274">
        <v>702</v>
      </c>
      <c r="AA3" s="274">
        <v>703</v>
      </c>
      <c r="AB3" s="274">
        <v>800</v>
      </c>
      <c r="AC3" s="274">
        <v>801</v>
      </c>
      <c r="AD3" s="274">
        <v>900</v>
      </c>
      <c r="AE3" s="274">
        <v>901</v>
      </c>
      <c r="AF3" s="274">
        <v>1000</v>
      </c>
      <c r="AG3" s="274">
        <v>1001</v>
      </c>
      <c r="AH3" s="274">
        <v>1002</v>
      </c>
      <c r="AI3" s="274">
        <v>1003</v>
      </c>
    </row>
    <row r="4" spans="1:35" ht="15.75" thickBot="1" x14ac:dyDescent="0.3">
      <c r="A4" s="4"/>
      <c r="B4" s="4"/>
      <c r="C4" s="4"/>
      <c r="D4" s="4"/>
      <c r="E4" s="4"/>
      <c r="G4" s="281" t="s">
        <v>2</v>
      </c>
      <c r="H4" s="282"/>
      <c r="I4" s="283"/>
      <c r="J4" s="291"/>
      <c r="K4" s="291"/>
      <c r="L4" s="291"/>
      <c r="M4" s="291"/>
      <c r="N4" s="291"/>
      <c r="O4" s="291"/>
      <c r="U4" s="284" t="s">
        <v>3</v>
      </c>
      <c r="V4" s="285"/>
      <c r="W4" s="286"/>
      <c r="X4" s="277"/>
      <c r="Y4" s="275"/>
      <c r="Z4" s="275"/>
      <c r="AA4" s="275"/>
      <c r="AB4" s="275"/>
      <c r="AC4" s="275"/>
      <c r="AD4" s="275"/>
      <c r="AE4" s="275"/>
      <c r="AF4" s="275"/>
      <c r="AG4" s="275"/>
      <c r="AH4" s="275"/>
      <c r="AI4" s="275"/>
    </row>
    <row r="5" spans="1:35" s="15" customFormat="1" ht="45.75" customHeight="1" thickBot="1" x14ac:dyDescent="0.25">
      <c r="A5" s="9" t="s">
        <v>4</v>
      </c>
      <c r="B5" s="9" t="s">
        <v>5</v>
      </c>
      <c r="C5" s="9" t="s">
        <v>6</v>
      </c>
      <c r="D5" s="10" t="s">
        <v>7</v>
      </c>
      <c r="E5" s="10" t="s">
        <v>8</v>
      </c>
      <c r="F5" s="11" t="s">
        <v>9</v>
      </c>
      <c r="G5" s="12" t="s">
        <v>10</v>
      </c>
      <c r="H5" s="9" t="s">
        <v>11</v>
      </c>
      <c r="I5" s="9" t="s">
        <v>12</v>
      </c>
      <c r="J5" s="13" t="s">
        <v>13</v>
      </c>
      <c r="K5" s="14" t="s">
        <v>14</v>
      </c>
      <c r="L5" s="14" t="s">
        <v>15</v>
      </c>
      <c r="M5" s="14" t="s">
        <v>16</v>
      </c>
      <c r="N5" s="14" t="s">
        <v>17</v>
      </c>
      <c r="O5" s="13" t="s">
        <v>18</v>
      </c>
      <c r="Q5" s="16" t="s">
        <v>19</v>
      </c>
      <c r="R5" s="16" t="s">
        <v>5</v>
      </c>
      <c r="S5" s="17" t="s">
        <v>20</v>
      </c>
      <c r="T5" s="11" t="s">
        <v>21</v>
      </c>
      <c r="U5" s="16" t="s">
        <v>10</v>
      </c>
      <c r="V5" s="16" t="s">
        <v>11</v>
      </c>
      <c r="W5" s="16" t="s">
        <v>22</v>
      </c>
      <c r="X5" s="18" t="s">
        <v>23</v>
      </c>
      <c r="Y5" s="18" t="s">
        <v>24</v>
      </c>
      <c r="Z5" s="19" t="s">
        <v>25</v>
      </c>
      <c r="AA5" s="20" t="s">
        <v>26</v>
      </c>
      <c r="AB5" s="18" t="s">
        <v>27</v>
      </c>
      <c r="AC5" s="18" t="s">
        <v>28</v>
      </c>
      <c r="AD5" s="18" t="s">
        <v>29</v>
      </c>
      <c r="AE5" s="18" t="s">
        <v>30</v>
      </c>
      <c r="AF5" s="18" t="s">
        <v>31</v>
      </c>
      <c r="AG5" s="18" t="s">
        <v>32</v>
      </c>
      <c r="AH5" s="18" t="s">
        <v>33</v>
      </c>
      <c r="AI5" s="19" t="s">
        <v>34</v>
      </c>
    </row>
    <row r="6" spans="1:35" x14ac:dyDescent="0.25">
      <c r="A6" s="112"/>
      <c r="B6" s="21"/>
      <c r="C6" s="21"/>
      <c r="D6" s="22"/>
      <c r="E6" s="22"/>
      <c r="F6" s="23"/>
      <c r="G6" s="24"/>
      <c r="H6" s="25"/>
      <c r="I6" s="108"/>
      <c r="J6" s="26"/>
      <c r="K6" s="26"/>
      <c r="L6" s="26"/>
      <c r="M6" s="26"/>
      <c r="N6" s="26"/>
      <c r="O6" s="27"/>
      <c r="Q6" s="28"/>
      <c r="R6" s="23"/>
      <c r="S6" s="23"/>
      <c r="T6" s="29"/>
      <c r="U6" s="30"/>
      <c r="V6" s="30"/>
      <c r="W6" s="23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1"/>
    </row>
    <row r="7" spans="1:35" x14ac:dyDescent="0.25">
      <c r="A7" s="113"/>
      <c r="B7" s="33"/>
      <c r="C7" s="33"/>
      <c r="D7" s="34"/>
      <c r="E7" s="34"/>
      <c r="F7" s="35"/>
      <c r="G7" s="36"/>
      <c r="H7" s="37"/>
      <c r="I7" s="109"/>
      <c r="J7" s="38"/>
      <c r="K7" s="38"/>
      <c r="L7" s="38"/>
      <c r="M7" s="38"/>
      <c r="N7" s="38"/>
      <c r="O7" s="39"/>
      <c r="Q7" s="40"/>
      <c r="R7" s="35"/>
      <c r="S7" s="35"/>
      <c r="T7" s="35"/>
      <c r="U7" s="41"/>
      <c r="V7" s="41"/>
      <c r="W7" s="35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2"/>
    </row>
    <row r="8" spans="1:35" x14ac:dyDescent="0.25">
      <c r="A8" s="113"/>
      <c r="B8" s="33"/>
      <c r="C8" s="33"/>
      <c r="D8" s="34"/>
      <c r="E8" s="34"/>
      <c r="F8" s="35"/>
      <c r="G8" s="36"/>
      <c r="H8" s="37"/>
      <c r="I8" s="109"/>
      <c r="J8" s="38"/>
      <c r="K8" s="38"/>
      <c r="L8" s="38"/>
      <c r="M8" s="38"/>
      <c r="N8" s="38"/>
      <c r="O8" s="39"/>
      <c r="Q8" s="40"/>
      <c r="R8" s="35"/>
      <c r="S8" s="35"/>
      <c r="T8" s="35"/>
      <c r="U8" s="41"/>
      <c r="V8" s="41"/>
      <c r="W8" s="35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2"/>
    </row>
    <row r="9" spans="1:35" x14ac:dyDescent="0.25">
      <c r="A9" s="113"/>
      <c r="B9" s="33"/>
      <c r="C9" s="33"/>
      <c r="D9" s="34"/>
      <c r="E9" s="34"/>
      <c r="F9" s="35"/>
      <c r="G9" s="36"/>
      <c r="H9" s="37"/>
      <c r="I9" s="109"/>
      <c r="J9" s="38"/>
      <c r="K9" s="38"/>
      <c r="L9" s="38"/>
      <c r="M9" s="38"/>
      <c r="N9" s="38"/>
      <c r="O9" s="39"/>
      <c r="Q9" s="40"/>
      <c r="R9" s="35"/>
      <c r="S9" s="35"/>
      <c r="T9" s="35"/>
      <c r="U9" s="41"/>
      <c r="V9" s="41"/>
      <c r="W9" s="35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2"/>
    </row>
    <row r="10" spans="1:35" x14ac:dyDescent="0.25">
      <c r="A10" s="113"/>
      <c r="B10" s="33"/>
      <c r="C10" s="33"/>
      <c r="D10" s="34"/>
      <c r="E10" s="34"/>
      <c r="F10" s="35"/>
      <c r="G10" s="36"/>
      <c r="H10" s="37"/>
      <c r="I10" s="109"/>
      <c r="J10" s="38"/>
      <c r="K10" s="38"/>
      <c r="L10" s="38"/>
      <c r="M10" s="38"/>
      <c r="N10" s="38"/>
      <c r="O10" s="39"/>
      <c r="Q10" s="40"/>
      <c r="R10" s="35"/>
      <c r="S10" s="35"/>
      <c r="T10" s="35"/>
      <c r="U10" s="41"/>
      <c r="V10" s="41"/>
      <c r="W10" s="35"/>
      <c r="X10" s="41"/>
      <c r="Y10" s="41"/>
      <c r="Z10" s="41"/>
      <c r="AA10" s="43"/>
      <c r="AB10" s="41"/>
      <c r="AC10" s="41"/>
      <c r="AD10" s="41"/>
      <c r="AE10" s="41"/>
      <c r="AF10" s="41"/>
      <c r="AG10" s="41"/>
      <c r="AH10" s="41"/>
      <c r="AI10" s="42"/>
    </row>
    <row r="11" spans="1:35" x14ac:dyDescent="0.25">
      <c r="A11" s="113"/>
      <c r="B11" s="33"/>
      <c r="C11" s="33"/>
      <c r="D11" s="34"/>
      <c r="E11" s="34"/>
      <c r="F11" s="35"/>
      <c r="G11" s="36"/>
      <c r="H11" s="37"/>
      <c r="I11" s="109"/>
      <c r="J11" s="38"/>
      <c r="K11" s="38"/>
      <c r="L11" s="38"/>
      <c r="M11" s="38"/>
      <c r="N11" s="38"/>
      <c r="O11" s="39"/>
      <c r="Q11" s="40"/>
      <c r="R11" s="35"/>
      <c r="S11" s="35"/>
      <c r="T11" s="35"/>
      <c r="U11" s="41"/>
      <c r="V11" s="41"/>
      <c r="W11" s="35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2"/>
    </row>
    <row r="12" spans="1:35" x14ac:dyDescent="0.25">
      <c r="A12" s="113"/>
      <c r="B12" s="33"/>
      <c r="C12" s="33"/>
      <c r="D12" s="34"/>
      <c r="E12" s="34"/>
      <c r="F12" s="35"/>
      <c r="G12" s="36"/>
      <c r="H12" s="37"/>
      <c r="I12" s="109"/>
      <c r="J12" s="38"/>
      <c r="K12" s="38"/>
      <c r="L12" s="38"/>
      <c r="M12" s="38"/>
      <c r="N12" s="38"/>
      <c r="O12" s="39"/>
      <c r="Q12" s="40"/>
      <c r="R12" s="35"/>
      <c r="S12" s="35"/>
      <c r="T12" s="35"/>
      <c r="U12" s="41"/>
      <c r="V12" s="41"/>
      <c r="W12" s="35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2"/>
    </row>
    <row r="13" spans="1:35" x14ac:dyDescent="0.25">
      <c r="A13" s="113"/>
      <c r="B13" s="33"/>
      <c r="C13" s="33"/>
      <c r="D13" s="34"/>
      <c r="E13" s="34"/>
      <c r="F13" s="35"/>
      <c r="G13" s="36"/>
      <c r="H13" s="37"/>
      <c r="I13" s="109"/>
      <c r="J13" s="38"/>
      <c r="K13" s="38"/>
      <c r="L13" s="38"/>
      <c r="M13" s="38"/>
      <c r="N13" s="38"/>
      <c r="O13" s="39"/>
      <c r="Q13" s="40"/>
      <c r="R13" s="35"/>
      <c r="S13" s="35"/>
      <c r="T13" s="35"/>
      <c r="U13" s="41"/>
      <c r="V13" s="41"/>
      <c r="W13" s="35"/>
      <c r="X13" s="41"/>
      <c r="Y13" s="41"/>
      <c r="Z13" s="41"/>
      <c r="AA13" s="41"/>
      <c r="AB13" s="41"/>
      <c r="AC13" s="41"/>
      <c r="AD13" s="44"/>
      <c r="AE13" s="41"/>
      <c r="AF13" s="41"/>
      <c r="AG13" s="41"/>
      <c r="AH13" s="41"/>
      <c r="AI13" s="42"/>
    </row>
    <row r="14" spans="1:35" x14ac:dyDescent="0.25">
      <c r="A14" s="113"/>
      <c r="B14" s="33"/>
      <c r="C14" s="33"/>
      <c r="D14" s="34"/>
      <c r="E14" s="34"/>
      <c r="F14" s="35"/>
      <c r="G14" s="36"/>
      <c r="H14" s="37"/>
      <c r="I14" s="109"/>
      <c r="J14" s="38"/>
      <c r="K14" s="38"/>
      <c r="L14" s="38"/>
      <c r="M14" s="38"/>
      <c r="N14" s="38"/>
      <c r="O14" s="39"/>
      <c r="Q14" s="40"/>
      <c r="R14" s="35"/>
      <c r="S14" s="35"/>
      <c r="T14" s="35"/>
      <c r="U14" s="41"/>
      <c r="V14" s="41"/>
      <c r="W14" s="35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2"/>
    </row>
    <row r="15" spans="1:35" x14ac:dyDescent="0.25">
      <c r="A15" s="113"/>
      <c r="B15" s="33"/>
      <c r="C15" s="33"/>
      <c r="D15" s="34"/>
      <c r="E15" s="34"/>
      <c r="F15" s="35"/>
      <c r="G15" s="36"/>
      <c r="H15" s="37"/>
      <c r="I15" s="109"/>
      <c r="J15" s="38"/>
      <c r="K15" s="38"/>
      <c r="L15" s="38"/>
      <c r="M15" s="38"/>
      <c r="N15" s="38"/>
      <c r="O15" s="39"/>
      <c r="Q15" s="40"/>
      <c r="R15" s="35"/>
      <c r="S15" s="35"/>
      <c r="T15" s="35"/>
      <c r="U15" s="41"/>
      <c r="V15" s="41"/>
      <c r="W15" s="35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2"/>
    </row>
    <row r="16" spans="1:35" x14ac:dyDescent="0.25">
      <c r="A16" s="113"/>
      <c r="B16" s="33"/>
      <c r="C16" s="33"/>
      <c r="D16" s="34"/>
      <c r="E16" s="34"/>
      <c r="F16" s="35"/>
      <c r="G16" s="36"/>
      <c r="H16" s="37"/>
      <c r="I16" s="109"/>
      <c r="J16" s="38"/>
      <c r="K16" s="38"/>
      <c r="L16" s="38"/>
      <c r="M16" s="38"/>
      <c r="N16" s="38"/>
      <c r="O16" s="39"/>
      <c r="Q16" s="40"/>
      <c r="R16" s="35"/>
      <c r="S16" s="35"/>
      <c r="T16" s="35"/>
      <c r="U16" s="41"/>
      <c r="V16" s="41"/>
      <c r="W16" s="35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2"/>
    </row>
    <row r="17" spans="1:35" x14ac:dyDescent="0.25">
      <c r="A17" s="113"/>
      <c r="B17" s="33"/>
      <c r="C17" s="33"/>
      <c r="D17" s="34"/>
      <c r="E17" s="34"/>
      <c r="F17" s="35"/>
      <c r="G17" s="36"/>
      <c r="H17" s="37"/>
      <c r="I17" s="109"/>
      <c r="J17" s="38"/>
      <c r="K17" s="38"/>
      <c r="L17" s="38"/>
      <c r="M17" s="38"/>
      <c r="N17" s="38"/>
      <c r="O17" s="39"/>
      <c r="Q17" s="40"/>
      <c r="R17" s="35"/>
      <c r="S17" s="35"/>
      <c r="T17" s="35"/>
      <c r="U17" s="41"/>
      <c r="V17" s="41"/>
      <c r="W17" s="35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2"/>
    </row>
    <row r="18" spans="1:35" x14ac:dyDescent="0.25">
      <c r="A18" s="113"/>
      <c r="B18" s="33"/>
      <c r="C18" s="45"/>
      <c r="D18" s="46"/>
      <c r="E18" s="46"/>
      <c r="F18" s="35"/>
      <c r="G18" s="47"/>
      <c r="H18" s="48"/>
      <c r="I18" s="110"/>
      <c r="J18" s="49"/>
      <c r="K18" s="49"/>
      <c r="L18" s="49"/>
      <c r="M18" s="49"/>
      <c r="N18" s="49"/>
      <c r="O18" s="50"/>
      <c r="Q18" s="51"/>
      <c r="R18" s="52"/>
      <c r="S18" s="52"/>
      <c r="T18" s="35"/>
      <c r="U18" s="53"/>
      <c r="V18" s="53"/>
      <c r="W18" s="52"/>
      <c r="X18" s="53">
        <v>10</v>
      </c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4"/>
    </row>
    <row r="19" spans="1:35" x14ac:dyDescent="0.25">
      <c r="A19" s="113"/>
      <c r="B19" s="33"/>
      <c r="C19" s="45"/>
      <c r="D19" s="46"/>
      <c r="E19" s="46"/>
      <c r="F19" s="35"/>
      <c r="G19" s="47"/>
      <c r="H19" s="48"/>
      <c r="I19" s="110"/>
      <c r="J19" s="49"/>
      <c r="K19" s="49"/>
      <c r="L19" s="49"/>
      <c r="M19" s="49"/>
      <c r="N19" s="49"/>
      <c r="O19" s="50"/>
      <c r="Q19" s="51"/>
      <c r="R19" s="52"/>
      <c r="S19" s="52"/>
      <c r="T19" s="35"/>
      <c r="U19" s="53"/>
      <c r="V19" s="53"/>
      <c r="W19" s="52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4"/>
    </row>
    <row r="20" spans="1:35" x14ac:dyDescent="0.25">
      <c r="A20" s="113"/>
      <c r="B20" s="33"/>
      <c r="C20" s="45"/>
      <c r="D20" s="46"/>
      <c r="E20" s="46"/>
      <c r="F20" s="35"/>
      <c r="G20" s="47"/>
      <c r="H20" s="48"/>
      <c r="I20" s="110"/>
      <c r="J20" s="49"/>
      <c r="K20" s="49"/>
      <c r="L20" s="49"/>
      <c r="M20" s="49"/>
      <c r="N20" s="49"/>
      <c r="O20" s="50"/>
      <c r="Q20" s="51"/>
      <c r="R20" s="52"/>
      <c r="S20" s="52"/>
      <c r="T20" s="35"/>
      <c r="U20" s="53"/>
      <c r="V20" s="53"/>
      <c r="W20" s="52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4"/>
    </row>
    <row r="21" spans="1:35" x14ac:dyDescent="0.25">
      <c r="A21" s="113"/>
      <c r="B21" s="33"/>
      <c r="C21" s="45"/>
      <c r="D21" s="46"/>
      <c r="E21" s="46"/>
      <c r="F21" s="35"/>
      <c r="G21" s="47"/>
      <c r="H21" s="48"/>
      <c r="I21" s="110"/>
      <c r="J21" s="49"/>
      <c r="K21" s="49"/>
      <c r="L21" s="49"/>
      <c r="M21" s="49"/>
      <c r="N21" s="49"/>
      <c r="O21" s="50"/>
      <c r="Q21" s="51"/>
      <c r="R21" s="52"/>
      <c r="S21" s="52"/>
      <c r="T21" s="35"/>
      <c r="U21" s="53"/>
      <c r="V21" s="53"/>
      <c r="W21" s="52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4"/>
    </row>
    <row r="22" spans="1:35" x14ac:dyDescent="0.25">
      <c r="A22" s="113"/>
      <c r="B22" s="33"/>
      <c r="C22" s="45"/>
      <c r="D22" s="46"/>
      <c r="E22" s="46"/>
      <c r="F22" s="35"/>
      <c r="G22" s="47"/>
      <c r="H22" s="48"/>
      <c r="I22" s="110"/>
      <c r="J22" s="49"/>
      <c r="K22" s="49"/>
      <c r="L22" s="49"/>
      <c r="M22" s="49"/>
      <c r="N22" s="49"/>
      <c r="O22" s="50"/>
      <c r="Q22" s="51"/>
      <c r="R22" s="52"/>
      <c r="S22" s="52"/>
      <c r="T22" s="35"/>
      <c r="U22" s="53"/>
      <c r="V22" s="53"/>
      <c r="W22" s="52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4"/>
    </row>
    <row r="23" spans="1:35" x14ac:dyDescent="0.25">
      <c r="A23" s="113"/>
      <c r="B23" s="33"/>
      <c r="C23" s="45"/>
      <c r="D23" s="46"/>
      <c r="E23" s="46"/>
      <c r="F23" s="35"/>
      <c r="G23" s="47"/>
      <c r="H23" s="48"/>
      <c r="I23" s="110"/>
      <c r="J23" s="49"/>
      <c r="K23" s="49"/>
      <c r="L23" s="49"/>
      <c r="M23" s="49"/>
      <c r="N23" s="49"/>
      <c r="O23" s="50"/>
      <c r="Q23" s="51"/>
      <c r="R23" s="52"/>
      <c r="S23" s="52"/>
      <c r="T23" s="35"/>
      <c r="U23" s="53"/>
      <c r="V23" s="53"/>
      <c r="W23" s="52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4"/>
    </row>
    <row r="24" spans="1:35" x14ac:dyDescent="0.25">
      <c r="A24" s="113"/>
      <c r="B24" s="33"/>
      <c r="C24" s="45"/>
      <c r="D24" s="46"/>
      <c r="E24" s="46"/>
      <c r="F24" s="35"/>
      <c r="G24" s="47"/>
      <c r="H24" s="48"/>
      <c r="I24" s="110"/>
      <c r="J24" s="49"/>
      <c r="K24" s="49"/>
      <c r="L24" s="49"/>
      <c r="M24" s="49"/>
      <c r="N24" s="49"/>
      <c r="O24" s="50"/>
      <c r="Q24" s="51"/>
      <c r="R24" s="52"/>
      <c r="S24" s="52"/>
      <c r="T24" s="35"/>
      <c r="U24" s="53"/>
      <c r="V24" s="53"/>
      <c r="W24" s="52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4"/>
    </row>
    <row r="25" spans="1:35" ht="15.75" thickBot="1" x14ac:dyDescent="0.3">
      <c r="A25" s="114"/>
      <c r="B25" s="56"/>
      <c r="C25" s="56"/>
      <c r="D25" s="57"/>
      <c r="E25" s="57"/>
      <c r="F25" s="58"/>
      <c r="G25" s="59"/>
      <c r="H25" s="60"/>
      <c r="I25" s="111"/>
      <c r="J25" s="61"/>
      <c r="K25" s="61"/>
      <c r="L25" s="61"/>
      <c r="M25" s="61"/>
      <c r="N25" s="61"/>
      <c r="O25" s="62"/>
      <c r="Q25" s="63"/>
      <c r="R25" s="58"/>
      <c r="S25" s="58"/>
      <c r="T25" s="58"/>
      <c r="U25" s="64"/>
      <c r="V25" s="64"/>
      <c r="W25" s="58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5"/>
    </row>
    <row r="26" spans="1:35" ht="15.75" thickBot="1" x14ac:dyDescent="0.3">
      <c r="A26" s="66"/>
      <c r="B26" s="66"/>
      <c r="C26" s="287" t="s">
        <v>35</v>
      </c>
      <c r="D26" s="288"/>
      <c r="E26" s="288"/>
      <c r="F26" s="289"/>
      <c r="G26" s="67">
        <f>SUM(G6:G25)</f>
        <v>0</v>
      </c>
      <c r="H26" s="68">
        <f>SUM(H6:H25)</f>
        <v>0</v>
      </c>
      <c r="I26" s="69">
        <f>SUMIFS($G$6:$G$25,$I$6:$I$25,"&gt;0")</f>
        <v>0</v>
      </c>
      <c r="J26" s="70">
        <f>SUM(J6:J25)</f>
        <v>0</v>
      </c>
      <c r="K26" s="70">
        <f t="shared" ref="K26:O26" si="0">SUM(K6:K25)</f>
        <v>0</v>
      </c>
      <c r="L26" s="70">
        <f t="shared" si="0"/>
        <v>0</v>
      </c>
      <c r="M26" s="70">
        <f t="shared" si="0"/>
        <v>0</v>
      </c>
      <c r="N26" s="70">
        <f t="shared" si="0"/>
        <v>0</v>
      </c>
      <c r="O26" s="70">
        <f t="shared" si="0"/>
        <v>0</v>
      </c>
      <c r="R26" s="278" t="s">
        <v>35</v>
      </c>
      <c r="S26" s="279"/>
      <c r="T26" s="280"/>
      <c r="U26" s="71">
        <f>SUM(U6:U25)</f>
        <v>0</v>
      </c>
      <c r="V26" s="71">
        <f>SUM(V6:V25)</f>
        <v>0</v>
      </c>
      <c r="W26" s="72">
        <f>SUMIFS($U$6:$U$25,$W$6:$W$25,"&gt;0")</f>
        <v>0</v>
      </c>
      <c r="X26" s="73">
        <v>0</v>
      </c>
      <c r="Y26" s="73">
        <f t="shared" ref="Y26:AI26" si="1">SUM(Y6:Y25)</f>
        <v>0</v>
      </c>
      <c r="Z26" s="73">
        <f t="shared" si="1"/>
        <v>0</v>
      </c>
      <c r="AA26" s="73">
        <f t="shared" si="1"/>
        <v>0</v>
      </c>
      <c r="AB26" s="73">
        <f t="shared" si="1"/>
        <v>0</v>
      </c>
      <c r="AC26" s="73">
        <f t="shared" si="1"/>
        <v>0</v>
      </c>
      <c r="AD26" s="73">
        <f t="shared" si="1"/>
        <v>0</v>
      </c>
      <c r="AE26" s="73">
        <f t="shared" si="1"/>
        <v>0</v>
      </c>
      <c r="AF26" s="73">
        <f t="shared" si="1"/>
        <v>0</v>
      </c>
      <c r="AG26" s="73">
        <f t="shared" si="1"/>
        <v>0</v>
      </c>
      <c r="AH26" s="73">
        <f t="shared" si="1"/>
        <v>0</v>
      </c>
      <c r="AI26" s="73">
        <f t="shared" si="1"/>
        <v>0</v>
      </c>
    </row>
    <row r="27" spans="1:35" ht="15.75" thickBot="1" x14ac:dyDescent="0.3">
      <c r="C27" s="278" t="s">
        <v>36</v>
      </c>
      <c r="D27" s="279"/>
      <c r="E27" s="279"/>
      <c r="F27" s="280"/>
      <c r="G27" s="74">
        <v>0</v>
      </c>
      <c r="H27" s="75">
        <v>0</v>
      </c>
      <c r="R27" s="278" t="s">
        <v>36</v>
      </c>
      <c r="S27" s="279"/>
      <c r="T27" s="280"/>
      <c r="U27" s="76">
        <f>G28</f>
        <v>0</v>
      </c>
      <c r="V27" s="76">
        <f>H28</f>
        <v>0</v>
      </c>
      <c r="W27" s="77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</row>
    <row r="28" spans="1:35" ht="15.75" thickBot="1" x14ac:dyDescent="0.3">
      <c r="C28" s="278" t="s">
        <v>37</v>
      </c>
      <c r="D28" s="279"/>
      <c r="E28" s="279"/>
      <c r="F28" s="280"/>
      <c r="G28" s="78">
        <f>SUM(G26:G27)</f>
        <v>0</v>
      </c>
      <c r="H28" s="79">
        <f>SUM(H26:H27)</f>
        <v>0</v>
      </c>
      <c r="R28" s="278" t="s">
        <v>37</v>
      </c>
      <c r="S28" s="279"/>
      <c r="T28" s="280"/>
      <c r="U28" s="76">
        <f>SUM(U27-U26)</f>
        <v>0</v>
      </c>
      <c r="V28" s="76">
        <f>SUM(V27-V26)</f>
        <v>0</v>
      </c>
      <c r="W28" s="77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</row>
    <row r="29" spans="1:35" ht="15.75" thickBot="1" x14ac:dyDescent="0.3">
      <c r="J29" s="80" t="s">
        <v>38</v>
      </c>
      <c r="K29" s="81"/>
      <c r="L29" s="82"/>
      <c r="M29" s="82">
        <f>G27+G26-U26</f>
        <v>0</v>
      </c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</row>
    <row r="30" spans="1:35" ht="15.75" thickBot="1" x14ac:dyDescent="0.3"/>
    <row r="31" spans="1:35" ht="15.75" thickBot="1" x14ac:dyDescent="0.3">
      <c r="J31" s="83" t="s">
        <v>39</v>
      </c>
      <c r="K31" s="84"/>
      <c r="L31" s="85">
        <f>G27+I26-W26</f>
        <v>0</v>
      </c>
    </row>
    <row r="34" spans="1:15" x14ac:dyDescent="0.25">
      <c r="L34" s="86"/>
    </row>
    <row r="41" spans="1:15" x14ac:dyDescent="0.25">
      <c r="A41" s="66"/>
      <c r="B41" s="66"/>
      <c r="C41" s="66"/>
      <c r="D41" s="66"/>
      <c r="E41" s="66"/>
      <c r="G41" s="77"/>
      <c r="H41" s="77"/>
      <c r="I41" s="66"/>
      <c r="J41" s="87"/>
      <c r="K41" s="87"/>
      <c r="L41" s="87"/>
      <c r="M41" s="87"/>
      <c r="N41" s="87"/>
      <c r="O41" s="87"/>
    </row>
    <row r="42" spans="1:15" x14ac:dyDescent="0.25">
      <c r="A42" s="66"/>
      <c r="B42" s="66"/>
      <c r="C42" s="66"/>
      <c r="D42" s="66"/>
      <c r="E42" s="66"/>
      <c r="G42" s="88"/>
      <c r="H42" s="88"/>
      <c r="I42" s="89"/>
      <c r="J42" s="77"/>
      <c r="K42" s="77"/>
      <c r="L42" s="77"/>
      <c r="M42" s="77"/>
      <c r="N42" s="77"/>
      <c r="O42" s="77"/>
    </row>
    <row r="43" spans="1:15" x14ac:dyDescent="0.25">
      <c r="A43" s="90"/>
      <c r="B43" s="90"/>
      <c r="C43" s="90"/>
      <c r="D43" s="90"/>
      <c r="E43" s="90"/>
      <c r="G43" s="90"/>
      <c r="H43" s="90"/>
      <c r="I43" s="90"/>
      <c r="J43" s="91"/>
      <c r="K43" s="92"/>
      <c r="L43" s="92"/>
      <c r="M43" s="92"/>
      <c r="N43" s="92"/>
      <c r="O43" s="91"/>
    </row>
    <row r="44" spans="1:15" x14ac:dyDescent="0.25">
      <c r="A44" s="66"/>
      <c r="B44" s="93"/>
      <c r="C44" s="93"/>
      <c r="D44" s="93"/>
      <c r="E44" s="93"/>
      <c r="G44" s="94"/>
      <c r="H44" s="95"/>
      <c r="I44" s="96"/>
      <c r="J44" s="97"/>
      <c r="K44" s="97"/>
      <c r="L44" s="97"/>
      <c r="M44" s="97"/>
      <c r="N44" s="97"/>
      <c r="O44" s="97"/>
    </row>
    <row r="45" spans="1:15" x14ac:dyDescent="0.25">
      <c r="A45" s="66"/>
      <c r="B45" s="93"/>
      <c r="C45" s="93"/>
      <c r="D45" s="93"/>
      <c r="E45" s="93"/>
      <c r="G45" s="95"/>
      <c r="H45" s="95"/>
      <c r="I45" s="96"/>
      <c r="J45" s="97"/>
      <c r="K45" s="97"/>
      <c r="L45" s="97"/>
      <c r="M45" s="97"/>
      <c r="N45" s="97"/>
      <c r="O45" s="97"/>
    </row>
    <row r="46" spans="1:15" x14ac:dyDescent="0.25">
      <c r="A46" s="66"/>
      <c r="B46" s="93"/>
      <c r="C46" s="93"/>
      <c r="D46" s="93"/>
      <c r="E46" s="93"/>
      <c r="G46" s="95"/>
      <c r="H46" s="95"/>
      <c r="I46" s="96"/>
      <c r="J46" s="97"/>
      <c r="K46" s="97"/>
      <c r="L46" s="97"/>
      <c r="M46" s="97"/>
      <c r="N46" s="97"/>
      <c r="O46" s="97"/>
    </row>
    <row r="47" spans="1:15" x14ac:dyDescent="0.25">
      <c r="A47" s="66"/>
      <c r="B47" s="93"/>
      <c r="C47" s="93"/>
      <c r="D47" s="93"/>
      <c r="E47" s="93"/>
      <c r="G47" s="95"/>
      <c r="H47" s="95"/>
      <c r="I47" s="96"/>
      <c r="J47" s="97"/>
      <c r="K47" s="97"/>
      <c r="L47" s="97"/>
      <c r="M47" s="97"/>
      <c r="N47" s="97"/>
      <c r="O47" s="97"/>
    </row>
    <row r="48" spans="1:15" x14ac:dyDescent="0.25">
      <c r="A48" s="66"/>
      <c r="B48" s="93"/>
      <c r="C48" s="93"/>
      <c r="D48" s="93"/>
      <c r="E48" s="93"/>
      <c r="G48" s="95"/>
      <c r="H48" s="95"/>
      <c r="I48" s="96"/>
      <c r="J48" s="97"/>
      <c r="K48" s="97"/>
      <c r="L48" s="97"/>
      <c r="M48" s="97"/>
      <c r="N48" s="97"/>
      <c r="O48" s="97"/>
    </row>
    <row r="49" spans="1:15" x14ac:dyDescent="0.25">
      <c r="A49" s="66"/>
      <c r="B49" s="93"/>
      <c r="C49" s="93"/>
      <c r="D49" s="93"/>
      <c r="E49" s="93"/>
      <c r="G49" s="95"/>
      <c r="H49" s="95"/>
      <c r="I49" s="96"/>
      <c r="J49" s="97"/>
      <c r="K49" s="97"/>
      <c r="L49" s="97"/>
      <c r="M49" s="97"/>
      <c r="N49" s="97"/>
      <c r="O49" s="97"/>
    </row>
    <row r="50" spans="1:15" x14ac:dyDescent="0.25">
      <c r="A50" s="66"/>
      <c r="B50" s="93"/>
      <c r="C50" s="93"/>
      <c r="D50" s="93"/>
      <c r="E50" s="93"/>
      <c r="G50" s="95"/>
      <c r="H50" s="95"/>
      <c r="I50" s="96"/>
      <c r="J50" s="97"/>
      <c r="K50" s="97"/>
      <c r="L50" s="97"/>
      <c r="M50" s="97"/>
      <c r="N50" s="97"/>
      <c r="O50" s="97"/>
    </row>
    <row r="51" spans="1:15" x14ac:dyDescent="0.25">
      <c r="A51" s="66"/>
      <c r="B51" s="93"/>
      <c r="C51" s="93"/>
      <c r="D51" s="93"/>
      <c r="E51" s="93"/>
      <c r="G51" s="95"/>
      <c r="H51" s="95"/>
      <c r="I51" s="96"/>
      <c r="J51" s="97"/>
      <c r="K51" s="97"/>
      <c r="L51" s="97"/>
      <c r="M51" s="97"/>
      <c r="N51" s="97"/>
      <c r="O51" s="97"/>
    </row>
    <row r="52" spans="1:15" x14ac:dyDescent="0.25">
      <c r="A52" s="66"/>
      <c r="B52" s="93"/>
      <c r="C52" s="93"/>
      <c r="D52" s="93"/>
      <c r="E52" s="93"/>
      <c r="G52" s="95"/>
      <c r="H52" s="95"/>
      <c r="I52" s="96"/>
      <c r="J52" s="97"/>
      <c r="K52" s="97"/>
      <c r="L52" s="97"/>
      <c r="M52" s="97"/>
      <c r="N52" s="97"/>
      <c r="O52" s="97"/>
    </row>
    <row r="53" spans="1:15" x14ac:dyDescent="0.25">
      <c r="A53" s="66"/>
      <c r="B53" s="93"/>
      <c r="C53" s="93"/>
      <c r="D53" s="93"/>
      <c r="E53" s="93"/>
      <c r="G53" s="95"/>
      <c r="H53" s="95"/>
      <c r="I53" s="96"/>
      <c r="J53" s="97"/>
      <c r="K53" s="97"/>
      <c r="L53" s="97"/>
      <c r="M53" s="97"/>
      <c r="N53" s="97"/>
      <c r="O53" s="97"/>
    </row>
    <row r="54" spans="1:15" x14ac:dyDescent="0.25">
      <c r="A54" s="66"/>
      <c r="B54" s="93"/>
      <c r="C54" s="93"/>
      <c r="D54" s="93"/>
      <c r="E54" s="93"/>
      <c r="G54" s="95"/>
      <c r="H54" s="95"/>
      <c r="I54" s="96"/>
      <c r="J54" s="97"/>
      <c r="K54" s="97"/>
      <c r="L54" s="97"/>
      <c r="M54" s="97"/>
      <c r="N54" s="97"/>
      <c r="O54" s="97"/>
    </row>
    <row r="55" spans="1:15" x14ac:dyDescent="0.25">
      <c r="A55" s="66"/>
      <c r="B55" s="93"/>
      <c r="C55" s="93"/>
      <c r="D55" s="93"/>
      <c r="E55" s="93"/>
      <c r="G55" s="95"/>
      <c r="H55" s="95"/>
      <c r="I55" s="96"/>
      <c r="J55" s="97"/>
      <c r="K55" s="97"/>
      <c r="L55" s="97"/>
      <c r="M55" s="97"/>
      <c r="N55" s="97"/>
      <c r="O55" s="97"/>
    </row>
    <row r="56" spans="1:15" x14ac:dyDescent="0.25">
      <c r="A56" s="66"/>
      <c r="B56" s="93"/>
      <c r="C56" s="93"/>
      <c r="D56" s="93"/>
      <c r="E56" s="93"/>
      <c r="G56" s="95"/>
      <c r="H56" s="95"/>
      <c r="I56" s="96"/>
      <c r="J56" s="97"/>
      <c r="K56" s="97"/>
      <c r="L56" s="97"/>
      <c r="M56" s="97"/>
      <c r="N56" s="97"/>
      <c r="O56" s="97"/>
    </row>
    <row r="57" spans="1:15" x14ac:dyDescent="0.25">
      <c r="A57" s="66"/>
      <c r="B57" s="66"/>
      <c r="C57" s="98"/>
      <c r="D57" s="98"/>
      <c r="E57" s="98"/>
      <c r="G57" s="99"/>
      <c r="H57" s="99"/>
      <c r="I57" s="100"/>
      <c r="J57" s="101"/>
      <c r="K57" s="101"/>
      <c r="L57" s="101"/>
      <c r="M57" s="101"/>
      <c r="N57" s="101"/>
      <c r="O57" s="101"/>
    </row>
    <row r="58" spans="1:15" x14ac:dyDescent="0.25">
      <c r="C58" s="102"/>
      <c r="D58" s="103"/>
      <c r="E58" s="103"/>
      <c r="G58" s="99"/>
      <c r="H58" s="99"/>
    </row>
    <row r="59" spans="1:15" x14ac:dyDescent="0.25">
      <c r="C59" s="102"/>
      <c r="D59" s="102"/>
      <c r="E59" s="102"/>
      <c r="G59" s="104"/>
      <c r="H59" s="104"/>
    </row>
    <row r="60" spans="1:15" x14ac:dyDescent="0.25">
      <c r="J60" s="105"/>
      <c r="K60" s="86"/>
      <c r="L60" s="106"/>
    </row>
    <row r="62" spans="1:15" x14ac:dyDescent="0.25">
      <c r="J62" s="105"/>
      <c r="K62" s="86"/>
      <c r="L62" s="107"/>
    </row>
    <row r="63" spans="1:15" x14ac:dyDescent="0.25">
      <c r="L63" s="86"/>
    </row>
  </sheetData>
  <mergeCells count="26">
    <mergeCell ref="C28:F28"/>
    <mergeCell ref="R28:T28"/>
    <mergeCell ref="G4:I4"/>
    <mergeCell ref="U4:W4"/>
    <mergeCell ref="C26:F26"/>
    <mergeCell ref="R26:T26"/>
    <mergeCell ref="C27:F27"/>
    <mergeCell ref="R27:T27"/>
    <mergeCell ref="J3:J4"/>
    <mergeCell ref="K3:K4"/>
    <mergeCell ref="L3:L4"/>
    <mergeCell ref="M3:M4"/>
    <mergeCell ref="N3:N4"/>
    <mergeCell ref="O3:O4"/>
    <mergeCell ref="AI3:AI4"/>
    <mergeCell ref="X3:X4"/>
    <mergeCell ref="Y3:Y4"/>
    <mergeCell ref="Z3:Z4"/>
    <mergeCell ref="AA3:AA4"/>
    <mergeCell ref="AB3:AB4"/>
    <mergeCell ref="AC3:AC4"/>
    <mergeCell ref="AD3:AD4"/>
    <mergeCell ref="AE3:AE4"/>
    <mergeCell ref="AF3:AF4"/>
    <mergeCell ref="AG3:AG4"/>
    <mergeCell ref="AH3:AH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7E88B0-425D-4AF3-AB62-C4B74286CE1C}">
  <sheetPr codeName="Feuil7"/>
  <dimension ref="A1:AI63"/>
  <sheetViews>
    <sheetView topLeftCell="K1" workbookViewId="0">
      <pane ySplit="5" topLeftCell="A12" activePane="bottomLeft" state="frozen"/>
      <selection pane="bottomLeft" activeCell="O16" sqref="O16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10.42578125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2.5703125" customWidth="1"/>
    <col min="15" max="15" width="13.5703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0.140625" customWidth="1"/>
    <col min="34" max="35" width="8.7109375" customWidth="1"/>
  </cols>
  <sheetData>
    <row r="1" spans="1:35" ht="36" customHeight="1" x14ac:dyDescent="0.25">
      <c r="G1" s="1" t="s">
        <v>154</v>
      </c>
      <c r="H1" s="1"/>
      <c r="I1" s="1"/>
      <c r="J1" s="1"/>
      <c r="K1" s="1"/>
      <c r="L1" s="1"/>
      <c r="W1" s="1" t="s">
        <v>155</v>
      </c>
      <c r="X1" s="1"/>
      <c r="Y1" s="1"/>
      <c r="Z1" s="1"/>
      <c r="AA1" s="1"/>
      <c r="AB1" s="1"/>
    </row>
    <row r="2" spans="1:35" ht="15" customHeight="1" thickBot="1" x14ac:dyDescent="0.3">
      <c r="J2" s="2"/>
      <c r="K2" s="3"/>
      <c r="L2" s="3"/>
      <c r="M2" s="3"/>
      <c r="N2" s="3"/>
    </row>
    <row r="3" spans="1:35" ht="15.75" thickBot="1" x14ac:dyDescent="0.3">
      <c r="A3" s="4"/>
      <c r="B3" s="4"/>
      <c r="C3" s="4"/>
      <c r="D3" s="4"/>
      <c r="E3" s="4"/>
      <c r="G3" s="5">
        <v>100</v>
      </c>
      <c r="H3" s="5">
        <v>200</v>
      </c>
      <c r="I3" s="6"/>
      <c r="J3" s="290">
        <v>301</v>
      </c>
      <c r="K3" s="290">
        <v>302</v>
      </c>
      <c r="L3" s="290">
        <v>303</v>
      </c>
      <c r="M3" s="290">
        <v>400</v>
      </c>
      <c r="N3" s="290">
        <v>500</v>
      </c>
      <c r="O3" s="290">
        <v>501</v>
      </c>
      <c r="U3" s="7">
        <v>600</v>
      </c>
      <c r="V3" s="7">
        <v>601</v>
      </c>
      <c r="W3" s="8"/>
      <c r="X3" s="276">
        <v>700</v>
      </c>
      <c r="Y3" s="274">
        <v>701</v>
      </c>
      <c r="Z3" s="274">
        <v>702</v>
      </c>
      <c r="AA3" s="274">
        <v>703</v>
      </c>
      <c r="AB3" s="274">
        <v>800</v>
      </c>
      <c r="AC3" s="274">
        <v>801</v>
      </c>
      <c r="AD3" s="274">
        <v>900</v>
      </c>
      <c r="AE3" s="274">
        <v>901</v>
      </c>
      <c r="AF3" s="274">
        <v>1000</v>
      </c>
      <c r="AG3" s="274">
        <v>1001</v>
      </c>
      <c r="AH3" s="274">
        <v>1002</v>
      </c>
      <c r="AI3" s="274">
        <v>1003</v>
      </c>
    </row>
    <row r="4" spans="1:35" ht="15.75" thickBot="1" x14ac:dyDescent="0.3">
      <c r="A4" s="4"/>
      <c r="B4" s="4"/>
      <c r="C4" s="4"/>
      <c r="D4" s="4"/>
      <c r="E4" s="4"/>
      <c r="G4" s="281" t="s">
        <v>2</v>
      </c>
      <c r="H4" s="282"/>
      <c r="I4" s="283"/>
      <c r="J4" s="291"/>
      <c r="K4" s="291"/>
      <c r="L4" s="291"/>
      <c r="M4" s="291"/>
      <c r="N4" s="291"/>
      <c r="O4" s="291"/>
      <c r="U4" s="284" t="s">
        <v>3</v>
      </c>
      <c r="V4" s="285"/>
      <c r="W4" s="286"/>
      <c r="X4" s="277"/>
      <c r="Y4" s="275"/>
      <c r="Z4" s="275"/>
      <c r="AA4" s="275"/>
      <c r="AB4" s="275"/>
      <c r="AC4" s="275"/>
      <c r="AD4" s="275"/>
      <c r="AE4" s="275"/>
      <c r="AF4" s="275"/>
      <c r="AG4" s="275"/>
      <c r="AH4" s="275"/>
      <c r="AI4" s="275"/>
    </row>
    <row r="5" spans="1:35" s="15" customFormat="1" ht="45.75" customHeight="1" thickBot="1" x14ac:dyDescent="0.25">
      <c r="A5" s="9" t="s">
        <v>4</v>
      </c>
      <c r="B5" s="9" t="s">
        <v>5</v>
      </c>
      <c r="C5" s="9" t="s">
        <v>6</v>
      </c>
      <c r="D5" s="10" t="s">
        <v>7</v>
      </c>
      <c r="E5" s="10" t="s">
        <v>8</v>
      </c>
      <c r="F5" s="11" t="s">
        <v>9</v>
      </c>
      <c r="G5" s="12" t="s">
        <v>10</v>
      </c>
      <c r="H5" s="9" t="s">
        <v>11</v>
      </c>
      <c r="I5" s="9" t="s">
        <v>12</v>
      </c>
      <c r="J5" s="13" t="s">
        <v>13</v>
      </c>
      <c r="K5" s="14" t="s">
        <v>14</v>
      </c>
      <c r="L5" s="14" t="s">
        <v>15</v>
      </c>
      <c r="M5" s="14" t="s">
        <v>16</v>
      </c>
      <c r="N5" s="14" t="s">
        <v>17</v>
      </c>
      <c r="O5" s="13" t="s">
        <v>18</v>
      </c>
      <c r="Q5" s="16" t="s">
        <v>19</v>
      </c>
      <c r="R5" s="16" t="s">
        <v>5</v>
      </c>
      <c r="S5" s="17" t="s">
        <v>20</v>
      </c>
      <c r="T5" s="11" t="s">
        <v>21</v>
      </c>
      <c r="U5" s="16" t="s">
        <v>10</v>
      </c>
      <c r="V5" s="16" t="s">
        <v>11</v>
      </c>
      <c r="W5" s="16" t="s">
        <v>22</v>
      </c>
      <c r="X5" s="18" t="s">
        <v>23</v>
      </c>
      <c r="Y5" s="18" t="s">
        <v>24</v>
      </c>
      <c r="Z5" s="19" t="s">
        <v>25</v>
      </c>
      <c r="AA5" s="20" t="s">
        <v>26</v>
      </c>
      <c r="AB5" s="18" t="s">
        <v>27</v>
      </c>
      <c r="AC5" s="18" t="s">
        <v>28</v>
      </c>
      <c r="AD5" s="18" t="s">
        <v>29</v>
      </c>
      <c r="AE5" s="18" t="s">
        <v>30</v>
      </c>
      <c r="AF5" s="18" t="s">
        <v>31</v>
      </c>
      <c r="AG5" s="18" t="s">
        <v>32</v>
      </c>
      <c r="AH5" s="18" t="s">
        <v>33</v>
      </c>
      <c r="AI5" s="19" t="s">
        <v>34</v>
      </c>
    </row>
    <row r="6" spans="1:35" x14ac:dyDescent="0.25">
      <c r="A6" s="112"/>
      <c r="B6" s="21"/>
      <c r="C6" s="21"/>
      <c r="D6" s="22"/>
      <c r="E6" s="22"/>
      <c r="F6" s="23"/>
      <c r="G6" s="24"/>
      <c r="H6" s="25"/>
      <c r="I6" s="108"/>
      <c r="J6" s="26"/>
      <c r="K6" s="26"/>
      <c r="L6" s="26"/>
      <c r="M6" s="26"/>
      <c r="N6" s="26"/>
      <c r="O6" s="27"/>
      <c r="Q6" s="28"/>
      <c r="R6" s="23"/>
      <c r="S6" s="23"/>
      <c r="T6" s="29"/>
      <c r="U6" s="30"/>
      <c r="V6" s="30"/>
      <c r="W6" s="23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1"/>
    </row>
    <row r="7" spans="1:35" x14ac:dyDescent="0.25">
      <c r="A7" s="113"/>
      <c r="B7" s="33"/>
      <c r="C7" s="33"/>
      <c r="D7" s="34"/>
      <c r="E7" s="34"/>
      <c r="F7" s="35"/>
      <c r="G7" s="36"/>
      <c r="H7" s="37"/>
      <c r="I7" s="109"/>
      <c r="J7" s="38"/>
      <c r="K7" s="38"/>
      <c r="L7" s="38"/>
      <c r="M7" s="38"/>
      <c r="N7" s="38"/>
      <c r="O7" s="39"/>
      <c r="Q7" s="40"/>
      <c r="R7" s="35"/>
      <c r="S7" s="35"/>
      <c r="T7" s="35"/>
      <c r="U7" s="41"/>
      <c r="V7" s="41"/>
      <c r="W7" s="35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2"/>
    </row>
    <row r="8" spans="1:35" x14ac:dyDescent="0.25">
      <c r="A8" s="113"/>
      <c r="B8" s="33"/>
      <c r="C8" s="33"/>
      <c r="D8" s="34"/>
      <c r="E8" s="34"/>
      <c r="F8" s="35"/>
      <c r="G8" s="36"/>
      <c r="H8" s="37"/>
      <c r="I8" s="109"/>
      <c r="J8" s="38"/>
      <c r="K8" s="38"/>
      <c r="L8" s="38"/>
      <c r="M8" s="38"/>
      <c r="N8" s="38"/>
      <c r="O8" s="39"/>
      <c r="Q8" s="40"/>
      <c r="R8" s="35"/>
      <c r="S8" s="35"/>
      <c r="T8" s="35"/>
      <c r="U8" s="41"/>
      <c r="V8" s="41"/>
      <c r="W8" s="35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2"/>
    </row>
    <row r="9" spans="1:35" x14ac:dyDescent="0.25">
      <c r="A9" s="113"/>
      <c r="B9" s="33"/>
      <c r="C9" s="33"/>
      <c r="D9" s="34"/>
      <c r="E9" s="34"/>
      <c r="F9" s="35"/>
      <c r="G9" s="36"/>
      <c r="H9" s="37"/>
      <c r="I9" s="109"/>
      <c r="J9" s="38"/>
      <c r="K9" s="38"/>
      <c r="L9" s="38"/>
      <c r="M9" s="38"/>
      <c r="N9" s="38"/>
      <c r="O9" s="39"/>
      <c r="Q9" s="40"/>
      <c r="R9" s="35"/>
      <c r="S9" s="35"/>
      <c r="T9" s="35"/>
      <c r="U9" s="41"/>
      <c r="V9" s="41"/>
      <c r="W9" s="35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2"/>
    </row>
    <row r="10" spans="1:35" x14ac:dyDescent="0.25">
      <c r="A10" s="113"/>
      <c r="B10" s="33"/>
      <c r="C10" s="33"/>
      <c r="D10" s="34"/>
      <c r="E10" s="34"/>
      <c r="F10" s="35"/>
      <c r="G10" s="36"/>
      <c r="H10" s="37"/>
      <c r="I10" s="109"/>
      <c r="J10" s="38"/>
      <c r="K10" s="38"/>
      <c r="L10" s="38"/>
      <c r="M10" s="38"/>
      <c r="N10" s="38"/>
      <c r="O10" s="39"/>
      <c r="Q10" s="40"/>
      <c r="R10" s="35"/>
      <c r="S10" s="35"/>
      <c r="T10" s="35"/>
      <c r="U10" s="41"/>
      <c r="V10" s="41"/>
      <c r="W10" s="35"/>
      <c r="X10" s="41"/>
      <c r="Y10" s="41"/>
      <c r="Z10" s="41"/>
      <c r="AA10" s="43"/>
      <c r="AB10" s="41"/>
      <c r="AC10" s="41"/>
      <c r="AD10" s="41"/>
      <c r="AE10" s="41"/>
      <c r="AF10" s="41"/>
      <c r="AG10" s="41"/>
      <c r="AH10" s="41"/>
      <c r="AI10" s="42"/>
    </row>
    <row r="11" spans="1:35" x14ac:dyDescent="0.25">
      <c r="A11" s="113"/>
      <c r="B11" s="33"/>
      <c r="C11" s="33"/>
      <c r="D11" s="34"/>
      <c r="E11" s="34"/>
      <c r="F11" s="35"/>
      <c r="G11" s="36"/>
      <c r="H11" s="37"/>
      <c r="I11" s="109"/>
      <c r="J11" s="38"/>
      <c r="K11" s="38"/>
      <c r="L11" s="38"/>
      <c r="M11" s="38"/>
      <c r="N11" s="38"/>
      <c r="O11" s="39"/>
      <c r="Q11" s="40"/>
      <c r="R11" s="35"/>
      <c r="S11" s="35"/>
      <c r="T11" s="35"/>
      <c r="U11" s="41"/>
      <c r="V11" s="41"/>
      <c r="W11" s="35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2"/>
    </row>
    <row r="12" spans="1:35" x14ac:dyDescent="0.25">
      <c r="A12" s="113"/>
      <c r="B12" s="33"/>
      <c r="C12" s="33"/>
      <c r="D12" s="34"/>
      <c r="E12" s="34"/>
      <c r="F12" s="35"/>
      <c r="G12" s="36"/>
      <c r="H12" s="37"/>
      <c r="I12" s="109"/>
      <c r="J12" s="38"/>
      <c r="K12" s="38"/>
      <c r="L12" s="38"/>
      <c r="M12" s="38"/>
      <c r="N12" s="38"/>
      <c r="O12" s="39"/>
      <c r="Q12" s="40"/>
      <c r="R12" s="35"/>
      <c r="S12" s="35"/>
      <c r="T12" s="35"/>
      <c r="U12" s="41"/>
      <c r="V12" s="41"/>
      <c r="W12" s="35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2"/>
    </row>
    <row r="13" spans="1:35" x14ac:dyDescent="0.25">
      <c r="A13" s="113"/>
      <c r="B13" s="33"/>
      <c r="C13" s="33"/>
      <c r="D13" s="34"/>
      <c r="E13" s="34"/>
      <c r="F13" s="35"/>
      <c r="G13" s="36"/>
      <c r="H13" s="37"/>
      <c r="I13" s="109"/>
      <c r="J13" s="38"/>
      <c r="K13" s="38"/>
      <c r="L13" s="38"/>
      <c r="M13" s="38"/>
      <c r="N13" s="38"/>
      <c r="O13" s="39"/>
      <c r="Q13" s="40"/>
      <c r="R13" s="35"/>
      <c r="S13" s="35"/>
      <c r="T13" s="35"/>
      <c r="U13" s="41"/>
      <c r="V13" s="41"/>
      <c r="W13" s="35"/>
      <c r="X13" s="41"/>
      <c r="Y13" s="41"/>
      <c r="Z13" s="41"/>
      <c r="AA13" s="41"/>
      <c r="AB13" s="41"/>
      <c r="AC13" s="41"/>
      <c r="AD13" s="44"/>
      <c r="AE13" s="41"/>
      <c r="AF13" s="41"/>
      <c r="AG13" s="41"/>
      <c r="AH13" s="41"/>
      <c r="AI13" s="42"/>
    </row>
    <row r="14" spans="1:35" x14ac:dyDescent="0.25">
      <c r="A14" s="113"/>
      <c r="B14" s="33"/>
      <c r="C14" s="33"/>
      <c r="D14" s="34"/>
      <c r="E14" s="34"/>
      <c r="F14" s="35"/>
      <c r="G14" s="36"/>
      <c r="H14" s="37"/>
      <c r="I14" s="109"/>
      <c r="J14" s="38"/>
      <c r="K14" s="38"/>
      <c r="L14" s="38"/>
      <c r="M14" s="38"/>
      <c r="N14" s="38"/>
      <c r="O14" s="39"/>
      <c r="Q14" s="40"/>
      <c r="R14" s="35"/>
      <c r="S14" s="35"/>
      <c r="T14" s="35"/>
      <c r="U14" s="41"/>
      <c r="V14" s="41"/>
      <c r="W14" s="35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2"/>
    </row>
    <row r="15" spans="1:35" x14ac:dyDescent="0.25">
      <c r="A15" s="113"/>
      <c r="B15" s="33"/>
      <c r="C15" s="33"/>
      <c r="D15" s="34"/>
      <c r="E15" s="34"/>
      <c r="F15" s="35"/>
      <c r="G15" s="36"/>
      <c r="H15" s="37"/>
      <c r="I15" s="109"/>
      <c r="J15" s="38"/>
      <c r="K15" s="38"/>
      <c r="L15" s="38"/>
      <c r="M15" s="38"/>
      <c r="N15" s="38"/>
      <c r="O15" s="39"/>
      <c r="Q15" s="40"/>
      <c r="R15" s="35"/>
      <c r="S15" s="35"/>
      <c r="T15" s="35"/>
      <c r="U15" s="41"/>
      <c r="V15" s="41"/>
      <c r="W15" s="35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2"/>
    </row>
    <row r="16" spans="1:35" x14ac:dyDescent="0.25">
      <c r="A16" s="113"/>
      <c r="B16" s="33"/>
      <c r="C16" s="33"/>
      <c r="D16" s="34"/>
      <c r="E16" s="34"/>
      <c r="F16" s="35"/>
      <c r="G16" s="36"/>
      <c r="H16" s="37"/>
      <c r="I16" s="109"/>
      <c r="J16" s="38"/>
      <c r="K16" s="38"/>
      <c r="L16" s="38"/>
      <c r="M16" s="38"/>
      <c r="N16" s="38"/>
      <c r="O16" s="39"/>
      <c r="Q16" s="40"/>
      <c r="R16" s="35"/>
      <c r="S16" s="35"/>
      <c r="T16" s="35"/>
      <c r="U16" s="41"/>
      <c r="V16" s="41"/>
      <c r="W16" s="35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2"/>
    </row>
    <row r="17" spans="1:35" x14ac:dyDescent="0.25">
      <c r="A17" s="113"/>
      <c r="B17" s="33"/>
      <c r="C17" s="33"/>
      <c r="D17" s="34"/>
      <c r="E17" s="34"/>
      <c r="F17" s="35"/>
      <c r="G17" s="36"/>
      <c r="H17" s="37"/>
      <c r="I17" s="109"/>
      <c r="J17" s="38"/>
      <c r="K17" s="38"/>
      <c r="L17" s="38"/>
      <c r="M17" s="38"/>
      <c r="N17" s="38"/>
      <c r="O17" s="39"/>
      <c r="Q17" s="40"/>
      <c r="R17" s="35"/>
      <c r="S17" s="35"/>
      <c r="T17" s="35"/>
      <c r="U17" s="41"/>
      <c r="V17" s="41"/>
      <c r="W17" s="35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2"/>
    </row>
    <row r="18" spans="1:35" x14ac:dyDescent="0.25">
      <c r="A18" s="113"/>
      <c r="B18" s="33"/>
      <c r="C18" s="45"/>
      <c r="D18" s="46"/>
      <c r="E18" s="46"/>
      <c r="F18" s="35"/>
      <c r="G18" s="47"/>
      <c r="H18" s="48"/>
      <c r="I18" s="110"/>
      <c r="J18" s="49"/>
      <c r="K18" s="49"/>
      <c r="L18" s="49"/>
      <c r="M18" s="49"/>
      <c r="N18" s="49"/>
      <c r="O18" s="50"/>
      <c r="Q18" s="51"/>
      <c r="R18" s="52"/>
      <c r="S18" s="52"/>
      <c r="T18" s="35"/>
      <c r="U18" s="53"/>
      <c r="V18" s="53"/>
      <c r="W18" s="52"/>
      <c r="X18" s="53">
        <v>10</v>
      </c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4"/>
    </row>
    <row r="19" spans="1:35" x14ac:dyDescent="0.25">
      <c r="A19" s="113"/>
      <c r="B19" s="33"/>
      <c r="C19" s="45"/>
      <c r="D19" s="46"/>
      <c r="E19" s="46"/>
      <c r="F19" s="35"/>
      <c r="G19" s="47"/>
      <c r="H19" s="48"/>
      <c r="I19" s="110"/>
      <c r="J19" s="49"/>
      <c r="K19" s="49"/>
      <c r="L19" s="49"/>
      <c r="M19" s="49"/>
      <c r="N19" s="49"/>
      <c r="O19" s="50"/>
      <c r="Q19" s="51"/>
      <c r="R19" s="52"/>
      <c r="S19" s="52"/>
      <c r="T19" s="35"/>
      <c r="U19" s="53"/>
      <c r="V19" s="53"/>
      <c r="W19" s="52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4"/>
    </row>
    <row r="20" spans="1:35" x14ac:dyDescent="0.25">
      <c r="A20" s="113"/>
      <c r="B20" s="33"/>
      <c r="C20" s="45"/>
      <c r="D20" s="46"/>
      <c r="E20" s="46"/>
      <c r="F20" s="35"/>
      <c r="G20" s="47"/>
      <c r="H20" s="48"/>
      <c r="I20" s="110"/>
      <c r="J20" s="49"/>
      <c r="K20" s="49"/>
      <c r="L20" s="49"/>
      <c r="M20" s="49"/>
      <c r="N20" s="49"/>
      <c r="O20" s="50"/>
      <c r="Q20" s="51"/>
      <c r="R20" s="52"/>
      <c r="S20" s="52"/>
      <c r="T20" s="35"/>
      <c r="U20" s="53"/>
      <c r="V20" s="53"/>
      <c r="W20" s="52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4"/>
    </row>
    <row r="21" spans="1:35" x14ac:dyDescent="0.25">
      <c r="A21" s="113"/>
      <c r="B21" s="33"/>
      <c r="C21" s="45"/>
      <c r="D21" s="46"/>
      <c r="E21" s="46"/>
      <c r="F21" s="35"/>
      <c r="G21" s="47"/>
      <c r="H21" s="48"/>
      <c r="I21" s="110"/>
      <c r="J21" s="49"/>
      <c r="K21" s="49"/>
      <c r="L21" s="49"/>
      <c r="M21" s="49"/>
      <c r="N21" s="49"/>
      <c r="O21" s="50"/>
      <c r="Q21" s="51"/>
      <c r="R21" s="52"/>
      <c r="S21" s="52"/>
      <c r="T21" s="35"/>
      <c r="U21" s="53"/>
      <c r="V21" s="53"/>
      <c r="W21" s="52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4"/>
    </row>
    <row r="22" spans="1:35" x14ac:dyDescent="0.25">
      <c r="A22" s="113"/>
      <c r="B22" s="33"/>
      <c r="C22" s="45"/>
      <c r="D22" s="46"/>
      <c r="E22" s="46"/>
      <c r="F22" s="35"/>
      <c r="G22" s="47"/>
      <c r="H22" s="48"/>
      <c r="I22" s="110"/>
      <c r="J22" s="49"/>
      <c r="K22" s="49"/>
      <c r="L22" s="49"/>
      <c r="M22" s="49"/>
      <c r="N22" s="49"/>
      <c r="O22" s="50"/>
      <c r="Q22" s="51"/>
      <c r="R22" s="52"/>
      <c r="S22" s="52"/>
      <c r="T22" s="35"/>
      <c r="U22" s="53"/>
      <c r="V22" s="53"/>
      <c r="W22" s="52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4"/>
    </row>
    <row r="23" spans="1:35" x14ac:dyDescent="0.25">
      <c r="A23" s="113"/>
      <c r="B23" s="33"/>
      <c r="C23" s="45"/>
      <c r="D23" s="46"/>
      <c r="E23" s="46"/>
      <c r="F23" s="35"/>
      <c r="G23" s="47"/>
      <c r="H23" s="48"/>
      <c r="I23" s="110"/>
      <c r="J23" s="49"/>
      <c r="K23" s="49"/>
      <c r="L23" s="49"/>
      <c r="M23" s="49"/>
      <c r="N23" s="49"/>
      <c r="O23" s="50"/>
      <c r="Q23" s="51"/>
      <c r="R23" s="52"/>
      <c r="S23" s="52"/>
      <c r="T23" s="35"/>
      <c r="U23" s="53"/>
      <c r="V23" s="53"/>
      <c r="W23" s="52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4"/>
    </row>
    <row r="24" spans="1:35" x14ac:dyDescent="0.25">
      <c r="A24" s="113"/>
      <c r="B24" s="33"/>
      <c r="C24" s="45"/>
      <c r="D24" s="46"/>
      <c r="E24" s="46"/>
      <c r="F24" s="35"/>
      <c r="G24" s="47"/>
      <c r="H24" s="48"/>
      <c r="I24" s="110"/>
      <c r="J24" s="49"/>
      <c r="K24" s="49"/>
      <c r="L24" s="49"/>
      <c r="M24" s="49"/>
      <c r="N24" s="49"/>
      <c r="O24" s="50"/>
      <c r="Q24" s="51"/>
      <c r="R24" s="52"/>
      <c r="S24" s="52"/>
      <c r="T24" s="35"/>
      <c r="U24" s="53"/>
      <c r="V24" s="53"/>
      <c r="W24" s="52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4"/>
    </row>
    <row r="25" spans="1:35" ht="15.75" thickBot="1" x14ac:dyDescent="0.3">
      <c r="A25" s="114"/>
      <c r="B25" s="56"/>
      <c r="C25" s="56"/>
      <c r="D25" s="57"/>
      <c r="E25" s="57"/>
      <c r="F25" s="58"/>
      <c r="G25" s="59"/>
      <c r="H25" s="60"/>
      <c r="I25" s="111"/>
      <c r="J25" s="61"/>
      <c r="K25" s="61"/>
      <c r="L25" s="61"/>
      <c r="M25" s="61"/>
      <c r="N25" s="61"/>
      <c r="O25" s="62"/>
      <c r="Q25" s="63"/>
      <c r="R25" s="58"/>
      <c r="S25" s="58"/>
      <c r="T25" s="58"/>
      <c r="U25" s="64"/>
      <c r="V25" s="64"/>
      <c r="W25" s="58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5"/>
    </row>
    <row r="26" spans="1:35" ht="15.75" thickBot="1" x14ac:dyDescent="0.3">
      <c r="A26" s="66"/>
      <c r="B26" s="66"/>
      <c r="C26" s="287" t="s">
        <v>35</v>
      </c>
      <c r="D26" s="288"/>
      <c r="E26" s="288"/>
      <c r="F26" s="289"/>
      <c r="G26" s="67">
        <f>SUM(G6:G25)</f>
        <v>0</v>
      </c>
      <c r="H26" s="68">
        <f>SUM(H6:H25)</f>
        <v>0</v>
      </c>
      <c r="I26" s="69">
        <f>SUMIFS($G$6:$G$25,$I$6:$I$25,"&gt;0")</f>
        <v>0</v>
      </c>
      <c r="J26" s="70">
        <f>SUM(J6:J25)</f>
        <v>0</v>
      </c>
      <c r="K26" s="70">
        <f t="shared" ref="K26:O26" si="0">SUM(K6:K25)</f>
        <v>0</v>
      </c>
      <c r="L26" s="70">
        <f t="shared" si="0"/>
        <v>0</v>
      </c>
      <c r="M26" s="70">
        <f t="shared" si="0"/>
        <v>0</v>
      </c>
      <c r="N26" s="70">
        <f t="shared" si="0"/>
        <v>0</v>
      </c>
      <c r="O26" s="70">
        <f t="shared" si="0"/>
        <v>0</v>
      </c>
      <c r="R26" s="278" t="s">
        <v>35</v>
      </c>
      <c r="S26" s="279"/>
      <c r="T26" s="280"/>
      <c r="U26" s="71">
        <f>SUM(U6:U25)</f>
        <v>0</v>
      </c>
      <c r="V26" s="71">
        <f>SUM(V6:V25)</f>
        <v>0</v>
      </c>
      <c r="W26" s="72">
        <f>SUMIFS($U$6:$U$25,$W$6:$W$25,"&gt;0")</f>
        <v>0</v>
      </c>
      <c r="X26" s="73">
        <v>0</v>
      </c>
      <c r="Y26" s="73">
        <f t="shared" ref="Y26:AI26" si="1">SUM(Y6:Y25)</f>
        <v>0</v>
      </c>
      <c r="Z26" s="73">
        <f t="shared" si="1"/>
        <v>0</v>
      </c>
      <c r="AA26" s="73">
        <f t="shared" si="1"/>
        <v>0</v>
      </c>
      <c r="AB26" s="73">
        <f t="shared" si="1"/>
        <v>0</v>
      </c>
      <c r="AC26" s="73">
        <f t="shared" si="1"/>
        <v>0</v>
      </c>
      <c r="AD26" s="73">
        <f t="shared" si="1"/>
        <v>0</v>
      </c>
      <c r="AE26" s="73">
        <f t="shared" si="1"/>
        <v>0</v>
      </c>
      <c r="AF26" s="73">
        <f t="shared" si="1"/>
        <v>0</v>
      </c>
      <c r="AG26" s="73">
        <f t="shared" si="1"/>
        <v>0</v>
      </c>
      <c r="AH26" s="73">
        <f t="shared" si="1"/>
        <v>0</v>
      </c>
      <c r="AI26" s="73">
        <f t="shared" si="1"/>
        <v>0</v>
      </c>
    </row>
    <row r="27" spans="1:35" ht="15.75" thickBot="1" x14ac:dyDescent="0.3">
      <c r="C27" s="278" t="s">
        <v>36</v>
      </c>
      <c r="D27" s="279"/>
      <c r="E27" s="279"/>
      <c r="F27" s="280"/>
      <c r="G27" s="74">
        <v>0</v>
      </c>
      <c r="H27" s="75">
        <v>0</v>
      </c>
      <c r="R27" s="278" t="s">
        <v>36</v>
      </c>
      <c r="S27" s="279"/>
      <c r="T27" s="280"/>
      <c r="U27" s="76">
        <f>G28</f>
        <v>0</v>
      </c>
      <c r="V27" s="76">
        <f>H28</f>
        <v>0</v>
      </c>
      <c r="W27" s="77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</row>
    <row r="28" spans="1:35" ht="15.75" thickBot="1" x14ac:dyDescent="0.3">
      <c r="C28" s="278" t="s">
        <v>37</v>
      </c>
      <c r="D28" s="279"/>
      <c r="E28" s="279"/>
      <c r="F28" s="280"/>
      <c r="G28" s="78">
        <f>SUM(G26:G27)</f>
        <v>0</v>
      </c>
      <c r="H28" s="79">
        <f>SUM(H26:H27)</f>
        <v>0</v>
      </c>
      <c r="R28" s="278" t="s">
        <v>37</v>
      </c>
      <c r="S28" s="279"/>
      <c r="T28" s="280"/>
      <c r="U28" s="76">
        <f>SUM(U27-U26)</f>
        <v>0</v>
      </c>
      <c r="V28" s="76">
        <f>SUM(V27-V26)</f>
        <v>0</v>
      </c>
      <c r="W28" s="77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</row>
    <row r="29" spans="1:35" ht="15.75" thickBot="1" x14ac:dyDescent="0.3">
      <c r="J29" s="80" t="s">
        <v>38</v>
      </c>
      <c r="K29" s="81"/>
      <c r="L29" s="82"/>
      <c r="M29" s="82">
        <f>G27+G26-U26</f>
        <v>0</v>
      </c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</row>
    <row r="30" spans="1:35" ht="15.75" thickBot="1" x14ac:dyDescent="0.3"/>
    <row r="31" spans="1:35" ht="15.75" thickBot="1" x14ac:dyDescent="0.3">
      <c r="J31" s="83" t="s">
        <v>39</v>
      </c>
      <c r="K31" s="84"/>
      <c r="L31" s="85">
        <f>G27+I26-W26</f>
        <v>0</v>
      </c>
    </row>
    <row r="34" spans="1:15" x14ac:dyDescent="0.25">
      <c r="L34" s="86"/>
    </row>
    <row r="41" spans="1:15" x14ac:dyDescent="0.25">
      <c r="A41" s="66"/>
      <c r="B41" s="66"/>
      <c r="C41" s="66"/>
      <c r="D41" s="66"/>
      <c r="E41" s="66"/>
      <c r="G41" s="77"/>
      <c r="H41" s="77"/>
      <c r="I41" s="66"/>
      <c r="J41" s="87"/>
      <c r="K41" s="87"/>
      <c r="L41" s="87"/>
      <c r="M41" s="87"/>
      <c r="N41" s="87"/>
      <c r="O41" s="87"/>
    </row>
    <row r="42" spans="1:15" x14ac:dyDescent="0.25">
      <c r="A42" s="66"/>
      <c r="B42" s="66"/>
      <c r="C42" s="66"/>
      <c r="D42" s="66"/>
      <c r="E42" s="66"/>
      <c r="G42" s="88"/>
      <c r="H42" s="88"/>
      <c r="I42" s="89"/>
      <c r="J42" s="77"/>
      <c r="K42" s="77"/>
      <c r="L42" s="77"/>
      <c r="M42" s="77"/>
      <c r="N42" s="77"/>
      <c r="O42" s="77"/>
    </row>
    <row r="43" spans="1:15" x14ac:dyDescent="0.25">
      <c r="A43" s="90"/>
      <c r="B43" s="90"/>
      <c r="C43" s="90"/>
      <c r="D43" s="90"/>
      <c r="E43" s="90"/>
      <c r="G43" s="90"/>
      <c r="H43" s="90"/>
      <c r="I43" s="90"/>
      <c r="J43" s="91"/>
      <c r="K43" s="92"/>
      <c r="L43" s="92"/>
      <c r="M43" s="92"/>
      <c r="N43" s="92"/>
      <c r="O43" s="91"/>
    </row>
    <row r="44" spans="1:15" x14ac:dyDescent="0.25">
      <c r="A44" s="66"/>
      <c r="B44" s="93"/>
      <c r="C44" s="93"/>
      <c r="D44" s="93"/>
      <c r="E44" s="93"/>
      <c r="G44" s="94"/>
      <c r="H44" s="95"/>
      <c r="I44" s="96"/>
      <c r="J44" s="97"/>
      <c r="K44" s="97"/>
      <c r="L44" s="97"/>
      <c r="M44" s="97"/>
      <c r="N44" s="97"/>
      <c r="O44" s="97"/>
    </row>
    <row r="45" spans="1:15" x14ac:dyDescent="0.25">
      <c r="A45" s="66"/>
      <c r="B45" s="93"/>
      <c r="C45" s="93"/>
      <c r="D45" s="93"/>
      <c r="E45" s="93"/>
      <c r="G45" s="95"/>
      <c r="H45" s="95"/>
      <c r="I45" s="96"/>
      <c r="J45" s="97"/>
      <c r="K45" s="97"/>
      <c r="L45" s="97"/>
      <c r="M45" s="97"/>
      <c r="N45" s="97"/>
      <c r="O45" s="97"/>
    </row>
    <row r="46" spans="1:15" x14ac:dyDescent="0.25">
      <c r="A46" s="66"/>
      <c r="B46" s="93"/>
      <c r="C46" s="93"/>
      <c r="D46" s="93"/>
      <c r="E46" s="93"/>
      <c r="G46" s="95"/>
      <c r="H46" s="95"/>
      <c r="I46" s="96"/>
      <c r="J46" s="97"/>
      <c r="K46" s="97"/>
      <c r="L46" s="97"/>
      <c r="M46" s="97"/>
      <c r="N46" s="97"/>
      <c r="O46" s="97"/>
    </row>
    <row r="47" spans="1:15" x14ac:dyDescent="0.25">
      <c r="A47" s="66"/>
      <c r="B47" s="93"/>
      <c r="C47" s="93"/>
      <c r="D47" s="93"/>
      <c r="E47" s="93"/>
      <c r="G47" s="95"/>
      <c r="H47" s="95"/>
      <c r="I47" s="96"/>
      <c r="J47" s="97"/>
      <c r="K47" s="97"/>
      <c r="L47" s="97"/>
      <c r="M47" s="97"/>
      <c r="N47" s="97"/>
      <c r="O47" s="97"/>
    </row>
    <row r="48" spans="1:15" x14ac:dyDescent="0.25">
      <c r="A48" s="66"/>
      <c r="B48" s="93"/>
      <c r="C48" s="93"/>
      <c r="D48" s="93"/>
      <c r="E48" s="93"/>
      <c r="G48" s="95"/>
      <c r="H48" s="95"/>
      <c r="I48" s="96"/>
      <c r="J48" s="97"/>
      <c r="K48" s="97"/>
      <c r="L48" s="97"/>
      <c r="M48" s="97"/>
      <c r="N48" s="97"/>
      <c r="O48" s="97"/>
    </row>
    <row r="49" spans="1:15" x14ac:dyDescent="0.25">
      <c r="A49" s="66"/>
      <c r="B49" s="93"/>
      <c r="C49" s="93"/>
      <c r="D49" s="93"/>
      <c r="E49" s="93"/>
      <c r="G49" s="95"/>
      <c r="H49" s="95"/>
      <c r="I49" s="96"/>
      <c r="J49" s="97"/>
      <c r="K49" s="97"/>
      <c r="L49" s="97"/>
      <c r="M49" s="97"/>
      <c r="N49" s="97"/>
      <c r="O49" s="97"/>
    </row>
    <row r="50" spans="1:15" x14ac:dyDescent="0.25">
      <c r="A50" s="66"/>
      <c r="B50" s="93"/>
      <c r="C50" s="93"/>
      <c r="D50" s="93"/>
      <c r="E50" s="93"/>
      <c r="G50" s="95"/>
      <c r="H50" s="95"/>
      <c r="I50" s="96"/>
      <c r="J50" s="97"/>
      <c r="K50" s="97"/>
      <c r="L50" s="97"/>
      <c r="M50" s="97"/>
      <c r="N50" s="97"/>
      <c r="O50" s="97"/>
    </row>
    <row r="51" spans="1:15" x14ac:dyDescent="0.25">
      <c r="A51" s="66"/>
      <c r="B51" s="93"/>
      <c r="C51" s="93"/>
      <c r="D51" s="93"/>
      <c r="E51" s="93"/>
      <c r="G51" s="95"/>
      <c r="H51" s="95"/>
      <c r="I51" s="96"/>
      <c r="J51" s="97"/>
      <c r="K51" s="97"/>
      <c r="L51" s="97"/>
      <c r="M51" s="97"/>
      <c r="N51" s="97"/>
      <c r="O51" s="97"/>
    </row>
    <row r="52" spans="1:15" x14ac:dyDescent="0.25">
      <c r="A52" s="66"/>
      <c r="B52" s="93"/>
      <c r="C52" s="93"/>
      <c r="D52" s="93"/>
      <c r="E52" s="93"/>
      <c r="G52" s="95"/>
      <c r="H52" s="95"/>
      <c r="I52" s="96"/>
      <c r="J52" s="97"/>
      <c r="K52" s="97"/>
      <c r="L52" s="97"/>
      <c r="M52" s="97"/>
      <c r="N52" s="97"/>
      <c r="O52" s="97"/>
    </row>
    <row r="53" spans="1:15" x14ac:dyDescent="0.25">
      <c r="A53" s="66"/>
      <c r="B53" s="93"/>
      <c r="C53" s="93"/>
      <c r="D53" s="93"/>
      <c r="E53" s="93"/>
      <c r="G53" s="95"/>
      <c r="H53" s="95"/>
      <c r="I53" s="96"/>
      <c r="J53" s="97"/>
      <c r="K53" s="97"/>
      <c r="L53" s="97"/>
      <c r="M53" s="97"/>
      <c r="N53" s="97"/>
      <c r="O53" s="97"/>
    </row>
    <row r="54" spans="1:15" x14ac:dyDescent="0.25">
      <c r="A54" s="66"/>
      <c r="B54" s="93"/>
      <c r="C54" s="93"/>
      <c r="D54" s="93"/>
      <c r="E54" s="93"/>
      <c r="G54" s="95"/>
      <c r="H54" s="95"/>
      <c r="I54" s="96"/>
      <c r="J54" s="97"/>
      <c r="K54" s="97"/>
      <c r="L54" s="97"/>
      <c r="M54" s="97"/>
      <c r="N54" s="97"/>
      <c r="O54" s="97"/>
    </row>
    <row r="55" spans="1:15" x14ac:dyDescent="0.25">
      <c r="A55" s="66"/>
      <c r="B55" s="93"/>
      <c r="C55" s="93"/>
      <c r="D55" s="93"/>
      <c r="E55" s="93"/>
      <c r="G55" s="95"/>
      <c r="H55" s="95"/>
      <c r="I55" s="96"/>
      <c r="J55" s="97"/>
      <c r="K55" s="97"/>
      <c r="L55" s="97"/>
      <c r="M55" s="97"/>
      <c r="N55" s="97"/>
      <c r="O55" s="97"/>
    </row>
    <row r="56" spans="1:15" x14ac:dyDescent="0.25">
      <c r="A56" s="66"/>
      <c r="B56" s="93"/>
      <c r="C56" s="93"/>
      <c r="D56" s="93"/>
      <c r="E56" s="93"/>
      <c r="G56" s="95"/>
      <c r="H56" s="95"/>
      <c r="I56" s="96"/>
      <c r="J56" s="97"/>
      <c r="K56" s="97"/>
      <c r="L56" s="97"/>
      <c r="M56" s="97"/>
      <c r="N56" s="97"/>
      <c r="O56" s="97"/>
    </row>
    <row r="57" spans="1:15" x14ac:dyDescent="0.25">
      <c r="A57" s="66"/>
      <c r="B57" s="66"/>
      <c r="C57" s="98"/>
      <c r="D57" s="98"/>
      <c r="E57" s="98"/>
      <c r="G57" s="99"/>
      <c r="H57" s="99"/>
      <c r="I57" s="100"/>
      <c r="J57" s="101"/>
      <c r="K57" s="101"/>
      <c r="L57" s="101"/>
      <c r="M57" s="101"/>
      <c r="N57" s="101"/>
      <c r="O57" s="101"/>
    </row>
    <row r="58" spans="1:15" x14ac:dyDescent="0.25">
      <c r="C58" s="102"/>
      <c r="D58" s="103"/>
      <c r="E58" s="103"/>
      <c r="G58" s="99"/>
      <c r="H58" s="99"/>
    </row>
    <row r="59" spans="1:15" x14ac:dyDescent="0.25">
      <c r="C59" s="102"/>
      <c r="D59" s="102"/>
      <c r="E59" s="102"/>
      <c r="G59" s="104"/>
      <c r="H59" s="104"/>
    </row>
    <row r="60" spans="1:15" x14ac:dyDescent="0.25">
      <c r="J60" s="105"/>
      <c r="K60" s="86"/>
      <c r="L60" s="106"/>
    </row>
    <row r="62" spans="1:15" x14ac:dyDescent="0.25">
      <c r="J62" s="105"/>
      <c r="K62" s="86"/>
      <c r="L62" s="107"/>
    </row>
    <row r="63" spans="1:15" x14ac:dyDescent="0.25">
      <c r="L63" s="86"/>
    </row>
  </sheetData>
  <mergeCells count="26">
    <mergeCell ref="C28:F28"/>
    <mergeCell ref="R28:T28"/>
    <mergeCell ref="G4:I4"/>
    <mergeCell ref="U4:W4"/>
    <mergeCell ref="C26:F26"/>
    <mergeCell ref="R26:T26"/>
    <mergeCell ref="C27:F27"/>
    <mergeCell ref="R27:T27"/>
    <mergeCell ref="J3:J4"/>
    <mergeCell ref="K3:K4"/>
    <mergeCell ref="L3:L4"/>
    <mergeCell ref="M3:M4"/>
    <mergeCell ref="N3:N4"/>
    <mergeCell ref="O3:O4"/>
    <mergeCell ref="AI3:AI4"/>
    <mergeCell ref="X3:X4"/>
    <mergeCell ref="Y3:Y4"/>
    <mergeCell ref="Z3:Z4"/>
    <mergeCell ref="AA3:AA4"/>
    <mergeCell ref="AB3:AB4"/>
    <mergeCell ref="AC3:AC4"/>
    <mergeCell ref="AD3:AD4"/>
    <mergeCell ref="AE3:AE4"/>
    <mergeCell ref="AF3:AF4"/>
    <mergeCell ref="AG3:AG4"/>
    <mergeCell ref="AH3:AH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1B5A43-C74B-4CC8-B454-AEE4E89B0661}">
  <sheetPr codeName="Feuil8"/>
  <dimension ref="A1:AI63"/>
  <sheetViews>
    <sheetView topLeftCell="M1" workbookViewId="0">
      <pane ySplit="5" topLeftCell="A6" activePane="bottomLeft" state="frozen"/>
      <selection pane="bottomLeft" activeCell="Q2" sqref="Q2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10.42578125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2.5703125" customWidth="1"/>
    <col min="15" max="15" width="13.5703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0.140625" customWidth="1"/>
    <col min="34" max="35" width="8.7109375" customWidth="1"/>
  </cols>
  <sheetData>
    <row r="1" spans="1:35" ht="36" customHeight="1" x14ac:dyDescent="0.25">
      <c r="G1" s="1" t="s">
        <v>152</v>
      </c>
      <c r="H1" s="1"/>
      <c r="I1" s="1"/>
      <c r="J1" s="1"/>
      <c r="K1" s="1"/>
      <c r="L1" s="1"/>
      <c r="W1" s="1" t="s">
        <v>153</v>
      </c>
      <c r="X1" s="1"/>
      <c r="Y1" s="1"/>
      <c r="Z1" s="1"/>
      <c r="AA1" s="1"/>
      <c r="AB1" s="1"/>
    </row>
    <row r="2" spans="1:35" ht="15" customHeight="1" thickBot="1" x14ac:dyDescent="0.3">
      <c r="J2" s="2"/>
      <c r="K2" s="3"/>
      <c r="L2" s="3"/>
      <c r="M2" s="3"/>
      <c r="N2" s="3"/>
    </row>
    <row r="3" spans="1:35" ht="15.75" thickBot="1" x14ac:dyDescent="0.3">
      <c r="A3" s="4"/>
      <c r="B3" s="4"/>
      <c r="C3" s="4"/>
      <c r="D3" s="4"/>
      <c r="E3" s="4"/>
      <c r="G3" s="5">
        <v>100</v>
      </c>
      <c r="H3" s="5">
        <v>200</v>
      </c>
      <c r="I3" s="6"/>
      <c r="J3" s="290">
        <v>301</v>
      </c>
      <c r="K3" s="290">
        <v>302</v>
      </c>
      <c r="L3" s="290">
        <v>303</v>
      </c>
      <c r="M3" s="290">
        <v>400</v>
      </c>
      <c r="N3" s="290">
        <v>500</v>
      </c>
      <c r="O3" s="290">
        <v>501</v>
      </c>
      <c r="U3" s="7">
        <v>600</v>
      </c>
      <c r="V3" s="7">
        <v>601</v>
      </c>
      <c r="W3" s="8"/>
      <c r="X3" s="276">
        <v>700</v>
      </c>
      <c r="Y3" s="274">
        <v>701</v>
      </c>
      <c r="Z3" s="274">
        <v>702</v>
      </c>
      <c r="AA3" s="274">
        <v>703</v>
      </c>
      <c r="AB3" s="274">
        <v>800</v>
      </c>
      <c r="AC3" s="274">
        <v>801</v>
      </c>
      <c r="AD3" s="274">
        <v>900</v>
      </c>
      <c r="AE3" s="274">
        <v>901</v>
      </c>
      <c r="AF3" s="274">
        <v>1000</v>
      </c>
      <c r="AG3" s="274">
        <v>1001</v>
      </c>
      <c r="AH3" s="274">
        <v>1002</v>
      </c>
      <c r="AI3" s="274">
        <v>1003</v>
      </c>
    </row>
    <row r="4" spans="1:35" ht="15.75" thickBot="1" x14ac:dyDescent="0.3">
      <c r="A4" s="4"/>
      <c r="B4" s="4"/>
      <c r="C4" s="4"/>
      <c r="D4" s="4"/>
      <c r="E4" s="4"/>
      <c r="G4" s="281" t="s">
        <v>2</v>
      </c>
      <c r="H4" s="282"/>
      <c r="I4" s="283"/>
      <c r="J4" s="291"/>
      <c r="K4" s="291"/>
      <c r="L4" s="291"/>
      <c r="M4" s="291"/>
      <c r="N4" s="291"/>
      <c r="O4" s="291"/>
      <c r="U4" s="284" t="s">
        <v>3</v>
      </c>
      <c r="V4" s="285"/>
      <c r="W4" s="286"/>
      <c r="X4" s="277"/>
      <c r="Y4" s="275"/>
      <c r="Z4" s="275"/>
      <c r="AA4" s="275"/>
      <c r="AB4" s="275"/>
      <c r="AC4" s="275"/>
      <c r="AD4" s="275"/>
      <c r="AE4" s="275"/>
      <c r="AF4" s="275"/>
      <c r="AG4" s="275"/>
      <c r="AH4" s="275"/>
      <c r="AI4" s="275"/>
    </row>
    <row r="5" spans="1:35" s="15" customFormat="1" ht="45.75" customHeight="1" thickBot="1" x14ac:dyDescent="0.25">
      <c r="A5" s="9" t="s">
        <v>4</v>
      </c>
      <c r="B5" s="9" t="s">
        <v>5</v>
      </c>
      <c r="C5" s="9" t="s">
        <v>6</v>
      </c>
      <c r="D5" s="10" t="s">
        <v>7</v>
      </c>
      <c r="E5" s="10" t="s">
        <v>8</v>
      </c>
      <c r="F5" s="11" t="s">
        <v>9</v>
      </c>
      <c r="G5" s="12" t="s">
        <v>10</v>
      </c>
      <c r="H5" s="9" t="s">
        <v>11</v>
      </c>
      <c r="I5" s="9" t="s">
        <v>12</v>
      </c>
      <c r="J5" s="13" t="s">
        <v>13</v>
      </c>
      <c r="K5" s="14" t="s">
        <v>14</v>
      </c>
      <c r="L5" s="14" t="s">
        <v>15</v>
      </c>
      <c r="M5" s="14" t="s">
        <v>16</v>
      </c>
      <c r="N5" s="14" t="s">
        <v>17</v>
      </c>
      <c r="O5" s="13" t="s">
        <v>18</v>
      </c>
      <c r="Q5" s="16" t="s">
        <v>19</v>
      </c>
      <c r="R5" s="16" t="s">
        <v>5</v>
      </c>
      <c r="S5" s="17" t="s">
        <v>20</v>
      </c>
      <c r="T5" s="11" t="s">
        <v>21</v>
      </c>
      <c r="U5" s="16" t="s">
        <v>10</v>
      </c>
      <c r="V5" s="16" t="s">
        <v>11</v>
      </c>
      <c r="W5" s="16" t="s">
        <v>22</v>
      </c>
      <c r="X5" s="18" t="s">
        <v>23</v>
      </c>
      <c r="Y5" s="18" t="s">
        <v>24</v>
      </c>
      <c r="Z5" s="19" t="s">
        <v>25</v>
      </c>
      <c r="AA5" s="20" t="s">
        <v>26</v>
      </c>
      <c r="AB5" s="18" t="s">
        <v>27</v>
      </c>
      <c r="AC5" s="18" t="s">
        <v>28</v>
      </c>
      <c r="AD5" s="18" t="s">
        <v>29</v>
      </c>
      <c r="AE5" s="18" t="s">
        <v>30</v>
      </c>
      <c r="AF5" s="18" t="s">
        <v>31</v>
      </c>
      <c r="AG5" s="18" t="s">
        <v>32</v>
      </c>
      <c r="AH5" s="18" t="s">
        <v>33</v>
      </c>
      <c r="AI5" s="19" t="s">
        <v>34</v>
      </c>
    </row>
    <row r="6" spans="1:35" x14ac:dyDescent="0.25">
      <c r="A6" s="112"/>
      <c r="B6" s="21"/>
      <c r="C6" s="21"/>
      <c r="D6" s="22"/>
      <c r="E6" s="22"/>
      <c r="F6" s="23"/>
      <c r="G6" s="24"/>
      <c r="H6" s="25"/>
      <c r="I6" s="108"/>
      <c r="J6" s="26"/>
      <c r="K6" s="26"/>
      <c r="L6" s="26"/>
      <c r="M6" s="26"/>
      <c r="N6" s="26"/>
      <c r="O6" s="27"/>
      <c r="Q6" s="28"/>
      <c r="R6" s="23"/>
      <c r="S6" s="23"/>
      <c r="T6" s="29"/>
      <c r="U6" s="30"/>
      <c r="V6" s="30"/>
      <c r="W6" s="23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1"/>
    </row>
    <row r="7" spans="1:35" x14ac:dyDescent="0.25">
      <c r="A7" s="113"/>
      <c r="B7" s="33"/>
      <c r="C7" s="33"/>
      <c r="D7" s="34"/>
      <c r="E7" s="34"/>
      <c r="F7" s="35"/>
      <c r="G7" s="36"/>
      <c r="H7" s="37"/>
      <c r="I7" s="109"/>
      <c r="J7" s="38"/>
      <c r="K7" s="38"/>
      <c r="L7" s="38"/>
      <c r="M7" s="38"/>
      <c r="N7" s="38"/>
      <c r="O7" s="39"/>
      <c r="Q7" s="40"/>
      <c r="R7" s="35"/>
      <c r="S7" s="35"/>
      <c r="T7" s="35"/>
      <c r="U7" s="41"/>
      <c r="V7" s="41"/>
      <c r="W7" s="35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2"/>
    </row>
    <row r="8" spans="1:35" x14ac:dyDescent="0.25">
      <c r="A8" s="113"/>
      <c r="B8" s="33"/>
      <c r="C8" s="33"/>
      <c r="D8" s="34"/>
      <c r="E8" s="34"/>
      <c r="F8" s="35"/>
      <c r="G8" s="36"/>
      <c r="H8" s="37"/>
      <c r="I8" s="109"/>
      <c r="J8" s="38"/>
      <c r="K8" s="38"/>
      <c r="L8" s="38"/>
      <c r="M8" s="38"/>
      <c r="N8" s="38"/>
      <c r="O8" s="39"/>
      <c r="Q8" s="40"/>
      <c r="R8" s="35"/>
      <c r="S8" s="35"/>
      <c r="T8" s="35"/>
      <c r="U8" s="41"/>
      <c r="V8" s="41"/>
      <c r="W8" s="35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2"/>
    </row>
    <row r="9" spans="1:35" x14ac:dyDescent="0.25">
      <c r="A9" s="113"/>
      <c r="B9" s="33"/>
      <c r="C9" s="33"/>
      <c r="D9" s="34"/>
      <c r="E9" s="34"/>
      <c r="F9" s="35"/>
      <c r="G9" s="36"/>
      <c r="H9" s="37"/>
      <c r="I9" s="109"/>
      <c r="J9" s="38"/>
      <c r="K9" s="38"/>
      <c r="L9" s="38"/>
      <c r="M9" s="38"/>
      <c r="N9" s="38"/>
      <c r="O9" s="39"/>
      <c r="Q9" s="40"/>
      <c r="R9" s="35"/>
      <c r="S9" s="35"/>
      <c r="T9" s="35"/>
      <c r="U9" s="41"/>
      <c r="V9" s="41"/>
      <c r="W9" s="35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2"/>
    </row>
    <row r="10" spans="1:35" x14ac:dyDescent="0.25">
      <c r="A10" s="113"/>
      <c r="B10" s="33"/>
      <c r="C10" s="33"/>
      <c r="D10" s="34"/>
      <c r="E10" s="34"/>
      <c r="F10" s="35"/>
      <c r="G10" s="36"/>
      <c r="H10" s="37"/>
      <c r="I10" s="109"/>
      <c r="J10" s="38"/>
      <c r="K10" s="38"/>
      <c r="L10" s="38"/>
      <c r="M10" s="38"/>
      <c r="N10" s="38"/>
      <c r="O10" s="39"/>
      <c r="Q10" s="40"/>
      <c r="R10" s="35"/>
      <c r="S10" s="35"/>
      <c r="T10" s="35"/>
      <c r="U10" s="41"/>
      <c r="V10" s="41"/>
      <c r="W10" s="35"/>
      <c r="X10" s="41"/>
      <c r="Y10" s="41"/>
      <c r="Z10" s="41"/>
      <c r="AA10" s="43"/>
      <c r="AB10" s="41"/>
      <c r="AC10" s="41"/>
      <c r="AD10" s="41"/>
      <c r="AE10" s="41"/>
      <c r="AF10" s="41"/>
      <c r="AG10" s="41"/>
      <c r="AH10" s="41"/>
      <c r="AI10" s="42"/>
    </row>
    <row r="11" spans="1:35" x14ac:dyDescent="0.25">
      <c r="A11" s="113"/>
      <c r="B11" s="33"/>
      <c r="C11" s="33"/>
      <c r="D11" s="34"/>
      <c r="E11" s="34"/>
      <c r="F11" s="35"/>
      <c r="G11" s="36"/>
      <c r="H11" s="37"/>
      <c r="I11" s="109"/>
      <c r="J11" s="38"/>
      <c r="K11" s="38"/>
      <c r="L11" s="38"/>
      <c r="M11" s="38"/>
      <c r="N11" s="38"/>
      <c r="O11" s="39"/>
      <c r="Q11" s="40"/>
      <c r="R11" s="35"/>
      <c r="S11" s="35"/>
      <c r="T11" s="35"/>
      <c r="U11" s="41"/>
      <c r="V11" s="41"/>
      <c r="W11" s="35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2"/>
    </row>
    <row r="12" spans="1:35" x14ac:dyDescent="0.25">
      <c r="A12" s="113"/>
      <c r="B12" s="33"/>
      <c r="C12" s="33"/>
      <c r="D12" s="34"/>
      <c r="E12" s="34"/>
      <c r="F12" s="35"/>
      <c r="G12" s="36"/>
      <c r="H12" s="37"/>
      <c r="I12" s="109"/>
      <c r="J12" s="38"/>
      <c r="K12" s="38"/>
      <c r="L12" s="38"/>
      <c r="M12" s="38"/>
      <c r="N12" s="38"/>
      <c r="O12" s="39"/>
      <c r="Q12" s="40"/>
      <c r="R12" s="35"/>
      <c r="S12" s="35"/>
      <c r="T12" s="35"/>
      <c r="U12" s="41"/>
      <c r="V12" s="41"/>
      <c r="W12" s="35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2"/>
    </row>
    <row r="13" spans="1:35" x14ac:dyDescent="0.25">
      <c r="A13" s="113"/>
      <c r="B13" s="33"/>
      <c r="C13" s="33"/>
      <c r="D13" s="34"/>
      <c r="E13" s="34"/>
      <c r="F13" s="35"/>
      <c r="G13" s="36"/>
      <c r="H13" s="37"/>
      <c r="I13" s="109"/>
      <c r="J13" s="38"/>
      <c r="K13" s="38"/>
      <c r="L13" s="38"/>
      <c r="M13" s="38"/>
      <c r="N13" s="38"/>
      <c r="O13" s="39"/>
      <c r="Q13" s="40"/>
      <c r="R13" s="35"/>
      <c r="S13" s="35"/>
      <c r="T13" s="35"/>
      <c r="U13" s="41"/>
      <c r="V13" s="41"/>
      <c r="W13" s="35"/>
      <c r="X13" s="41"/>
      <c r="Y13" s="41"/>
      <c r="Z13" s="41"/>
      <c r="AA13" s="41"/>
      <c r="AB13" s="41"/>
      <c r="AC13" s="41"/>
      <c r="AD13" s="44"/>
      <c r="AE13" s="41"/>
      <c r="AF13" s="41"/>
      <c r="AG13" s="41"/>
      <c r="AH13" s="41"/>
      <c r="AI13" s="42"/>
    </row>
    <row r="14" spans="1:35" x14ac:dyDescent="0.25">
      <c r="A14" s="113"/>
      <c r="B14" s="33"/>
      <c r="C14" s="33"/>
      <c r="D14" s="34"/>
      <c r="E14" s="34"/>
      <c r="F14" s="35"/>
      <c r="G14" s="36"/>
      <c r="H14" s="37"/>
      <c r="I14" s="109"/>
      <c r="J14" s="38"/>
      <c r="K14" s="38"/>
      <c r="L14" s="38"/>
      <c r="M14" s="38"/>
      <c r="N14" s="38"/>
      <c r="O14" s="39"/>
      <c r="Q14" s="40"/>
      <c r="R14" s="35"/>
      <c r="S14" s="35"/>
      <c r="T14" s="35"/>
      <c r="U14" s="41"/>
      <c r="V14" s="41"/>
      <c r="W14" s="35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2"/>
    </row>
    <row r="15" spans="1:35" x14ac:dyDescent="0.25">
      <c r="A15" s="113"/>
      <c r="B15" s="33"/>
      <c r="C15" s="33"/>
      <c r="D15" s="34"/>
      <c r="E15" s="34"/>
      <c r="F15" s="35"/>
      <c r="G15" s="36"/>
      <c r="H15" s="37"/>
      <c r="I15" s="109"/>
      <c r="J15" s="38"/>
      <c r="K15" s="38"/>
      <c r="L15" s="38"/>
      <c r="M15" s="38"/>
      <c r="N15" s="38"/>
      <c r="O15" s="39"/>
      <c r="Q15" s="40"/>
      <c r="R15" s="35"/>
      <c r="S15" s="35"/>
      <c r="T15" s="35"/>
      <c r="U15" s="41"/>
      <c r="V15" s="41"/>
      <c r="W15" s="35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2"/>
    </row>
    <row r="16" spans="1:35" x14ac:dyDescent="0.25">
      <c r="A16" s="113"/>
      <c r="B16" s="33"/>
      <c r="C16" s="33"/>
      <c r="D16" s="34"/>
      <c r="E16" s="34"/>
      <c r="F16" s="35"/>
      <c r="G16" s="36"/>
      <c r="H16" s="37"/>
      <c r="I16" s="109"/>
      <c r="J16" s="38"/>
      <c r="K16" s="38"/>
      <c r="L16" s="38"/>
      <c r="M16" s="38"/>
      <c r="N16" s="38"/>
      <c r="O16" s="39"/>
      <c r="Q16" s="40"/>
      <c r="R16" s="35"/>
      <c r="S16" s="35"/>
      <c r="T16" s="35"/>
      <c r="U16" s="41"/>
      <c r="V16" s="41"/>
      <c r="W16" s="35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2"/>
    </row>
    <row r="17" spans="1:35" x14ac:dyDescent="0.25">
      <c r="A17" s="113"/>
      <c r="B17" s="33"/>
      <c r="C17" s="33"/>
      <c r="D17" s="34"/>
      <c r="E17" s="34"/>
      <c r="F17" s="35"/>
      <c r="G17" s="36"/>
      <c r="H17" s="37"/>
      <c r="I17" s="109"/>
      <c r="J17" s="38"/>
      <c r="K17" s="38"/>
      <c r="L17" s="38"/>
      <c r="M17" s="38"/>
      <c r="N17" s="38"/>
      <c r="O17" s="39"/>
      <c r="Q17" s="40"/>
      <c r="R17" s="35"/>
      <c r="S17" s="35"/>
      <c r="T17" s="35"/>
      <c r="U17" s="41"/>
      <c r="V17" s="41"/>
      <c r="W17" s="35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2"/>
    </row>
    <row r="18" spans="1:35" x14ac:dyDescent="0.25">
      <c r="A18" s="113"/>
      <c r="B18" s="33"/>
      <c r="C18" s="45"/>
      <c r="D18" s="46"/>
      <c r="E18" s="46"/>
      <c r="F18" s="35"/>
      <c r="G18" s="47"/>
      <c r="H18" s="48"/>
      <c r="I18" s="110"/>
      <c r="J18" s="49"/>
      <c r="K18" s="49"/>
      <c r="L18" s="49"/>
      <c r="M18" s="49"/>
      <c r="N18" s="49"/>
      <c r="O18" s="50"/>
      <c r="Q18" s="51"/>
      <c r="R18" s="52"/>
      <c r="S18" s="52"/>
      <c r="T18" s="35"/>
      <c r="U18" s="53"/>
      <c r="V18" s="53"/>
      <c r="W18" s="52"/>
      <c r="X18" s="53">
        <v>10</v>
      </c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4"/>
    </row>
    <row r="19" spans="1:35" x14ac:dyDescent="0.25">
      <c r="A19" s="113"/>
      <c r="B19" s="33"/>
      <c r="C19" s="45"/>
      <c r="D19" s="46"/>
      <c r="E19" s="46"/>
      <c r="F19" s="35"/>
      <c r="G19" s="47"/>
      <c r="H19" s="48"/>
      <c r="I19" s="110"/>
      <c r="J19" s="49"/>
      <c r="K19" s="49"/>
      <c r="L19" s="49"/>
      <c r="M19" s="49"/>
      <c r="N19" s="49"/>
      <c r="O19" s="50"/>
      <c r="Q19" s="51"/>
      <c r="R19" s="52"/>
      <c r="S19" s="52"/>
      <c r="T19" s="35"/>
      <c r="U19" s="53"/>
      <c r="V19" s="53"/>
      <c r="W19" s="52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4"/>
    </row>
    <row r="20" spans="1:35" x14ac:dyDescent="0.25">
      <c r="A20" s="113"/>
      <c r="B20" s="33"/>
      <c r="C20" s="45"/>
      <c r="D20" s="46"/>
      <c r="E20" s="46"/>
      <c r="F20" s="35"/>
      <c r="G20" s="47"/>
      <c r="H20" s="48"/>
      <c r="I20" s="110"/>
      <c r="J20" s="49"/>
      <c r="K20" s="49"/>
      <c r="L20" s="49"/>
      <c r="M20" s="49"/>
      <c r="N20" s="49"/>
      <c r="O20" s="50"/>
      <c r="Q20" s="51"/>
      <c r="R20" s="52"/>
      <c r="S20" s="52"/>
      <c r="T20" s="35"/>
      <c r="U20" s="53"/>
      <c r="V20" s="53"/>
      <c r="W20" s="52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4"/>
    </row>
    <row r="21" spans="1:35" x14ac:dyDescent="0.25">
      <c r="A21" s="113"/>
      <c r="B21" s="33"/>
      <c r="C21" s="45"/>
      <c r="D21" s="46"/>
      <c r="E21" s="46"/>
      <c r="F21" s="35"/>
      <c r="G21" s="47"/>
      <c r="H21" s="48"/>
      <c r="I21" s="110"/>
      <c r="J21" s="49"/>
      <c r="K21" s="49"/>
      <c r="L21" s="49"/>
      <c r="M21" s="49"/>
      <c r="N21" s="49"/>
      <c r="O21" s="50"/>
      <c r="Q21" s="51"/>
      <c r="R21" s="52"/>
      <c r="S21" s="52"/>
      <c r="T21" s="35"/>
      <c r="U21" s="53"/>
      <c r="V21" s="53"/>
      <c r="W21" s="52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4"/>
    </row>
    <row r="22" spans="1:35" x14ac:dyDescent="0.25">
      <c r="A22" s="113"/>
      <c r="B22" s="33"/>
      <c r="C22" s="45"/>
      <c r="D22" s="46"/>
      <c r="E22" s="46"/>
      <c r="F22" s="35"/>
      <c r="G22" s="47"/>
      <c r="H22" s="48"/>
      <c r="I22" s="110"/>
      <c r="J22" s="49"/>
      <c r="K22" s="49"/>
      <c r="L22" s="49"/>
      <c r="M22" s="49"/>
      <c r="N22" s="49"/>
      <c r="O22" s="50"/>
      <c r="Q22" s="51"/>
      <c r="R22" s="52"/>
      <c r="S22" s="52"/>
      <c r="T22" s="35"/>
      <c r="U22" s="53"/>
      <c r="V22" s="53"/>
      <c r="W22" s="52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4"/>
    </row>
    <row r="23" spans="1:35" x14ac:dyDescent="0.25">
      <c r="A23" s="113"/>
      <c r="B23" s="33"/>
      <c r="C23" s="45"/>
      <c r="D23" s="46"/>
      <c r="E23" s="46"/>
      <c r="F23" s="35"/>
      <c r="G23" s="47"/>
      <c r="H23" s="48"/>
      <c r="I23" s="110"/>
      <c r="J23" s="49"/>
      <c r="K23" s="49"/>
      <c r="L23" s="49"/>
      <c r="M23" s="49"/>
      <c r="N23" s="49"/>
      <c r="O23" s="50"/>
      <c r="Q23" s="51"/>
      <c r="R23" s="52"/>
      <c r="S23" s="52"/>
      <c r="T23" s="35"/>
      <c r="U23" s="53"/>
      <c r="V23" s="53"/>
      <c r="W23" s="52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4"/>
    </row>
    <row r="24" spans="1:35" x14ac:dyDescent="0.25">
      <c r="A24" s="113"/>
      <c r="B24" s="33"/>
      <c r="C24" s="45"/>
      <c r="D24" s="46"/>
      <c r="E24" s="46"/>
      <c r="F24" s="35"/>
      <c r="G24" s="47"/>
      <c r="H24" s="48"/>
      <c r="I24" s="110"/>
      <c r="J24" s="49"/>
      <c r="K24" s="49"/>
      <c r="L24" s="49"/>
      <c r="M24" s="49"/>
      <c r="N24" s="49"/>
      <c r="O24" s="50"/>
      <c r="Q24" s="51"/>
      <c r="R24" s="52"/>
      <c r="S24" s="52"/>
      <c r="T24" s="35"/>
      <c r="U24" s="53"/>
      <c r="V24" s="53"/>
      <c r="W24" s="52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4"/>
    </row>
    <row r="25" spans="1:35" ht="15.75" thickBot="1" x14ac:dyDescent="0.3">
      <c r="A25" s="114"/>
      <c r="B25" s="56"/>
      <c r="C25" s="56"/>
      <c r="D25" s="57"/>
      <c r="E25" s="57"/>
      <c r="F25" s="58"/>
      <c r="G25" s="59"/>
      <c r="H25" s="60"/>
      <c r="I25" s="111"/>
      <c r="J25" s="61"/>
      <c r="K25" s="61"/>
      <c r="L25" s="61"/>
      <c r="M25" s="61"/>
      <c r="N25" s="61"/>
      <c r="O25" s="62"/>
      <c r="Q25" s="63"/>
      <c r="R25" s="58"/>
      <c r="S25" s="58"/>
      <c r="T25" s="58"/>
      <c r="U25" s="64"/>
      <c r="V25" s="64"/>
      <c r="W25" s="58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5"/>
    </row>
    <row r="26" spans="1:35" ht="15.75" thickBot="1" x14ac:dyDescent="0.3">
      <c r="A26" s="66"/>
      <c r="B26" s="66"/>
      <c r="C26" s="287" t="s">
        <v>35</v>
      </c>
      <c r="D26" s="288"/>
      <c r="E26" s="288"/>
      <c r="F26" s="289"/>
      <c r="G26" s="67">
        <f>SUM(G6:G25)</f>
        <v>0</v>
      </c>
      <c r="H26" s="68">
        <f>SUM(H6:H25)</f>
        <v>0</v>
      </c>
      <c r="I26" s="69">
        <f>SUMIFS($G$6:$G$25,$I$6:$I$25,"&gt;0")</f>
        <v>0</v>
      </c>
      <c r="J26" s="70">
        <f>SUM(J6:J25)</f>
        <v>0</v>
      </c>
      <c r="K26" s="70">
        <f t="shared" ref="K26:O26" si="0">SUM(K6:K25)</f>
        <v>0</v>
      </c>
      <c r="L26" s="70">
        <f t="shared" si="0"/>
        <v>0</v>
      </c>
      <c r="M26" s="70">
        <f t="shared" si="0"/>
        <v>0</v>
      </c>
      <c r="N26" s="70">
        <f t="shared" si="0"/>
        <v>0</v>
      </c>
      <c r="O26" s="70">
        <f t="shared" si="0"/>
        <v>0</v>
      </c>
      <c r="R26" s="278" t="s">
        <v>35</v>
      </c>
      <c r="S26" s="279"/>
      <c r="T26" s="280"/>
      <c r="U26" s="71">
        <f>SUM(U6:U25)</f>
        <v>0</v>
      </c>
      <c r="V26" s="71">
        <f>SUM(V6:V25)</f>
        <v>0</v>
      </c>
      <c r="W26" s="72">
        <f>SUMIFS($U$6:$U$25,$W$6:$W$25,"&gt;0")</f>
        <v>0</v>
      </c>
      <c r="X26" s="73">
        <v>0</v>
      </c>
      <c r="Y26" s="73">
        <f t="shared" ref="Y26:AI26" si="1">SUM(Y6:Y25)</f>
        <v>0</v>
      </c>
      <c r="Z26" s="73">
        <f t="shared" si="1"/>
        <v>0</v>
      </c>
      <c r="AA26" s="73">
        <f t="shared" si="1"/>
        <v>0</v>
      </c>
      <c r="AB26" s="73">
        <f t="shared" si="1"/>
        <v>0</v>
      </c>
      <c r="AC26" s="73">
        <f t="shared" si="1"/>
        <v>0</v>
      </c>
      <c r="AD26" s="73">
        <f t="shared" si="1"/>
        <v>0</v>
      </c>
      <c r="AE26" s="73">
        <f t="shared" si="1"/>
        <v>0</v>
      </c>
      <c r="AF26" s="73">
        <f t="shared" si="1"/>
        <v>0</v>
      </c>
      <c r="AG26" s="73">
        <f t="shared" si="1"/>
        <v>0</v>
      </c>
      <c r="AH26" s="73">
        <f t="shared" si="1"/>
        <v>0</v>
      </c>
      <c r="AI26" s="73">
        <f t="shared" si="1"/>
        <v>0</v>
      </c>
    </row>
    <row r="27" spans="1:35" ht="15.75" thickBot="1" x14ac:dyDescent="0.3">
      <c r="C27" s="278" t="s">
        <v>36</v>
      </c>
      <c r="D27" s="279"/>
      <c r="E27" s="279"/>
      <c r="F27" s="280"/>
      <c r="G27" s="74">
        <v>0</v>
      </c>
      <c r="H27" s="75">
        <v>0</v>
      </c>
      <c r="R27" s="278" t="s">
        <v>36</v>
      </c>
      <c r="S27" s="279"/>
      <c r="T27" s="280"/>
      <c r="U27" s="76">
        <f>G28</f>
        <v>0</v>
      </c>
      <c r="V27" s="76">
        <f>H28</f>
        <v>0</v>
      </c>
      <c r="W27" s="77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</row>
    <row r="28" spans="1:35" ht="15.75" thickBot="1" x14ac:dyDescent="0.3">
      <c r="C28" s="278" t="s">
        <v>37</v>
      </c>
      <c r="D28" s="279"/>
      <c r="E28" s="279"/>
      <c r="F28" s="280"/>
      <c r="G28" s="78">
        <f>SUM(G26:G27)</f>
        <v>0</v>
      </c>
      <c r="H28" s="79">
        <f>SUM(H26:H27)</f>
        <v>0</v>
      </c>
      <c r="R28" s="278" t="s">
        <v>37</v>
      </c>
      <c r="S28" s="279"/>
      <c r="T28" s="280"/>
      <c r="U28" s="76">
        <f>SUM(U27-U26)</f>
        <v>0</v>
      </c>
      <c r="V28" s="76">
        <f>SUM(V27-V26)</f>
        <v>0</v>
      </c>
      <c r="W28" s="77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</row>
    <row r="29" spans="1:35" ht="15.75" thickBot="1" x14ac:dyDescent="0.3">
      <c r="J29" s="80" t="s">
        <v>38</v>
      </c>
      <c r="K29" s="81"/>
      <c r="L29" s="82"/>
      <c r="M29" s="82">
        <f>G27+G26-U26</f>
        <v>0</v>
      </c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</row>
    <row r="30" spans="1:35" ht="15.75" thickBot="1" x14ac:dyDescent="0.3"/>
    <row r="31" spans="1:35" ht="15.75" thickBot="1" x14ac:dyDescent="0.3">
      <c r="J31" s="83" t="s">
        <v>39</v>
      </c>
      <c r="K31" s="84"/>
      <c r="L31" s="85">
        <f>G27+I26-W26</f>
        <v>0</v>
      </c>
    </row>
    <row r="34" spans="1:15" x14ac:dyDescent="0.25">
      <c r="L34" s="86"/>
    </row>
    <row r="41" spans="1:15" x14ac:dyDescent="0.25">
      <c r="A41" s="66"/>
      <c r="B41" s="66"/>
      <c r="C41" s="66"/>
      <c r="D41" s="66"/>
      <c r="E41" s="66"/>
      <c r="G41" s="77"/>
      <c r="H41" s="77"/>
      <c r="I41" s="66"/>
      <c r="J41" s="87"/>
      <c r="K41" s="87"/>
      <c r="L41" s="87"/>
      <c r="M41" s="87"/>
      <c r="N41" s="87"/>
      <c r="O41" s="87"/>
    </row>
    <row r="42" spans="1:15" x14ac:dyDescent="0.25">
      <c r="A42" s="66"/>
      <c r="B42" s="66"/>
      <c r="C42" s="66"/>
      <c r="D42" s="66"/>
      <c r="E42" s="66"/>
      <c r="G42" s="88"/>
      <c r="H42" s="88"/>
      <c r="I42" s="89"/>
      <c r="J42" s="77"/>
      <c r="K42" s="77"/>
      <c r="L42" s="77"/>
      <c r="M42" s="77"/>
      <c r="N42" s="77"/>
      <c r="O42" s="77"/>
    </row>
    <row r="43" spans="1:15" x14ac:dyDescent="0.25">
      <c r="A43" s="90"/>
      <c r="B43" s="90"/>
      <c r="C43" s="90"/>
      <c r="D43" s="90"/>
      <c r="E43" s="90"/>
      <c r="G43" s="90"/>
      <c r="H43" s="90"/>
      <c r="I43" s="90"/>
      <c r="J43" s="91"/>
      <c r="K43" s="92"/>
      <c r="L43" s="92"/>
      <c r="M43" s="92"/>
      <c r="N43" s="92"/>
      <c r="O43" s="91"/>
    </row>
    <row r="44" spans="1:15" x14ac:dyDescent="0.25">
      <c r="A44" s="66"/>
      <c r="B44" s="93"/>
      <c r="C44" s="93"/>
      <c r="D44" s="93"/>
      <c r="E44" s="93"/>
      <c r="G44" s="94"/>
      <c r="H44" s="95"/>
      <c r="I44" s="96"/>
      <c r="J44" s="97"/>
      <c r="K44" s="97"/>
      <c r="L44" s="97"/>
      <c r="M44" s="97"/>
      <c r="N44" s="97"/>
      <c r="O44" s="97"/>
    </row>
    <row r="45" spans="1:15" x14ac:dyDescent="0.25">
      <c r="A45" s="66"/>
      <c r="B45" s="93"/>
      <c r="C45" s="93"/>
      <c r="D45" s="93"/>
      <c r="E45" s="93"/>
      <c r="G45" s="95"/>
      <c r="H45" s="95"/>
      <c r="I45" s="96"/>
      <c r="J45" s="97"/>
      <c r="K45" s="97"/>
      <c r="L45" s="97"/>
      <c r="M45" s="97"/>
      <c r="N45" s="97"/>
      <c r="O45" s="97"/>
    </row>
    <row r="46" spans="1:15" x14ac:dyDescent="0.25">
      <c r="A46" s="66"/>
      <c r="B46" s="93"/>
      <c r="C46" s="93"/>
      <c r="D46" s="93"/>
      <c r="E46" s="93"/>
      <c r="G46" s="95"/>
      <c r="H46" s="95"/>
      <c r="I46" s="96"/>
      <c r="J46" s="97"/>
      <c r="K46" s="97"/>
      <c r="L46" s="97"/>
      <c r="M46" s="97"/>
      <c r="N46" s="97"/>
      <c r="O46" s="97"/>
    </row>
    <row r="47" spans="1:15" x14ac:dyDescent="0.25">
      <c r="A47" s="66"/>
      <c r="B47" s="93"/>
      <c r="C47" s="93"/>
      <c r="D47" s="93"/>
      <c r="E47" s="93"/>
      <c r="G47" s="95"/>
      <c r="H47" s="95"/>
      <c r="I47" s="96"/>
      <c r="J47" s="97"/>
      <c r="K47" s="97"/>
      <c r="L47" s="97"/>
      <c r="M47" s="97"/>
      <c r="N47" s="97"/>
      <c r="O47" s="97"/>
    </row>
    <row r="48" spans="1:15" x14ac:dyDescent="0.25">
      <c r="A48" s="66"/>
      <c r="B48" s="93"/>
      <c r="C48" s="93"/>
      <c r="D48" s="93"/>
      <c r="E48" s="93"/>
      <c r="G48" s="95"/>
      <c r="H48" s="95"/>
      <c r="I48" s="96"/>
      <c r="J48" s="97"/>
      <c r="K48" s="97"/>
      <c r="L48" s="97"/>
      <c r="M48" s="97"/>
      <c r="N48" s="97"/>
      <c r="O48" s="97"/>
    </row>
    <row r="49" spans="1:15" x14ac:dyDescent="0.25">
      <c r="A49" s="66"/>
      <c r="B49" s="93"/>
      <c r="C49" s="93"/>
      <c r="D49" s="93"/>
      <c r="E49" s="93"/>
      <c r="G49" s="95"/>
      <c r="H49" s="95"/>
      <c r="I49" s="96"/>
      <c r="J49" s="97"/>
      <c r="K49" s="97"/>
      <c r="L49" s="97"/>
      <c r="M49" s="97"/>
      <c r="N49" s="97"/>
      <c r="O49" s="97"/>
    </row>
    <row r="50" spans="1:15" x14ac:dyDescent="0.25">
      <c r="A50" s="66"/>
      <c r="B50" s="93"/>
      <c r="C50" s="93"/>
      <c r="D50" s="93"/>
      <c r="E50" s="93"/>
      <c r="G50" s="95"/>
      <c r="H50" s="95"/>
      <c r="I50" s="96"/>
      <c r="J50" s="97"/>
      <c r="K50" s="97"/>
      <c r="L50" s="97"/>
      <c r="M50" s="97"/>
      <c r="N50" s="97"/>
      <c r="O50" s="97"/>
    </row>
    <row r="51" spans="1:15" x14ac:dyDescent="0.25">
      <c r="A51" s="66"/>
      <c r="B51" s="93"/>
      <c r="C51" s="93"/>
      <c r="D51" s="93"/>
      <c r="E51" s="93"/>
      <c r="G51" s="95"/>
      <c r="H51" s="95"/>
      <c r="I51" s="96"/>
      <c r="J51" s="97"/>
      <c r="K51" s="97"/>
      <c r="L51" s="97"/>
      <c r="M51" s="97"/>
      <c r="N51" s="97"/>
      <c r="O51" s="97"/>
    </row>
    <row r="52" spans="1:15" x14ac:dyDescent="0.25">
      <c r="A52" s="66"/>
      <c r="B52" s="93"/>
      <c r="C52" s="93"/>
      <c r="D52" s="93"/>
      <c r="E52" s="93"/>
      <c r="G52" s="95"/>
      <c r="H52" s="95"/>
      <c r="I52" s="96"/>
      <c r="J52" s="97"/>
      <c r="K52" s="97"/>
      <c r="L52" s="97"/>
      <c r="M52" s="97"/>
      <c r="N52" s="97"/>
      <c r="O52" s="97"/>
    </row>
    <row r="53" spans="1:15" x14ac:dyDescent="0.25">
      <c r="A53" s="66"/>
      <c r="B53" s="93"/>
      <c r="C53" s="93"/>
      <c r="D53" s="93"/>
      <c r="E53" s="93"/>
      <c r="G53" s="95"/>
      <c r="H53" s="95"/>
      <c r="I53" s="96"/>
      <c r="J53" s="97"/>
      <c r="K53" s="97"/>
      <c r="L53" s="97"/>
      <c r="M53" s="97"/>
      <c r="N53" s="97"/>
      <c r="O53" s="97"/>
    </row>
    <row r="54" spans="1:15" x14ac:dyDescent="0.25">
      <c r="A54" s="66"/>
      <c r="B54" s="93"/>
      <c r="C54" s="93"/>
      <c r="D54" s="93"/>
      <c r="E54" s="93"/>
      <c r="G54" s="95"/>
      <c r="H54" s="95"/>
      <c r="I54" s="96"/>
      <c r="J54" s="97"/>
      <c r="K54" s="97"/>
      <c r="L54" s="97"/>
      <c r="M54" s="97"/>
      <c r="N54" s="97"/>
      <c r="O54" s="97"/>
    </row>
    <row r="55" spans="1:15" x14ac:dyDescent="0.25">
      <c r="A55" s="66"/>
      <c r="B55" s="93"/>
      <c r="C55" s="93"/>
      <c r="D55" s="93"/>
      <c r="E55" s="93"/>
      <c r="G55" s="95"/>
      <c r="H55" s="95"/>
      <c r="I55" s="96"/>
      <c r="J55" s="97"/>
      <c r="K55" s="97"/>
      <c r="L55" s="97"/>
      <c r="M55" s="97"/>
      <c r="N55" s="97"/>
      <c r="O55" s="97"/>
    </row>
    <row r="56" spans="1:15" x14ac:dyDescent="0.25">
      <c r="A56" s="66"/>
      <c r="B56" s="93"/>
      <c r="C56" s="93"/>
      <c r="D56" s="93"/>
      <c r="E56" s="93"/>
      <c r="G56" s="95"/>
      <c r="H56" s="95"/>
      <c r="I56" s="96"/>
      <c r="J56" s="97"/>
      <c r="K56" s="97"/>
      <c r="L56" s="97"/>
      <c r="M56" s="97"/>
      <c r="N56" s="97"/>
      <c r="O56" s="97"/>
    </row>
    <row r="57" spans="1:15" x14ac:dyDescent="0.25">
      <c r="A57" s="66"/>
      <c r="B57" s="66"/>
      <c r="C57" s="98"/>
      <c r="D57" s="98"/>
      <c r="E57" s="98"/>
      <c r="G57" s="99"/>
      <c r="H57" s="99"/>
      <c r="I57" s="100"/>
      <c r="J57" s="101"/>
      <c r="K57" s="101"/>
      <c r="L57" s="101"/>
      <c r="M57" s="101"/>
      <c r="N57" s="101"/>
      <c r="O57" s="101"/>
    </row>
    <row r="58" spans="1:15" x14ac:dyDescent="0.25">
      <c r="C58" s="102"/>
      <c r="D58" s="103"/>
      <c r="E58" s="103"/>
      <c r="G58" s="99"/>
      <c r="H58" s="99"/>
    </row>
    <row r="59" spans="1:15" x14ac:dyDescent="0.25">
      <c r="C59" s="102"/>
      <c r="D59" s="102"/>
      <c r="E59" s="102"/>
      <c r="G59" s="104"/>
      <c r="H59" s="104"/>
    </row>
    <row r="60" spans="1:15" x14ac:dyDescent="0.25">
      <c r="J60" s="105"/>
      <c r="K60" s="86"/>
      <c r="L60" s="106"/>
    </row>
    <row r="62" spans="1:15" x14ac:dyDescent="0.25">
      <c r="J62" s="105"/>
      <c r="K62" s="86"/>
      <c r="L62" s="107"/>
    </row>
    <row r="63" spans="1:15" x14ac:dyDescent="0.25">
      <c r="L63" s="86"/>
    </row>
  </sheetData>
  <mergeCells count="26">
    <mergeCell ref="C28:F28"/>
    <mergeCell ref="R28:T28"/>
    <mergeCell ref="G4:I4"/>
    <mergeCell ref="U4:W4"/>
    <mergeCell ref="C26:F26"/>
    <mergeCell ref="R26:T26"/>
    <mergeCell ref="C27:F27"/>
    <mergeCell ref="R27:T27"/>
    <mergeCell ref="J3:J4"/>
    <mergeCell ref="K3:K4"/>
    <mergeCell ref="L3:L4"/>
    <mergeCell ref="M3:M4"/>
    <mergeCell ref="N3:N4"/>
    <mergeCell ref="O3:O4"/>
    <mergeCell ref="AI3:AI4"/>
    <mergeCell ref="X3:X4"/>
    <mergeCell ref="Y3:Y4"/>
    <mergeCell ref="Z3:Z4"/>
    <mergeCell ref="AA3:AA4"/>
    <mergeCell ref="AB3:AB4"/>
    <mergeCell ref="AC3:AC4"/>
    <mergeCell ref="AD3:AD4"/>
    <mergeCell ref="AE3:AE4"/>
    <mergeCell ref="AF3:AF4"/>
    <mergeCell ref="AG3:AG4"/>
    <mergeCell ref="AH3:AH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B2D24-58B3-4371-A9A0-E20D7216B00C}">
  <sheetPr codeName="Feuil9"/>
  <dimension ref="A1:AI63"/>
  <sheetViews>
    <sheetView topLeftCell="M1" workbookViewId="0">
      <pane ySplit="5" topLeftCell="A12" activePane="bottomLeft" state="frozen"/>
      <selection pane="bottomLeft" activeCell="W1" sqref="W1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10.42578125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2.5703125" customWidth="1"/>
    <col min="15" max="15" width="13.5703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0.140625" customWidth="1"/>
    <col min="34" max="35" width="8.7109375" customWidth="1"/>
  </cols>
  <sheetData>
    <row r="1" spans="1:35" ht="36" customHeight="1" x14ac:dyDescent="0.25">
      <c r="G1" s="1" t="s">
        <v>150</v>
      </c>
      <c r="H1" s="1"/>
      <c r="I1" s="1"/>
      <c r="J1" s="1"/>
      <c r="K1" s="1"/>
      <c r="L1" s="1"/>
      <c r="W1" s="1" t="s">
        <v>151</v>
      </c>
      <c r="X1" s="1"/>
      <c r="Y1" s="1"/>
      <c r="Z1" s="1"/>
      <c r="AA1" s="1"/>
      <c r="AB1" s="1"/>
    </row>
    <row r="2" spans="1:35" ht="15" customHeight="1" thickBot="1" x14ac:dyDescent="0.3">
      <c r="J2" s="2"/>
      <c r="K2" s="3"/>
      <c r="L2" s="3"/>
      <c r="M2" s="3"/>
      <c r="N2" s="3"/>
    </row>
    <row r="3" spans="1:35" ht="15.75" thickBot="1" x14ac:dyDescent="0.3">
      <c r="A3" s="4"/>
      <c r="B3" s="4"/>
      <c r="C3" s="4"/>
      <c r="D3" s="4"/>
      <c r="E3" s="4"/>
      <c r="G3" s="5">
        <v>100</v>
      </c>
      <c r="H3" s="5">
        <v>200</v>
      </c>
      <c r="I3" s="6"/>
      <c r="J3" s="290">
        <v>301</v>
      </c>
      <c r="K3" s="290">
        <v>302</v>
      </c>
      <c r="L3" s="290">
        <v>303</v>
      </c>
      <c r="M3" s="290">
        <v>400</v>
      </c>
      <c r="N3" s="290">
        <v>500</v>
      </c>
      <c r="O3" s="290">
        <v>501</v>
      </c>
      <c r="U3" s="7">
        <v>600</v>
      </c>
      <c r="V3" s="7">
        <v>601</v>
      </c>
      <c r="W3" s="8"/>
      <c r="X3" s="276">
        <v>700</v>
      </c>
      <c r="Y3" s="274">
        <v>701</v>
      </c>
      <c r="Z3" s="274">
        <v>702</v>
      </c>
      <c r="AA3" s="274">
        <v>703</v>
      </c>
      <c r="AB3" s="274">
        <v>800</v>
      </c>
      <c r="AC3" s="274">
        <v>801</v>
      </c>
      <c r="AD3" s="274">
        <v>900</v>
      </c>
      <c r="AE3" s="274">
        <v>901</v>
      </c>
      <c r="AF3" s="274">
        <v>1000</v>
      </c>
      <c r="AG3" s="274">
        <v>1001</v>
      </c>
      <c r="AH3" s="274">
        <v>1002</v>
      </c>
      <c r="AI3" s="274">
        <v>1003</v>
      </c>
    </row>
    <row r="4" spans="1:35" ht="15.75" thickBot="1" x14ac:dyDescent="0.3">
      <c r="A4" s="4"/>
      <c r="B4" s="4"/>
      <c r="C4" s="4"/>
      <c r="D4" s="4"/>
      <c r="E4" s="4"/>
      <c r="G4" s="281" t="s">
        <v>2</v>
      </c>
      <c r="H4" s="282"/>
      <c r="I4" s="283"/>
      <c r="J4" s="291"/>
      <c r="K4" s="291"/>
      <c r="L4" s="291"/>
      <c r="M4" s="291"/>
      <c r="N4" s="291"/>
      <c r="O4" s="291"/>
      <c r="U4" s="284" t="s">
        <v>3</v>
      </c>
      <c r="V4" s="285"/>
      <c r="W4" s="286"/>
      <c r="X4" s="277"/>
      <c r="Y4" s="275"/>
      <c r="Z4" s="275"/>
      <c r="AA4" s="275"/>
      <c r="AB4" s="275"/>
      <c r="AC4" s="275"/>
      <c r="AD4" s="275"/>
      <c r="AE4" s="275"/>
      <c r="AF4" s="275"/>
      <c r="AG4" s="275"/>
      <c r="AH4" s="275"/>
      <c r="AI4" s="275"/>
    </row>
    <row r="5" spans="1:35" s="15" customFormat="1" ht="45.75" customHeight="1" thickBot="1" x14ac:dyDescent="0.25">
      <c r="A5" s="9" t="s">
        <v>4</v>
      </c>
      <c r="B5" s="9" t="s">
        <v>5</v>
      </c>
      <c r="C5" s="9" t="s">
        <v>6</v>
      </c>
      <c r="D5" s="10" t="s">
        <v>7</v>
      </c>
      <c r="E5" s="10" t="s">
        <v>8</v>
      </c>
      <c r="F5" s="11" t="s">
        <v>9</v>
      </c>
      <c r="G5" s="12" t="s">
        <v>10</v>
      </c>
      <c r="H5" s="9" t="s">
        <v>11</v>
      </c>
      <c r="I5" s="9" t="s">
        <v>12</v>
      </c>
      <c r="J5" s="13" t="s">
        <v>13</v>
      </c>
      <c r="K5" s="14" t="s">
        <v>14</v>
      </c>
      <c r="L5" s="14" t="s">
        <v>15</v>
      </c>
      <c r="M5" s="14" t="s">
        <v>16</v>
      </c>
      <c r="N5" s="14" t="s">
        <v>17</v>
      </c>
      <c r="O5" s="13" t="s">
        <v>18</v>
      </c>
      <c r="Q5" s="16" t="s">
        <v>19</v>
      </c>
      <c r="R5" s="16" t="s">
        <v>5</v>
      </c>
      <c r="S5" s="17" t="s">
        <v>20</v>
      </c>
      <c r="T5" s="11" t="s">
        <v>21</v>
      </c>
      <c r="U5" s="16" t="s">
        <v>10</v>
      </c>
      <c r="V5" s="16" t="s">
        <v>11</v>
      </c>
      <c r="W5" s="16" t="s">
        <v>22</v>
      </c>
      <c r="X5" s="18" t="s">
        <v>23</v>
      </c>
      <c r="Y5" s="18" t="s">
        <v>24</v>
      </c>
      <c r="Z5" s="19" t="s">
        <v>25</v>
      </c>
      <c r="AA5" s="20" t="s">
        <v>26</v>
      </c>
      <c r="AB5" s="18" t="s">
        <v>27</v>
      </c>
      <c r="AC5" s="18" t="s">
        <v>28</v>
      </c>
      <c r="AD5" s="18" t="s">
        <v>29</v>
      </c>
      <c r="AE5" s="18" t="s">
        <v>30</v>
      </c>
      <c r="AF5" s="18" t="s">
        <v>31</v>
      </c>
      <c r="AG5" s="18" t="s">
        <v>32</v>
      </c>
      <c r="AH5" s="18" t="s">
        <v>33</v>
      </c>
      <c r="AI5" s="19" t="s">
        <v>34</v>
      </c>
    </row>
    <row r="6" spans="1:35" x14ac:dyDescent="0.25">
      <c r="A6" s="112"/>
      <c r="B6" s="21"/>
      <c r="C6" s="21"/>
      <c r="D6" s="22"/>
      <c r="E6" s="22"/>
      <c r="F6" s="23"/>
      <c r="G6" s="24"/>
      <c r="H6" s="25"/>
      <c r="I6" s="108"/>
      <c r="J6" s="26"/>
      <c r="K6" s="26"/>
      <c r="L6" s="26"/>
      <c r="M6" s="26"/>
      <c r="N6" s="26"/>
      <c r="O6" s="27"/>
      <c r="Q6" s="28"/>
      <c r="R6" s="23"/>
      <c r="S6" s="23"/>
      <c r="T6" s="29"/>
      <c r="U6" s="30"/>
      <c r="V6" s="30"/>
      <c r="W6" s="23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1"/>
    </row>
    <row r="7" spans="1:35" x14ac:dyDescent="0.25">
      <c r="A7" s="113"/>
      <c r="B7" s="33"/>
      <c r="C7" s="33"/>
      <c r="D7" s="34"/>
      <c r="E7" s="34"/>
      <c r="F7" s="35"/>
      <c r="G7" s="36"/>
      <c r="H7" s="37"/>
      <c r="I7" s="109"/>
      <c r="J7" s="38"/>
      <c r="K7" s="38"/>
      <c r="L7" s="38"/>
      <c r="M7" s="38"/>
      <c r="N7" s="38"/>
      <c r="O7" s="39"/>
      <c r="Q7" s="40"/>
      <c r="R7" s="35"/>
      <c r="S7" s="35"/>
      <c r="T7" s="35"/>
      <c r="U7" s="41"/>
      <c r="V7" s="41"/>
      <c r="W7" s="35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2"/>
    </row>
    <row r="8" spans="1:35" x14ac:dyDescent="0.25">
      <c r="A8" s="113"/>
      <c r="B8" s="33"/>
      <c r="C8" s="33"/>
      <c r="D8" s="34"/>
      <c r="E8" s="34"/>
      <c r="F8" s="35"/>
      <c r="G8" s="36"/>
      <c r="H8" s="37"/>
      <c r="I8" s="109"/>
      <c r="J8" s="38"/>
      <c r="K8" s="38"/>
      <c r="L8" s="38"/>
      <c r="M8" s="38"/>
      <c r="N8" s="38"/>
      <c r="O8" s="39"/>
      <c r="Q8" s="40"/>
      <c r="R8" s="35"/>
      <c r="S8" s="35"/>
      <c r="T8" s="35"/>
      <c r="U8" s="41"/>
      <c r="V8" s="41"/>
      <c r="W8" s="35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2"/>
    </row>
    <row r="9" spans="1:35" x14ac:dyDescent="0.25">
      <c r="A9" s="113"/>
      <c r="B9" s="33"/>
      <c r="C9" s="33"/>
      <c r="D9" s="34"/>
      <c r="E9" s="34"/>
      <c r="F9" s="35"/>
      <c r="G9" s="36"/>
      <c r="H9" s="37"/>
      <c r="I9" s="109"/>
      <c r="J9" s="38"/>
      <c r="K9" s="38"/>
      <c r="L9" s="38"/>
      <c r="M9" s="38"/>
      <c r="N9" s="38"/>
      <c r="O9" s="39"/>
      <c r="Q9" s="40"/>
      <c r="R9" s="35"/>
      <c r="S9" s="35"/>
      <c r="T9" s="35"/>
      <c r="U9" s="41"/>
      <c r="V9" s="41"/>
      <c r="W9" s="35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2"/>
    </row>
    <row r="10" spans="1:35" x14ac:dyDescent="0.25">
      <c r="A10" s="113"/>
      <c r="B10" s="33"/>
      <c r="C10" s="33"/>
      <c r="D10" s="34"/>
      <c r="E10" s="34"/>
      <c r="F10" s="35"/>
      <c r="G10" s="36"/>
      <c r="H10" s="37"/>
      <c r="I10" s="109"/>
      <c r="J10" s="38"/>
      <c r="K10" s="38"/>
      <c r="L10" s="38"/>
      <c r="M10" s="38"/>
      <c r="N10" s="38"/>
      <c r="O10" s="39"/>
      <c r="Q10" s="40"/>
      <c r="R10" s="35"/>
      <c r="S10" s="35"/>
      <c r="T10" s="35"/>
      <c r="U10" s="41"/>
      <c r="V10" s="41"/>
      <c r="W10" s="35"/>
      <c r="X10" s="41"/>
      <c r="Y10" s="41"/>
      <c r="Z10" s="41"/>
      <c r="AA10" s="43"/>
      <c r="AB10" s="41"/>
      <c r="AC10" s="41"/>
      <c r="AD10" s="41"/>
      <c r="AE10" s="41"/>
      <c r="AF10" s="41"/>
      <c r="AG10" s="41"/>
      <c r="AH10" s="41"/>
      <c r="AI10" s="42"/>
    </row>
    <row r="11" spans="1:35" x14ac:dyDescent="0.25">
      <c r="A11" s="113"/>
      <c r="B11" s="33"/>
      <c r="C11" s="33"/>
      <c r="D11" s="34"/>
      <c r="E11" s="34"/>
      <c r="F11" s="35"/>
      <c r="G11" s="36"/>
      <c r="H11" s="37"/>
      <c r="I11" s="109"/>
      <c r="J11" s="38"/>
      <c r="K11" s="38"/>
      <c r="L11" s="38"/>
      <c r="M11" s="38"/>
      <c r="N11" s="38"/>
      <c r="O11" s="39"/>
      <c r="Q11" s="40"/>
      <c r="R11" s="35"/>
      <c r="S11" s="35"/>
      <c r="T11" s="35"/>
      <c r="U11" s="41"/>
      <c r="V11" s="41"/>
      <c r="W11" s="35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2"/>
    </row>
    <row r="12" spans="1:35" x14ac:dyDescent="0.25">
      <c r="A12" s="113"/>
      <c r="B12" s="33"/>
      <c r="C12" s="33"/>
      <c r="D12" s="34"/>
      <c r="E12" s="34"/>
      <c r="F12" s="35"/>
      <c r="G12" s="36"/>
      <c r="H12" s="37"/>
      <c r="I12" s="109"/>
      <c r="J12" s="38"/>
      <c r="K12" s="38"/>
      <c r="L12" s="38"/>
      <c r="M12" s="38"/>
      <c r="N12" s="38"/>
      <c r="O12" s="39"/>
      <c r="Q12" s="40"/>
      <c r="R12" s="35"/>
      <c r="S12" s="35"/>
      <c r="T12" s="35"/>
      <c r="U12" s="41"/>
      <c r="V12" s="41"/>
      <c r="W12" s="35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2"/>
    </row>
    <row r="13" spans="1:35" x14ac:dyDescent="0.25">
      <c r="A13" s="113"/>
      <c r="B13" s="33"/>
      <c r="C13" s="33"/>
      <c r="D13" s="34"/>
      <c r="E13" s="34"/>
      <c r="F13" s="35"/>
      <c r="G13" s="36"/>
      <c r="H13" s="37"/>
      <c r="I13" s="109"/>
      <c r="J13" s="38"/>
      <c r="K13" s="38"/>
      <c r="L13" s="38"/>
      <c r="M13" s="38"/>
      <c r="N13" s="38"/>
      <c r="O13" s="39"/>
      <c r="Q13" s="40"/>
      <c r="R13" s="35"/>
      <c r="S13" s="35"/>
      <c r="T13" s="35"/>
      <c r="U13" s="41"/>
      <c r="V13" s="41"/>
      <c r="W13" s="35"/>
      <c r="X13" s="41"/>
      <c r="Y13" s="41"/>
      <c r="Z13" s="41"/>
      <c r="AA13" s="41"/>
      <c r="AB13" s="41"/>
      <c r="AC13" s="41"/>
      <c r="AD13" s="44"/>
      <c r="AE13" s="41"/>
      <c r="AF13" s="41"/>
      <c r="AG13" s="41"/>
      <c r="AH13" s="41"/>
      <c r="AI13" s="42"/>
    </row>
    <row r="14" spans="1:35" x14ac:dyDescent="0.25">
      <c r="A14" s="113"/>
      <c r="B14" s="33"/>
      <c r="C14" s="33"/>
      <c r="D14" s="34"/>
      <c r="E14" s="34"/>
      <c r="F14" s="35"/>
      <c r="G14" s="36"/>
      <c r="H14" s="37"/>
      <c r="I14" s="109"/>
      <c r="J14" s="38"/>
      <c r="K14" s="38"/>
      <c r="L14" s="38"/>
      <c r="M14" s="38"/>
      <c r="N14" s="38"/>
      <c r="O14" s="39"/>
      <c r="Q14" s="40"/>
      <c r="R14" s="35"/>
      <c r="S14" s="35"/>
      <c r="T14" s="35"/>
      <c r="U14" s="41"/>
      <c r="V14" s="41"/>
      <c r="W14" s="35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2"/>
    </row>
    <row r="15" spans="1:35" x14ac:dyDescent="0.25">
      <c r="A15" s="113"/>
      <c r="B15" s="33"/>
      <c r="C15" s="33"/>
      <c r="D15" s="34"/>
      <c r="E15" s="34"/>
      <c r="F15" s="35"/>
      <c r="G15" s="36"/>
      <c r="H15" s="37"/>
      <c r="I15" s="109"/>
      <c r="J15" s="38"/>
      <c r="K15" s="38"/>
      <c r="L15" s="38"/>
      <c r="M15" s="38"/>
      <c r="N15" s="38"/>
      <c r="O15" s="39"/>
      <c r="Q15" s="40"/>
      <c r="R15" s="35"/>
      <c r="S15" s="35"/>
      <c r="T15" s="35"/>
      <c r="U15" s="41"/>
      <c r="V15" s="41"/>
      <c r="W15" s="35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2"/>
    </row>
    <row r="16" spans="1:35" x14ac:dyDescent="0.25">
      <c r="A16" s="113"/>
      <c r="B16" s="33"/>
      <c r="C16" s="33"/>
      <c r="D16" s="34"/>
      <c r="E16" s="34"/>
      <c r="F16" s="35"/>
      <c r="G16" s="36"/>
      <c r="H16" s="37"/>
      <c r="I16" s="109"/>
      <c r="J16" s="38"/>
      <c r="K16" s="38"/>
      <c r="L16" s="38"/>
      <c r="M16" s="38"/>
      <c r="N16" s="38"/>
      <c r="O16" s="39"/>
      <c r="Q16" s="40"/>
      <c r="R16" s="35"/>
      <c r="S16" s="35"/>
      <c r="T16" s="35"/>
      <c r="U16" s="41"/>
      <c r="V16" s="41"/>
      <c r="W16" s="35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2"/>
    </row>
    <row r="17" spans="1:35" x14ac:dyDescent="0.25">
      <c r="A17" s="113"/>
      <c r="B17" s="33"/>
      <c r="C17" s="33"/>
      <c r="D17" s="34"/>
      <c r="E17" s="34"/>
      <c r="F17" s="35"/>
      <c r="G17" s="36"/>
      <c r="H17" s="37"/>
      <c r="I17" s="109"/>
      <c r="J17" s="38"/>
      <c r="K17" s="38"/>
      <c r="L17" s="38"/>
      <c r="M17" s="38"/>
      <c r="N17" s="38"/>
      <c r="O17" s="39"/>
      <c r="Q17" s="40"/>
      <c r="R17" s="35"/>
      <c r="S17" s="35"/>
      <c r="T17" s="35"/>
      <c r="U17" s="41"/>
      <c r="V17" s="41"/>
      <c r="W17" s="35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2"/>
    </row>
    <row r="18" spans="1:35" x14ac:dyDescent="0.25">
      <c r="A18" s="113"/>
      <c r="B18" s="33"/>
      <c r="C18" s="45"/>
      <c r="D18" s="46"/>
      <c r="E18" s="46"/>
      <c r="F18" s="35"/>
      <c r="G18" s="47"/>
      <c r="H18" s="48"/>
      <c r="I18" s="110"/>
      <c r="J18" s="49"/>
      <c r="K18" s="49"/>
      <c r="L18" s="49"/>
      <c r="M18" s="49"/>
      <c r="N18" s="49"/>
      <c r="O18" s="50"/>
      <c r="Q18" s="51"/>
      <c r="R18" s="52"/>
      <c r="S18" s="52"/>
      <c r="T18" s="35"/>
      <c r="U18" s="53"/>
      <c r="V18" s="53"/>
      <c r="W18" s="52"/>
      <c r="X18" s="53">
        <v>10</v>
      </c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4"/>
    </row>
    <row r="19" spans="1:35" x14ac:dyDescent="0.25">
      <c r="A19" s="113"/>
      <c r="B19" s="33"/>
      <c r="C19" s="45"/>
      <c r="D19" s="46"/>
      <c r="E19" s="46"/>
      <c r="F19" s="35"/>
      <c r="G19" s="47"/>
      <c r="H19" s="48"/>
      <c r="I19" s="110"/>
      <c r="J19" s="49"/>
      <c r="K19" s="49"/>
      <c r="L19" s="49"/>
      <c r="M19" s="49"/>
      <c r="N19" s="49"/>
      <c r="O19" s="50"/>
      <c r="Q19" s="51"/>
      <c r="R19" s="52"/>
      <c r="S19" s="52"/>
      <c r="T19" s="35"/>
      <c r="U19" s="53"/>
      <c r="V19" s="53"/>
      <c r="W19" s="52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4"/>
    </row>
    <row r="20" spans="1:35" x14ac:dyDescent="0.25">
      <c r="A20" s="113"/>
      <c r="B20" s="33"/>
      <c r="C20" s="45"/>
      <c r="D20" s="46"/>
      <c r="E20" s="46"/>
      <c r="F20" s="35"/>
      <c r="G20" s="47"/>
      <c r="H20" s="48"/>
      <c r="I20" s="110"/>
      <c r="J20" s="49"/>
      <c r="K20" s="49"/>
      <c r="L20" s="49"/>
      <c r="M20" s="49"/>
      <c r="N20" s="49"/>
      <c r="O20" s="50"/>
      <c r="Q20" s="51"/>
      <c r="R20" s="52"/>
      <c r="S20" s="52"/>
      <c r="T20" s="35"/>
      <c r="U20" s="53"/>
      <c r="V20" s="53"/>
      <c r="W20" s="52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4"/>
    </row>
    <row r="21" spans="1:35" x14ac:dyDescent="0.25">
      <c r="A21" s="113"/>
      <c r="B21" s="33"/>
      <c r="C21" s="45"/>
      <c r="D21" s="46"/>
      <c r="E21" s="46"/>
      <c r="F21" s="35"/>
      <c r="G21" s="47"/>
      <c r="H21" s="48"/>
      <c r="I21" s="110"/>
      <c r="J21" s="49"/>
      <c r="K21" s="49"/>
      <c r="L21" s="49"/>
      <c r="M21" s="49"/>
      <c r="N21" s="49"/>
      <c r="O21" s="50"/>
      <c r="Q21" s="51"/>
      <c r="R21" s="52"/>
      <c r="S21" s="52"/>
      <c r="T21" s="35"/>
      <c r="U21" s="53"/>
      <c r="V21" s="53"/>
      <c r="W21" s="52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4"/>
    </row>
    <row r="22" spans="1:35" x14ac:dyDescent="0.25">
      <c r="A22" s="113"/>
      <c r="B22" s="33"/>
      <c r="C22" s="45"/>
      <c r="D22" s="46"/>
      <c r="E22" s="46"/>
      <c r="F22" s="35"/>
      <c r="G22" s="47"/>
      <c r="H22" s="48"/>
      <c r="I22" s="110"/>
      <c r="J22" s="49"/>
      <c r="K22" s="49"/>
      <c r="L22" s="49"/>
      <c r="M22" s="49"/>
      <c r="N22" s="49"/>
      <c r="O22" s="50"/>
      <c r="Q22" s="51"/>
      <c r="R22" s="52"/>
      <c r="S22" s="52"/>
      <c r="T22" s="35"/>
      <c r="U22" s="53"/>
      <c r="V22" s="53"/>
      <c r="W22" s="52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4"/>
    </row>
    <row r="23" spans="1:35" x14ac:dyDescent="0.25">
      <c r="A23" s="113"/>
      <c r="B23" s="33"/>
      <c r="C23" s="45"/>
      <c r="D23" s="46"/>
      <c r="E23" s="46"/>
      <c r="F23" s="35"/>
      <c r="G23" s="47"/>
      <c r="H23" s="48"/>
      <c r="I23" s="110"/>
      <c r="J23" s="49"/>
      <c r="K23" s="49"/>
      <c r="L23" s="49"/>
      <c r="M23" s="49"/>
      <c r="N23" s="49"/>
      <c r="O23" s="50"/>
      <c r="Q23" s="51"/>
      <c r="R23" s="52"/>
      <c r="S23" s="52"/>
      <c r="T23" s="35"/>
      <c r="U23" s="53"/>
      <c r="V23" s="53"/>
      <c r="W23" s="52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4"/>
    </row>
    <row r="24" spans="1:35" x14ac:dyDescent="0.25">
      <c r="A24" s="113"/>
      <c r="B24" s="33"/>
      <c r="C24" s="45"/>
      <c r="D24" s="46"/>
      <c r="E24" s="46"/>
      <c r="F24" s="35"/>
      <c r="G24" s="47"/>
      <c r="H24" s="48"/>
      <c r="I24" s="110"/>
      <c r="J24" s="49"/>
      <c r="K24" s="49"/>
      <c r="L24" s="49"/>
      <c r="M24" s="49"/>
      <c r="N24" s="49"/>
      <c r="O24" s="50"/>
      <c r="Q24" s="51"/>
      <c r="R24" s="52"/>
      <c r="S24" s="52"/>
      <c r="T24" s="35"/>
      <c r="U24" s="53"/>
      <c r="V24" s="53"/>
      <c r="W24" s="52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4"/>
    </row>
    <row r="25" spans="1:35" ht="15.75" thickBot="1" x14ac:dyDescent="0.3">
      <c r="A25" s="114"/>
      <c r="B25" s="56"/>
      <c r="C25" s="56"/>
      <c r="D25" s="57"/>
      <c r="E25" s="57"/>
      <c r="F25" s="58"/>
      <c r="G25" s="59"/>
      <c r="H25" s="60"/>
      <c r="I25" s="111"/>
      <c r="J25" s="61"/>
      <c r="K25" s="61"/>
      <c r="L25" s="61"/>
      <c r="M25" s="61"/>
      <c r="N25" s="61"/>
      <c r="O25" s="62"/>
      <c r="Q25" s="63"/>
      <c r="R25" s="58"/>
      <c r="S25" s="58"/>
      <c r="T25" s="58"/>
      <c r="U25" s="64"/>
      <c r="V25" s="64"/>
      <c r="W25" s="58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5"/>
    </row>
    <row r="26" spans="1:35" ht="15.75" thickBot="1" x14ac:dyDescent="0.3">
      <c r="A26" s="66"/>
      <c r="B26" s="66"/>
      <c r="C26" s="287" t="s">
        <v>35</v>
      </c>
      <c r="D26" s="288"/>
      <c r="E26" s="288"/>
      <c r="F26" s="289"/>
      <c r="G26" s="67">
        <f>SUM(G6:G25)</f>
        <v>0</v>
      </c>
      <c r="H26" s="68">
        <f>SUM(H6:H25)</f>
        <v>0</v>
      </c>
      <c r="I26" s="69">
        <f>SUMIFS($G$6:$G$25,$I$6:$I$25,"&gt;0")</f>
        <v>0</v>
      </c>
      <c r="J26" s="70">
        <f>SUM(J6:J25)</f>
        <v>0</v>
      </c>
      <c r="K26" s="70">
        <f t="shared" ref="K26:O26" si="0">SUM(K6:K25)</f>
        <v>0</v>
      </c>
      <c r="L26" s="70">
        <f t="shared" si="0"/>
        <v>0</v>
      </c>
      <c r="M26" s="70">
        <f t="shared" si="0"/>
        <v>0</v>
      </c>
      <c r="N26" s="70">
        <f t="shared" si="0"/>
        <v>0</v>
      </c>
      <c r="O26" s="70">
        <f t="shared" si="0"/>
        <v>0</v>
      </c>
      <c r="R26" s="278" t="s">
        <v>35</v>
      </c>
      <c r="S26" s="279"/>
      <c r="T26" s="280"/>
      <c r="U26" s="71">
        <f>SUM(U6:U25)</f>
        <v>0</v>
      </c>
      <c r="V26" s="71">
        <f>SUM(V6:V25)</f>
        <v>0</v>
      </c>
      <c r="W26" s="72">
        <f>SUMIFS($U$6:$U$25,$W$6:$W$25,"&gt;0")</f>
        <v>0</v>
      </c>
      <c r="X26" s="73">
        <v>0</v>
      </c>
      <c r="Y26" s="73">
        <f t="shared" ref="Y26:AI26" si="1">SUM(Y6:Y25)</f>
        <v>0</v>
      </c>
      <c r="Z26" s="73">
        <f t="shared" si="1"/>
        <v>0</v>
      </c>
      <c r="AA26" s="73">
        <f t="shared" si="1"/>
        <v>0</v>
      </c>
      <c r="AB26" s="73">
        <f t="shared" si="1"/>
        <v>0</v>
      </c>
      <c r="AC26" s="73">
        <f t="shared" si="1"/>
        <v>0</v>
      </c>
      <c r="AD26" s="73">
        <f t="shared" si="1"/>
        <v>0</v>
      </c>
      <c r="AE26" s="73">
        <f t="shared" si="1"/>
        <v>0</v>
      </c>
      <c r="AF26" s="73">
        <f t="shared" si="1"/>
        <v>0</v>
      </c>
      <c r="AG26" s="73">
        <f t="shared" si="1"/>
        <v>0</v>
      </c>
      <c r="AH26" s="73">
        <f t="shared" si="1"/>
        <v>0</v>
      </c>
      <c r="AI26" s="73">
        <f t="shared" si="1"/>
        <v>0</v>
      </c>
    </row>
    <row r="27" spans="1:35" ht="15.75" thickBot="1" x14ac:dyDescent="0.3">
      <c r="C27" s="278" t="s">
        <v>36</v>
      </c>
      <c r="D27" s="279"/>
      <c r="E27" s="279"/>
      <c r="F27" s="280"/>
      <c r="G27" s="74">
        <v>0</v>
      </c>
      <c r="H27" s="75">
        <v>0</v>
      </c>
      <c r="R27" s="278" t="s">
        <v>36</v>
      </c>
      <c r="S27" s="279"/>
      <c r="T27" s="280"/>
      <c r="U27" s="76">
        <f>G28</f>
        <v>0</v>
      </c>
      <c r="V27" s="76">
        <f>H28</f>
        <v>0</v>
      </c>
      <c r="W27" s="77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</row>
    <row r="28" spans="1:35" ht="15.75" thickBot="1" x14ac:dyDescent="0.3">
      <c r="C28" s="278" t="s">
        <v>37</v>
      </c>
      <c r="D28" s="279"/>
      <c r="E28" s="279"/>
      <c r="F28" s="280"/>
      <c r="G28" s="78">
        <f>SUM(G26:G27)</f>
        <v>0</v>
      </c>
      <c r="H28" s="79">
        <f>SUM(H26:H27)</f>
        <v>0</v>
      </c>
      <c r="R28" s="278" t="s">
        <v>37</v>
      </c>
      <c r="S28" s="279"/>
      <c r="T28" s="280"/>
      <c r="U28" s="76">
        <f>SUM(U27-U26)</f>
        <v>0</v>
      </c>
      <c r="V28" s="76">
        <f>SUM(V27-V26)</f>
        <v>0</v>
      </c>
      <c r="W28" s="77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</row>
    <row r="29" spans="1:35" ht="15.75" thickBot="1" x14ac:dyDescent="0.3">
      <c r="J29" s="80" t="s">
        <v>38</v>
      </c>
      <c r="K29" s="81"/>
      <c r="L29" s="82"/>
      <c r="M29" s="82">
        <f>G27+G26-U26</f>
        <v>0</v>
      </c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</row>
    <row r="30" spans="1:35" ht="15.75" thickBot="1" x14ac:dyDescent="0.3"/>
    <row r="31" spans="1:35" ht="15.75" thickBot="1" x14ac:dyDescent="0.3">
      <c r="J31" s="83" t="s">
        <v>39</v>
      </c>
      <c r="K31" s="84"/>
      <c r="L31" s="85">
        <f>G27+I26-W26</f>
        <v>0</v>
      </c>
    </row>
    <row r="34" spans="1:15" x14ac:dyDescent="0.25">
      <c r="L34" s="86"/>
    </row>
    <row r="41" spans="1:15" x14ac:dyDescent="0.25">
      <c r="A41" s="66"/>
      <c r="B41" s="66"/>
      <c r="C41" s="66"/>
      <c r="D41" s="66"/>
      <c r="E41" s="66"/>
      <c r="G41" s="77"/>
      <c r="H41" s="77"/>
      <c r="I41" s="66"/>
      <c r="J41" s="87"/>
      <c r="K41" s="87"/>
      <c r="L41" s="87"/>
      <c r="M41" s="87"/>
      <c r="N41" s="87"/>
      <c r="O41" s="87"/>
    </row>
    <row r="42" spans="1:15" x14ac:dyDescent="0.25">
      <c r="A42" s="66"/>
      <c r="B42" s="66"/>
      <c r="C42" s="66"/>
      <c r="D42" s="66"/>
      <c r="E42" s="66"/>
      <c r="G42" s="88"/>
      <c r="H42" s="88"/>
      <c r="I42" s="89"/>
      <c r="J42" s="77"/>
      <c r="K42" s="77"/>
      <c r="L42" s="77"/>
      <c r="M42" s="77"/>
      <c r="N42" s="77"/>
      <c r="O42" s="77"/>
    </row>
    <row r="43" spans="1:15" x14ac:dyDescent="0.25">
      <c r="A43" s="90"/>
      <c r="B43" s="90"/>
      <c r="C43" s="90"/>
      <c r="D43" s="90"/>
      <c r="E43" s="90"/>
      <c r="G43" s="90"/>
      <c r="H43" s="90"/>
      <c r="I43" s="90"/>
      <c r="J43" s="91"/>
      <c r="K43" s="92"/>
      <c r="L43" s="92"/>
      <c r="M43" s="92"/>
      <c r="N43" s="92"/>
      <c r="O43" s="91"/>
    </row>
    <row r="44" spans="1:15" x14ac:dyDescent="0.25">
      <c r="A44" s="66"/>
      <c r="B44" s="93"/>
      <c r="C44" s="93"/>
      <c r="D44" s="93"/>
      <c r="E44" s="93"/>
      <c r="G44" s="94"/>
      <c r="H44" s="95"/>
      <c r="I44" s="96"/>
      <c r="J44" s="97"/>
      <c r="K44" s="97"/>
      <c r="L44" s="97"/>
      <c r="M44" s="97"/>
      <c r="N44" s="97"/>
      <c r="O44" s="97"/>
    </row>
    <row r="45" spans="1:15" x14ac:dyDescent="0.25">
      <c r="A45" s="66"/>
      <c r="B45" s="93"/>
      <c r="C45" s="93"/>
      <c r="D45" s="93"/>
      <c r="E45" s="93"/>
      <c r="G45" s="95"/>
      <c r="H45" s="95"/>
      <c r="I45" s="96"/>
      <c r="J45" s="97"/>
      <c r="K45" s="97"/>
      <c r="L45" s="97"/>
      <c r="M45" s="97"/>
      <c r="N45" s="97"/>
      <c r="O45" s="97"/>
    </row>
    <row r="46" spans="1:15" x14ac:dyDescent="0.25">
      <c r="A46" s="66"/>
      <c r="B46" s="93"/>
      <c r="C46" s="93"/>
      <c r="D46" s="93"/>
      <c r="E46" s="93"/>
      <c r="G46" s="95"/>
      <c r="H46" s="95"/>
      <c r="I46" s="96"/>
      <c r="J46" s="97"/>
      <c r="K46" s="97"/>
      <c r="L46" s="97"/>
      <c r="M46" s="97"/>
      <c r="N46" s="97"/>
      <c r="O46" s="97"/>
    </row>
    <row r="47" spans="1:15" x14ac:dyDescent="0.25">
      <c r="A47" s="66"/>
      <c r="B47" s="93"/>
      <c r="C47" s="93"/>
      <c r="D47" s="93"/>
      <c r="E47" s="93"/>
      <c r="G47" s="95"/>
      <c r="H47" s="95"/>
      <c r="I47" s="96"/>
      <c r="J47" s="97"/>
      <c r="K47" s="97"/>
      <c r="L47" s="97"/>
      <c r="M47" s="97"/>
      <c r="N47" s="97"/>
      <c r="O47" s="97"/>
    </row>
    <row r="48" spans="1:15" x14ac:dyDescent="0.25">
      <c r="A48" s="66"/>
      <c r="B48" s="93"/>
      <c r="C48" s="93"/>
      <c r="D48" s="93"/>
      <c r="E48" s="93"/>
      <c r="G48" s="95"/>
      <c r="H48" s="95"/>
      <c r="I48" s="96"/>
      <c r="J48" s="97"/>
      <c r="K48" s="97"/>
      <c r="L48" s="97"/>
      <c r="M48" s="97"/>
      <c r="N48" s="97"/>
      <c r="O48" s="97"/>
    </row>
    <row r="49" spans="1:15" x14ac:dyDescent="0.25">
      <c r="A49" s="66"/>
      <c r="B49" s="93"/>
      <c r="C49" s="93"/>
      <c r="D49" s="93"/>
      <c r="E49" s="93"/>
      <c r="G49" s="95"/>
      <c r="H49" s="95"/>
      <c r="I49" s="96"/>
      <c r="J49" s="97"/>
      <c r="K49" s="97"/>
      <c r="L49" s="97"/>
      <c r="M49" s="97"/>
      <c r="N49" s="97"/>
      <c r="O49" s="97"/>
    </row>
    <row r="50" spans="1:15" x14ac:dyDescent="0.25">
      <c r="A50" s="66"/>
      <c r="B50" s="93"/>
      <c r="C50" s="93"/>
      <c r="D50" s="93"/>
      <c r="E50" s="93"/>
      <c r="G50" s="95"/>
      <c r="H50" s="95"/>
      <c r="I50" s="96"/>
      <c r="J50" s="97"/>
      <c r="K50" s="97"/>
      <c r="L50" s="97"/>
      <c r="M50" s="97"/>
      <c r="N50" s="97"/>
      <c r="O50" s="97"/>
    </row>
    <row r="51" spans="1:15" x14ac:dyDescent="0.25">
      <c r="A51" s="66"/>
      <c r="B51" s="93"/>
      <c r="C51" s="93"/>
      <c r="D51" s="93"/>
      <c r="E51" s="93"/>
      <c r="G51" s="95"/>
      <c r="H51" s="95"/>
      <c r="I51" s="96"/>
      <c r="J51" s="97"/>
      <c r="K51" s="97"/>
      <c r="L51" s="97"/>
      <c r="M51" s="97"/>
      <c r="N51" s="97"/>
      <c r="O51" s="97"/>
    </row>
    <row r="52" spans="1:15" x14ac:dyDescent="0.25">
      <c r="A52" s="66"/>
      <c r="B52" s="93"/>
      <c r="C52" s="93"/>
      <c r="D52" s="93"/>
      <c r="E52" s="93"/>
      <c r="G52" s="95"/>
      <c r="H52" s="95"/>
      <c r="I52" s="96"/>
      <c r="J52" s="97"/>
      <c r="K52" s="97"/>
      <c r="L52" s="97"/>
      <c r="M52" s="97"/>
      <c r="N52" s="97"/>
      <c r="O52" s="97"/>
    </row>
    <row r="53" spans="1:15" x14ac:dyDescent="0.25">
      <c r="A53" s="66"/>
      <c r="B53" s="93"/>
      <c r="C53" s="93"/>
      <c r="D53" s="93"/>
      <c r="E53" s="93"/>
      <c r="G53" s="95"/>
      <c r="H53" s="95"/>
      <c r="I53" s="96"/>
      <c r="J53" s="97"/>
      <c r="K53" s="97"/>
      <c r="L53" s="97"/>
      <c r="M53" s="97"/>
      <c r="N53" s="97"/>
      <c r="O53" s="97"/>
    </row>
    <row r="54" spans="1:15" x14ac:dyDescent="0.25">
      <c r="A54" s="66"/>
      <c r="B54" s="93"/>
      <c r="C54" s="93"/>
      <c r="D54" s="93"/>
      <c r="E54" s="93"/>
      <c r="G54" s="95"/>
      <c r="H54" s="95"/>
      <c r="I54" s="96"/>
      <c r="J54" s="97"/>
      <c r="K54" s="97"/>
      <c r="L54" s="97"/>
      <c r="M54" s="97"/>
      <c r="N54" s="97"/>
      <c r="O54" s="97"/>
    </row>
    <row r="55" spans="1:15" x14ac:dyDescent="0.25">
      <c r="A55" s="66"/>
      <c r="B55" s="93"/>
      <c r="C55" s="93"/>
      <c r="D55" s="93"/>
      <c r="E55" s="93"/>
      <c r="G55" s="95"/>
      <c r="H55" s="95"/>
      <c r="I55" s="96"/>
      <c r="J55" s="97"/>
      <c r="K55" s="97"/>
      <c r="L55" s="97"/>
      <c r="M55" s="97"/>
      <c r="N55" s="97"/>
      <c r="O55" s="97"/>
    </row>
    <row r="56" spans="1:15" x14ac:dyDescent="0.25">
      <c r="A56" s="66"/>
      <c r="B56" s="93"/>
      <c r="C56" s="93"/>
      <c r="D56" s="93"/>
      <c r="E56" s="93"/>
      <c r="G56" s="95"/>
      <c r="H56" s="95"/>
      <c r="I56" s="96"/>
      <c r="J56" s="97"/>
      <c r="K56" s="97"/>
      <c r="L56" s="97"/>
      <c r="M56" s="97"/>
      <c r="N56" s="97"/>
      <c r="O56" s="97"/>
    </row>
    <row r="57" spans="1:15" x14ac:dyDescent="0.25">
      <c r="A57" s="66"/>
      <c r="B57" s="66"/>
      <c r="C57" s="98"/>
      <c r="D57" s="98"/>
      <c r="E57" s="98"/>
      <c r="G57" s="99"/>
      <c r="H57" s="99"/>
      <c r="I57" s="100"/>
      <c r="J57" s="101"/>
      <c r="K57" s="101"/>
      <c r="L57" s="101"/>
      <c r="M57" s="101"/>
      <c r="N57" s="101"/>
      <c r="O57" s="101"/>
    </row>
    <row r="58" spans="1:15" x14ac:dyDescent="0.25">
      <c r="C58" s="102"/>
      <c r="D58" s="103"/>
      <c r="E58" s="103"/>
      <c r="G58" s="99"/>
      <c r="H58" s="99"/>
    </row>
    <row r="59" spans="1:15" x14ac:dyDescent="0.25">
      <c r="C59" s="102"/>
      <c r="D59" s="102"/>
      <c r="E59" s="102"/>
      <c r="G59" s="104"/>
      <c r="H59" s="104"/>
    </row>
    <row r="60" spans="1:15" x14ac:dyDescent="0.25">
      <c r="J60" s="105"/>
      <c r="K60" s="86"/>
      <c r="L60" s="106"/>
    </row>
    <row r="62" spans="1:15" x14ac:dyDescent="0.25">
      <c r="J62" s="105"/>
      <c r="K62" s="86"/>
      <c r="L62" s="107"/>
    </row>
    <row r="63" spans="1:15" x14ac:dyDescent="0.25">
      <c r="L63" s="86"/>
    </row>
  </sheetData>
  <mergeCells count="26">
    <mergeCell ref="C28:F28"/>
    <mergeCell ref="R28:T28"/>
    <mergeCell ref="G4:I4"/>
    <mergeCell ref="U4:W4"/>
    <mergeCell ref="C26:F26"/>
    <mergeCell ref="R26:T26"/>
    <mergeCell ref="C27:F27"/>
    <mergeCell ref="R27:T27"/>
    <mergeCell ref="J3:J4"/>
    <mergeCell ref="K3:K4"/>
    <mergeCell ref="L3:L4"/>
    <mergeCell ref="M3:M4"/>
    <mergeCell ref="N3:N4"/>
    <mergeCell ref="O3:O4"/>
    <mergeCell ref="AI3:AI4"/>
    <mergeCell ref="X3:X4"/>
    <mergeCell ref="Y3:Y4"/>
    <mergeCell ref="Z3:Z4"/>
    <mergeCell ref="AA3:AA4"/>
    <mergeCell ref="AB3:AB4"/>
    <mergeCell ref="AC3:AC4"/>
    <mergeCell ref="AD3:AD4"/>
    <mergeCell ref="AE3:AE4"/>
    <mergeCell ref="AF3:AF4"/>
    <mergeCell ref="AG3:AG4"/>
    <mergeCell ref="AH3:AH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5EF8BF-7FFF-4AB1-95A3-B8FC46360F40}">
  <sheetPr codeName="Feuil10"/>
  <dimension ref="A1:AI63"/>
  <sheetViews>
    <sheetView topLeftCell="J1" workbookViewId="0">
      <pane ySplit="5" topLeftCell="A6" activePane="bottomLeft" state="frozen"/>
      <selection pane="bottomLeft" activeCell="W1" sqref="W1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10.42578125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2.5703125" customWidth="1"/>
    <col min="15" max="15" width="13.5703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0.140625" customWidth="1"/>
    <col min="34" max="35" width="8.7109375" customWidth="1"/>
  </cols>
  <sheetData>
    <row r="1" spans="1:35" ht="36" customHeight="1" x14ac:dyDescent="0.25">
      <c r="G1" s="1" t="s">
        <v>148</v>
      </c>
      <c r="H1" s="1"/>
      <c r="I1" s="1"/>
      <c r="J1" s="1"/>
      <c r="K1" s="1"/>
      <c r="L1" s="1"/>
      <c r="W1" s="1" t="s">
        <v>149</v>
      </c>
      <c r="X1" s="1"/>
      <c r="Y1" s="1"/>
      <c r="Z1" s="1"/>
      <c r="AA1" s="1"/>
      <c r="AB1" s="1"/>
    </row>
    <row r="2" spans="1:35" ht="15" customHeight="1" thickBot="1" x14ac:dyDescent="0.3">
      <c r="J2" s="2"/>
      <c r="K2" s="3"/>
      <c r="L2" s="3"/>
      <c r="M2" s="3"/>
      <c r="N2" s="3"/>
    </row>
    <row r="3" spans="1:35" ht="15.75" thickBot="1" x14ac:dyDescent="0.3">
      <c r="A3" s="4"/>
      <c r="B3" s="4"/>
      <c r="C3" s="4"/>
      <c r="D3" s="4"/>
      <c r="E3" s="4"/>
      <c r="G3" s="5">
        <v>100</v>
      </c>
      <c r="H3" s="5">
        <v>200</v>
      </c>
      <c r="I3" s="6"/>
      <c r="J3" s="290">
        <v>301</v>
      </c>
      <c r="K3" s="290">
        <v>302</v>
      </c>
      <c r="L3" s="290">
        <v>303</v>
      </c>
      <c r="M3" s="290">
        <v>400</v>
      </c>
      <c r="N3" s="290">
        <v>500</v>
      </c>
      <c r="O3" s="290">
        <v>501</v>
      </c>
      <c r="U3" s="7">
        <v>600</v>
      </c>
      <c r="V3" s="7">
        <v>601</v>
      </c>
      <c r="W3" s="8"/>
      <c r="X3" s="276">
        <v>700</v>
      </c>
      <c r="Y3" s="274">
        <v>701</v>
      </c>
      <c r="Z3" s="274">
        <v>702</v>
      </c>
      <c r="AA3" s="274">
        <v>703</v>
      </c>
      <c r="AB3" s="274">
        <v>800</v>
      </c>
      <c r="AC3" s="274">
        <v>801</v>
      </c>
      <c r="AD3" s="274">
        <v>900</v>
      </c>
      <c r="AE3" s="274">
        <v>901</v>
      </c>
      <c r="AF3" s="274">
        <v>1000</v>
      </c>
      <c r="AG3" s="274">
        <v>1001</v>
      </c>
      <c r="AH3" s="274">
        <v>1002</v>
      </c>
      <c r="AI3" s="274">
        <v>1003</v>
      </c>
    </row>
    <row r="4" spans="1:35" ht="15.75" thickBot="1" x14ac:dyDescent="0.3">
      <c r="A4" s="4"/>
      <c r="B4" s="4"/>
      <c r="C4" s="4"/>
      <c r="D4" s="4"/>
      <c r="E4" s="4"/>
      <c r="G4" s="281" t="s">
        <v>2</v>
      </c>
      <c r="H4" s="282"/>
      <c r="I4" s="283"/>
      <c r="J4" s="291"/>
      <c r="K4" s="291"/>
      <c r="L4" s="291"/>
      <c r="M4" s="291"/>
      <c r="N4" s="291"/>
      <c r="O4" s="291"/>
      <c r="U4" s="284" t="s">
        <v>3</v>
      </c>
      <c r="V4" s="285"/>
      <c r="W4" s="286"/>
      <c r="X4" s="277"/>
      <c r="Y4" s="275"/>
      <c r="Z4" s="275"/>
      <c r="AA4" s="275"/>
      <c r="AB4" s="275"/>
      <c r="AC4" s="275"/>
      <c r="AD4" s="275"/>
      <c r="AE4" s="275"/>
      <c r="AF4" s="275"/>
      <c r="AG4" s="275"/>
      <c r="AH4" s="275"/>
      <c r="AI4" s="275"/>
    </row>
    <row r="5" spans="1:35" s="15" customFormat="1" ht="45.75" customHeight="1" thickBot="1" x14ac:dyDescent="0.25">
      <c r="A5" s="9" t="s">
        <v>4</v>
      </c>
      <c r="B5" s="9" t="s">
        <v>5</v>
      </c>
      <c r="C5" s="9" t="s">
        <v>6</v>
      </c>
      <c r="D5" s="10" t="s">
        <v>7</v>
      </c>
      <c r="E5" s="10" t="s">
        <v>8</v>
      </c>
      <c r="F5" s="11" t="s">
        <v>9</v>
      </c>
      <c r="G5" s="12" t="s">
        <v>10</v>
      </c>
      <c r="H5" s="9" t="s">
        <v>11</v>
      </c>
      <c r="I5" s="9" t="s">
        <v>12</v>
      </c>
      <c r="J5" s="13" t="s">
        <v>13</v>
      </c>
      <c r="K5" s="14" t="s">
        <v>14</v>
      </c>
      <c r="L5" s="14" t="s">
        <v>15</v>
      </c>
      <c r="M5" s="14" t="s">
        <v>16</v>
      </c>
      <c r="N5" s="14" t="s">
        <v>17</v>
      </c>
      <c r="O5" s="13" t="s">
        <v>18</v>
      </c>
      <c r="Q5" s="16" t="s">
        <v>19</v>
      </c>
      <c r="R5" s="16" t="s">
        <v>5</v>
      </c>
      <c r="S5" s="17" t="s">
        <v>20</v>
      </c>
      <c r="T5" s="11" t="s">
        <v>21</v>
      </c>
      <c r="U5" s="16" t="s">
        <v>10</v>
      </c>
      <c r="V5" s="16" t="s">
        <v>11</v>
      </c>
      <c r="W5" s="16" t="s">
        <v>22</v>
      </c>
      <c r="X5" s="18" t="s">
        <v>23</v>
      </c>
      <c r="Y5" s="18" t="s">
        <v>24</v>
      </c>
      <c r="Z5" s="19" t="s">
        <v>25</v>
      </c>
      <c r="AA5" s="20" t="s">
        <v>26</v>
      </c>
      <c r="AB5" s="18" t="s">
        <v>27</v>
      </c>
      <c r="AC5" s="18" t="s">
        <v>28</v>
      </c>
      <c r="AD5" s="18" t="s">
        <v>29</v>
      </c>
      <c r="AE5" s="18" t="s">
        <v>30</v>
      </c>
      <c r="AF5" s="18" t="s">
        <v>31</v>
      </c>
      <c r="AG5" s="18" t="s">
        <v>32</v>
      </c>
      <c r="AH5" s="18" t="s">
        <v>33</v>
      </c>
      <c r="AI5" s="19" t="s">
        <v>34</v>
      </c>
    </row>
    <row r="6" spans="1:35" x14ac:dyDescent="0.25">
      <c r="A6" s="112"/>
      <c r="B6" s="21"/>
      <c r="C6" s="21"/>
      <c r="D6" s="22"/>
      <c r="E6" s="22"/>
      <c r="F6" s="23"/>
      <c r="G6" s="24"/>
      <c r="H6" s="25"/>
      <c r="I6" s="108"/>
      <c r="J6" s="26"/>
      <c r="K6" s="26"/>
      <c r="L6" s="26"/>
      <c r="M6" s="26"/>
      <c r="N6" s="26"/>
      <c r="O6" s="27"/>
      <c r="Q6" s="28"/>
      <c r="R6" s="23"/>
      <c r="S6" s="23"/>
      <c r="T6" s="29"/>
      <c r="U6" s="30"/>
      <c r="V6" s="30"/>
      <c r="W6" s="23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1"/>
    </row>
    <row r="7" spans="1:35" x14ac:dyDescent="0.25">
      <c r="A7" s="113"/>
      <c r="B7" s="33"/>
      <c r="C7" s="33"/>
      <c r="D7" s="34"/>
      <c r="E7" s="34"/>
      <c r="F7" s="35"/>
      <c r="G7" s="36"/>
      <c r="H7" s="37"/>
      <c r="I7" s="109"/>
      <c r="J7" s="38"/>
      <c r="K7" s="38"/>
      <c r="L7" s="38"/>
      <c r="M7" s="38"/>
      <c r="N7" s="38"/>
      <c r="O7" s="39"/>
      <c r="Q7" s="40"/>
      <c r="R7" s="35"/>
      <c r="S7" s="35"/>
      <c r="T7" s="35"/>
      <c r="U7" s="41"/>
      <c r="V7" s="41"/>
      <c r="W7" s="35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2"/>
    </row>
    <row r="8" spans="1:35" x14ac:dyDescent="0.25">
      <c r="A8" s="113"/>
      <c r="B8" s="33"/>
      <c r="C8" s="33"/>
      <c r="D8" s="34"/>
      <c r="E8" s="34"/>
      <c r="F8" s="35"/>
      <c r="G8" s="36"/>
      <c r="H8" s="37"/>
      <c r="I8" s="109"/>
      <c r="J8" s="38"/>
      <c r="K8" s="38"/>
      <c r="L8" s="38"/>
      <c r="M8" s="38"/>
      <c r="N8" s="38"/>
      <c r="O8" s="39"/>
      <c r="Q8" s="40"/>
      <c r="R8" s="35"/>
      <c r="S8" s="35"/>
      <c r="T8" s="35"/>
      <c r="U8" s="41"/>
      <c r="V8" s="41"/>
      <c r="W8" s="35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2"/>
    </row>
    <row r="9" spans="1:35" x14ac:dyDescent="0.25">
      <c r="A9" s="113"/>
      <c r="B9" s="33"/>
      <c r="C9" s="33"/>
      <c r="D9" s="34"/>
      <c r="E9" s="34"/>
      <c r="F9" s="35"/>
      <c r="G9" s="36"/>
      <c r="H9" s="37"/>
      <c r="I9" s="109"/>
      <c r="J9" s="38"/>
      <c r="K9" s="38"/>
      <c r="L9" s="38"/>
      <c r="M9" s="38"/>
      <c r="N9" s="38"/>
      <c r="O9" s="39"/>
      <c r="Q9" s="40"/>
      <c r="R9" s="35"/>
      <c r="S9" s="35"/>
      <c r="T9" s="35"/>
      <c r="U9" s="41"/>
      <c r="V9" s="41"/>
      <c r="W9" s="35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2"/>
    </row>
    <row r="10" spans="1:35" x14ac:dyDescent="0.25">
      <c r="A10" s="113"/>
      <c r="B10" s="33"/>
      <c r="C10" s="33"/>
      <c r="D10" s="34"/>
      <c r="E10" s="34"/>
      <c r="F10" s="35"/>
      <c r="G10" s="36"/>
      <c r="H10" s="37"/>
      <c r="I10" s="109"/>
      <c r="J10" s="38"/>
      <c r="K10" s="38"/>
      <c r="L10" s="38"/>
      <c r="M10" s="38"/>
      <c r="N10" s="38"/>
      <c r="O10" s="39"/>
      <c r="Q10" s="40"/>
      <c r="R10" s="35"/>
      <c r="S10" s="35"/>
      <c r="T10" s="35"/>
      <c r="U10" s="41"/>
      <c r="V10" s="41"/>
      <c r="W10" s="35"/>
      <c r="X10" s="41"/>
      <c r="Y10" s="41"/>
      <c r="Z10" s="41"/>
      <c r="AA10" s="43"/>
      <c r="AB10" s="41"/>
      <c r="AC10" s="41"/>
      <c r="AD10" s="41"/>
      <c r="AE10" s="41"/>
      <c r="AF10" s="41"/>
      <c r="AG10" s="41"/>
      <c r="AH10" s="41"/>
      <c r="AI10" s="42"/>
    </row>
    <row r="11" spans="1:35" x14ac:dyDescent="0.25">
      <c r="A11" s="113"/>
      <c r="B11" s="33"/>
      <c r="C11" s="33"/>
      <c r="D11" s="34"/>
      <c r="E11" s="34"/>
      <c r="F11" s="35"/>
      <c r="G11" s="36"/>
      <c r="H11" s="37"/>
      <c r="I11" s="109"/>
      <c r="J11" s="38"/>
      <c r="K11" s="38"/>
      <c r="L11" s="38"/>
      <c r="M11" s="38"/>
      <c r="N11" s="38"/>
      <c r="O11" s="39"/>
      <c r="Q11" s="40"/>
      <c r="R11" s="35"/>
      <c r="S11" s="35"/>
      <c r="T11" s="35"/>
      <c r="U11" s="41"/>
      <c r="V11" s="41"/>
      <c r="W11" s="35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2"/>
    </row>
    <row r="12" spans="1:35" x14ac:dyDescent="0.25">
      <c r="A12" s="113"/>
      <c r="B12" s="33"/>
      <c r="C12" s="33"/>
      <c r="D12" s="34"/>
      <c r="E12" s="34"/>
      <c r="F12" s="35"/>
      <c r="G12" s="36"/>
      <c r="H12" s="37"/>
      <c r="I12" s="109"/>
      <c r="J12" s="38"/>
      <c r="K12" s="38"/>
      <c r="L12" s="38"/>
      <c r="M12" s="38"/>
      <c r="N12" s="38"/>
      <c r="O12" s="39"/>
      <c r="Q12" s="40"/>
      <c r="R12" s="35"/>
      <c r="S12" s="35"/>
      <c r="T12" s="35"/>
      <c r="U12" s="41"/>
      <c r="V12" s="41"/>
      <c r="W12" s="35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2"/>
    </row>
    <row r="13" spans="1:35" x14ac:dyDescent="0.25">
      <c r="A13" s="113"/>
      <c r="B13" s="33"/>
      <c r="C13" s="33"/>
      <c r="D13" s="34"/>
      <c r="E13" s="34"/>
      <c r="F13" s="35"/>
      <c r="G13" s="36"/>
      <c r="H13" s="37"/>
      <c r="I13" s="109"/>
      <c r="J13" s="38"/>
      <c r="K13" s="38"/>
      <c r="L13" s="38"/>
      <c r="M13" s="38"/>
      <c r="N13" s="38"/>
      <c r="O13" s="39"/>
      <c r="Q13" s="40"/>
      <c r="R13" s="35"/>
      <c r="S13" s="35"/>
      <c r="T13" s="35"/>
      <c r="U13" s="41"/>
      <c r="V13" s="41"/>
      <c r="W13" s="35"/>
      <c r="X13" s="41"/>
      <c r="Y13" s="41"/>
      <c r="Z13" s="41"/>
      <c r="AA13" s="41"/>
      <c r="AB13" s="41"/>
      <c r="AC13" s="41"/>
      <c r="AD13" s="44"/>
      <c r="AE13" s="41"/>
      <c r="AF13" s="41"/>
      <c r="AG13" s="41"/>
      <c r="AH13" s="41"/>
      <c r="AI13" s="42"/>
    </row>
    <row r="14" spans="1:35" x14ac:dyDescent="0.25">
      <c r="A14" s="113"/>
      <c r="B14" s="33"/>
      <c r="C14" s="33"/>
      <c r="D14" s="34"/>
      <c r="E14" s="34"/>
      <c r="F14" s="35"/>
      <c r="G14" s="36"/>
      <c r="H14" s="37"/>
      <c r="I14" s="109"/>
      <c r="J14" s="38"/>
      <c r="K14" s="38"/>
      <c r="L14" s="38"/>
      <c r="M14" s="38"/>
      <c r="N14" s="38"/>
      <c r="O14" s="39"/>
      <c r="Q14" s="40"/>
      <c r="R14" s="35"/>
      <c r="S14" s="35"/>
      <c r="T14" s="35"/>
      <c r="U14" s="41"/>
      <c r="V14" s="41"/>
      <c r="W14" s="35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2"/>
    </row>
    <row r="15" spans="1:35" x14ac:dyDescent="0.25">
      <c r="A15" s="113"/>
      <c r="B15" s="33"/>
      <c r="C15" s="33"/>
      <c r="D15" s="34"/>
      <c r="E15" s="34"/>
      <c r="F15" s="35"/>
      <c r="G15" s="36"/>
      <c r="H15" s="37"/>
      <c r="I15" s="109"/>
      <c r="J15" s="38"/>
      <c r="K15" s="38"/>
      <c r="L15" s="38"/>
      <c r="M15" s="38"/>
      <c r="N15" s="38"/>
      <c r="O15" s="39"/>
      <c r="Q15" s="40"/>
      <c r="R15" s="35"/>
      <c r="S15" s="35"/>
      <c r="T15" s="35"/>
      <c r="U15" s="41"/>
      <c r="V15" s="41"/>
      <c r="W15" s="35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2"/>
    </row>
    <row r="16" spans="1:35" x14ac:dyDescent="0.25">
      <c r="A16" s="113"/>
      <c r="B16" s="33"/>
      <c r="C16" s="33"/>
      <c r="D16" s="34"/>
      <c r="E16" s="34"/>
      <c r="F16" s="35"/>
      <c r="G16" s="36"/>
      <c r="H16" s="37"/>
      <c r="I16" s="109"/>
      <c r="J16" s="38"/>
      <c r="K16" s="38"/>
      <c r="L16" s="38"/>
      <c r="M16" s="38"/>
      <c r="N16" s="38"/>
      <c r="O16" s="39"/>
      <c r="Q16" s="40"/>
      <c r="R16" s="35"/>
      <c r="S16" s="35"/>
      <c r="T16" s="35"/>
      <c r="U16" s="41"/>
      <c r="V16" s="41"/>
      <c r="W16" s="35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2"/>
    </row>
    <row r="17" spans="1:35" x14ac:dyDescent="0.25">
      <c r="A17" s="113"/>
      <c r="B17" s="33"/>
      <c r="C17" s="33"/>
      <c r="D17" s="34"/>
      <c r="E17" s="34"/>
      <c r="F17" s="35"/>
      <c r="G17" s="36"/>
      <c r="H17" s="37"/>
      <c r="I17" s="109"/>
      <c r="J17" s="38"/>
      <c r="K17" s="38"/>
      <c r="L17" s="38"/>
      <c r="M17" s="38"/>
      <c r="N17" s="38"/>
      <c r="O17" s="39"/>
      <c r="Q17" s="40"/>
      <c r="R17" s="35"/>
      <c r="S17" s="35"/>
      <c r="T17" s="35"/>
      <c r="U17" s="41"/>
      <c r="V17" s="41"/>
      <c r="W17" s="35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2"/>
    </row>
    <row r="18" spans="1:35" x14ac:dyDescent="0.25">
      <c r="A18" s="113"/>
      <c r="B18" s="33"/>
      <c r="C18" s="45"/>
      <c r="D18" s="46"/>
      <c r="E18" s="46"/>
      <c r="F18" s="35"/>
      <c r="G18" s="47"/>
      <c r="H18" s="48"/>
      <c r="I18" s="110"/>
      <c r="J18" s="49"/>
      <c r="K18" s="49"/>
      <c r="L18" s="49"/>
      <c r="M18" s="49"/>
      <c r="N18" s="49"/>
      <c r="O18" s="50"/>
      <c r="Q18" s="51"/>
      <c r="R18" s="52"/>
      <c r="S18" s="52"/>
      <c r="T18" s="35"/>
      <c r="U18" s="53"/>
      <c r="V18" s="53"/>
      <c r="W18" s="52"/>
      <c r="X18" s="53">
        <v>10</v>
      </c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4"/>
    </row>
    <row r="19" spans="1:35" x14ac:dyDescent="0.25">
      <c r="A19" s="113"/>
      <c r="B19" s="33"/>
      <c r="C19" s="45"/>
      <c r="D19" s="46"/>
      <c r="E19" s="46"/>
      <c r="F19" s="35"/>
      <c r="G19" s="47"/>
      <c r="H19" s="48"/>
      <c r="I19" s="110"/>
      <c r="J19" s="49"/>
      <c r="K19" s="49"/>
      <c r="L19" s="49"/>
      <c r="M19" s="49"/>
      <c r="N19" s="49"/>
      <c r="O19" s="50"/>
      <c r="Q19" s="51"/>
      <c r="R19" s="52"/>
      <c r="S19" s="52"/>
      <c r="T19" s="35"/>
      <c r="U19" s="53"/>
      <c r="V19" s="53"/>
      <c r="W19" s="52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4"/>
    </row>
    <row r="20" spans="1:35" x14ac:dyDescent="0.25">
      <c r="A20" s="113"/>
      <c r="B20" s="33"/>
      <c r="C20" s="45"/>
      <c r="D20" s="46"/>
      <c r="E20" s="46"/>
      <c r="F20" s="35"/>
      <c r="G20" s="47"/>
      <c r="H20" s="48"/>
      <c r="I20" s="110"/>
      <c r="J20" s="49"/>
      <c r="K20" s="49"/>
      <c r="L20" s="49"/>
      <c r="M20" s="49"/>
      <c r="N20" s="49"/>
      <c r="O20" s="50"/>
      <c r="Q20" s="51"/>
      <c r="R20" s="52"/>
      <c r="S20" s="52"/>
      <c r="T20" s="35"/>
      <c r="U20" s="53"/>
      <c r="V20" s="53"/>
      <c r="W20" s="52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4"/>
    </row>
    <row r="21" spans="1:35" x14ac:dyDescent="0.25">
      <c r="A21" s="113"/>
      <c r="B21" s="33"/>
      <c r="C21" s="45"/>
      <c r="D21" s="46"/>
      <c r="E21" s="46"/>
      <c r="F21" s="35"/>
      <c r="G21" s="47"/>
      <c r="H21" s="48"/>
      <c r="I21" s="110"/>
      <c r="J21" s="49"/>
      <c r="K21" s="49"/>
      <c r="L21" s="49"/>
      <c r="M21" s="49"/>
      <c r="N21" s="49"/>
      <c r="O21" s="50"/>
      <c r="Q21" s="51"/>
      <c r="R21" s="52"/>
      <c r="S21" s="52"/>
      <c r="T21" s="35"/>
      <c r="U21" s="53"/>
      <c r="V21" s="53"/>
      <c r="W21" s="52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4"/>
    </row>
    <row r="22" spans="1:35" x14ac:dyDescent="0.25">
      <c r="A22" s="113"/>
      <c r="B22" s="33"/>
      <c r="C22" s="45"/>
      <c r="D22" s="46"/>
      <c r="E22" s="46"/>
      <c r="F22" s="35"/>
      <c r="G22" s="47"/>
      <c r="H22" s="48"/>
      <c r="I22" s="110"/>
      <c r="J22" s="49"/>
      <c r="K22" s="49"/>
      <c r="L22" s="49"/>
      <c r="M22" s="49"/>
      <c r="N22" s="49"/>
      <c r="O22" s="50"/>
      <c r="Q22" s="51"/>
      <c r="R22" s="52"/>
      <c r="S22" s="52"/>
      <c r="T22" s="35"/>
      <c r="U22" s="53"/>
      <c r="V22" s="53"/>
      <c r="W22" s="52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4"/>
    </row>
    <row r="23" spans="1:35" x14ac:dyDescent="0.25">
      <c r="A23" s="113"/>
      <c r="B23" s="33"/>
      <c r="C23" s="45"/>
      <c r="D23" s="46"/>
      <c r="E23" s="46"/>
      <c r="F23" s="35"/>
      <c r="G23" s="47"/>
      <c r="H23" s="48"/>
      <c r="I23" s="110"/>
      <c r="J23" s="49"/>
      <c r="K23" s="49"/>
      <c r="L23" s="49"/>
      <c r="M23" s="49"/>
      <c r="N23" s="49"/>
      <c r="O23" s="50"/>
      <c r="Q23" s="51"/>
      <c r="R23" s="52"/>
      <c r="S23" s="52"/>
      <c r="T23" s="35"/>
      <c r="U23" s="53"/>
      <c r="V23" s="53"/>
      <c r="W23" s="52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4"/>
    </row>
    <row r="24" spans="1:35" x14ac:dyDescent="0.25">
      <c r="A24" s="113"/>
      <c r="B24" s="33"/>
      <c r="C24" s="45"/>
      <c r="D24" s="46"/>
      <c r="E24" s="46"/>
      <c r="F24" s="35"/>
      <c r="G24" s="47"/>
      <c r="H24" s="48"/>
      <c r="I24" s="110"/>
      <c r="J24" s="49"/>
      <c r="K24" s="49"/>
      <c r="L24" s="49"/>
      <c r="M24" s="49"/>
      <c r="N24" s="49"/>
      <c r="O24" s="50"/>
      <c r="Q24" s="51"/>
      <c r="R24" s="52"/>
      <c r="S24" s="52"/>
      <c r="T24" s="35"/>
      <c r="U24" s="53"/>
      <c r="V24" s="53"/>
      <c r="W24" s="52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4"/>
    </row>
    <row r="25" spans="1:35" ht="15.75" thickBot="1" x14ac:dyDescent="0.3">
      <c r="A25" s="114"/>
      <c r="B25" s="56"/>
      <c r="C25" s="56"/>
      <c r="D25" s="57"/>
      <c r="E25" s="57"/>
      <c r="F25" s="58"/>
      <c r="G25" s="59"/>
      <c r="H25" s="60"/>
      <c r="I25" s="111"/>
      <c r="J25" s="61"/>
      <c r="K25" s="61"/>
      <c r="L25" s="61"/>
      <c r="M25" s="61"/>
      <c r="N25" s="61"/>
      <c r="O25" s="62"/>
      <c r="Q25" s="63"/>
      <c r="R25" s="58"/>
      <c r="S25" s="58"/>
      <c r="T25" s="58"/>
      <c r="U25" s="64"/>
      <c r="V25" s="64"/>
      <c r="W25" s="58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5"/>
    </row>
    <row r="26" spans="1:35" ht="15.75" thickBot="1" x14ac:dyDescent="0.3">
      <c r="A26" s="66"/>
      <c r="B26" s="66"/>
      <c r="C26" s="287" t="s">
        <v>35</v>
      </c>
      <c r="D26" s="288"/>
      <c r="E26" s="288"/>
      <c r="F26" s="289"/>
      <c r="G26" s="67">
        <f>SUM(G6:G25)</f>
        <v>0</v>
      </c>
      <c r="H26" s="68">
        <f>SUM(H6:H25)</f>
        <v>0</v>
      </c>
      <c r="I26" s="69">
        <f>SUMIFS($G$6:$G$25,$I$6:$I$25,"&gt;0")</f>
        <v>0</v>
      </c>
      <c r="J26" s="70">
        <f>SUM(J6:J25)</f>
        <v>0</v>
      </c>
      <c r="K26" s="70">
        <f t="shared" ref="K26:O26" si="0">SUM(K6:K25)</f>
        <v>0</v>
      </c>
      <c r="L26" s="70">
        <f t="shared" si="0"/>
        <v>0</v>
      </c>
      <c r="M26" s="70">
        <f t="shared" si="0"/>
        <v>0</v>
      </c>
      <c r="N26" s="70">
        <f t="shared" si="0"/>
        <v>0</v>
      </c>
      <c r="O26" s="70">
        <f t="shared" si="0"/>
        <v>0</v>
      </c>
      <c r="R26" s="278" t="s">
        <v>35</v>
      </c>
      <c r="S26" s="279"/>
      <c r="T26" s="280"/>
      <c r="U26" s="71">
        <f>SUM(U6:U25)</f>
        <v>0</v>
      </c>
      <c r="V26" s="71">
        <f>SUM(V6:V25)</f>
        <v>0</v>
      </c>
      <c r="W26" s="72">
        <f>SUMIFS($U$6:$U$25,$W$6:$W$25,"&gt;0")</f>
        <v>0</v>
      </c>
      <c r="X26" s="73">
        <v>0</v>
      </c>
      <c r="Y26" s="73">
        <f t="shared" ref="Y26:AI26" si="1">SUM(Y6:Y25)</f>
        <v>0</v>
      </c>
      <c r="Z26" s="73">
        <f t="shared" si="1"/>
        <v>0</v>
      </c>
      <c r="AA26" s="73">
        <f t="shared" si="1"/>
        <v>0</v>
      </c>
      <c r="AB26" s="73">
        <f t="shared" si="1"/>
        <v>0</v>
      </c>
      <c r="AC26" s="73">
        <f t="shared" si="1"/>
        <v>0</v>
      </c>
      <c r="AD26" s="73">
        <f t="shared" si="1"/>
        <v>0</v>
      </c>
      <c r="AE26" s="73">
        <f t="shared" si="1"/>
        <v>0</v>
      </c>
      <c r="AF26" s="73">
        <f t="shared" si="1"/>
        <v>0</v>
      </c>
      <c r="AG26" s="73">
        <f t="shared" si="1"/>
        <v>0</v>
      </c>
      <c r="AH26" s="73">
        <f t="shared" si="1"/>
        <v>0</v>
      </c>
      <c r="AI26" s="73">
        <f t="shared" si="1"/>
        <v>0</v>
      </c>
    </row>
    <row r="27" spans="1:35" ht="15.75" thickBot="1" x14ac:dyDescent="0.3">
      <c r="C27" s="278" t="s">
        <v>36</v>
      </c>
      <c r="D27" s="279"/>
      <c r="E27" s="279"/>
      <c r="F27" s="280"/>
      <c r="G27" s="74">
        <v>0</v>
      </c>
      <c r="H27" s="75">
        <v>0</v>
      </c>
      <c r="R27" s="278" t="s">
        <v>36</v>
      </c>
      <c r="S27" s="279"/>
      <c r="T27" s="280"/>
      <c r="U27" s="76">
        <f>G28</f>
        <v>0</v>
      </c>
      <c r="V27" s="76">
        <f>H28</f>
        <v>0</v>
      </c>
      <c r="W27" s="77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</row>
    <row r="28" spans="1:35" ht="15.75" thickBot="1" x14ac:dyDescent="0.3">
      <c r="C28" s="278" t="s">
        <v>37</v>
      </c>
      <c r="D28" s="279"/>
      <c r="E28" s="279"/>
      <c r="F28" s="280"/>
      <c r="G28" s="78">
        <f>SUM(G26:G27)</f>
        <v>0</v>
      </c>
      <c r="H28" s="79">
        <f>SUM(H26:H27)</f>
        <v>0</v>
      </c>
      <c r="R28" s="278" t="s">
        <v>37</v>
      </c>
      <c r="S28" s="279"/>
      <c r="T28" s="280"/>
      <c r="U28" s="76">
        <f>SUM(U27-U26)</f>
        <v>0</v>
      </c>
      <c r="V28" s="76">
        <f>SUM(V27-V26)</f>
        <v>0</v>
      </c>
      <c r="W28" s="77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</row>
    <row r="29" spans="1:35" ht="15.75" thickBot="1" x14ac:dyDescent="0.3">
      <c r="J29" s="80" t="s">
        <v>38</v>
      </c>
      <c r="K29" s="81"/>
      <c r="L29" s="82"/>
      <c r="M29" s="82">
        <f>G27+G26-U26</f>
        <v>0</v>
      </c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</row>
    <row r="30" spans="1:35" ht="15.75" thickBot="1" x14ac:dyDescent="0.3"/>
    <row r="31" spans="1:35" ht="15.75" thickBot="1" x14ac:dyDescent="0.3">
      <c r="J31" s="83" t="s">
        <v>39</v>
      </c>
      <c r="K31" s="84"/>
      <c r="L31" s="85">
        <f>G27+I26-W26</f>
        <v>0</v>
      </c>
    </row>
    <row r="34" spans="1:15" x14ac:dyDescent="0.25">
      <c r="L34" s="86"/>
    </row>
    <row r="41" spans="1:15" x14ac:dyDescent="0.25">
      <c r="A41" s="66"/>
      <c r="B41" s="66"/>
      <c r="C41" s="66"/>
      <c r="D41" s="66"/>
      <c r="E41" s="66"/>
      <c r="G41" s="77"/>
      <c r="H41" s="77"/>
      <c r="I41" s="66"/>
      <c r="J41" s="87"/>
      <c r="K41" s="87"/>
      <c r="L41" s="87"/>
      <c r="M41" s="87"/>
      <c r="N41" s="87"/>
      <c r="O41" s="87"/>
    </row>
    <row r="42" spans="1:15" x14ac:dyDescent="0.25">
      <c r="A42" s="66"/>
      <c r="B42" s="66"/>
      <c r="C42" s="66"/>
      <c r="D42" s="66"/>
      <c r="E42" s="66"/>
      <c r="G42" s="88"/>
      <c r="H42" s="88"/>
      <c r="I42" s="89"/>
      <c r="J42" s="77"/>
      <c r="K42" s="77"/>
      <c r="L42" s="77"/>
      <c r="M42" s="77"/>
      <c r="N42" s="77"/>
      <c r="O42" s="77"/>
    </row>
    <row r="43" spans="1:15" x14ac:dyDescent="0.25">
      <c r="A43" s="90"/>
      <c r="B43" s="90"/>
      <c r="C43" s="90"/>
      <c r="D43" s="90"/>
      <c r="E43" s="90"/>
      <c r="G43" s="90"/>
      <c r="H43" s="90"/>
      <c r="I43" s="90"/>
      <c r="J43" s="91"/>
      <c r="K43" s="92"/>
      <c r="L43" s="92"/>
      <c r="M43" s="92"/>
      <c r="N43" s="92"/>
      <c r="O43" s="91"/>
    </row>
    <row r="44" spans="1:15" x14ac:dyDescent="0.25">
      <c r="A44" s="66"/>
      <c r="B44" s="93"/>
      <c r="C44" s="93"/>
      <c r="D44" s="93"/>
      <c r="E44" s="93"/>
      <c r="G44" s="94"/>
      <c r="H44" s="95"/>
      <c r="I44" s="96"/>
      <c r="J44" s="97"/>
      <c r="K44" s="97"/>
      <c r="L44" s="97"/>
      <c r="M44" s="97"/>
      <c r="N44" s="97"/>
      <c r="O44" s="97"/>
    </row>
    <row r="45" spans="1:15" x14ac:dyDescent="0.25">
      <c r="A45" s="66"/>
      <c r="B45" s="93"/>
      <c r="C45" s="93"/>
      <c r="D45" s="93"/>
      <c r="E45" s="93"/>
      <c r="G45" s="95"/>
      <c r="H45" s="95"/>
      <c r="I45" s="96"/>
      <c r="J45" s="97"/>
      <c r="K45" s="97"/>
      <c r="L45" s="97"/>
      <c r="M45" s="97"/>
      <c r="N45" s="97"/>
      <c r="O45" s="97"/>
    </row>
    <row r="46" spans="1:15" x14ac:dyDescent="0.25">
      <c r="A46" s="66"/>
      <c r="B46" s="93"/>
      <c r="C46" s="93"/>
      <c r="D46" s="93"/>
      <c r="E46" s="93"/>
      <c r="G46" s="95"/>
      <c r="H46" s="95"/>
      <c r="I46" s="96"/>
      <c r="J46" s="97"/>
      <c r="K46" s="97"/>
      <c r="L46" s="97"/>
      <c r="M46" s="97"/>
      <c r="N46" s="97"/>
      <c r="O46" s="97"/>
    </row>
    <row r="47" spans="1:15" x14ac:dyDescent="0.25">
      <c r="A47" s="66"/>
      <c r="B47" s="93"/>
      <c r="C47" s="93"/>
      <c r="D47" s="93"/>
      <c r="E47" s="93"/>
      <c r="G47" s="95"/>
      <c r="H47" s="95"/>
      <c r="I47" s="96"/>
      <c r="J47" s="97"/>
      <c r="K47" s="97"/>
      <c r="L47" s="97"/>
      <c r="M47" s="97"/>
      <c r="N47" s="97"/>
      <c r="O47" s="97"/>
    </row>
    <row r="48" spans="1:15" x14ac:dyDescent="0.25">
      <c r="A48" s="66"/>
      <c r="B48" s="93"/>
      <c r="C48" s="93"/>
      <c r="D48" s="93"/>
      <c r="E48" s="93"/>
      <c r="G48" s="95"/>
      <c r="H48" s="95"/>
      <c r="I48" s="96"/>
      <c r="J48" s="97"/>
      <c r="K48" s="97"/>
      <c r="L48" s="97"/>
      <c r="M48" s="97"/>
      <c r="N48" s="97"/>
      <c r="O48" s="97"/>
    </row>
    <row r="49" spans="1:15" x14ac:dyDescent="0.25">
      <c r="A49" s="66"/>
      <c r="B49" s="93"/>
      <c r="C49" s="93"/>
      <c r="D49" s="93"/>
      <c r="E49" s="93"/>
      <c r="G49" s="95"/>
      <c r="H49" s="95"/>
      <c r="I49" s="96"/>
      <c r="J49" s="97"/>
      <c r="K49" s="97"/>
      <c r="L49" s="97"/>
      <c r="M49" s="97"/>
      <c r="N49" s="97"/>
      <c r="O49" s="97"/>
    </row>
    <row r="50" spans="1:15" x14ac:dyDescent="0.25">
      <c r="A50" s="66"/>
      <c r="B50" s="93"/>
      <c r="C50" s="93"/>
      <c r="D50" s="93"/>
      <c r="E50" s="93"/>
      <c r="G50" s="95"/>
      <c r="H50" s="95"/>
      <c r="I50" s="96"/>
      <c r="J50" s="97"/>
      <c r="K50" s="97"/>
      <c r="L50" s="97"/>
      <c r="M50" s="97"/>
      <c r="N50" s="97"/>
      <c r="O50" s="97"/>
    </row>
    <row r="51" spans="1:15" x14ac:dyDescent="0.25">
      <c r="A51" s="66"/>
      <c r="B51" s="93"/>
      <c r="C51" s="93"/>
      <c r="D51" s="93"/>
      <c r="E51" s="93"/>
      <c r="G51" s="95"/>
      <c r="H51" s="95"/>
      <c r="I51" s="96"/>
      <c r="J51" s="97"/>
      <c r="K51" s="97"/>
      <c r="L51" s="97"/>
      <c r="M51" s="97"/>
      <c r="N51" s="97"/>
      <c r="O51" s="97"/>
    </row>
    <row r="52" spans="1:15" x14ac:dyDescent="0.25">
      <c r="A52" s="66"/>
      <c r="B52" s="93"/>
      <c r="C52" s="93"/>
      <c r="D52" s="93"/>
      <c r="E52" s="93"/>
      <c r="G52" s="95"/>
      <c r="H52" s="95"/>
      <c r="I52" s="96"/>
      <c r="J52" s="97"/>
      <c r="K52" s="97"/>
      <c r="L52" s="97"/>
      <c r="M52" s="97"/>
      <c r="N52" s="97"/>
      <c r="O52" s="97"/>
    </row>
    <row r="53" spans="1:15" x14ac:dyDescent="0.25">
      <c r="A53" s="66"/>
      <c r="B53" s="93"/>
      <c r="C53" s="93"/>
      <c r="D53" s="93"/>
      <c r="E53" s="93"/>
      <c r="G53" s="95"/>
      <c r="H53" s="95"/>
      <c r="I53" s="96"/>
      <c r="J53" s="97"/>
      <c r="K53" s="97"/>
      <c r="L53" s="97"/>
      <c r="M53" s="97"/>
      <c r="N53" s="97"/>
      <c r="O53" s="97"/>
    </row>
    <row r="54" spans="1:15" x14ac:dyDescent="0.25">
      <c r="A54" s="66"/>
      <c r="B54" s="93"/>
      <c r="C54" s="93"/>
      <c r="D54" s="93"/>
      <c r="E54" s="93"/>
      <c r="G54" s="95"/>
      <c r="H54" s="95"/>
      <c r="I54" s="96"/>
      <c r="J54" s="97"/>
      <c r="K54" s="97"/>
      <c r="L54" s="97"/>
      <c r="M54" s="97"/>
      <c r="N54" s="97"/>
      <c r="O54" s="97"/>
    </row>
    <row r="55" spans="1:15" x14ac:dyDescent="0.25">
      <c r="A55" s="66"/>
      <c r="B55" s="93"/>
      <c r="C55" s="93"/>
      <c r="D55" s="93"/>
      <c r="E55" s="93"/>
      <c r="G55" s="95"/>
      <c r="H55" s="95"/>
      <c r="I55" s="96"/>
      <c r="J55" s="97"/>
      <c r="K55" s="97"/>
      <c r="L55" s="97"/>
      <c r="M55" s="97"/>
      <c r="N55" s="97"/>
      <c r="O55" s="97"/>
    </row>
    <row r="56" spans="1:15" x14ac:dyDescent="0.25">
      <c r="A56" s="66"/>
      <c r="B56" s="93"/>
      <c r="C56" s="93"/>
      <c r="D56" s="93"/>
      <c r="E56" s="93"/>
      <c r="G56" s="95"/>
      <c r="H56" s="95"/>
      <c r="I56" s="96"/>
      <c r="J56" s="97"/>
      <c r="K56" s="97"/>
      <c r="L56" s="97"/>
      <c r="M56" s="97"/>
      <c r="N56" s="97"/>
      <c r="O56" s="97"/>
    </row>
    <row r="57" spans="1:15" x14ac:dyDescent="0.25">
      <c r="A57" s="66"/>
      <c r="B57" s="66"/>
      <c r="C57" s="98"/>
      <c r="D57" s="98"/>
      <c r="E57" s="98"/>
      <c r="G57" s="99"/>
      <c r="H57" s="99"/>
      <c r="I57" s="100"/>
      <c r="J57" s="101"/>
      <c r="K57" s="101"/>
      <c r="L57" s="101"/>
      <c r="M57" s="101"/>
      <c r="N57" s="101"/>
      <c r="O57" s="101"/>
    </row>
    <row r="58" spans="1:15" x14ac:dyDescent="0.25">
      <c r="C58" s="102"/>
      <c r="D58" s="103"/>
      <c r="E58" s="103"/>
      <c r="G58" s="99"/>
      <c r="H58" s="99"/>
    </row>
    <row r="59" spans="1:15" x14ac:dyDescent="0.25">
      <c r="C59" s="102"/>
      <c r="D59" s="102"/>
      <c r="E59" s="102"/>
      <c r="G59" s="104"/>
      <c r="H59" s="104"/>
    </row>
    <row r="60" spans="1:15" x14ac:dyDescent="0.25">
      <c r="J60" s="105"/>
      <c r="K60" s="86"/>
      <c r="L60" s="106"/>
    </row>
    <row r="62" spans="1:15" x14ac:dyDescent="0.25">
      <c r="J62" s="105"/>
      <c r="K62" s="86"/>
      <c r="L62" s="107"/>
    </row>
    <row r="63" spans="1:15" x14ac:dyDescent="0.25">
      <c r="L63" s="86"/>
    </row>
  </sheetData>
  <mergeCells count="26">
    <mergeCell ref="C28:F28"/>
    <mergeCell ref="R28:T28"/>
    <mergeCell ref="G4:I4"/>
    <mergeCell ref="U4:W4"/>
    <mergeCell ref="C26:F26"/>
    <mergeCell ref="R26:T26"/>
    <mergeCell ref="C27:F27"/>
    <mergeCell ref="R27:T27"/>
    <mergeCell ref="J3:J4"/>
    <mergeCell ref="K3:K4"/>
    <mergeCell ref="L3:L4"/>
    <mergeCell ref="M3:M4"/>
    <mergeCell ref="N3:N4"/>
    <mergeCell ref="O3:O4"/>
    <mergeCell ref="AI3:AI4"/>
    <mergeCell ref="X3:X4"/>
    <mergeCell ref="Y3:Y4"/>
    <mergeCell ref="Z3:Z4"/>
    <mergeCell ref="AA3:AA4"/>
    <mergeCell ref="AB3:AB4"/>
    <mergeCell ref="AC3:AC4"/>
    <mergeCell ref="AD3:AD4"/>
    <mergeCell ref="AE3:AE4"/>
    <mergeCell ref="AF3:AF4"/>
    <mergeCell ref="AG3:AG4"/>
    <mergeCell ref="AH3:AH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A701DF-2369-4BB0-AFAC-10B650BD221E}">
  <sheetPr codeName="Feuil11"/>
  <dimension ref="A1:AI63"/>
  <sheetViews>
    <sheetView topLeftCell="L1" workbookViewId="0">
      <pane ySplit="5" topLeftCell="A12" activePane="bottomLeft" state="frozen"/>
      <selection pane="bottomLeft" activeCell="O22" sqref="O22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10.42578125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2.5703125" customWidth="1"/>
    <col min="15" max="15" width="13.5703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0.140625" customWidth="1"/>
    <col min="34" max="35" width="8.7109375" customWidth="1"/>
  </cols>
  <sheetData>
    <row r="1" spans="1:35" ht="36" customHeight="1" x14ac:dyDescent="0.25">
      <c r="G1" s="1" t="s">
        <v>146</v>
      </c>
      <c r="H1" s="1"/>
      <c r="I1" s="1"/>
      <c r="J1" s="1"/>
      <c r="K1" s="1"/>
      <c r="L1" s="1"/>
      <c r="W1" s="1" t="s">
        <v>147</v>
      </c>
      <c r="X1" s="1"/>
      <c r="Y1" s="1"/>
      <c r="Z1" s="1"/>
      <c r="AA1" s="1"/>
      <c r="AB1" s="1"/>
    </row>
    <row r="2" spans="1:35" ht="15" customHeight="1" thickBot="1" x14ac:dyDescent="0.3">
      <c r="J2" s="2"/>
      <c r="K2" s="3"/>
      <c r="L2" s="3"/>
      <c r="M2" s="3"/>
      <c r="N2" s="3"/>
    </row>
    <row r="3" spans="1:35" ht="15.75" thickBot="1" x14ac:dyDescent="0.3">
      <c r="A3" s="4"/>
      <c r="B3" s="4"/>
      <c r="C3" s="4"/>
      <c r="D3" s="4"/>
      <c r="E3" s="4"/>
      <c r="G3" s="5">
        <v>100</v>
      </c>
      <c r="H3" s="5">
        <v>200</v>
      </c>
      <c r="I3" s="6"/>
      <c r="J3" s="290">
        <v>301</v>
      </c>
      <c r="K3" s="290">
        <v>302</v>
      </c>
      <c r="L3" s="290">
        <v>303</v>
      </c>
      <c r="M3" s="290">
        <v>400</v>
      </c>
      <c r="N3" s="290">
        <v>500</v>
      </c>
      <c r="O3" s="290">
        <v>501</v>
      </c>
      <c r="U3" s="7">
        <v>600</v>
      </c>
      <c r="V3" s="7">
        <v>601</v>
      </c>
      <c r="W3" s="8"/>
      <c r="X3" s="276">
        <v>700</v>
      </c>
      <c r="Y3" s="274">
        <v>701</v>
      </c>
      <c r="Z3" s="274">
        <v>702</v>
      </c>
      <c r="AA3" s="274">
        <v>703</v>
      </c>
      <c r="AB3" s="274">
        <v>800</v>
      </c>
      <c r="AC3" s="274">
        <v>801</v>
      </c>
      <c r="AD3" s="274">
        <v>900</v>
      </c>
      <c r="AE3" s="274">
        <v>901</v>
      </c>
      <c r="AF3" s="274">
        <v>1000</v>
      </c>
      <c r="AG3" s="274">
        <v>1001</v>
      </c>
      <c r="AH3" s="274">
        <v>1002</v>
      </c>
      <c r="AI3" s="274">
        <v>1003</v>
      </c>
    </row>
    <row r="4" spans="1:35" ht="15.75" thickBot="1" x14ac:dyDescent="0.3">
      <c r="A4" s="4"/>
      <c r="B4" s="4"/>
      <c r="C4" s="4"/>
      <c r="D4" s="4"/>
      <c r="E4" s="4"/>
      <c r="G4" s="281" t="s">
        <v>2</v>
      </c>
      <c r="H4" s="282"/>
      <c r="I4" s="283"/>
      <c r="J4" s="291"/>
      <c r="K4" s="291"/>
      <c r="L4" s="291"/>
      <c r="M4" s="291"/>
      <c r="N4" s="291"/>
      <c r="O4" s="291"/>
      <c r="U4" s="284" t="s">
        <v>3</v>
      </c>
      <c r="V4" s="285"/>
      <c r="W4" s="286"/>
      <c r="X4" s="277"/>
      <c r="Y4" s="275"/>
      <c r="Z4" s="275"/>
      <c r="AA4" s="275"/>
      <c r="AB4" s="275"/>
      <c r="AC4" s="275"/>
      <c r="AD4" s="275"/>
      <c r="AE4" s="275"/>
      <c r="AF4" s="275"/>
      <c r="AG4" s="275"/>
      <c r="AH4" s="275"/>
      <c r="AI4" s="275"/>
    </row>
    <row r="5" spans="1:35" s="15" customFormat="1" ht="45.75" customHeight="1" thickBot="1" x14ac:dyDescent="0.25">
      <c r="A5" s="9" t="s">
        <v>4</v>
      </c>
      <c r="B5" s="9" t="s">
        <v>5</v>
      </c>
      <c r="C5" s="9" t="s">
        <v>6</v>
      </c>
      <c r="D5" s="10" t="s">
        <v>7</v>
      </c>
      <c r="E5" s="10" t="s">
        <v>8</v>
      </c>
      <c r="F5" s="11" t="s">
        <v>9</v>
      </c>
      <c r="G5" s="12" t="s">
        <v>10</v>
      </c>
      <c r="H5" s="9" t="s">
        <v>11</v>
      </c>
      <c r="I5" s="9" t="s">
        <v>12</v>
      </c>
      <c r="J5" s="13" t="s">
        <v>13</v>
      </c>
      <c r="K5" s="14" t="s">
        <v>14</v>
      </c>
      <c r="L5" s="14" t="s">
        <v>15</v>
      </c>
      <c r="M5" s="14" t="s">
        <v>16</v>
      </c>
      <c r="N5" s="14" t="s">
        <v>17</v>
      </c>
      <c r="O5" s="13" t="s">
        <v>18</v>
      </c>
      <c r="Q5" s="16" t="s">
        <v>19</v>
      </c>
      <c r="R5" s="16" t="s">
        <v>5</v>
      </c>
      <c r="S5" s="17" t="s">
        <v>20</v>
      </c>
      <c r="T5" s="11" t="s">
        <v>21</v>
      </c>
      <c r="U5" s="16" t="s">
        <v>10</v>
      </c>
      <c r="V5" s="16" t="s">
        <v>11</v>
      </c>
      <c r="W5" s="16" t="s">
        <v>22</v>
      </c>
      <c r="X5" s="18" t="s">
        <v>23</v>
      </c>
      <c r="Y5" s="18" t="s">
        <v>24</v>
      </c>
      <c r="Z5" s="19" t="s">
        <v>25</v>
      </c>
      <c r="AA5" s="20" t="s">
        <v>26</v>
      </c>
      <c r="AB5" s="18" t="s">
        <v>27</v>
      </c>
      <c r="AC5" s="18" t="s">
        <v>28</v>
      </c>
      <c r="AD5" s="18" t="s">
        <v>29</v>
      </c>
      <c r="AE5" s="18" t="s">
        <v>30</v>
      </c>
      <c r="AF5" s="18" t="s">
        <v>31</v>
      </c>
      <c r="AG5" s="18" t="s">
        <v>32</v>
      </c>
      <c r="AH5" s="18" t="s">
        <v>33</v>
      </c>
      <c r="AI5" s="19" t="s">
        <v>34</v>
      </c>
    </row>
    <row r="6" spans="1:35" x14ac:dyDescent="0.25">
      <c r="A6" s="112"/>
      <c r="B6" s="21"/>
      <c r="C6" s="21"/>
      <c r="D6" s="22"/>
      <c r="E6" s="22"/>
      <c r="F6" s="23"/>
      <c r="G6" s="24"/>
      <c r="H6" s="25"/>
      <c r="I6" s="108"/>
      <c r="J6" s="26"/>
      <c r="K6" s="26"/>
      <c r="L6" s="26"/>
      <c r="M6" s="26"/>
      <c r="N6" s="26"/>
      <c r="O6" s="27"/>
      <c r="Q6" s="28"/>
      <c r="R6" s="23"/>
      <c r="S6" s="23"/>
      <c r="T6" s="29"/>
      <c r="U6" s="30"/>
      <c r="V6" s="30"/>
      <c r="W6" s="23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1"/>
    </row>
    <row r="7" spans="1:35" x14ac:dyDescent="0.25">
      <c r="A7" s="113"/>
      <c r="B7" s="33"/>
      <c r="C7" s="33"/>
      <c r="D7" s="34"/>
      <c r="E7" s="34"/>
      <c r="F7" s="35"/>
      <c r="G7" s="36"/>
      <c r="H7" s="37"/>
      <c r="I7" s="109"/>
      <c r="J7" s="38"/>
      <c r="K7" s="38"/>
      <c r="L7" s="38"/>
      <c r="M7" s="38"/>
      <c r="N7" s="38"/>
      <c r="O7" s="39"/>
      <c r="Q7" s="40"/>
      <c r="R7" s="35"/>
      <c r="S7" s="35"/>
      <c r="T7" s="35"/>
      <c r="U7" s="41"/>
      <c r="V7" s="41"/>
      <c r="W7" s="35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2"/>
    </row>
    <row r="8" spans="1:35" x14ac:dyDescent="0.25">
      <c r="A8" s="113"/>
      <c r="B8" s="33"/>
      <c r="C8" s="33"/>
      <c r="D8" s="34"/>
      <c r="E8" s="34"/>
      <c r="F8" s="35"/>
      <c r="G8" s="36"/>
      <c r="H8" s="37"/>
      <c r="I8" s="109"/>
      <c r="J8" s="38"/>
      <c r="K8" s="38"/>
      <c r="L8" s="38"/>
      <c r="M8" s="38"/>
      <c r="N8" s="38"/>
      <c r="O8" s="39"/>
      <c r="Q8" s="40"/>
      <c r="R8" s="35"/>
      <c r="S8" s="35"/>
      <c r="T8" s="35"/>
      <c r="U8" s="41"/>
      <c r="V8" s="41"/>
      <c r="W8" s="35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2"/>
    </row>
    <row r="9" spans="1:35" x14ac:dyDescent="0.25">
      <c r="A9" s="113"/>
      <c r="B9" s="33"/>
      <c r="C9" s="33"/>
      <c r="D9" s="34"/>
      <c r="E9" s="34"/>
      <c r="F9" s="35"/>
      <c r="G9" s="36"/>
      <c r="H9" s="37"/>
      <c r="I9" s="109"/>
      <c r="J9" s="38"/>
      <c r="K9" s="38"/>
      <c r="L9" s="38"/>
      <c r="M9" s="38"/>
      <c r="N9" s="38"/>
      <c r="O9" s="39"/>
      <c r="Q9" s="40"/>
      <c r="R9" s="35"/>
      <c r="S9" s="35"/>
      <c r="T9" s="35"/>
      <c r="U9" s="41"/>
      <c r="V9" s="41"/>
      <c r="W9" s="35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2"/>
    </row>
    <row r="10" spans="1:35" x14ac:dyDescent="0.25">
      <c r="A10" s="113"/>
      <c r="B10" s="33"/>
      <c r="C10" s="33"/>
      <c r="D10" s="34"/>
      <c r="E10" s="34"/>
      <c r="F10" s="35"/>
      <c r="G10" s="36"/>
      <c r="H10" s="37"/>
      <c r="I10" s="109"/>
      <c r="J10" s="38"/>
      <c r="K10" s="38"/>
      <c r="L10" s="38"/>
      <c r="M10" s="38"/>
      <c r="N10" s="38"/>
      <c r="O10" s="39"/>
      <c r="Q10" s="40"/>
      <c r="R10" s="35"/>
      <c r="S10" s="35"/>
      <c r="T10" s="35"/>
      <c r="U10" s="41"/>
      <c r="V10" s="41"/>
      <c r="W10" s="35"/>
      <c r="X10" s="41"/>
      <c r="Y10" s="41"/>
      <c r="Z10" s="41"/>
      <c r="AA10" s="43"/>
      <c r="AB10" s="41"/>
      <c r="AC10" s="41"/>
      <c r="AD10" s="41"/>
      <c r="AE10" s="41"/>
      <c r="AF10" s="41"/>
      <c r="AG10" s="41"/>
      <c r="AH10" s="41"/>
      <c r="AI10" s="42"/>
    </row>
    <row r="11" spans="1:35" x14ac:dyDescent="0.25">
      <c r="A11" s="113"/>
      <c r="B11" s="33"/>
      <c r="C11" s="33"/>
      <c r="D11" s="34"/>
      <c r="E11" s="34"/>
      <c r="F11" s="35"/>
      <c r="G11" s="36"/>
      <c r="H11" s="37"/>
      <c r="I11" s="109"/>
      <c r="J11" s="38"/>
      <c r="K11" s="38"/>
      <c r="L11" s="38"/>
      <c r="M11" s="38"/>
      <c r="N11" s="38"/>
      <c r="O11" s="39"/>
      <c r="Q11" s="40"/>
      <c r="R11" s="35"/>
      <c r="S11" s="35"/>
      <c r="T11" s="35"/>
      <c r="U11" s="41"/>
      <c r="V11" s="41"/>
      <c r="W11" s="35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2"/>
    </row>
    <row r="12" spans="1:35" x14ac:dyDescent="0.25">
      <c r="A12" s="113"/>
      <c r="B12" s="33"/>
      <c r="C12" s="33"/>
      <c r="D12" s="34"/>
      <c r="E12" s="34"/>
      <c r="F12" s="35"/>
      <c r="G12" s="36"/>
      <c r="H12" s="37"/>
      <c r="I12" s="109"/>
      <c r="J12" s="38"/>
      <c r="K12" s="38"/>
      <c r="L12" s="38"/>
      <c r="M12" s="38"/>
      <c r="N12" s="38"/>
      <c r="O12" s="39"/>
      <c r="Q12" s="40"/>
      <c r="R12" s="35"/>
      <c r="S12" s="35"/>
      <c r="T12" s="35"/>
      <c r="U12" s="41"/>
      <c r="V12" s="41"/>
      <c r="W12" s="35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2"/>
    </row>
    <row r="13" spans="1:35" x14ac:dyDescent="0.25">
      <c r="A13" s="113"/>
      <c r="B13" s="33"/>
      <c r="C13" s="33"/>
      <c r="D13" s="34"/>
      <c r="E13" s="34"/>
      <c r="F13" s="35"/>
      <c r="G13" s="36"/>
      <c r="H13" s="37"/>
      <c r="I13" s="109"/>
      <c r="J13" s="38"/>
      <c r="K13" s="38"/>
      <c r="L13" s="38"/>
      <c r="M13" s="38"/>
      <c r="N13" s="38"/>
      <c r="O13" s="39"/>
      <c r="Q13" s="40"/>
      <c r="R13" s="35"/>
      <c r="S13" s="35"/>
      <c r="T13" s="35"/>
      <c r="U13" s="41"/>
      <c r="V13" s="41"/>
      <c r="W13" s="35"/>
      <c r="X13" s="41"/>
      <c r="Y13" s="41"/>
      <c r="Z13" s="41"/>
      <c r="AA13" s="41"/>
      <c r="AB13" s="41"/>
      <c r="AC13" s="41"/>
      <c r="AD13" s="44"/>
      <c r="AE13" s="41"/>
      <c r="AF13" s="41"/>
      <c r="AG13" s="41"/>
      <c r="AH13" s="41"/>
      <c r="AI13" s="42"/>
    </row>
    <row r="14" spans="1:35" x14ac:dyDescent="0.25">
      <c r="A14" s="113"/>
      <c r="B14" s="33"/>
      <c r="C14" s="33"/>
      <c r="D14" s="34"/>
      <c r="E14" s="34"/>
      <c r="F14" s="35"/>
      <c r="G14" s="36"/>
      <c r="H14" s="37"/>
      <c r="I14" s="109"/>
      <c r="J14" s="38"/>
      <c r="K14" s="38"/>
      <c r="L14" s="38"/>
      <c r="M14" s="38"/>
      <c r="N14" s="38"/>
      <c r="O14" s="39"/>
      <c r="Q14" s="40"/>
      <c r="R14" s="35"/>
      <c r="S14" s="35"/>
      <c r="T14" s="35"/>
      <c r="U14" s="41"/>
      <c r="V14" s="41"/>
      <c r="W14" s="35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2"/>
    </row>
    <row r="15" spans="1:35" x14ac:dyDescent="0.25">
      <c r="A15" s="113"/>
      <c r="B15" s="33"/>
      <c r="C15" s="33"/>
      <c r="D15" s="34"/>
      <c r="E15" s="34"/>
      <c r="F15" s="35"/>
      <c r="G15" s="36"/>
      <c r="H15" s="37"/>
      <c r="I15" s="109"/>
      <c r="J15" s="38"/>
      <c r="K15" s="38"/>
      <c r="L15" s="38"/>
      <c r="M15" s="38"/>
      <c r="N15" s="38"/>
      <c r="O15" s="39"/>
      <c r="Q15" s="40"/>
      <c r="R15" s="35"/>
      <c r="S15" s="35"/>
      <c r="T15" s="35"/>
      <c r="U15" s="41"/>
      <c r="V15" s="41"/>
      <c r="W15" s="35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2"/>
    </row>
    <row r="16" spans="1:35" x14ac:dyDescent="0.25">
      <c r="A16" s="113"/>
      <c r="B16" s="33"/>
      <c r="C16" s="33"/>
      <c r="D16" s="34"/>
      <c r="E16" s="34"/>
      <c r="F16" s="35"/>
      <c r="G16" s="36"/>
      <c r="H16" s="37"/>
      <c r="I16" s="109"/>
      <c r="J16" s="38"/>
      <c r="K16" s="38"/>
      <c r="L16" s="38"/>
      <c r="M16" s="38"/>
      <c r="N16" s="38"/>
      <c r="O16" s="39"/>
      <c r="Q16" s="40"/>
      <c r="R16" s="35"/>
      <c r="S16" s="35"/>
      <c r="T16" s="35"/>
      <c r="U16" s="41"/>
      <c r="V16" s="41"/>
      <c r="W16" s="35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2"/>
    </row>
    <row r="17" spans="1:35" x14ac:dyDescent="0.25">
      <c r="A17" s="113"/>
      <c r="B17" s="33"/>
      <c r="C17" s="33"/>
      <c r="D17" s="34"/>
      <c r="E17" s="34"/>
      <c r="F17" s="35"/>
      <c r="G17" s="36"/>
      <c r="H17" s="37"/>
      <c r="I17" s="109"/>
      <c r="J17" s="38"/>
      <c r="K17" s="38"/>
      <c r="L17" s="38"/>
      <c r="M17" s="38"/>
      <c r="N17" s="38"/>
      <c r="O17" s="39"/>
      <c r="Q17" s="40"/>
      <c r="R17" s="35"/>
      <c r="S17" s="35"/>
      <c r="T17" s="35"/>
      <c r="U17" s="41"/>
      <c r="V17" s="41"/>
      <c r="W17" s="35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2"/>
    </row>
    <row r="18" spans="1:35" x14ac:dyDescent="0.25">
      <c r="A18" s="113"/>
      <c r="B18" s="33"/>
      <c r="C18" s="45"/>
      <c r="D18" s="46"/>
      <c r="E18" s="46"/>
      <c r="F18" s="35"/>
      <c r="G18" s="47"/>
      <c r="H18" s="48"/>
      <c r="I18" s="110"/>
      <c r="J18" s="49"/>
      <c r="K18" s="49"/>
      <c r="L18" s="49"/>
      <c r="M18" s="49"/>
      <c r="N18" s="49"/>
      <c r="O18" s="50"/>
      <c r="Q18" s="51"/>
      <c r="R18" s="52"/>
      <c r="S18" s="52"/>
      <c r="T18" s="35"/>
      <c r="U18" s="53"/>
      <c r="V18" s="53"/>
      <c r="W18" s="52"/>
      <c r="X18" s="53">
        <v>10</v>
      </c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4"/>
    </row>
    <row r="19" spans="1:35" x14ac:dyDescent="0.25">
      <c r="A19" s="113"/>
      <c r="B19" s="33"/>
      <c r="C19" s="45"/>
      <c r="D19" s="46"/>
      <c r="E19" s="46"/>
      <c r="F19" s="35"/>
      <c r="G19" s="47"/>
      <c r="H19" s="48"/>
      <c r="I19" s="110"/>
      <c r="J19" s="49"/>
      <c r="K19" s="49"/>
      <c r="L19" s="49"/>
      <c r="M19" s="49"/>
      <c r="N19" s="49"/>
      <c r="O19" s="50"/>
      <c r="Q19" s="51"/>
      <c r="R19" s="52"/>
      <c r="S19" s="52"/>
      <c r="T19" s="35"/>
      <c r="U19" s="53"/>
      <c r="V19" s="53"/>
      <c r="W19" s="52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4"/>
    </row>
    <row r="20" spans="1:35" x14ac:dyDescent="0.25">
      <c r="A20" s="113"/>
      <c r="B20" s="33"/>
      <c r="C20" s="45"/>
      <c r="D20" s="46"/>
      <c r="E20" s="46"/>
      <c r="F20" s="35"/>
      <c r="G20" s="47"/>
      <c r="H20" s="48"/>
      <c r="I20" s="110"/>
      <c r="J20" s="49"/>
      <c r="K20" s="49"/>
      <c r="L20" s="49"/>
      <c r="M20" s="49"/>
      <c r="N20" s="49"/>
      <c r="O20" s="50"/>
      <c r="Q20" s="51"/>
      <c r="R20" s="52"/>
      <c r="S20" s="52"/>
      <c r="T20" s="35"/>
      <c r="U20" s="53"/>
      <c r="V20" s="53"/>
      <c r="W20" s="52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4"/>
    </row>
    <row r="21" spans="1:35" x14ac:dyDescent="0.25">
      <c r="A21" s="113"/>
      <c r="B21" s="33"/>
      <c r="C21" s="45"/>
      <c r="D21" s="46"/>
      <c r="E21" s="46"/>
      <c r="F21" s="35"/>
      <c r="G21" s="47"/>
      <c r="H21" s="48"/>
      <c r="I21" s="110"/>
      <c r="J21" s="49"/>
      <c r="K21" s="49"/>
      <c r="L21" s="49"/>
      <c r="M21" s="49"/>
      <c r="N21" s="49"/>
      <c r="O21" s="50"/>
      <c r="Q21" s="51"/>
      <c r="R21" s="52"/>
      <c r="S21" s="52"/>
      <c r="T21" s="35"/>
      <c r="U21" s="53"/>
      <c r="V21" s="53"/>
      <c r="W21" s="52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4"/>
    </row>
    <row r="22" spans="1:35" x14ac:dyDescent="0.25">
      <c r="A22" s="113"/>
      <c r="B22" s="33"/>
      <c r="C22" s="45"/>
      <c r="D22" s="46"/>
      <c r="E22" s="46"/>
      <c r="F22" s="35"/>
      <c r="G22" s="47"/>
      <c r="H22" s="48"/>
      <c r="I22" s="110"/>
      <c r="J22" s="49"/>
      <c r="K22" s="49"/>
      <c r="L22" s="49"/>
      <c r="M22" s="49"/>
      <c r="N22" s="49"/>
      <c r="O22" s="50"/>
      <c r="Q22" s="51"/>
      <c r="R22" s="52"/>
      <c r="S22" s="52"/>
      <c r="T22" s="35"/>
      <c r="U22" s="53"/>
      <c r="V22" s="53"/>
      <c r="W22" s="52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4"/>
    </row>
    <row r="23" spans="1:35" x14ac:dyDescent="0.25">
      <c r="A23" s="113"/>
      <c r="B23" s="33"/>
      <c r="C23" s="45"/>
      <c r="D23" s="46"/>
      <c r="E23" s="46"/>
      <c r="F23" s="35"/>
      <c r="G23" s="47"/>
      <c r="H23" s="48"/>
      <c r="I23" s="110"/>
      <c r="J23" s="49"/>
      <c r="K23" s="49"/>
      <c r="L23" s="49"/>
      <c r="M23" s="49"/>
      <c r="N23" s="49"/>
      <c r="O23" s="50"/>
      <c r="Q23" s="51"/>
      <c r="R23" s="52"/>
      <c r="S23" s="52"/>
      <c r="T23" s="35"/>
      <c r="U23" s="53"/>
      <c r="V23" s="53"/>
      <c r="W23" s="52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4"/>
    </row>
    <row r="24" spans="1:35" x14ac:dyDescent="0.25">
      <c r="A24" s="113"/>
      <c r="B24" s="33"/>
      <c r="C24" s="45"/>
      <c r="D24" s="46"/>
      <c r="E24" s="46"/>
      <c r="F24" s="35"/>
      <c r="G24" s="47"/>
      <c r="H24" s="48"/>
      <c r="I24" s="110"/>
      <c r="J24" s="49"/>
      <c r="K24" s="49"/>
      <c r="L24" s="49"/>
      <c r="M24" s="49"/>
      <c r="N24" s="49"/>
      <c r="O24" s="50"/>
      <c r="Q24" s="51"/>
      <c r="R24" s="52"/>
      <c r="S24" s="52"/>
      <c r="T24" s="35"/>
      <c r="U24" s="53"/>
      <c r="V24" s="53"/>
      <c r="W24" s="52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4"/>
    </row>
    <row r="25" spans="1:35" ht="15.75" thickBot="1" x14ac:dyDescent="0.3">
      <c r="A25" s="114"/>
      <c r="B25" s="56"/>
      <c r="C25" s="56"/>
      <c r="D25" s="57"/>
      <c r="E25" s="57"/>
      <c r="F25" s="58"/>
      <c r="G25" s="59"/>
      <c r="H25" s="60"/>
      <c r="I25" s="111"/>
      <c r="J25" s="61"/>
      <c r="K25" s="61"/>
      <c r="L25" s="61"/>
      <c r="M25" s="61"/>
      <c r="N25" s="61"/>
      <c r="O25" s="62"/>
      <c r="Q25" s="63"/>
      <c r="R25" s="58"/>
      <c r="S25" s="58"/>
      <c r="T25" s="58"/>
      <c r="U25" s="64"/>
      <c r="V25" s="64"/>
      <c r="W25" s="58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5"/>
    </row>
    <row r="26" spans="1:35" ht="15.75" thickBot="1" x14ac:dyDescent="0.3">
      <c r="A26" s="66"/>
      <c r="B26" s="66"/>
      <c r="C26" s="287" t="s">
        <v>35</v>
      </c>
      <c r="D26" s="288"/>
      <c r="E26" s="288"/>
      <c r="F26" s="289"/>
      <c r="G26" s="67">
        <f>SUM(G6:G25)</f>
        <v>0</v>
      </c>
      <c r="H26" s="68">
        <f>SUM(H6:H25)</f>
        <v>0</v>
      </c>
      <c r="I26" s="69">
        <f>SUMIFS($G$6:$G$25,$I$6:$I$25,"&gt;0")</f>
        <v>0</v>
      </c>
      <c r="J26" s="70">
        <f>SUM(J6:J25)</f>
        <v>0</v>
      </c>
      <c r="K26" s="70">
        <f t="shared" ref="K26:O26" si="0">SUM(K6:K25)</f>
        <v>0</v>
      </c>
      <c r="L26" s="70">
        <f t="shared" si="0"/>
        <v>0</v>
      </c>
      <c r="M26" s="70">
        <f t="shared" si="0"/>
        <v>0</v>
      </c>
      <c r="N26" s="70">
        <f t="shared" si="0"/>
        <v>0</v>
      </c>
      <c r="O26" s="70">
        <f t="shared" si="0"/>
        <v>0</v>
      </c>
      <c r="R26" s="278" t="s">
        <v>35</v>
      </c>
      <c r="S26" s="279"/>
      <c r="T26" s="280"/>
      <c r="U26" s="71">
        <f>SUM(U6:U25)</f>
        <v>0</v>
      </c>
      <c r="V26" s="71">
        <f>SUM(V6:V25)</f>
        <v>0</v>
      </c>
      <c r="W26" s="72">
        <f>SUMIFS($U$6:$U$25,$W$6:$W$25,"&gt;0")</f>
        <v>0</v>
      </c>
      <c r="X26" s="73">
        <v>0</v>
      </c>
      <c r="Y26" s="73">
        <f t="shared" ref="Y26:AI26" si="1">SUM(Y6:Y25)</f>
        <v>0</v>
      </c>
      <c r="Z26" s="73">
        <f t="shared" si="1"/>
        <v>0</v>
      </c>
      <c r="AA26" s="73">
        <f t="shared" si="1"/>
        <v>0</v>
      </c>
      <c r="AB26" s="73">
        <f t="shared" si="1"/>
        <v>0</v>
      </c>
      <c r="AC26" s="73">
        <f t="shared" si="1"/>
        <v>0</v>
      </c>
      <c r="AD26" s="73">
        <f t="shared" si="1"/>
        <v>0</v>
      </c>
      <c r="AE26" s="73">
        <f t="shared" si="1"/>
        <v>0</v>
      </c>
      <c r="AF26" s="73">
        <f t="shared" si="1"/>
        <v>0</v>
      </c>
      <c r="AG26" s="73">
        <f t="shared" si="1"/>
        <v>0</v>
      </c>
      <c r="AH26" s="73">
        <f t="shared" si="1"/>
        <v>0</v>
      </c>
      <c r="AI26" s="73">
        <f t="shared" si="1"/>
        <v>0</v>
      </c>
    </row>
    <row r="27" spans="1:35" ht="15.75" thickBot="1" x14ac:dyDescent="0.3">
      <c r="C27" s="278" t="s">
        <v>36</v>
      </c>
      <c r="D27" s="279"/>
      <c r="E27" s="279"/>
      <c r="F27" s="280"/>
      <c r="G27" s="74">
        <v>0</v>
      </c>
      <c r="H27" s="75">
        <v>0</v>
      </c>
      <c r="R27" s="278" t="s">
        <v>36</v>
      </c>
      <c r="S27" s="279"/>
      <c r="T27" s="280"/>
      <c r="U27" s="76">
        <f>G28</f>
        <v>0</v>
      </c>
      <c r="V27" s="76">
        <f>H28</f>
        <v>0</v>
      </c>
      <c r="W27" s="77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</row>
    <row r="28" spans="1:35" ht="15.75" thickBot="1" x14ac:dyDescent="0.3">
      <c r="C28" s="278" t="s">
        <v>37</v>
      </c>
      <c r="D28" s="279"/>
      <c r="E28" s="279"/>
      <c r="F28" s="280"/>
      <c r="G28" s="78">
        <f>SUM(G26:G27)</f>
        <v>0</v>
      </c>
      <c r="H28" s="79">
        <f>SUM(H26:H27)</f>
        <v>0</v>
      </c>
      <c r="R28" s="278" t="s">
        <v>37</v>
      </c>
      <c r="S28" s="279"/>
      <c r="T28" s="280"/>
      <c r="U28" s="76">
        <f>SUM(U27-U26)</f>
        <v>0</v>
      </c>
      <c r="V28" s="76">
        <f>SUM(V27-V26)</f>
        <v>0</v>
      </c>
      <c r="W28" s="77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</row>
    <row r="29" spans="1:35" ht="15.75" thickBot="1" x14ac:dyDescent="0.3">
      <c r="J29" s="80" t="s">
        <v>38</v>
      </c>
      <c r="K29" s="81"/>
      <c r="L29" s="82"/>
      <c r="M29" s="82">
        <f>G27+G26-U26</f>
        <v>0</v>
      </c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</row>
    <row r="30" spans="1:35" ht="15.75" thickBot="1" x14ac:dyDescent="0.3"/>
    <row r="31" spans="1:35" ht="15.75" thickBot="1" x14ac:dyDescent="0.3">
      <c r="J31" s="83" t="s">
        <v>39</v>
      </c>
      <c r="K31" s="84"/>
      <c r="L31" s="85">
        <f>G27+I26-W26</f>
        <v>0</v>
      </c>
    </row>
    <row r="34" spans="1:15" x14ac:dyDescent="0.25">
      <c r="L34" s="86"/>
    </row>
    <row r="41" spans="1:15" x14ac:dyDescent="0.25">
      <c r="A41" s="66"/>
      <c r="B41" s="66"/>
      <c r="C41" s="66"/>
      <c r="D41" s="66"/>
      <c r="E41" s="66"/>
      <c r="G41" s="77"/>
      <c r="H41" s="77"/>
      <c r="I41" s="66"/>
      <c r="J41" s="87"/>
      <c r="K41" s="87"/>
      <c r="L41" s="87"/>
      <c r="M41" s="87"/>
      <c r="N41" s="87"/>
      <c r="O41" s="87"/>
    </row>
    <row r="42" spans="1:15" x14ac:dyDescent="0.25">
      <c r="A42" s="66"/>
      <c r="B42" s="66"/>
      <c r="C42" s="66"/>
      <c r="D42" s="66"/>
      <c r="E42" s="66"/>
      <c r="G42" s="88"/>
      <c r="H42" s="88"/>
      <c r="I42" s="89"/>
      <c r="J42" s="77"/>
      <c r="K42" s="77"/>
      <c r="L42" s="77"/>
      <c r="M42" s="77"/>
      <c r="N42" s="77"/>
      <c r="O42" s="77"/>
    </row>
    <row r="43" spans="1:15" x14ac:dyDescent="0.25">
      <c r="A43" s="90"/>
      <c r="B43" s="90"/>
      <c r="C43" s="90"/>
      <c r="D43" s="90"/>
      <c r="E43" s="90"/>
      <c r="G43" s="90"/>
      <c r="H43" s="90"/>
      <c r="I43" s="90"/>
      <c r="J43" s="91"/>
      <c r="K43" s="92"/>
      <c r="L43" s="92"/>
      <c r="M43" s="92"/>
      <c r="N43" s="92"/>
      <c r="O43" s="91"/>
    </row>
    <row r="44" spans="1:15" x14ac:dyDescent="0.25">
      <c r="A44" s="66"/>
      <c r="B44" s="93"/>
      <c r="C44" s="93"/>
      <c r="D44" s="93"/>
      <c r="E44" s="93"/>
      <c r="G44" s="94"/>
      <c r="H44" s="95"/>
      <c r="I44" s="96"/>
      <c r="J44" s="97"/>
      <c r="K44" s="97"/>
      <c r="L44" s="97"/>
      <c r="M44" s="97"/>
      <c r="N44" s="97"/>
      <c r="O44" s="97"/>
    </row>
    <row r="45" spans="1:15" x14ac:dyDescent="0.25">
      <c r="A45" s="66"/>
      <c r="B45" s="93"/>
      <c r="C45" s="93"/>
      <c r="D45" s="93"/>
      <c r="E45" s="93"/>
      <c r="G45" s="95"/>
      <c r="H45" s="95"/>
      <c r="I45" s="96"/>
      <c r="J45" s="97"/>
      <c r="K45" s="97"/>
      <c r="L45" s="97"/>
      <c r="M45" s="97"/>
      <c r="N45" s="97"/>
      <c r="O45" s="97"/>
    </row>
    <row r="46" spans="1:15" x14ac:dyDescent="0.25">
      <c r="A46" s="66"/>
      <c r="B46" s="93"/>
      <c r="C46" s="93"/>
      <c r="D46" s="93"/>
      <c r="E46" s="93"/>
      <c r="G46" s="95"/>
      <c r="H46" s="95"/>
      <c r="I46" s="96"/>
      <c r="J46" s="97"/>
      <c r="K46" s="97"/>
      <c r="L46" s="97"/>
      <c r="M46" s="97"/>
      <c r="N46" s="97"/>
      <c r="O46" s="97"/>
    </row>
    <row r="47" spans="1:15" x14ac:dyDescent="0.25">
      <c r="A47" s="66"/>
      <c r="B47" s="93"/>
      <c r="C47" s="93"/>
      <c r="D47" s="93"/>
      <c r="E47" s="93"/>
      <c r="G47" s="95"/>
      <c r="H47" s="95"/>
      <c r="I47" s="96"/>
      <c r="J47" s="97"/>
      <c r="K47" s="97"/>
      <c r="L47" s="97"/>
      <c r="M47" s="97"/>
      <c r="N47" s="97"/>
      <c r="O47" s="97"/>
    </row>
    <row r="48" spans="1:15" x14ac:dyDescent="0.25">
      <c r="A48" s="66"/>
      <c r="B48" s="93"/>
      <c r="C48" s="93"/>
      <c r="D48" s="93"/>
      <c r="E48" s="93"/>
      <c r="G48" s="95"/>
      <c r="H48" s="95"/>
      <c r="I48" s="96"/>
      <c r="J48" s="97"/>
      <c r="K48" s="97"/>
      <c r="L48" s="97"/>
      <c r="M48" s="97"/>
      <c r="N48" s="97"/>
      <c r="O48" s="97"/>
    </row>
    <row r="49" spans="1:15" x14ac:dyDescent="0.25">
      <c r="A49" s="66"/>
      <c r="B49" s="93"/>
      <c r="C49" s="93"/>
      <c r="D49" s="93"/>
      <c r="E49" s="93"/>
      <c r="G49" s="95"/>
      <c r="H49" s="95"/>
      <c r="I49" s="96"/>
      <c r="J49" s="97"/>
      <c r="K49" s="97"/>
      <c r="L49" s="97"/>
      <c r="M49" s="97"/>
      <c r="N49" s="97"/>
      <c r="O49" s="97"/>
    </row>
    <row r="50" spans="1:15" x14ac:dyDescent="0.25">
      <c r="A50" s="66"/>
      <c r="B50" s="93"/>
      <c r="C50" s="93"/>
      <c r="D50" s="93"/>
      <c r="E50" s="93"/>
      <c r="G50" s="95"/>
      <c r="H50" s="95"/>
      <c r="I50" s="96"/>
      <c r="J50" s="97"/>
      <c r="K50" s="97"/>
      <c r="L50" s="97"/>
      <c r="M50" s="97"/>
      <c r="N50" s="97"/>
      <c r="O50" s="97"/>
    </row>
    <row r="51" spans="1:15" x14ac:dyDescent="0.25">
      <c r="A51" s="66"/>
      <c r="B51" s="93"/>
      <c r="C51" s="93"/>
      <c r="D51" s="93"/>
      <c r="E51" s="93"/>
      <c r="G51" s="95"/>
      <c r="H51" s="95"/>
      <c r="I51" s="96"/>
      <c r="J51" s="97"/>
      <c r="K51" s="97"/>
      <c r="L51" s="97"/>
      <c r="M51" s="97"/>
      <c r="N51" s="97"/>
      <c r="O51" s="97"/>
    </row>
    <row r="52" spans="1:15" x14ac:dyDescent="0.25">
      <c r="A52" s="66"/>
      <c r="B52" s="93"/>
      <c r="C52" s="93"/>
      <c r="D52" s="93"/>
      <c r="E52" s="93"/>
      <c r="G52" s="95"/>
      <c r="H52" s="95"/>
      <c r="I52" s="96"/>
      <c r="J52" s="97"/>
      <c r="K52" s="97"/>
      <c r="L52" s="97"/>
      <c r="M52" s="97"/>
      <c r="N52" s="97"/>
      <c r="O52" s="97"/>
    </row>
    <row r="53" spans="1:15" x14ac:dyDescent="0.25">
      <c r="A53" s="66"/>
      <c r="B53" s="93"/>
      <c r="C53" s="93"/>
      <c r="D53" s="93"/>
      <c r="E53" s="93"/>
      <c r="G53" s="95"/>
      <c r="H53" s="95"/>
      <c r="I53" s="96"/>
      <c r="J53" s="97"/>
      <c r="K53" s="97"/>
      <c r="L53" s="97"/>
      <c r="M53" s="97"/>
      <c r="N53" s="97"/>
      <c r="O53" s="97"/>
    </row>
    <row r="54" spans="1:15" x14ac:dyDescent="0.25">
      <c r="A54" s="66"/>
      <c r="B54" s="93"/>
      <c r="C54" s="93"/>
      <c r="D54" s="93"/>
      <c r="E54" s="93"/>
      <c r="G54" s="95"/>
      <c r="H54" s="95"/>
      <c r="I54" s="96"/>
      <c r="J54" s="97"/>
      <c r="K54" s="97"/>
      <c r="L54" s="97"/>
      <c r="M54" s="97"/>
      <c r="N54" s="97"/>
      <c r="O54" s="97"/>
    </row>
    <row r="55" spans="1:15" x14ac:dyDescent="0.25">
      <c r="A55" s="66"/>
      <c r="B55" s="93"/>
      <c r="C55" s="93"/>
      <c r="D55" s="93"/>
      <c r="E55" s="93"/>
      <c r="G55" s="95"/>
      <c r="H55" s="95"/>
      <c r="I55" s="96"/>
      <c r="J55" s="97"/>
      <c r="K55" s="97"/>
      <c r="L55" s="97"/>
      <c r="M55" s="97"/>
      <c r="N55" s="97"/>
      <c r="O55" s="97"/>
    </row>
    <row r="56" spans="1:15" x14ac:dyDescent="0.25">
      <c r="A56" s="66"/>
      <c r="B56" s="93"/>
      <c r="C56" s="93"/>
      <c r="D56" s="93"/>
      <c r="E56" s="93"/>
      <c r="G56" s="95"/>
      <c r="H56" s="95"/>
      <c r="I56" s="96"/>
      <c r="J56" s="97"/>
      <c r="K56" s="97"/>
      <c r="L56" s="97"/>
      <c r="M56" s="97"/>
      <c r="N56" s="97"/>
      <c r="O56" s="97"/>
    </row>
    <row r="57" spans="1:15" x14ac:dyDescent="0.25">
      <c r="A57" s="66"/>
      <c r="B57" s="66"/>
      <c r="C57" s="98"/>
      <c r="D57" s="98"/>
      <c r="E57" s="98"/>
      <c r="G57" s="99"/>
      <c r="H57" s="99"/>
      <c r="I57" s="100"/>
      <c r="J57" s="101"/>
      <c r="K57" s="101"/>
      <c r="L57" s="101"/>
      <c r="M57" s="101"/>
      <c r="N57" s="101"/>
      <c r="O57" s="101"/>
    </row>
    <row r="58" spans="1:15" x14ac:dyDescent="0.25">
      <c r="C58" s="102"/>
      <c r="D58" s="103"/>
      <c r="E58" s="103"/>
      <c r="G58" s="99"/>
      <c r="H58" s="99"/>
    </row>
    <row r="59" spans="1:15" x14ac:dyDescent="0.25">
      <c r="C59" s="102"/>
      <c r="D59" s="102"/>
      <c r="E59" s="102"/>
      <c r="G59" s="104"/>
      <c r="H59" s="104"/>
    </row>
    <row r="60" spans="1:15" x14ac:dyDescent="0.25">
      <c r="J60" s="105"/>
      <c r="K60" s="86"/>
      <c r="L60" s="106"/>
    </row>
    <row r="62" spans="1:15" x14ac:dyDescent="0.25">
      <c r="J62" s="105"/>
      <c r="K62" s="86"/>
      <c r="L62" s="107"/>
    </row>
    <row r="63" spans="1:15" x14ac:dyDescent="0.25">
      <c r="L63" s="86"/>
    </row>
  </sheetData>
  <mergeCells count="26">
    <mergeCell ref="C28:F28"/>
    <mergeCell ref="R28:T28"/>
    <mergeCell ref="G4:I4"/>
    <mergeCell ref="U4:W4"/>
    <mergeCell ref="C26:F26"/>
    <mergeCell ref="R26:T26"/>
    <mergeCell ref="C27:F27"/>
    <mergeCell ref="R27:T27"/>
    <mergeCell ref="J3:J4"/>
    <mergeCell ref="K3:K4"/>
    <mergeCell ref="L3:L4"/>
    <mergeCell ref="M3:M4"/>
    <mergeCell ref="N3:N4"/>
    <mergeCell ref="O3:O4"/>
    <mergeCell ref="AI3:AI4"/>
    <mergeCell ref="X3:X4"/>
    <mergeCell ref="Y3:Y4"/>
    <mergeCell ref="Z3:Z4"/>
    <mergeCell ref="AA3:AA4"/>
    <mergeCell ref="AB3:AB4"/>
    <mergeCell ref="AC3:AC4"/>
    <mergeCell ref="AD3:AD4"/>
    <mergeCell ref="AE3:AE4"/>
    <mergeCell ref="AF3:AF4"/>
    <mergeCell ref="AG3:AG4"/>
    <mergeCell ref="AH3:AH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3903B3-14BC-4677-9A9F-52AE471BF530}">
  <sheetPr codeName="Feuil12"/>
  <dimension ref="A1:AI63"/>
  <sheetViews>
    <sheetView workbookViewId="0">
      <pane ySplit="5" topLeftCell="A6" activePane="bottomLeft" state="frozen"/>
      <selection activeCell="I1" sqref="I1"/>
      <selection pane="bottomLeft" activeCell="J25" sqref="J25"/>
    </sheetView>
  </sheetViews>
  <sheetFormatPr baseColWidth="10" defaultColWidth="18.28515625" defaultRowHeight="15" x14ac:dyDescent="0.25"/>
  <cols>
    <col min="1" max="1" width="17.42578125" customWidth="1"/>
    <col min="2" max="2" width="25.140625" customWidth="1"/>
    <col min="3" max="3" width="22.85546875" customWidth="1"/>
    <col min="5" max="5" width="10.42578125" customWidth="1"/>
    <col min="6" max="6" width="4.28515625" customWidth="1"/>
    <col min="7" max="8" width="9" customWidth="1"/>
    <col min="9" max="9" width="16.7109375" bestFit="1" customWidth="1"/>
    <col min="10" max="10" width="10.140625" customWidth="1"/>
    <col min="11" max="11" width="8.28515625" customWidth="1"/>
    <col min="12" max="12" width="8" customWidth="1"/>
    <col min="13" max="13" width="11" customWidth="1"/>
    <col min="14" max="14" width="12.5703125" customWidth="1"/>
    <col min="15" max="15" width="13.5703125" customWidth="1"/>
    <col min="16" max="16" width="11.42578125" customWidth="1"/>
    <col min="17" max="17" width="17.42578125" customWidth="1"/>
    <col min="18" max="18" width="25.140625" customWidth="1"/>
    <col min="20" max="20" width="4.28515625" customWidth="1"/>
    <col min="21" max="22" width="9" customWidth="1"/>
    <col min="23" max="23" width="15.85546875" bestFit="1" customWidth="1"/>
    <col min="24" max="26" width="9.5703125" customWidth="1"/>
    <col min="27" max="27" width="7.42578125" customWidth="1"/>
    <col min="28" max="28" width="8" customWidth="1"/>
    <col min="29" max="30" width="10.85546875" customWidth="1"/>
    <col min="31" max="31" width="10" customWidth="1"/>
    <col min="32" max="32" width="8.140625" bestFit="1" customWidth="1"/>
    <col min="33" max="33" width="10.140625" customWidth="1"/>
    <col min="34" max="35" width="8.7109375" customWidth="1"/>
  </cols>
  <sheetData>
    <row r="1" spans="1:35" ht="36" customHeight="1" x14ac:dyDescent="0.25">
      <c r="G1" s="1" t="s">
        <v>145</v>
      </c>
      <c r="H1" s="1"/>
      <c r="I1" s="1"/>
      <c r="J1" s="1"/>
      <c r="K1" s="1"/>
      <c r="L1" s="1"/>
      <c r="W1" s="1" t="s">
        <v>144</v>
      </c>
      <c r="X1" s="1"/>
      <c r="Y1" s="1"/>
      <c r="Z1" s="1"/>
      <c r="AA1" s="1"/>
      <c r="AB1" s="1"/>
    </row>
    <row r="2" spans="1:35" ht="15" customHeight="1" thickBot="1" x14ac:dyDescent="0.3">
      <c r="J2" s="2"/>
      <c r="K2" s="3"/>
      <c r="L2" s="3"/>
      <c r="M2" s="3"/>
      <c r="N2" s="3"/>
    </row>
    <row r="3" spans="1:35" ht="15.75" thickBot="1" x14ac:dyDescent="0.3">
      <c r="A3" s="4"/>
      <c r="B3" s="4"/>
      <c r="C3" s="4"/>
      <c r="D3" s="4"/>
      <c r="E3" s="4"/>
      <c r="G3" s="5">
        <v>100</v>
      </c>
      <c r="H3" s="5">
        <v>200</v>
      </c>
      <c r="I3" s="6"/>
      <c r="J3" s="290">
        <v>301</v>
      </c>
      <c r="K3" s="290">
        <v>302</v>
      </c>
      <c r="L3" s="290">
        <v>303</v>
      </c>
      <c r="M3" s="290">
        <v>400</v>
      </c>
      <c r="N3" s="290">
        <v>500</v>
      </c>
      <c r="O3" s="290">
        <v>501</v>
      </c>
      <c r="U3" s="7">
        <v>600</v>
      </c>
      <c r="V3" s="7">
        <v>601</v>
      </c>
      <c r="W3" s="8"/>
      <c r="X3" s="276">
        <v>700</v>
      </c>
      <c r="Y3" s="274">
        <v>701</v>
      </c>
      <c r="Z3" s="274">
        <v>702</v>
      </c>
      <c r="AA3" s="274">
        <v>703</v>
      </c>
      <c r="AB3" s="274">
        <v>800</v>
      </c>
      <c r="AC3" s="274">
        <v>801</v>
      </c>
      <c r="AD3" s="274">
        <v>900</v>
      </c>
      <c r="AE3" s="274">
        <v>901</v>
      </c>
      <c r="AF3" s="274">
        <v>1000</v>
      </c>
      <c r="AG3" s="274">
        <v>1001</v>
      </c>
      <c r="AH3" s="274">
        <v>1002</v>
      </c>
      <c r="AI3" s="274">
        <v>1003</v>
      </c>
    </row>
    <row r="4" spans="1:35" ht="15.75" thickBot="1" x14ac:dyDescent="0.3">
      <c r="A4" s="4"/>
      <c r="B4" s="4"/>
      <c r="C4" s="4"/>
      <c r="D4" s="4"/>
      <c r="E4" s="4"/>
      <c r="G4" s="281" t="s">
        <v>2</v>
      </c>
      <c r="H4" s="282"/>
      <c r="I4" s="283"/>
      <c r="J4" s="291"/>
      <c r="K4" s="291"/>
      <c r="L4" s="291"/>
      <c r="M4" s="291"/>
      <c r="N4" s="291"/>
      <c r="O4" s="291"/>
      <c r="U4" s="284" t="s">
        <v>3</v>
      </c>
      <c r="V4" s="285"/>
      <c r="W4" s="286"/>
      <c r="X4" s="277"/>
      <c r="Y4" s="275"/>
      <c r="Z4" s="275"/>
      <c r="AA4" s="275"/>
      <c r="AB4" s="275"/>
      <c r="AC4" s="275"/>
      <c r="AD4" s="275"/>
      <c r="AE4" s="275"/>
      <c r="AF4" s="275"/>
      <c r="AG4" s="275"/>
      <c r="AH4" s="275"/>
      <c r="AI4" s="275"/>
    </row>
    <row r="5" spans="1:35" s="15" customFormat="1" ht="45.75" customHeight="1" thickBot="1" x14ac:dyDescent="0.25">
      <c r="A5" s="9" t="s">
        <v>4</v>
      </c>
      <c r="B5" s="9" t="s">
        <v>5</v>
      </c>
      <c r="C5" s="9" t="s">
        <v>6</v>
      </c>
      <c r="D5" s="10" t="s">
        <v>7</v>
      </c>
      <c r="E5" s="10" t="s">
        <v>8</v>
      </c>
      <c r="F5" s="11" t="s">
        <v>9</v>
      </c>
      <c r="G5" s="12" t="s">
        <v>10</v>
      </c>
      <c r="H5" s="9" t="s">
        <v>11</v>
      </c>
      <c r="I5" s="9" t="s">
        <v>12</v>
      </c>
      <c r="J5" s="13" t="s">
        <v>13</v>
      </c>
      <c r="K5" s="14" t="s">
        <v>14</v>
      </c>
      <c r="L5" s="14" t="s">
        <v>15</v>
      </c>
      <c r="M5" s="14" t="s">
        <v>16</v>
      </c>
      <c r="N5" s="14" t="s">
        <v>17</v>
      </c>
      <c r="O5" s="13" t="s">
        <v>18</v>
      </c>
      <c r="Q5" s="16" t="s">
        <v>19</v>
      </c>
      <c r="R5" s="16" t="s">
        <v>5</v>
      </c>
      <c r="S5" s="17" t="s">
        <v>20</v>
      </c>
      <c r="T5" s="11" t="s">
        <v>21</v>
      </c>
      <c r="U5" s="16" t="s">
        <v>10</v>
      </c>
      <c r="V5" s="16" t="s">
        <v>11</v>
      </c>
      <c r="W5" s="16" t="s">
        <v>22</v>
      </c>
      <c r="X5" s="18" t="s">
        <v>23</v>
      </c>
      <c r="Y5" s="18" t="s">
        <v>24</v>
      </c>
      <c r="Z5" s="19" t="s">
        <v>25</v>
      </c>
      <c r="AA5" s="20" t="s">
        <v>26</v>
      </c>
      <c r="AB5" s="18" t="s">
        <v>27</v>
      </c>
      <c r="AC5" s="18" t="s">
        <v>28</v>
      </c>
      <c r="AD5" s="18" t="s">
        <v>29</v>
      </c>
      <c r="AE5" s="18" t="s">
        <v>30</v>
      </c>
      <c r="AF5" s="18" t="s">
        <v>31</v>
      </c>
      <c r="AG5" s="18" t="s">
        <v>32</v>
      </c>
      <c r="AH5" s="18" t="s">
        <v>33</v>
      </c>
      <c r="AI5" s="19" t="s">
        <v>34</v>
      </c>
    </row>
    <row r="6" spans="1:35" x14ac:dyDescent="0.25">
      <c r="A6" s="112"/>
      <c r="B6" s="21"/>
      <c r="C6" s="21"/>
      <c r="D6" s="22"/>
      <c r="E6" s="22"/>
      <c r="F6" s="23"/>
      <c r="G6" s="24"/>
      <c r="H6" s="25"/>
      <c r="I6" s="108"/>
      <c r="J6" s="26"/>
      <c r="K6" s="26"/>
      <c r="L6" s="26"/>
      <c r="M6" s="26"/>
      <c r="N6" s="26"/>
      <c r="O6" s="27"/>
      <c r="Q6" s="28"/>
      <c r="R6" s="23"/>
      <c r="S6" s="23"/>
      <c r="T6" s="29"/>
      <c r="U6" s="30"/>
      <c r="V6" s="30"/>
      <c r="W6" s="23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1"/>
    </row>
    <row r="7" spans="1:35" x14ac:dyDescent="0.25">
      <c r="A7" s="113"/>
      <c r="B7" s="33"/>
      <c r="C7" s="33"/>
      <c r="D7" s="34"/>
      <c r="E7" s="34"/>
      <c r="F7" s="35"/>
      <c r="G7" s="36"/>
      <c r="H7" s="37"/>
      <c r="I7" s="109"/>
      <c r="J7" s="38"/>
      <c r="K7" s="38"/>
      <c r="L7" s="38"/>
      <c r="M7" s="38"/>
      <c r="N7" s="38"/>
      <c r="O7" s="39"/>
      <c r="Q7" s="40"/>
      <c r="R7" s="35"/>
      <c r="S7" s="35"/>
      <c r="T7" s="35"/>
      <c r="U7" s="41"/>
      <c r="V7" s="41"/>
      <c r="W7" s="35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2"/>
    </row>
    <row r="8" spans="1:35" x14ac:dyDescent="0.25">
      <c r="A8" s="113"/>
      <c r="B8" s="33"/>
      <c r="C8" s="33"/>
      <c r="D8" s="34"/>
      <c r="E8" s="34"/>
      <c r="F8" s="35"/>
      <c r="G8" s="36"/>
      <c r="H8" s="37"/>
      <c r="I8" s="109"/>
      <c r="J8" s="38"/>
      <c r="K8" s="38"/>
      <c r="L8" s="38"/>
      <c r="M8" s="38"/>
      <c r="N8" s="38"/>
      <c r="O8" s="39"/>
      <c r="Q8" s="40"/>
      <c r="R8" s="35"/>
      <c r="S8" s="35"/>
      <c r="T8" s="35"/>
      <c r="U8" s="41"/>
      <c r="V8" s="41"/>
      <c r="W8" s="35"/>
      <c r="X8" s="41"/>
      <c r="Y8" s="41"/>
      <c r="Z8" s="41"/>
      <c r="AA8" s="41"/>
      <c r="AB8" s="41"/>
      <c r="AC8" s="41"/>
      <c r="AD8" s="41"/>
      <c r="AE8" s="41"/>
      <c r="AF8" s="41"/>
      <c r="AG8" s="41"/>
      <c r="AH8" s="41"/>
      <c r="AI8" s="42"/>
    </row>
    <row r="9" spans="1:35" x14ac:dyDescent="0.25">
      <c r="A9" s="113"/>
      <c r="B9" s="33"/>
      <c r="C9" s="33"/>
      <c r="D9" s="34"/>
      <c r="E9" s="34"/>
      <c r="F9" s="35"/>
      <c r="G9" s="36"/>
      <c r="H9" s="37"/>
      <c r="I9" s="109"/>
      <c r="J9" s="38"/>
      <c r="K9" s="38"/>
      <c r="L9" s="38"/>
      <c r="M9" s="38"/>
      <c r="N9" s="38"/>
      <c r="O9" s="39"/>
      <c r="Q9" s="40"/>
      <c r="R9" s="35"/>
      <c r="S9" s="35"/>
      <c r="T9" s="35"/>
      <c r="U9" s="41"/>
      <c r="V9" s="41"/>
      <c r="W9" s="35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2"/>
    </row>
    <row r="10" spans="1:35" x14ac:dyDescent="0.25">
      <c r="A10" s="113"/>
      <c r="B10" s="33"/>
      <c r="C10" s="33"/>
      <c r="D10" s="34"/>
      <c r="E10" s="34"/>
      <c r="F10" s="35"/>
      <c r="G10" s="36"/>
      <c r="H10" s="37"/>
      <c r="I10" s="109"/>
      <c r="J10" s="38"/>
      <c r="K10" s="38"/>
      <c r="L10" s="38"/>
      <c r="M10" s="38"/>
      <c r="N10" s="38"/>
      <c r="O10" s="39"/>
      <c r="Q10" s="40"/>
      <c r="R10" s="35"/>
      <c r="S10" s="35"/>
      <c r="T10" s="35"/>
      <c r="U10" s="41"/>
      <c r="V10" s="41"/>
      <c r="W10" s="35"/>
      <c r="X10" s="41"/>
      <c r="Y10" s="41"/>
      <c r="Z10" s="41"/>
      <c r="AA10" s="43"/>
      <c r="AB10" s="41"/>
      <c r="AC10" s="41"/>
      <c r="AD10" s="41"/>
      <c r="AE10" s="41"/>
      <c r="AF10" s="41"/>
      <c r="AG10" s="41"/>
      <c r="AH10" s="41"/>
      <c r="AI10" s="42"/>
    </row>
    <row r="11" spans="1:35" x14ac:dyDescent="0.25">
      <c r="A11" s="113"/>
      <c r="B11" s="33"/>
      <c r="C11" s="33"/>
      <c r="D11" s="34"/>
      <c r="E11" s="34"/>
      <c r="F11" s="35"/>
      <c r="G11" s="36"/>
      <c r="H11" s="37"/>
      <c r="I11" s="109"/>
      <c r="J11" s="38"/>
      <c r="K11" s="38"/>
      <c r="L11" s="38"/>
      <c r="M11" s="38"/>
      <c r="N11" s="38"/>
      <c r="O11" s="39"/>
      <c r="Q11" s="40"/>
      <c r="R11" s="35"/>
      <c r="S11" s="35"/>
      <c r="T11" s="35"/>
      <c r="U11" s="41"/>
      <c r="V11" s="41"/>
      <c r="W11" s="35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2"/>
    </row>
    <row r="12" spans="1:35" x14ac:dyDescent="0.25">
      <c r="A12" s="113"/>
      <c r="B12" s="33"/>
      <c r="C12" s="33"/>
      <c r="D12" s="34"/>
      <c r="E12" s="34"/>
      <c r="F12" s="35"/>
      <c r="G12" s="36"/>
      <c r="H12" s="37"/>
      <c r="I12" s="109"/>
      <c r="J12" s="38"/>
      <c r="K12" s="38"/>
      <c r="L12" s="38"/>
      <c r="M12" s="38"/>
      <c r="N12" s="38"/>
      <c r="O12" s="39"/>
      <c r="Q12" s="40"/>
      <c r="R12" s="35"/>
      <c r="S12" s="35"/>
      <c r="T12" s="35"/>
      <c r="U12" s="41"/>
      <c r="V12" s="41"/>
      <c r="W12" s="35"/>
      <c r="X12" s="41"/>
      <c r="Y12" s="41"/>
      <c r="Z12" s="41"/>
      <c r="AA12" s="41"/>
      <c r="AB12" s="41"/>
      <c r="AC12" s="41"/>
      <c r="AD12" s="41"/>
      <c r="AE12" s="41"/>
      <c r="AF12" s="41"/>
      <c r="AG12" s="41"/>
      <c r="AH12" s="41"/>
      <c r="AI12" s="42"/>
    </row>
    <row r="13" spans="1:35" x14ac:dyDescent="0.25">
      <c r="A13" s="113"/>
      <c r="B13" s="33"/>
      <c r="C13" s="33"/>
      <c r="D13" s="34"/>
      <c r="E13" s="34"/>
      <c r="F13" s="35"/>
      <c r="G13" s="36"/>
      <c r="H13" s="37"/>
      <c r="I13" s="109"/>
      <c r="J13" s="38"/>
      <c r="K13" s="38"/>
      <c r="L13" s="38"/>
      <c r="M13" s="38"/>
      <c r="N13" s="38"/>
      <c r="O13" s="39"/>
      <c r="Q13" s="40"/>
      <c r="R13" s="35"/>
      <c r="S13" s="35"/>
      <c r="T13" s="35"/>
      <c r="U13" s="41"/>
      <c r="V13" s="41"/>
      <c r="W13" s="35"/>
      <c r="X13" s="41"/>
      <c r="Y13" s="41"/>
      <c r="Z13" s="41"/>
      <c r="AA13" s="41"/>
      <c r="AB13" s="41"/>
      <c r="AC13" s="41"/>
      <c r="AD13" s="44"/>
      <c r="AE13" s="41"/>
      <c r="AF13" s="41"/>
      <c r="AG13" s="41"/>
      <c r="AH13" s="41"/>
      <c r="AI13" s="42"/>
    </row>
    <row r="14" spans="1:35" x14ac:dyDescent="0.25">
      <c r="A14" s="113"/>
      <c r="B14" s="33"/>
      <c r="C14" s="33"/>
      <c r="D14" s="34"/>
      <c r="E14" s="34"/>
      <c r="F14" s="35"/>
      <c r="G14" s="36"/>
      <c r="H14" s="37"/>
      <c r="I14" s="109"/>
      <c r="J14" s="38"/>
      <c r="K14" s="38"/>
      <c r="L14" s="38"/>
      <c r="M14" s="38"/>
      <c r="N14" s="38"/>
      <c r="O14" s="39"/>
      <c r="Q14" s="40"/>
      <c r="R14" s="35"/>
      <c r="S14" s="35"/>
      <c r="T14" s="35"/>
      <c r="U14" s="41"/>
      <c r="V14" s="41"/>
      <c r="W14" s="35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2"/>
    </row>
    <row r="15" spans="1:35" x14ac:dyDescent="0.25">
      <c r="A15" s="113"/>
      <c r="B15" s="33"/>
      <c r="C15" s="33"/>
      <c r="D15" s="34"/>
      <c r="E15" s="34"/>
      <c r="F15" s="35"/>
      <c r="G15" s="36"/>
      <c r="H15" s="37"/>
      <c r="I15" s="109"/>
      <c r="J15" s="38"/>
      <c r="K15" s="38"/>
      <c r="L15" s="38"/>
      <c r="M15" s="38"/>
      <c r="N15" s="38"/>
      <c r="O15" s="39"/>
      <c r="Q15" s="40"/>
      <c r="R15" s="35"/>
      <c r="S15" s="35"/>
      <c r="T15" s="35"/>
      <c r="U15" s="41"/>
      <c r="V15" s="41"/>
      <c r="W15" s="35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2"/>
    </row>
    <row r="16" spans="1:35" x14ac:dyDescent="0.25">
      <c r="A16" s="113"/>
      <c r="B16" s="33"/>
      <c r="C16" s="33"/>
      <c r="D16" s="34"/>
      <c r="E16" s="34"/>
      <c r="F16" s="35"/>
      <c r="G16" s="36"/>
      <c r="H16" s="37"/>
      <c r="I16" s="109"/>
      <c r="J16" s="38"/>
      <c r="K16" s="38"/>
      <c r="L16" s="38"/>
      <c r="M16" s="38"/>
      <c r="N16" s="38"/>
      <c r="O16" s="39"/>
      <c r="Q16" s="40"/>
      <c r="R16" s="35"/>
      <c r="S16" s="35"/>
      <c r="T16" s="35"/>
      <c r="U16" s="41"/>
      <c r="V16" s="41"/>
      <c r="W16" s="35"/>
      <c r="X16" s="41"/>
      <c r="Y16" s="41"/>
      <c r="Z16" s="41"/>
      <c r="AA16" s="41"/>
      <c r="AB16" s="41"/>
      <c r="AC16" s="41"/>
      <c r="AD16" s="41"/>
      <c r="AE16" s="41"/>
      <c r="AF16" s="41"/>
      <c r="AG16" s="41"/>
      <c r="AH16" s="41"/>
      <c r="AI16" s="42"/>
    </row>
    <row r="17" spans="1:35" x14ac:dyDescent="0.25">
      <c r="A17" s="113"/>
      <c r="B17" s="33"/>
      <c r="C17" s="33"/>
      <c r="D17" s="34"/>
      <c r="E17" s="34"/>
      <c r="F17" s="35"/>
      <c r="G17" s="36"/>
      <c r="H17" s="37"/>
      <c r="I17" s="109"/>
      <c r="J17" s="38"/>
      <c r="K17" s="38"/>
      <c r="L17" s="38"/>
      <c r="M17" s="38"/>
      <c r="N17" s="38"/>
      <c r="O17" s="39"/>
      <c r="Q17" s="40"/>
      <c r="R17" s="35"/>
      <c r="S17" s="35"/>
      <c r="T17" s="35"/>
      <c r="U17" s="41"/>
      <c r="V17" s="41"/>
      <c r="W17" s="35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2"/>
    </row>
    <row r="18" spans="1:35" x14ac:dyDescent="0.25">
      <c r="A18" s="113"/>
      <c r="B18" s="33"/>
      <c r="C18" s="45"/>
      <c r="D18" s="46"/>
      <c r="E18" s="46"/>
      <c r="F18" s="35"/>
      <c r="G18" s="47"/>
      <c r="H18" s="48"/>
      <c r="I18" s="110"/>
      <c r="J18" s="49"/>
      <c r="K18" s="49"/>
      <c r="L18" s="49"/>
      <c r="M18" s="49"/>
      <c r="N18" s="49"/>
      <c r="O18" s="50"/>
      <c r="Q18" s="51"/>
      <c r="R18" s="52"/>
      <c r="S18" s="52"/>
      <c r="T18" s="35"/>
      <c r="U18" s="53"/>
      <c r="V18" s="53"/>
      <c r="W18" s="52"/>
      <c r="X18" s="53">
        <v>10</v>
      </c>
      <c r="Y18" s="53"/>
      <c r="Z18" s="53"/>
      <c r="AA18" s="53"/>
      <c r="AB18" s="53"/>
      <c r="AC18" s="53"/>
      <c r="AD18" s="53"/>
      <c r="AE18" s="53"/>
      <c r="AF18" s="53"/>
      <c r="AG18" s="53"/>
      <c r="AH18" s="53"/>
      <c r="AI18" s="54"/>
    </row>
    <row r="19" spans="1:35" x14ac:dyDescent="0.25">
      <c r="A19" s="113"/>
      <c r="B19" s="33"/>
      <c r="C19" s="45"/>
      <c r="D19" s="46"/>
      <c r="E19" s="46"/>
      <c r="F19" s="35"/>
      <c r="G19" s="47"/>
      <c r="H19" s="48"/>
      <c r="I19" s="110"/>
      <c r="J19" s="49"/>
      <c r="K19" s="49"/>
      <c r="L19" s="49"/>
      <c r="M19" s="49"/>
      <c r="N19" s="49"/>
      <c r="O19" s="50"/>
      <c r="Q19" s="51"/>
      <c r="R19" s="52"/>
      <c r="S19" s="52"/>
      <c r="T19" s="35"/>
      <c r="U19" s="53"/>
      <c r="V19" s="53"/>
      <c r="W19" s="52"/>
      <c r="X19" s="53"/>
      <c r="Y19" s="53"/>
      <c r="Z19" s="53"/>
      <c r="AA19" s="53"/>
      <c r="AB19" s="53"/>
      <c r="AC19" s="53"/>
      <c r="AD19" s="53"/>
      <c r="AE19" s="53"/>
      <c r="AF19" s="53"/>
      <c r="AG19" s="53"/>
      <c r="AH19" s="53"/>
      <c r="AI19" s="54"/>
    </row>
    <row r="20" spans="1:35" x14ac:dyDescent="0.25">
      <c r="A20" s="113"/>
      <c r="B20" s="33"/>
      <c r="C20" s="45"/>
      <c r="D20" s="46"/>
      <c r="E20" s="46"/>
      <c r="F20" s="35"/>
      <c r="G20" s="47"/>
      <c r="H20" s="48"/>
      <c r="I20" s="110"/>
      <c r="J20" s="49"/>
      <c r="K20" s="49"/>
      <c r="L20" s="49"/>
      <c r="M20" s="49"/>
      <c r="N20" s="49"/>
      <c r="O20" s="50"/>
      <c r="Q20" s="51"/>
      <c r="R20" s="52"/>
      <c r="S20" s="52"/>
      <c r="T20" s="35"/>
      <c r="U20" s="53"/>
      <c r="V20" s="53"/>
      <c r="W20" s="52"/>
      <c r="X20" s="53"/>
      <c r="Y20" s="53"/>
      <c r="Z20" s="53"/>
      <c r="AA20" s="53"/>
      <c r="AB20" s="53"/>
      <c r="AC20" s="53"/>
      <c r="AD20" s="53"/>
      <c r="AE20" s="53"/>
      <c r="AF20" s="53"/>
      <c r="AG20" s="53"/>
      <c r="AH20" s="53"/>
      <c r="AI20" s="54"/>
    </row>
    <row r="21" spans="1:35" x14ac:dyDescent="0.25">
      <c r="A21" s="113"/>
      <c r="B21" s="33"/>
      <c r="C21" s="45"/>
      <c r="D21" s="46"/>
      <c r="E21" s="46"/>
      <c r="F21" s="35"/>
      <c r="G21" s="47"/>
      <c r="H21" s="48"/>
      <c r="I21" s="110"/>
      <c r="J21" s="49"/>
      <c r="K21" s="49"/>
      <c r="L21" s="49"/>
      <c r="M21" s="49"/>
      <c r="N21" s="49"/>
      <c r="O21" s="50"/>
      <c r="Q21" s="51"/>
      <c r="R21" s="52"/>
      <c r="S21" s="52"/>
      <c r="T21" s="35"/>
      <c r="U21" s="53"/>
      <c r="V21" s="53"/>
      <c r="W21" s="52"/>
      <c r="X21" s="53"/>
      <c r="Y21" s="53"/>
      <c r="Z21" s="53"/>
      <c r="AA21" s="53"/>
      <c r="AB21" s="53"/>
      <c r="AC21" s="53"/>
      <c r="AD21" s="53"/>
      <c r="AE21" s="53"/>
      <c r="AF21" s="53"/>
      <c r="AG21" s="53"/>
      <c r="AH21" s="53"/>
      <c r="AI21" s="54"/>
    </row>
    <row r="22" spans="1:35" x14ac:dyDescent="0.25">
      <c r="A22" s="113"/>
      <c r="B22" s="33"/>
      <c r="C22" s="45"/>
      <c r="D22" s="46"/>
      <c r="E22" s="46"/>
      <c r="F22" s="35"/>
      <c r="G22" s="47"/>
      <c r="H22" s="48"/>
      <c r="I22" s="110"/>
      <c r="J22" s="49"/>
      <c r="K22" s="49"/>
      <c r="L22" s="49"/>
      <c r="M22" s="49"/>
      <c r="N22" s="49"/>
      <c r="O22" s="50"/>
      <c r="Q22" s="51"/>
      <c r="R22" s="52"/>
      <c r="S22" s="52"/>
      <c r="T22" s="35"/>
      <c r="U22" s="53"/>
      <c r="V22" s="53"/>
      <c r="W22" s="52"/>
      <c r="X22" s="53"/>
      <c r="Y22" s="53"/>
      <c r="Z22" s="53"/>
      <c r="AA22" s="53"/>
      <c r="AB22" s="53"/>
      <c r="AC22" s="53"/>
      <c r="AD22" s="53"/>
      <c r="AE22" s="53"/>
      <c r="AF22" s="53"/>
      <c r="AG22" s="53"/>
      <c r="AH22" s="53"/>
      <c r="AI22" s="54"/>
    </row>
    <row r="23" spans="1:35" x14ac:dyDescent="0.25">
      <c r="A23" s="113"/>
      <c r="B23" s="33"/>
      <c r="C23" s="45"/>
      <c r="D23" s="46"/>
      <c r="E23" s="46"/>
      <c r="F23" s="35"/>
      <c r="G23" s="47"/>
      <c r="H23" s="48"/>
      <c r="I23" s="110"/>
      <c r="J23" s="49"/>
      <c r="K23" s="49"/>
      <c r="L23" s="49"/>
      <c r="M23" s="49"/>
      <c r="N23" s="49"/>
      <c r="O23" s="50"/>
      <c r="Q23" s="51"/>
      <c r="R23" s="52"/>
      <c r="S23" s="52"/>
      <c r="T23" s="35"/>
      <c r="U23" s="53"/>
      <c r="V23" s="53"/>
      <c r="W23" s="52"/>
      <c r="X23" s="53"/>
      <c r="Y23" s="53"/>
      <c r="Z23" s="53"/>
      <c r="AA23" s="53"/>
      <c r="AB23" s="53"/>
      <c r="AC23" s="53"/>
      <c r="AD23" s="53"/>
      <c r="AE23" s="53"/>
      <c r="AF23" s="53"/>
      <c r="AG23" s="53"/>
      <c r="AH23" s="53"/>
      <c r="AI23" s="54"/>
    </row>
    <row r="24" spans="1:35" x14ac:dyDescent="0.25">
      <c r="A24" s="113"/>
      <c r="B24" s="33"/>
      <c r="C24" s="45"/>
      <c r="D24" s="46"/>
      <c r="E24" s="46"/>
      <c r="F24" s="35"/>
      <c r="G24" s="47"/>
      <c r="H24" s="48"/>
      <c r="I24" s="110"/>
      <c r="J24" s="49"/>
      <c r="K24" s="49"/>
      <c r="L24" s="49"/>
      <c r="M24" s="49"/>
      <c r="N24" s="49"/>
      <c r="O24" s="50"/>
      <c r="Q24" s="51"/>
      <c r="R24" s="52"/>
      <c r="S24" s="52"/>
      <c r="T24" s="35"/>
      <c r="U24" s="53"/>
      <c r="V24" s="53"/>
      <c r="W24" s="52"/>
      <c r="X24" s="53"/>
      <c r="Y24" s="53"/>
      <c r="Z24" s="53"/>
      <c r="AA24" s="53"/>
      <c r="AB24" s="53"/>
      <c r="AC24" s="53"/>
      <c r="AD24" s="53"/>
      <c r="AE24" s="53"/>
      <c r="AF24" s="53"/>
      <c r="AG24" s="53"/>
      <c r="AH24" s="53"/>
      <c r="AI24" s="54"/>
    </row>
    <row r="25" spans="1:35" ht="15.75" thickBot="1" x14ac:dyDescent="0.3">
      <c r="A25" s="114"/>
      <c r="B25" s="56"/>
      <c r="C25" s="56"/>
      <c r="D25" s="57"/>
      <c r="E25" s="57"/>
      <c r="F25" s="58"/>
      <c r="G25" s="59"/>
      <c r="H25" s="60"/>
      <c r="I25" s="111"/>
      <c r="J25" s="61"/>
      <c r="K25" s="61"/>
      <c r="L25" s="61"/>
      <c r="M25" s="61"/>
      <c r="N25" s="61"/>
      <c r="O25" s="62"/>
      <c r="Q25" s="63"/>
      <c r="R25" s="58"/>
      <c r="S25" s="58"/>
      <c r="T25" s="58"/>
      <c r="U25" s="64"/>
      <c r="V25" s="64"/>
      <c r="W25" s="58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5"/>
    </row>
    <row r="26" spans="1:35" ht="15.75" thickBot="1" x14ac:dyDescent="0.3">
      <c r="A26" s="66"/>
      <c r="B26" s="66"/>
      <c r="C26" s="287" t="s">
        <v>35</v>
      </c>
      <c r="D26" s="288"/>
      <c r="E26" s="288"/>
      <c r="F26" s="289"/>
      <c r="G26" s="67">
        <f>SUM(G6:G25)</f>
        <v>0</v>
      </c>
      <c r="H26" s="68">
        <f>SUM(H6:H25)</f>
        <v>0</v>
      </c>
      <c r="I26" s="69">
        <f>SUMIFS($G$6:$G$25,$I$6:$I$25,"&gt;0")</f>
        <v>0</v>
      </c>
      <c r="J26" s="70">
        <f>SUM(J6:J25)</f>
        <v>0</v>
      </c>
      <c r="K26" s="70">
        <f t="shared" ref="K26:O26" si="0">SUM(K6:K25)</f>
        <v>0</v>
      </c>
      <c r="L26" s="70">
        <f t="shared" si="0"/>
        <v>0</v>
      </c>
      <c r="M26" s="70">
        <f t="shared" si="0"/>
        <v>0</v>
      </c>
      <c r="N26" s="70">
        <f t="shared" si="0"/>
        <v>0</v>
      </c>
      <c r="O26" s="70">
        <f t="shared" si="0"/>
        <v>0</v>
      </c>
      <c r="R26" s="278" t="s">
        <v>35</v>
      </c>
      <c r="S26" s="279"/>
      <c r="T26" s="280"/>
      <c r="U26" s="71">
        <f>SUM(U6:U25)</f>
        <v>0</v>
      </c>
      <c r="V26" s="71">
        <f>SUM(V6:V25)</f>
        <v>0</v>
      </c>
      <c r="W26" s="72">
        <f>SUMIFS($U$6:$U$25,$W$6:$W$25,"&gt;0")</f>
        <v>0</v>
      </c>
      <c r="X26" s="73">
        <v>0</v>
      </c>
      <c r="Y26" s="73">
        <f t="shared" ref="Y26:AI26" si="1">SUM(Y6:Y25)</f>
        <v>0</v>
      </c>
      <c r="Z26" s="73">
        <f t="shared" si="1"/>
        <v>0</v>
      </c>
      <c r="AA26" s="73">
        <f t="shared" si="1"/>
        <v>0</v>
      </c>
      <c r="AB26" s="73">
        <f t="shared" si="1"/>
        <v>0</v>
      </c>
      <c r="AC26" s="73">
        <f t="shared" si="1"/>
        <v>0</v>
      </c>
      <c r="AD26" s="73">
        <f t="shared" si="1"/>
        <v>0</v>
      </c>
      <c r="AE26" s="73">
        <f t="shared" si="1"/>
        <v>0</v>
      </c>
      <c r="AF26" s="73">
        <f t="shared" si="1"/>
        <v>0</v>
      </c>
      <c r="AG26" s="73">
        <f t="shared" si="1"/>
        <v>0</v>
      </c>
      <c r="AH26" s="73">
        <f t="shared" si="1"/>
        <v>0</v>
      </c>
      <c r="AI26" s="73">
        <f t="shared" si="1"/>
        <v>0</v>
      </c>
    </row>
    <row r="27" spans="1:35" ht="15.75" thickBot="1" x14ac:dyDescent="0.3">
      <c r="C27" s="278" t="s">
        <v>36</v>
      </c>
      <c r="D27" s="279"/>
      <c r="E27" s="279"/>
      <c r="F27" s="280"/>
      <c r="G27" s="74">
        <v>0</v>
      </c>
      <c r="H27" s="75">
        <v>0</v>
      </c>
      <c r="R27" s="278" t="s">
        <v>36</v>
      </c>
      <c r="S27" s="279"/>
      <c r="T27" s="280"/>
      <c r="U27" s="76">
        <f>G28</f>
        <v>0</v>
      </c>
      <c r="V27" s="76">
        <f>H28</f>
        <v>0</v>
      </c>
      <c r="W27" s="77"/>
      <c r="X27" s="66"/>
      <c r="Y27" s="66"/>
      <c r="Z27" s="66"/>
      <c r="AA27" s="66"/>
      <c r="AB27" s="66"/>
      <c r="AC27" s="66"/>
      <c r="AD27" s="66"/>
      <c r="AE27" s="66"/>
      <c r="AF27" s="66"/>
      <c r="AG27" s="66"/>
      <c r="AH27" s="66"/>
      <c r="AI27" s="66"/>
    </row>
    <row r="28" spans="1:35" ht="15.75" thickBot="1" x14ac:dyDescent="0.3">
      <c r="C28" s="278" t="s">
        <v>37</v>
      </c>
      <c r="D28" s="279"/>
      <c r="E28" s="279"/>
      <c r="F28" s="280"/>
      <c r="G28" s="78">
        <f>SUM(G26:G27)</f>
        <v>0</v>
      </c>
      <c r="H28" s="79">
        <f>SUM(H26:H27)</f>
        <v>0</v>
      </c>
      <c r="R28" s="278" t="s">
        <v>37</v>
      </c>
      <c r="S28" s="279"/>
      <c r="T28" s="280"/>
      <c r="U28" s="76">
        <f>SUM(U27-U26)</f>
        <v>0</v>
      </c>
      <c r="V28" s="76">
        <f>SUM(V27-V26)</f>
        <v>0</v>
      </c>
      <c r="W28" s="77"/>
      <c r="X28" s="66"/>
      <c r="Y28" s="66"/>
      <c r="Z28" s="66"/>
      <c r="AA28" s="66"/>
      <c r="AB28" s="66"/>
      <c r="AC28" s="66"/>
      <c r="AD28" s="66"/>
      <c r="AE28" s="66"/>
      <c r="AF28" s="66"/>
      <c r="AG28" s="66"/>
      <c r="AH28" s="66"/>
      <c r="AI28" s="66"/>
    </row>
    <row r="29" spans="1:35" ht="15.75" thickBot="1" x14ac:dyDescent="0.3">
      <c r="J29" s="80" t="s">
        <v>38</v>
      </c>
      <c r="K29" s="81"/>
      <c r="L29" s="82"/>
      <c r="M29" s="82">
        <f>G27+G26-U26</f>
        <v>0</v>
      </c>
      <c r="U29" s="66"/>
      <c r="V29" s="66"/>
      <c r="W29" s="66"/>
      <c r="X29" s="66"/>
      <c r="Y29" s="66"/>
      <c r="Z29" s="66"/>
      <c r="AA29" s="66"/>
      <c r="AB29" s="66"/>
      <c r="AC29" s="66"/>
      <c r="AD29" s="66"/>
      <c r="AE29" s="66"/>
      <c r="AF29" s="66"/>
      <c r="AG29" s="66"/>
      <c r="AH29" s="66"/>
      <c r="AI29" s="66"/>
    </row>
    <row r="30" spans="1:35" ht="15.75" thickBot="1" x14ac:dyDescent="0.3"/>
    <row r="31" spans="1:35" ht="15.75" thickBot="1" x14ac:dyDescent="0.3">
      <c r="J31" s="83" t="s">
        <v>39</v>
      </c>
      <c r="K31" s="84"/>
      <c r="L31" s="85">
        <f>G27+I26-W26</f>
        <v>0</v>
      </c>
    </row>
    <row r="34" spans="1:15" x14ac:dyDescent="0.25">
      <c r="L34" s="86"/>
    </row>
    <row r="41" spans="1:15" x14ac:dyDescent="0.25">
      <c r="A41" s="66"/>
      <c r="B41" s="66"/>
      <c r="C41" s="66"/>
      <c r="D41" s="66"/>
      <c r="E41" s="66"/>
      <c r="G41" s="77"/>
      <c r="H41" s="77"/>
      <c r="I41" s="66"/>
      <c r="J41" s="87"/>
      <c r="K41" s="87"/>
      <c r="L41" s="87"/>
      <c r="M41" s="87"/>
      <c r="N41" s="87"/>
      <c r="O41" s="87"/>
    </row>
    <row r="42" spans="1:15" x14ac:dyDescent="0.25">
      <c r="A42" s="66"/>
      <c r="B42" s="66"/>
      <c r="C42" s="66"/>
      <c r="D42" s="66"/>
      <c r="E42" s="66"/>
      <c r="G42" s="88"/>
      <c r="H42" s="88"/>
      <c r="I42" s="89"/>
      <c r="J42" s="77"/>
      <c r="K42" s="77"/>
      <c r="L42" s="77"/>
      <c r="M42" s="77"/>
      <c r="N42" s="77"/>
      <c r="O42" s="77"/>
    </row>
    <row r="43" spans="1:15" x14ac:dyDescent="0.25">
      <c r="A43" s="90"/>
      <c r="B43" s="90"/>
      <c r="C43" s="90"/>
      <c r="D43" s="90"/>
      <c r="E43" s="90"/>
      <c r="G43" s="90"/>
      <c r="H43" s="90"/>
      <c r="I43" s="90"/>
      <c r="J43" s="91"/>
      <c r="K43" s="92"/>
      <c r="L43" s="92"/>
      <c r="M43" s="92"/>
      <c r="N43" s="92"/>
      <c r="O43" s="91"/>
    </row>
    <row r="44" spans="1:15" x14ac:dyDescent="0.25">
      <c r="A44" s="66"/>
      <c r="B44" s="93"/>
      <c r="C44" s="93"/>
      <c r="D44" s="93"/>
      <c r="E44" s="93"/>
      <c r="G44" s="94"/>
      <c r="H44" s="95"/>
      <c r="I44" s="96"/>
      <c r="J44" s="97"/>
      <c r="K44" s="97"/>
      <c r="L44" s="97"/>
      <c r="M44" s="97"/>
      <c r="N44" s="97"/>
      <c r="O44" s="97"/>
    </row>
    <row r="45" spans="1:15" x14ac:dyDescent="0.25">
      <c r="A45" s="66"/>
      <c r="B45" s="93"/>
      <c r="C45" s="93"/>
      <c r="D45" s="93"/>
      <c r="E45" s="93"/>
      <c r="G45" s="95"/>
      <c r="H45" s="95"/>
      <c r="I45" s="96"/>
      <c r="J45" s="97"/>
      <c r="K45" s="97"/>
      <c r="L45" s="97"/>
      <c r="M45" s="97"/>
      <c r="N45" s="97"/>
      <c r="O45" s="97"/>
    </row>
    <row r="46" spans="1:15" x14ac:dyDescent="0.25">
      <c r="A46" s="66"/>
      <c r="B46" s="93"/>
      <c r="C46" s="93"/>
      <c r="D46" s="93"/>
      <c r="E46" s="93"/>
      <c r="G46" s="95"/>
      <c r="H46" s="95"/>
      <c r="I46" s="96"/>
      <c r="J46" s="97"/>
      <c r="K46" s="97"/>
      <c r="L46" s="97"/>
      <c r="M46" s="97"/>
      <c r="N46" s="97"/>
      <c r="O46" s="97"/>
    </row>
    <row r="47" spans="1:15" x14ac:dyDescent="0.25">
      <c r="A47" s="66"/>
      <c r="B47" s="93"/>
      <c r="C47" s="93"/>
      <c r="D47" s="93"/>
      <c r="E47" s="93"/>
      <c r="G47" s="95"/>
      <c r="H47" s="95"/>
      <c r="I47" s="96"/>
      <c r="J47" s="97"/>
      <c r="K47" s="97"/>
      <c r="L47" s="97"/>
      <c r="M47" s="97"/>
      <c r="N47" s="97"/>
      <c r="O47" s="97"/>
    </row>
    <row r="48" spans="1:15" x14ac:dyDescent="0.25">
      <c r="A48" s="66"/>
      <c r="B48" s="93"/>
      <c r="C48" s="93"/>
      <c r="D48" s="93"/>
      <c r="E48" s="93"/>
      <c r="G48" s="95"/>
      <c r="H48" s="95"/>
      <c r="I48" s="96"/>
      <c r="J48" s="97"/>
      <c r="K48" s="97"/>
      <c r="L48" s="97"/>
      <c r="M48" s="97"/>
      <c r="N48" s="97"/>
      <c r="O48" s="97"/>
    </row>
    <row r="49" spans="1:15" x14ac:dyDescent="0.25">
      <c r="A49" s="66"/>
      <c r="B49" s="93"/>
      <c r="C49" s="93"/>
      <c r="D49" s="93"/>
      <c r="E49" s="93"/>
      <c r="G49" s="95"/>
      <c r="H49" s="95"/>
      <c r="I49" s="96"/>
      <c r="J49" s="97"/>
      <c r="K49" s="97"/>
      <c r="L49" s="97"/>
      <c r="M49" s="97"/>
      <c r="N49" s="97"/>
      <c r="O49" s="97"/>
    </row>
    <row r="50" spans="1:15" x14ac:dyDescent="0.25">
      <c r="A50" s="66"/>
      <c r="B50" s="93"/>
      <c r="C50" s="93"/>
      <c r="D50" s="93"/>
      <c r="E50" s="93"/>
      <c r="G50" s="95"/>
      <c r="H50" s="95"/>
      <c r="I50" s="96"/>
      <c r="J50" s="97"/>
      <c r="K50" s="97"/>
      <c r="L50" s="97"/>
      <c r="M50" s="97"/>
      <c r="N50" s="97"/>
      <c r="O50" s="97"/>
    </row>
    <row r="51" spans="1:15" x14ac:dyDescent="0.25">
      <c r="A51" s="66"/>
      <c r="B51" s="93"/>
      <c r="C51" s="93"/>
      <c r="D51" s="93"/>
      <c r="E51" s="93"/>
      <c r="G51" s="95"/>
      <c r="H51" s="95"/>
      <c r="I51" s="96"/>
      <c r="J51" s="97"/>
      <c r="K51" s="97"/>
      <c r="L51" s="97"/>
      <c r="M51" s="97"/>
      <c r="N51" s="97"/>
      <c r="O51" s="97"/>
    </row>
    <row r="52" spans="1:15" x14ac:dyDescent="0.25">
      <c r="A52" s="66"/>
      <c r="B52" s="93"/>
      <c r="C52" s="93"/>
      <c r="D52" s="93"/>
      <c r="E52" s="93"/>
      <c r="G52" s="95"/>
      <c r="H52" s="95"/>
      <c r="I52" s="96"/>
      <c r="J52" s="97"/>
      <c r="K52" s="97"/>
      <c r="L52" s="97"/>
      <c r="M52" s="97"/>
      <c r="N52" s="97"/>
      <c r="O52" s="97"/>
    </row>
    <row r="53" spans="1:15" x14ac:dyDescent="0.25">
      <c r="A53" s="66"/>
      <c r="B53" s="93"/>
      <c r="C53" s="93"/>
      <c r="D53" s="93"/>
      <c r="E53" s="93"/>
      <c r="G53" s="95"/>
      <c r="H53" s="95"/>
      <c r="I53" s="96"/>
      <c r="J53" s="97"/>
      <c r="K53" s="97"/>
      <c r="L53" s="97"/>
      <c r="M53" s="97"/>
      <c r="N53" s="97"/>
      <c r="O53" s="97"/>
    </row>
    <row r="54" spans="1:15" x14ac:dyDescent="0.25">
      <c r="A54" s="66"/>
      <c r="B54" s="93"/>
      <c r="C54" s="93"/>
      <c r="D54" s="93"/>
      <c r="E54" s="93"/>
      <c r="G54" s="95"/>
      <c r="H54" s="95"/>
      <c r="I54" s="96"/>
      <c r="J54" s="97"/>
      <c r="K54" s="97"/>
      <c r="L54" s="97"/>
      <c r="M54" s="97"/>
      <c r="N54" s="97"/>
      <c r="O54" s="97"/>
    </row>
    <row r="55" spans="1:15" x14ac:dyDescent="0.25">
      <c r="A55" s="66"/>
      <c r="B55" s="93"/>
      <c r="C55" s="93"/>
      <c r="D55" s="93"/>
      <c r="E55" s="93"/>
      <c r="G55" s="95"/>
      <c r="H55" s="95"/>
      <c r="I55" s="96"/>
      <c r="J55" s="97"/>
      <c r="K55" s="97"/>
      <c r="L55" s="97"/>
      <c r="M55" s="97"/>
      <c r="N55" s="97"/>
      <c r="O55" s="97"/>
    </row>
    <row r="56" spans="1:15" x14ac:dyDescent="0.25">
      <c r="A56" s="66"/>
      <c r="B56" s="93"/>
      <c r="C56" s="93"/>
      <c r="D56" s="93"/>
      <c r="E56" s="93"/>
      <c r="G56" s="95"/>
      <c r="H56" s="95"/>
      <c r="I56" s="96"/>
      <c r="J56" s="97"/>
      <c r="K56" s="97"/>
      <c r="L56" s="97"/>
      <c r="M56" s="97"/>
      <c r="N56" s="97"/>
      <c r="O56" s="97"/>
    </row>
    <row r="57" spans="1:15" x14ac:dyDescent="0.25">
      <c r="A57" s="66"/>
      <c r="B57" s="66"/>
      <c r="C57" s="98"/>
      <c r="D57" s="98"/>
      <c r="E57" s="98"/>
      <c r="G57" s="99"/>
      <c r="H57" s="99"/>
      <c r="I57" s="100"/>
      <c r="J57" s="101"/>
      <c r="K57" s="101"/>
      <c r="L57" s="101"/>
      <c r="M57" s="101"/>
      <c r="N57" s="101"/>
      <c r="O57" s="101"/>
    </row>
    <row r="58" spans="1:15" x14ac:dyDescent="0.25">
      <c r="C58" s="102"/>
      <c r="D58" s="103"/>
      <c r="E58" s="103"/>
      <c r="G58" s="99"/>
      <c r="H58" s="99"/>
    </row>
    <row r="59" spans="1:15" x14ac:dyDescent="0.25">
      <c r="C59" s="102"/>
      <c r="D59" s="102"/>
      <c r="E59" s="102"/>
      <c r="G59" s="104"/>
      <c r="H59" s="104"/>
    </row>
    <row r="60" spans="1:15" x14ac:dyDescent="0.25">
      <c r="J60" s="105"/>
      <c r="K60" s="86"/>
      <c r="L60" s="106"/>
    </row>
    <row r="62" spans="1:15" x14ac:dyDescent="0.25">
      <c r="J62" s="105"/>
      <c r="K62" s="86"/>
      <c r="L62" s="107"/>
    </row>
    <row r="63" spans="1:15" x14ac:dyDescent="0.25">
      <c r="L63" s="86"/>
    </row>
  </sheetData>
  <mergeCells count="26">
    <mergeCell ref="C28:F28"/>
    <mergeCell ref="R28:T28"/>
    <mergeCell ref="G4:I4"/>
    <mergeCell ref="U4:W4"/>
    <mergeCell ref="C26:F26"/>
    <mergeCell ref="R26:T26"/>
    <mergeCell ref="C27:F27"/>
    <mergeCell ref="R27:T27"/>
    <mergeCell ref="J3:J4"/>
    <mergeCell ref="K3:K4"/>
    <mergeCell ref="L3:L4"/>
    <mergeCell ref="M3:M4"/>
    <mergeCell ref="N3:N4"/>
    <mergeCell ref="O3:O4"/>
    <mergeCell ref="AI3:AI4"/>
    <mergeCell ref="X3:X4"/>
    <mergeCell ref="Y3:Y4"/>
    <mergeCell ref="Z3:Z4"/>
    <mergeCell ref="AA3:AA4"/>
    <mergeCell ref="AB3:AB4"/>
    <mergeCell ref="AC3:AC4"/>
    <mergeCell ref="AD3:AD4"/>
    <mergeCell ref="AE3:AE4"/>
    <mergeCell ref="AF3:AF4"/>
    <mergeCell ref="AG3:AG4"/>
    <mergeCell ref="AH3:AH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74FECD-5FB7-4E8E-ABA1-73B71207C97D}">
  <sheetPr codeName="Feuil13"/>
  <dimension ref="A1:AJ21"/>
  <sheetViews>
    <sheetView tabSelected="1" topLeftCell="E4" workbookViewId="0">
      <selection activeCell="K10" sqref="K10"/>
    </sheetView>
  </sheetViews>
  <sheetFormatPr baseColWidth="10" defaultRowHeight="15" x14ac:dyDescent="0.25"/>
  <cols>
    <col min="1" max="3" width="0" hidden="1" customWidth="1"/>
    <col min="9" max="9" width="8.28515625" hidden="1" customWidth="1"/>
    <col min="17" max="19" width="0" hidden="1" customWidth="1"/>
    <col min="23" max="23" width="17.42578125" hidden="1" customWidth="1"/>
  </cols>
  <sheetData>
    <row r="1" spans="1:36" ht="44.25" x14ac:dyDescent="0.55000000000000004">
      <c r="A1" s="228"/>
      <c r="B1" s="228"/>
      <c r="C1" s="228"/>
      <c r="D1" s="228"/>
      <c r="E1" s="228"/>
      <c r="F1" s="228"/>
      <c r="G1" s="228"/>
      <c r="H1" s="261" t="s">
        <v>117</v>
      </c>
      <c r="I1" s="261"/>
      <c r="J1" s="261"/>
      <c r="K1" s="261"/>
      <c r="L1" s="261"/>
      <c r="M1" s="261"/>
      <c r="N1" s="261"/>
      <c r="O1" s="261"/>
      <c r="P1" s="261"/>
      <c r="Q1" s="261"/>
      <c r="R1" s="261"/>
      <c r="S1" s="261"/>
      <c r="T1" s="261"/>
      <c r="U1" s="261"/>
      <c r="V1" s="261"/>
      <c r="W1" s="261"/>
      <c r="X1" s="261"/>
      <c r="Y1" s="261"/>
      <c r="Z1" s="261"/>
      <c r="AA1" s="261"/>
      <c r="AB1" s="261"/>
      <c r="AC1" s="261"/>
      <c r="AD1" s="261"/>
      <c r="AE1" s="261"/>
      <c r="AF1" s="261"/>
      <c r="AG1" s="228"/>
      <c r="AH1" s="228"/>
      <c r="AI1" s="228"/>
      <c r="AJ1" s="228"/>
    </row>
    <row r="2" spans="1:36" ht="44.25" x14ac:dyDescent="0.55000000000000004">
      <c r="A2" s="228"/>
      <c r="B2" s="228"/>
      <c r="C2" s="228"/>
      <c r="D2" s="228"/>
      <c r="E2" s="228"/>
      <c r="F2" s="228"/>
      <c r="G2" s="228"/>
      <c r="H2" s="228"/>
      <c r="I2" s="228"/>
      <c r="J2" s="228"/>
      <c r="K2" s="228"/>
      <c r="L2" s="228"/>
      <c r="M2" s="228"/>
      <c r="N2" s="228"/>
      <c r="O2" s="228"/>
      <c r="P2" s="228"/>
      <c r="Q2" s="228"/>
      <c r="R2" s="228"/>
      <c r="S2" s="228"/>
      <c r="T2" s="228"/>
      <c r="U2" s="228"/>
      <c r="V2" s="228"/>
      <c r="W2" s="228"/>
      <c r="X2" s="228"/>
      <c r="Y2" s="228"/>
      <c r="Z2" s="228"/>
      <c r="AA2" s="228"/>
      <c r="AB2" s="228"/>
      <c r="AC2" s="228"/>
      <c r="AD2" s="228"/>
      <c r="AE2" s="228"/>
      <c r="AF2" s="228"/>
      <c r="AG2" s="228"/>
      <c r="AH2" s="228"/>
      <c r="AI2" s="228"/>
      <c r="AJ2" s="228"/>
    </row>
    <row r="3" spans="1:36" ht="15.75" thickBot="1" x14ac:dyDescent="0.3">
      <c r="B3" s="87"/>
      <c r="C3" s="87"/>
      <c r="D3" s="87"/>
      <c r="E3" s="87"/>
      <c r="F3" s="87"/>
      <c r="G3" s="87">
        <v>100</v>
      </c>
      <c r="H3" s="87">
        <v>200</v>
      </c>
      <c r="I3" s="87">
        <v>301</v>
      </c>
      <c r="J3" s="87">
        <v>301</v>
      </c>
      <c r="K3" s="87">
        <v>302</v>
      </c>
      <c r="L3" s="87">
        <v>303</v>
      </c>
      <c r="M3" s="87">
        <v>400</v>
      </c>
      <c r="N3" s="87">
        <v>500</v>
      </c>
      <c r="O3" s="87">
        <v>501</v>
      </c>
      <c r="S3" s="229"/>
      <c r="T3" s="229"/>
      <c r="U3" s="229">
        <v>600</v>
      </c>
      <c r="V3" s="230">
        <v>601</v>
      </c>
      <c r="W3" s="87"/>
      <c r="X3" s="87">
        <v>700</v>
      </c>
      <c r="Y3" s="87">
        <v>701</v>
      </c>
      <c r="Z3" s="87">
        <v>702</v>
      </c>
      <c r="AA3" s="87">
        <v>703</v>
      </c>
      <c r="AB3" s="87">
        <v>800</v>
      </c>
      <c r="AC3" s="87">
        <v>801</v>
      </c>
      <c r="AD3" s="87">
        <v>900</v>
      </c>
      <c r="AE3" s="87">
        <v>901</v>
      </c>
      <c r="AF3" s="87">
        <v>1000</v>
      </c>
      <c r="AG3" s="87">
        <v>1001</v>
      </c>
      <c r="AH3" s="87">
        <v>1002</v>
      </c>
      <c r="AI3" s="87">
        <v>1003</v>
      </c>
      <c r="AJ3" s="229"/>
    </row>
    <row r="4" spans="1:36" ht="36.75" customHeight="1" thickBot="1" x14ac:dyDescent="0.3">
      <c r="A4" s="231"/>
      <c r="B4" s="232"/>
      <c r="C4" s="240"/>
      <c r="D4" s="241"/>
      <c r="E4" s="241"/>
      <c r="F4" s="233" t="s">
        <v>41</v>
      </c>
      <c r="G4" s="234" t="s">
        <v>10</v>
      </c>
      <c r="H4" s="234" t="s">
        <v>11</v>
      </c>
      <c r="I4" s="235"/>
      <c r="J4" s="235" t="s">
        <v>118</v>
      </c>
      <c r="K4" s="236" t="s">
        <v>119</v>
      </c>
      <c r="L4" s="236" t="s">
        <v>15</v>
      </c>
      <c r="M4" s="236" t="s">
        <v>16</v>
      </c>
      <c r="N4" s="236" t="s">
        <v>120</v>
      </c>
      <c r="O4" s="235" t="s">
        <v>121</v>
      </c>
      <c r="P4" s="231"/>
      <c r="Q4" s="231"/>
      <c r="R4" s="232"/>
      <c r="S4" s="237"/>
      <c r="T4" s="233" t="s">
        <v>42</v>
      </c>
      <c r="U4" s="234" t="s">
        <v>10</v>
      </c>
      <c r="V4" s="234" t="s">
        <v>11</v>
      </c>
      <c r="W4" s="238"/>
      <c r="X4" s="235" t="s">
        <v>122</v>
      </c>
      <c r="Y4" s="235" t="s">
        <v>143</v>
      </c>
      <c r="Z4" s="239" t="s">
        <v>123</v>
      </c>
      <c r="AA4" s="235" t="s">
        <v>124</v>
      </c>
      <c r="AB4" s="235" t="s">
        <v>125</v>
      </c>
      <c r="AC4" s="235" t="s">
        <v>126</v>
      </c>
      <c r="AD4" s="235" t="s">
        <v>127</v>
      </c>
      <c r="AE4" s="235" t="s">
        <v>128</v>
      </c>
      <c r="AF4" s="235" t="s">
        <v>31</v>
      </c>
      <c r="AG4" s="267" t="s">
        <v>129</v>
      </c>
      <c r="AH4" s="235" t="s">
        <v>33</v>
      </c>
      <c r="AI4" s="239" t="s">
        <v>130</v>
      </c>
      <c r="AJ4" s="231"/>
    </row>
    <row r="5" spans="1:36" x14ac:dyDescent="0.25">
      <c r="C5" s="242"/>
      <c r="D5" s="242"/>
      <c r="E5" s="242"/>
      <c r="F5" s="243" t="s">
        <v>131</v>
      </c>
      <c r="G5" s="273">
        <f>JANV!G26</f>
        <v>0</v>
      </c>
      <c r="H5" s="273">
        <f>JANV!H26</f>
        <v>0</v>
      </c>
      <c r="I5" s="268">
        <f>JANV!I26</f>
        <v>0</v>
      </c>
      <c r="J5" s="273">
        <f>JANV!J26</f>
        <v>0</v>
      </c>
      <c r="K5" s="268">
        <f>JANV!K26</f>
        <v>0</v>
      </c>
      <c r="L5" s="268">
        <f>JANV!L26</f>
        <v>0</v>
      </c>
      <c r="M5" s="268">
        <f>JANV!M26</f>
        <v>0</v>
      </c>
      <c r="N5" s="268">
        <f>JANV!N26</f>
        <v>0</v>
      </c>
      <c r="O5" s="268">
        <f>JANV!O26</f>
        <v>0</v>
      </c>
      <c r="P5" s="242"/>
      <c r="Q5" s="242"/>
      <c r="R5" s="242"/>
      <c r="S5" s="242"/>
      <c r="T5" s="243" t="s">
        <v>131</v>
      </c>
      <c r="U5" s="269">
        <f>JANV!U26</f>
        <v>0</v>
      </c>
      <c r="V5" s="269">
        <f>JANV!V26</f>
        <v>0</v>
      </c>
      <c r="W5" s="269">
        <f>JANV!W26</f>
        <v>0</v>
      </c>
      <c r="X5" s="269">
        <f>JANV!X26</f>
        <v>0</v>
      </c>
      <c r="Y5" s="269">
        <f>JANV!Y26</f>
        <v>0</v>
      </c>
      <c r="Z5" s="269">
        <f>JANV!Z26</f>
        <v>0</v>
      </c>
      <c r="AA5" s="269">
        <f>JANV!AA26</f>
        <v>0</v>
      </c>
      <c r="AB5" s="269">
        <f>JANV!AB26</f>
        <v>0</v>
      </c>
      <c r="AC5" s="269">
        <f>JANV!AC26</f>
        <v>0</v>
      </c>
      <c r="AD5" s="269">
        <f>JANV!AD26</f>
        <v>0</v>
      </c>
      <c r="AE5" s="269">
        <f>JANV!AE26</f>
        <v>0</v>
      </c>
      <c r="AF5" s="269">
        <f>JANV!AF26</f>
        <v>0</v>
      </c>
      <c r="AG5" s="269">
        <f>JANV!AG26</f>
        <v>0</v>
      </c>
      <c r="AH5" s="269">
        <f>JANV!AH26</f>
        <v>0</v>
      </c>
      <c r="AI5" s="269">
        <f>JANV!AI26</f>
        <v>0</v>
      </c>
    </row>
    <row r="6" spans="1:36" x14ac:dyDescent="0.25">
      <c r="F6" s="32" t="s">
        <v>132</v>
      </c>
      <c r="G6" s="270">
        <f>FEV!G26</f>
        <v>0</v>
      </c>
      <c r="H6" s="270">
        <f>FEV!H26</f>
        <v>0</v>
      </c>
      <c r="I6" s="270">
        <f>FEV!I26</f>
        <v>0</v>
      </c>
      <c r="J6" s="270">
        <f>FEV!J26</f>
        <v>0</v>
      </c>
      <c r="K6" s="270">
        <f>FEV!K26</f>
        <v>0</v>
      </c>
      <c r="L6" s="270">
        <f>FEV!L26</f>
        <v>0</v>
      </c>
      <c r="M6" s="270">
        <f>FEV!M26</f>
        <v>0</v>
      </c>
      <c r="N6" s="270">
        <f>FEV!N26</f>
        <v>0</v>
      </c>
      <c r="O6" s="270">
        <f>FEV!O26</f>
        <v>0</v>
      </c>
      <c r="T6" s="32" t="s">
        <v>132</v>
      </c>
      <c r="U6" s="271">
        <f>FEV!U26</f>
        <v>0</v>
      </c>
      <c r="V6" s="271">
        <f>FEV!V26</f>
        <v>0</v>
      </c>
      <c r="W6" s="271">
        <f>FEV!W26</f>
        <v>0</v>
      </c>
      <c r="X6" s="271">
        <f>FEV!X26</f>
        <v>0</v>
      </c>
      <c r="Y6" s="271">
        <f>FEV!Y26</f>
        <v>0</v>
      </c>
      <c r="Z6" s="271">
        <f>FEV!Z26</f>
        <v>0</v>
      </c>
      <c r="AA6" s="271">
        <f>FEV!AA26</f>
        <v>0</v>
      </c>
      <c r="AB6" s="271">
        <f>FEV!AB26</f>
        <v>0</v>
      </c>
      <c r="AC6" s="271">
        <f>FEV!AC26</f>
        <v>0</v>
      </c>
      <c r="AD6" s="271">
        <f>FEV!AD26</f>
        <v>0</v>
      </c>
      <c r="AE6" s="271">
        <f>FEV!AE26</f>
        <v>0</v>
      </c>
      <c r="AF6" s="271">
        <f>FEV!AF26</f>
        <v>0</v>
      </c>
      <c r="AG6" s="271">
        <f>FEV!AG26</f>
        <v>0</v>
      </c>
      <c r="AH6" s="271">
        <f>FEV!AH26</f>
        <v>0</v>
      </c>
      <c r="AI6" s="271">
        <f>FEV!AI26</f>
        <v>0</v>
      </c>
    </row>
    <row r="7" spans="1:36" x14ac:dyDescent="0.25">
      <c r="F7" s="32" t="s">
        <v>133</v>
      </c>
      <c r="G7" s="270">
        <f>MARS!G26</f>
        <v>0</v>
      </c>
      <c r="H7" s="270">
        <f>MARS!H26</f>
        <v>0</v>
      </c>
      <c r="I7" s="270">
        <f>MARS!I26</f>
        <v>0</v>
      </c>
      <c r="J7" s="270">
        <f>MARS!J26</f>
        <v>0</v>
      </c>
      <c r="K7" s="270">
        <f>MARS!K26</f>
        <v>0</v>
      </c>
      <c r="L7" s="270">
        <f>MARS!L26</f>
        <v>0</v>
      </c>
      <c r="M7" s="270">
        <f>MARS!M26</f>
        <v>0</v>
      </c>
      <c r="N7" s="270">
        <f>MARS!N26</f>
        <v>0</v>
      </c>
      <c r="O7" s="270">
        <f>MARS!O26</f>
        <v>0</v>
      </c>
      <c r="T7" s="32" t="s">
        <v>133</v>
      </c>
      <c r="U7" s="271">
        <f>MARS!U26</f>
        <v>0</v>
      </c>
      <c r="V7" s="271">
        <f>MARS!V26</f>
        <v>0</v>
      </c>
      <c r="W7" s="271">
        <f>MARS!W26</f>
        <v>0</v>
      </c>
      <c r="X7" s="271">
        <f>MARS!X26</f>
        <v>0</v>
      </c>
      <c r="Y7" s="271">
        <f>MARS!Y26</f>
        <v>0</v>
      </c>
      <c r="Z7" s="271">
        <f>MARS!Z26</f>
        <v>0</v>
      </c>
      <c r="AA7" s="271">
        <f>MARS!AA26</f>
        <v>0</v>
      </c>
      <c r="AB7" s="271">
        <f>MARS!AB26</f>
        <v>0</v>
      </c>
      <c r="AC7" s="271">
        <f>MARS!AC26</f>
        <v>0</v>
      </c>
      <c r="AD7" s="271">
        <f>MARS!AD26</f>
        <v>0</v>
      </c>
      <c r="AE7" s="271">
        <f>MARS!AE26</f>
        <v>0</v>
      </c>
      <c r="AF7" s="271">
        <f>MARS!AF26</f>
        <v>0</v>
      </c>
      <c r="AG7" s="271">
        <f>MARS!AG26</f>
        <v>0</v>
      </c>
      <c r="AH7" s="271">
        <f>MARS!AH26</f>
        <v>0</v>
      </c>
      <c r="AI7" s="271">
        <f>MARS!AI26</f>
        <v>0</v>
      </c>
    </row>
    <row r="8" spans="1:36" x14ac:dyDescent="0.25">
      <c r="F8" s="32" t="s">
        <v>134</v>
      </c>
      <c r="G8" s="270">
        <f>AVR!G26</f>
        <v>0</v>
      </c>
      <c r="H8" s="270">
        <f>AVR!H26</f>
        <v>0</v>
      </c>
      <c r="I8" s="270">
        <f>AVR!I26</f>
        <v>0</v>
      </c>
      <c r="J8" s="270">
        <f>AVR!J26</f>
        <v>0</v>
      </c>
      <c r="K8" s="270">
        <f>AVR!K26</f>
        <v>0</v>
      </c>
      <c r="L8" s="270">
        <f>AVR!L26</f>
        <v>0</v>
      </c>
      <c r="M8" s="270">
        <f>AVR!M26</f>
        <v>0</v>
      </c>
      <c r="N8" s="270">
        <f>AVR!N26</f>
        <v>0</v>
      </c>
      <c r="O8" s="270">
        <f>AVR!O26</f>
        <v>0</v>
      </c>
      <c r="T8" s="32" t="s">
        <v>134</v>
      </c>
      <c r="U8" s="271">
        <f>AVR!U26</f>
        <v>0</v>
      </c>
      <c r="V8" s="271">
        <f>AVR!V26</f>
        <v>0</v>
      </c>
      <c r="W8" s="271">
        <f>AVR!W26</f>
        <v>0</v>
      </c>
      <c r="X8" s="271">
        <f>AVR!X26</f>
        <v>0</v>
      </c>
      <c r="Y8" s="271">
        <f>AVR!Y26</f>
        <v>0</v>
      </c>
      <c r="Z8" s="271">
        <f>AVR!Z26</f>
        <v>0</v>
      </c>
      <c r="AA8" s="271">
        <f>AVR!AA26</f>
        <v>0</v>
      </c>
      <c r="AB8" s="271">
        <f>AVR!AB26</f>
        <v>0</v>
      </c>
      <c r="AC8" s="271">
        <f>AVR!AC26</f>
        <v>0</v>
      </c>
      <c r="AD8" s="271">
        <f>AVR!AD26</f>
        <v>0</v>
      </c>
      <c r="AE8" s="271">
        <f>AVR!AE26</f>
        <v>0</v>
      </c>
      <c r="AF8" s="271">
        <f>AVR!AF26</f>
        <v>0</v>
      </c>
      <c r="AG8" s="271">
        <f>AVR!AG26</f>
        <v>0</v>
      </c>
      <c r="AH8" s="271">
        <f>AVR!AH26</f>
        <v>0</v>
      </c>
      <c r="AI8" s="271">
        <f>AVR!AI26</f>
        <v>0</v>
      </c>
    </row>
    <row r="9" spans="1:36" x14ac:dyDescent="0.25">
      <c r="F9" s="32" t="s">
        <v>135</v>
      </c>
      <c r="G9" s="270">
        <f>MAI!G26</f>
        <v>0</v>
      </c>
      <c r="H9" s="270">
        <f>MAI!H26</f>
        <v>0</v>
      </c>
      <c r="I9" s="270">
        <f>MAI!I26</f>
        <v>0</v>
      </c>
      <c r="J9" s="270">
        <f>MAI!J26</f>
        <v>0</v>
      </c>
      <c r="K9" s="270">
        <f>MAI!K26</f>
        <v>0</v>
      </c>
      <c r="L9" s="270">
        <f>MAI!L26</f>
        <v>0</v>
      </c>
      <c r="M9" s="270">
        <f>MAI!M26</f>
        <v>0</v>
      </c>
      <c r="N9" s="270">
        <f>MAI!N26</f>
        <v>0</v>
      </c>
      <c r="O9" s="270">
        <f>MAI!O26</f>
        <v>0</v>
      </c>
      <c r="T9" s="32" t="s">
        <v>135</v>
      </c>
      <c r="U9" s="271">
        <f>MAI!U26</f>
        <v>0</v>
      </c>
      <c r="V9" s="271">
        <f>MAI!V26</f>
        <v>0</v>
      </c>
      <c r="W9" s="271">
        <f>MAI!W26</f>
        <v>0</v>
      </c>
      <c r="X9" s="271">
        <f>MAI!X26</f>
        <v>0</v>
      </c>
      <c r="Y9" s="271">
        <f>MAI!Y26</f>
        <v>0</v>
      </c>
      <c r="Z9" s="271">
        <f>MAI!Z26</f>
        <v>0</v>
      </c>
      <c r="AA9" s="271">
        <f>MAI!AA26</f>
        <v>0</v>
      </c>
      <c r="AB9" s="271">
        <f>MAI!AB26</f>
        <v>0</v>
      </c>
      <c r="AC9" s="271">
        <f>MAI!AC26</f>
        <v>0</v>
      </c>
      <c r="AD9" s="271">
        <f>MAI!AD26</f>
        <v>0</v>
      </c>
      <c r="AE9" s="271">
        <f>MAI!AE26</f>
        <v>0</v>
      </c>
      <c r="AF9" s="271">
        <f>MAI!AF26</f>
        <v>0</v>
      </c>
      <c r="AG9" s="271">
        <f>MAI!AG26</f>
        <v>0</v>
      </c>
      <c r="AH9" s="271">
        <f>MAI!AH26</f>
        <v>0</v>
      </c>
      <c r="AI9" s="271">
        <f>MAI!AI26</f>
        <v>0</v>
      </c>
    </row>
    <row r="10" spans="1:36" x14ac:dyDescent="0.25">
      <c r="F10" s="32" t="s">
        <v>136</v>
      </c>
      <c r="G10" s="270">
        <f>JUIN!G26</f>
        <v>0</v>
      </c>
      <c r="H10" s="270">
        <f>JUIN!H26</f>
        <v>0</v>
      </c>
      <c r="I10" s="270">
        <f>JUIN!I26</f>
        <v>0</v>
      </c>
      <c r="J10" s="270">
        <f>JUIN!J26</f>
        <v>0</v>
      </c>
      <c r="K10" s="270">
        <f>JUIN!K26</f>
        <v>0</v>
      </c>
      <c r="L10" s="270">
        <f>JUIN!L26</f>
        <v>0</v>
      </c>
      <c r="M10" s="270">
        <f>JUIN!M26</f>
        <v>0</v>
      </c>
      <c r="N10" s="270">
        <f>JUIN!N26</f>
        <v>0</v>
      </c>
      <c r="O10" s="270">
        <f>JUIN!O26</f>
        <v>0</v>
      </c>
      <c r="T10" s="32" t="s">
        <v>136</v>
      </c>
      <c r="U10" s="271">
        <f>JUIN!U26</f>
        <v>0</v>
      </c>
      <c r="V10" s="271">
        <f>JUIN!V26</f>
        <v>0</v>
      </c>
      <c r="W10" s="271">
        <f>JUIN!W26</f>
        <v>0</v>
      </c>
      <c r="X10" s="271">
        <f>JUIN!X26</f>
        <v>0</v>
      </c>
      <c r="Y10" s="271">
        <f>JUIN!Y26</f>
        <v>0</v>
      </c>
      <c r="Z10" s="271">
        <f>JUIN!Z26</f>
        <v>0</v>
      </c>
      <c r="AA10" s="271">
        <f>JUIN!AA26</f>
        <v>0</v>
      </c>
      <c r="AB10" s="271">
        <f>JUIN!AB26</f>
        <v>0</v>
      </c>
      <c r="AC10" s="271">
        <f>JUIN!AC26</f>
        <v>0</v>
      </c>
      <c r="AD10" s="271">
        <f>JUIN!AD26</f>
        <v>0</v>
      </c>
      <c r="AE10" s="271">
        <f>JUIN!AE26</f>
        <v>0</v>
      </c>
      <c r="AF10" s="271">
        <f>JUIN!AF26</f>
        <v>0</v>
      </c>
      <c r="AG10" s="271">
        <f>JUIN!AG26</f>
        <v>0</v>
      </c>
      <c r="AH10" s="271">
        <f>JUIN!AH26</f>
        <v>0</v>
      </c>
      <c r="AI10" s="271">
        <f>JUIN!AI26</f>
        <v>0</v>
      </c>
    </row>
    <row r="11" spans="1:36" x14ac:dyDescent="0.25">
      <c r="F11" s="32" t="s">
        <v>137</v>
      </c>
      <c r="G11" s="270">
        <f>JUIL!G26</f>
        <v>0</v>
      </c>
      <c r="H11" s="270">
        <f>JUIL!H26</f>
        <v>0</v>
      </c>
      <c r="I11" s="270">
        <f>JUIL!I26</f>
        <v>0</v>
      </c>
      <c r="J11" s="270">
        <f>JUIL!J26</f>
        <v>0</v>
      </c>
      <c r="K11" s="270">
        <f>JUIL!K26</f>
        <v>0</v>
      </c>
      <c r="L11" s="270">
        <f>JUIL!L26</f>
        <v>0</v>
      </c>
      <c r="M11" s="270">
        <f>JUIL!M26</f>
        <v>0</v>
      </c>
      <c r="N11" s="270">
        <f>JUIL!N26</f>
        <v>0</v>
      </c>
      <c r="O11" s="270">
        <f>JUIL!O26</f>
        <v>0</v>
      </c>
      <c r="T11" s="32" t="s">
        <v>137</v>
      </c>
      <c r="U11" s="271">
        <f>JUIL!U26</f>
        <v>0</v>
      </c>
      <c r="V11" s="271">
        <f>JUIL!V26</f>
        <v>0</v>
      </c>
      <c r="W11" s="271">
        <f>JUIL!W26</f>
        <v>0</v>
      </c>
      <c r="X11" s="271">
        <f>JUIL!X26</f>
        <v>0</v>
      </c>
      <c r="Y11" s="271">
        <f>JUIL!Y26</f>
        <v>0</v>
      </c>
      <c r="Z11" s="271">
        <f>JUIL!Z26</f>
        <v>0</v>
      </c>
      <c r="AA11" s="271">
        <f>JUIL!AA26</f>
        <v>0</v>
      </c>
      <c r="AB11" s="271">
        <f>JUIL!AB26</f>
        <v>0</v>
      </c>
      <c r="AC11" s="271">
        <f>JUIL!AC26</f>
        <v>0</v>
      </c>
      <c r="AD11" s="271">
        <f>JUIL!AD26</f>
        <v>0</v>
      </c>
      <c r="AE11" s="271">
        <f>JUIL!AE26</f>
        <v>0</v>
      </c>
      <c r="AF11" s="271">
        <f>JUIL!AF26</f>
        <v>0</v>
      </c>
      <c r="AG11" s="271">
        <f>JUIL!AG26</f>
        <v>0</v>
      </c>
      <c r="AH11" s="271">
        <f>JUIL!AH26</f>
        <v>0</v>
      </c>
      <c r="AI11" s="271">
        <f>JUIL!AI26</f>
        <v>0</v>
      </c>
    </row>
    <row r="12" spans="1:36" x14ac:dyDescent="0.25">
      <c r="F12" s="32" t="s">
        <v>138</v>
      </c>
      <c r="G12" s="270">
        <f>AOUT!G26</f>
        <v>0</v>
      </c>
      <c r="H12" s="270">
        <f>AOUT!H26</f>
        <v>0</v>
      </c>
      <c r="I12" s="270">
        <f>AOUT!I26</f>
        <v>0</v>
      </c>
      <c r="J12" s="270">
        <f>AOUT!J26</f>
        <v>0</v>
      </c>
      <c r="K12" s="270">
        <f>AOUT!K26</f>
        <v>0</v>
      </c>
      <c r="L12" s="270">
        <f>AOUT!L26</f>
        <v>0</v>
      </c>
      <c r="M12" s="270">
        <f>AOUT!M26</f>
        <v>0</v>
      </c>
      <c r="N12" s="270">
        <f>AOUT!N26</f>
        <v>0</v>
      </c>
      <c r="O12" s="270">
        <f>AOUT!O26</f>
        <v>0</v>
      </c>
      <c r="T12" s="32" t="s">
        <v>138</v>
      </c>
      <c r="U12" s="271">
        <f>AOUT!U26</f>
        <v>0</v>
      </c>
      <c r="V12" s="271">
        <f>AOUT!V26</f>
        <v>0</v>
      </c>
      <c r="W12" s="271">
        <f>AOUT!W26</f>
        <v>0</v>
      </c>
      <c r="X12" s="271">
        <f>AOUT!X26</f>
        <v>0</v>
      </c>
      <c r="Y12" s="271">
        <f>AOUT!Y26</f>
        <v>0</v>
      </c>
      <c r="Z12" s="271">
        <f>AOUT!Z26</f>
        <v>0</v>
      </c>
      <c r="AA12" s="271">
        <f>AOUT!AA26</f>
        <v>0</v>
      </c>
      <c r="AB12" s="271">
        <f>AOUT!AB26</f>
        <v>0</v>
      </c>
      <c r="AC12" s="271">
        <f>AOUT!AC26</f>
        <v>0</v>
      </c>
      <c r="AD12" s="271">
        <f>AOUT!AD26</f>
        <v>0</v>
      </c>
      <c r="AE12" s="271">
        <f>AOUT!AE26</f>
        <v>0</v>
      </c>
      <c r="AF12" s="271">
        <f>AOUT!AF26</f>
        <v>0</v>
      </c>
      <c r="AG12" s="271">
        <f>AOUT!AG26</f>
        <v>0</v>
      </c>
      <c r="AH12" s="271">
        <f>AOUT!AH26</f>
        <v>0</v>
      </c>
      <c r="AI12" s="271">
        <f>AOUT!AI26</f>
        <v>0</v>
      </c>
    </row>
    <row r="13" spans="1:36" x14ac:dyDescent="0.25">
      <c r="F13" s="32" t="s">
        <v>139</v>
      </c>
      <c r="G13" s="270">
        <f>SEPT!G26</f>
        <v>0</v>
      </c>
      <c r="H13" s="270">
        <f>SEPT!H26</f>
        <v>0</v>
      </c>
      <c r="I13" s="270">
        <f>SEPT!I26</f>
        <v>0</v>
      </c>
      <c r="J13" s="270">
        <f>SEPT!J26</f>
        <v>0</v>
      </c>
      <c r="K13" s="270">
        <f>SEPT!K26</f>
        <v>0</v>
      </c>
      <c r="L13" s="270">
        <f>SEPT!L26</f>
        <v>0</v>
      </c>
      <c r="M13" s="270">
        <f>SEPT!M26</f>
        <v>0</v>
      </c>
      <c r="N13" s="270">
        <f>SEPT!N26</f>
        <v>0</v>
      </c>
      <c r="O13" s="270">
        <f>SEPT!O26</f>
        <v>0</v>
      </c>
      <c r="T13" s="32" t="s">
        <v>139</v>
      </c>
      <c r="U13" s="271">
        <f>SEPT!U26</f>
        <v>0</v>
      </c>
      <c r="V13" s="271">
        <f>SEPT!V26</f>
        <v>0</v>
      </c>
      <c r="W13" s="271">
        <f>SEPT!W26</f>
        <v>0</v>
      </c>
      <c r="X13" s="271">
        <f>SEPT!X26</f>
        <v>0</v>
      </c>
      <c r="Y13" s="271">
        <f>SEPT!Y26</f>
        <v>0</v>
      </c>
      <c r="Z13" s="271">
        <f>SEPT!Z26</f>
        <v>0</v>
      </c>
      <c r="AA13" s="271">
        <f>SEPT!AA26</f>
        <v>0</v>
      </c>
      <c r="AB13" s="271">
        <f>SEPT!AB26</f>
        <v>0</v>
      </c>
      <c r="AC13" s="271">
        <f>SEPT!AC26</f>
        <v>0</v>
      </c>
      <c r="AD13" s="271">
        <f>SEPT!AD26</f>
        <v>0</v>
      </c>
      <c r="AE13" s="271">
        <f>SEPT!AE26</f>
        <v>0</v>
      </c>
      <c r="AF13" s="271">
        <f>SEPT!AF26</f>
        <v>0</v>
      </c>
      <c r="AG13" s="271">
        <f>SEPT!AG26</f>
        <v>0</v>
      </c>
      <c r="AH13" s="271">
        <f>SEPT!AH26</f>
        <v>0</v>
      </c>
      <c r="AI13" s="271">
        <f>SEPT!AI26</f>
        <v>0</v>
      </c>
    </row>
    <row r="14" spans="1:36" x14ac:dyDescent="0.25">
      <c r="F14" s="32" t="s">
        <v>140</v>
      </c>
      <c r="G14" s="270">
        <f>OCT!G26</f>
        <v>0</v>
      </c>
      <c r="H14" s="270">
        <f>OCT!H26</f>
        <v>0</v>
      </c>
      <c r="I14" s="270">
        <f>OCT!I26</f>
        <v>0</v>
      </c>
      <c r="J14" s="270">
        <f>OCT!J26</f>
        <v>0</v>
      </c>
      <c r="K14" s="270">
        <f>OCT!K26</f>
        <v>0</v>
      </c>
      <c r="L14" s="270">
        <f>OCT!L26</f>
        <v>0</v>
      </c>
      <c r="M14" s="270">
        <f>OCT!M26</f>
        <v>0</v>
      </c>
      <c r="N14" s="270">
        <f>OCT!N26</f>
        <v>0</v>
      </c>
      <c r="O14" s="270">
        <f>OCT!O26</f>
        <v>0</v>
      </c>
      <c r="T14" s="32" t="s">
        <v>140</v>
      </c>
      <c r="U14" s="271">
        <f>OCT!U26</f>
        <v>0</v>
      </c>
      <c r="V14" s="271">
        <f>OCT!V26</f>
        <v>0</v>
      </c>
      <c r="W14" s="271">
        <f>OCT!W26</f>
        <v>0</v>
      </c>
      <c r="X14" s="271">
        <f>OCT!X26</f>
        <v>0</v>
      </c>
      <c r="Y14" s="271">
        <f>OCT!Y26</f>
        <v>0</v>
      </c>
      <c r="Z14" s="271">
        <f>OCT!Z26</f>
        <v>0</v>
      </c>
      <c r="AA14" s="271">
        <f>OCT!AA26</f>
        <v>0</v>
      </c>
      <c r="AB14" s="271">
        <f>OCT!AB26</f>
        <v>0</v>
      </c>
      <c r="AC14" s="271">
        <f>OCT!AC26</f>
        <v>0</v>
      </c>
      <c r="AD14" s="271">
        <f>OCT!AD26</f>
        <v>0</v>
      </c>
      <c r="AE14" s="271">
        <f>OCT!AE26</f>
        <v>0</v>
      </c>
      <c r="AF14" s="271">
        <f>OCT!AF26</f>
        <v>0</v>
      </c>
      <c r="AG14" s="271">
        <f>OCT!AG26</f>
        <v>0</v>
      </c>
      <c r="AH14" s="271">
        <f>OCT!AH26</f>
        <v>0</v>
      </c>
      <c r="AI14" s="271">
        <f>OCT!AI26</f>
        <v>0</v>
      </c>
    </row>
    <row r="15" spans="1:36" x14ac:dyDescent="0.25">
      <c r="F15" s="32" t="s">
        <v>141</v>
      </c>
      <c r="G15" s="270">
        <f>NOV!G26</f>
        <v>0</v>
      </c>
      <c r="H15" s="270">
        <f>NOV!H26</f>
        <v>0</v>
      </c>
      <c r="I15" s="270">
        <f>NOV!I26</f>
        <v>0</v>
      </c>
      <c r="J15" s="270">
        <f>NOV!J26</f>
        <v>0</v>
      </c>
      <c r="K15" s="270">
        <f>NOV!K26</f>
        <v>0</v>
      </c>
      <c r="L15" s="270">
        <f>NOV!L26</f>
        <v>0</v>
      </c>
      <c r="M15" s="270">
        <f>NOV!M26</f>
        <v>0</v>
      </c>
      <c r="N15" s="270">
        <f>NOV!N26</f>
        <v>0</v>
      </c>
      <c r="O15" s="270">
        <f>NOV!O26</f>
        <v>0</v>
      </c>
      <c r="T15" s="32" t="s">
        <v>141</v>
      </c>
      <c r="U15" s="271">
        <f>NOV!U26</f>
        <v>0</v>
      </c>
      <c r="V15" s="271">
        <f>NOV!V26</f>
        <v>0</v>
      </c>
      <c r="W15" s="271">
        <f>NOV!W26</f>
        <v>0</v>
      </c>
      <c r="X15" s="271">
        <f>NOV!X26</f>
        <v>0</v>
      </c>
      <c r="Y15" s="271">
        <f>NOV!Y26</f>
        <v>0</v>
      </c>
      <c r="Z15" s="271">
        <f>NOV!Z26</f>
        <v>0</v>
      </c>
      <c r="AA15" s="271">
        <f>NOV!AA26</f>
        <v>0</v>
      </c>
      <c r="AB15" s="271">
        <f>NOV!AB26</f>
        <v>0</v>
      </c>
      <c r="AC15" s="271">
        <f>NOV!AC26</f>
        <v>0</v>
      </c>
      <c r="AD15" s="271">
        <f>NOV!AD26</f>
        <v>0</v>
      </c>
      <c r="AE15" s="271">
        <f>NOV!AE26</f>
        <v>0</v>
      </c>
      <c r="AF15" s="271">
        <f>NOV!AF26</f>
        <v>0</v>
      </c>
      <c r="AG15" s="271">
        <f>NOV!AG26</f>
        <v>0</v>
      </c>
      <c r="AH15" s="271">
        <f>NOV!AH26</f>
        <v>0</v>
      </c>
      <c r="AI15" s="271">
        <f>NOV!AI26</f>
        <v>0</v>
      </c>
    </row>
    <row r="16" spans="1:36" ht="15.75" thickBot="1" x14ac:dyDescent="0.3">
      <c r="F16" s="55" t="s">
        <v>142</v>
      </c>
      <c r="G16" s="270">
        <f>DEC!G26</f>
        <v>0</v>
      </c>
      <c r="H16" s="270">
        <f>DEC!H26</f>
        <v>0</v>
      </c>
      <c r="I16" s="270">
        <f>DEC!I26</f>
        <v>0</v>
      </c>
      <c r="J16" s="270">
        <f>DEC!J26</f>
        <v>0</v>
      </c>
      <c r="K16" s="270">
        <f>DEC!K26</f>
        <v>0</v>
      </c>
      <c r="L16" s="270">
        <f>DEC!L26</f>
        <v>0</v>
      </c>
      <c r="M16" s="270">
        <f>DEC!M26</f>
        <v>0</v>
      </c>
      <c r="N16" s="270">
        <f>DEC!N26</f>
        <v>0</v>
      </c>
      <c r="O16" s="270">
        <f>DEC!O26</f>
        <v>0</v>
      </c>
      <c r="T16" s="55" t="s">
        <v>142</v>
      </c>
      <c r="U16" s="272">
        <f>DEC!U26</f>
        <v>0</v>
      </c>
      <c r="V16" s="272">
        <f>DEC!V26</f>
        <v>0</v>
      </c>
      <c r="W16" s="272">
        <f>DEC!W26</f>
        <v>0</v>
      </c>
      <c r="X16" s="272">
        <f>DEC!X26</f>
        <v>0</v>
      </c>
      <c r="Y16" s="272">
        <f>DEC!Y26</f>
        <v>0</v>
      </c>
      <c r="Z16" s="272">
        <f>DEC!Z26</f>
        <v>0</v>
      </c>
      <c r="AA16" s="272">
        <f>DEC!AA26</f>
        <v>0</v>
      </c>
      <c r="AB16" s="272">
        <f>DEC!AB26</f>
        <v>0</v>
      </c>
      <c r="AC16" s="272">
        <f>DEC!AC26</f>
        <v>0</v>
      </c>
      <c r="AD16" s="272">
        <f>DEC!AD26</f>
        <v>0</v>
      </c>
      <c r="AE16" s="272">
        <f>DEC!AE26</f>
        <v>0</v>
      </c>
      <c r="AF16" s="272">
        <f>DEC!AF26</f>
        <v>0</v>
      </c>
      <c r="AG16" s="272">
        <f>DEC!AG26</f>
        <v>0</v>
      </c>
      <c r="AH16" s="272">
        <f>DEC!AH26</f>
        <v>0</v>
      </c>
      <c r="AI16" s="272">
        <f>DEC!AI26</f>
        <v>0</v>
      </c>
    </row>
    <row r="17" spans="6:35" ht="16.5" thickBot="1" x14ac:dyDescent="0.3">
      <c r="F17" s="244" t="s">
        <v>66</v>
      </c>
      <c r="G17" s="245">
        <f t="shared" ref="G17:H17" si="0">SUM(G5:G16)</f>
        <v>0</v>
      </c>
      <c r="H17" s="246">
        <f t="shared" si="0"/>
        <v>0</v>
      </c>
      <c r="I17" s="247"/>
      <c r="J17" s="247">
        <f t="shared" ref="J17:N17" si="1">SUM(J5:J16)</f>
        <v>0</v>
      </c>
      <c r="K17" s="247">
        <f t="shared" si="1"/>
        <v>0</v>
      </c>
      <c r="L17" s="248">
        <f t="shared" si="1"/>
        <v>0</v>
      </c>
      <c r="M17" s="247">
        <f t="shared" si="1"/>
        <v>0</v>
      </c>
      <c r="N17" s="247">
        <f t="shared" si="1"/>
        <v>0</v>
      </c>
      <c r="O17" s="249">
        <f>SUM(O5:O16)</f>
        <v>0</v>
      </c>
      <c r="R17" s="250"/>
      <c r="S17" s="251"/>
      <c r="T17" s="252" t="s">
        <v>66</v>
      </c>
      <c r="U17" s="262">
        <f>SUM(U5:U16)</f>
        <v>0</v>
      </c>
      <c r="V17" s="263">
        <f t="shared" ref="V17" si="2">SUM(V5:V16)</f>
        <v>0</v>
      </c>
      <c r="W17" s="264"/>
      <c r="X17" s="265">
        <f t="shared" ref="X17:AI17" si="3">SUM(X5:X16)</f>
        <v>0</v>
      </c>
      <c r="Y17" s="265">
        <f t="shared" si="3"/>
        <v>0</v>
      </c>
      <c r="Z17" s="265">
        <f t="shared" si="3"/>
        <v>0</v>
      </c>
      <c r="AA17" s="265">
        <f t="shared" si="3"/>
        <v>0</v>
      </c>
      <c r="AB17" s="265">
        <f t="shared" si="3"/>
        <v>0</v>
      </c>
      <c r="AC17" s="265">
        <f t="shared" si="3"/>
        <v>0</v>
      </c>
      <c r="AD17" s="265">
        <f t="shared" si="3"/>
        <v>0</v>
      </c>
      <c r="AE17" s="265">
        <f t="shared" si="3"/>
        <v>0</v>
      </c>
      <c r="AF17" s="265">
        <f t="shared" si="3"/>
        <v>0</v>
      </c>
      <c r="AG17" s="265">
        <f t="shared" si="3"/>
        <v>0</v>
      </c>
      <c r="AH17" s="265">
        <f t="shared" si="3"/>
        <v>0</v>
      </c>
      <c r="AI17" s="265">
        <f t="shared" si="3"/>
        <v>0</v>
      </c>
    </row>
    <row r="18" spans="6:35" ht="15.75" thickBot="1" x14ac:dyDescent="0.3">
      <c r="F18" s="253"/>
      <c r="G18" s="253"/>
    </row>
    <row r="19" spans="6:35" ht="15.75" thickBot="1" x14ac:dyDescent="0.3">
      <c r="F19" s="254"/>
      <c r="G19" s="255"/>
      <c r="H19" s="256">
        <f>SUM(G17:H17)</f>
        <v>0</v>
      </c>
      <c r="I19" s="257"/>
      <c r="J19" s="258">
        <f>SUM(J17:O17)</f>
        <v>0</v>
      </c>
      <c r="T19" s="266"/>
      <c r="U19" s="259"/>
      <c r="V19" s="256">
        <f>SUM(U17:V17)</f>
        <v>0</v>
      </c>
      <c r="W19" s="259"/>
      <c r="X19" s="258">
        <f>SUM(X17:AI17)</f>
        <v>0</v>
      </c>
    </row>
    <row r="21" spans="6:35" x14ac:dyDescent="0.25">
      <c r="AB21" s="260"/>
    </row>
  </sheetData>
  <hyperlinks>
    <hyperlink ref="G5" location="JANV!G26" display="JANV!G26" xr:uid="{3D280016-0547-4C6F-AB85-D19CB05D622C}"/>
    <hyperlink ref="H5" location="JANV!H26" display="JANV!H26" xr:uid="{1386D7A1-0E5D-4C63-A3CD-FA4F0AEBFB5A}"/>
    <hyperlink ref="J5" location="JANV!J26" display="JANV!J26" xr:uid="{22E10682-5F28-444A-97D3-FEDDD0A9BDE9}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57A093-AB35-47FD-9354-7C92A00B02B0}">
  <sheetPr codeName="Feuil14"/>
  <dimension ref="A1:D47"/>
  <sheetViews>
    <sheetView workbookViewId="0">
      <selection activeCell="B41" sqref="B41"/>
    </sheetView>
  </sheetViews>
  <sheetFormatPr baseColWidth="10" defaultRowHeight="15" x14ac:dyDescent="0.25"/>
  <cols>
    <col min="1" max="1" width="40.7109375" customWidth="1"/>
    <col min="2" max="2" width="10.7109375" customWidth="1"/>
    <col min="3" max="3" width="40.7109375" customWidth="1"/>
    <col min="4" max="4" width="10.7109375" customWidth="1"/>
  </cols>
  <sheetData>
    <row r="1" spans="1:4" ht="35.25" customHeight="1" thickTop="1" x14ac:dyDescent="0.25">
      <c r="A1" s="115"/>
      <c r="B1" s="292" t="s">
        <v>40</v>
      </c>
      <c r="C1" s="293"/>
      <c r="D1" s="294"/>
    </row>
    <row r="2" spans="1:4" ht="15" customHeight="1" x14ac:dyDescent="0.25">
      <c r="A2" s="116"/>
      <c r="B2" s="295"/>
      <c r="C2" s="295"/>
      <c r="D2" s="296"/>
    </row>
    <row r="3" spans="1:4" ht="14.25" customHeight="1" x14ac:dyDescent="0.25">
      <c r="A3" s="116"/>
      <c r="B3" s="295"/>
      <c r="C3" s="295"/>
      <c r="D3" s="296"/>
    </row>
    <row r="4" spans="1:4" ht="15.75" customHeight="1" thickBot="1" x14ac:dyDescent="0.3">
      <c r="A4" s="117"/>
      <c r="B4" s="297"/>
      <c r="C4" s="297"/>
      <c r="D4" s="298"/>
    </row>
    <row r="5" spans="1:4" ht="16.5" thickTop="1" thickBot="1" x14ac:dyDescent="0.3"/>
    <row r="6" spans="1:4" ht="27" customHeight="1" thickBot="1" x14ac:dyDescent="0.3">
      <c r="A6" s="118" t="s">
        <v>41</v>
      </c>
      <c r="B6" s="119"/>
      <c r="C6" s="120" t="s">
        <v>42</v>
      </c>
      <c r="D6" s="121"/>
    </row>
    <row r="7" spans="1:4" x14ac:dyDescent="0.25">
      <c r="A7" s="122"/>
      <c r="B7" s="123"/>
      <c r="C7" s="124"/>
      <c r="D7" s="125"/>
    </row>
    <row r="8" spans="1:4" x14ac:dyDescent="0.25">
      <c r="A8" s="126" t="s">
        <v>43</v>
      </c>
      <c r="B8" s="127"/>
      <c r="C8" s="128" t="s">
        <v>44</v>
      </c>
      <c r="D8" s="129"/>
    </row>
    <row r="9" spans="1:4" x14ac:dyDescent="0.25">
      <c r="A9" s="130" t="s">
        <v>45</v>
      </c>
      <c r="B9" s="131">
        <f>'JOURNAL GENERAL'!J17</f>
        <v>0</v>
      </c>
      <c r="C9" s="132" t="s">
        <v>46</v>
      </c>
      <c r="D9" s="131">
        <f>'JOURNAL GENERAL'!X17</f>
        <v>0</v>
      </c>
    </row>
    <row r="10" spans="1:4" x14ac:dyDescent="0.25">
      <c r="A10" s="130" t="s">
        <v>47</v>
      </c>
      <c r="B10" s="131">
        <f>'JOURNAL GENERAL'!K17</f>
        <v>0</v>
      </c>
      <c r="C10" s="133" t="s">
        <v>48</v>
      </c>
      <c r="D10" s="131">
        <f>'JOURNAL GENERAL'!Y17</f>
        <v>0</v>
      </c>
    </row>
    <row r="11" spans="1:4" x14ac:dyDescent="0.25">
      <c r="A11" s="130" t="s">
        <v>49</v>
      </c>
      <c r="B11" s="131">
        <f>'JOURNAL GENERAL'!L17</f>
        <v>0</v>
      </c>
      <c r="C11" s="133" t="s">
        <v>50</v>
      </c>
      <c r="D11" s="131">
        <f>'JOURNAL GENERAL'!Z17</f>
        <v>0</v>
      </c>
    </row>
    <row r="12" spans="1:4" x14ac:dyDescent="0.25">
      <c r="A12" s="134"/>
      <c r="B12" s="127"/>
      <c r="C12" s="133" t="s">
        <v>51</v>
      </c>
      <c r="D12" s="131">
        <f>'JOURNAL GENERAL'!AA17</f>
        <v>0</v>
      </c>
    </row>
    <row r="13" spans="1:4" x14ac:dyDescent="0.25">
      <c r="A13" s="134"/>
      <c r="B13" s="127"/>
      <c r="C13" s="135"/>
      <c r="D13" s="129"/>
    </row>
    <row r="14" spans="1:4" x14ac:dyDescent="0.25">
      <c r="A14" s="134"/>
      <c r="B14" s="127"/>
      <c r="C14" s="135"/>
      <c r="D14" s="129"/>
    </row>
    <row r="15" spans="1:4" x14ac:dyDescent="0.25">
      <c r="A15" s="134"/>
      <c r="B15" s="127"/>
      <c r="C15" s="135"/>
      <c r="D15" s="129"/>
    </row>
    <row r="16" spans="1:4" x14ac:dyDescent="0.25">
      <c r="A16" s="126" t="s">
        <v>52</v>
      </c>
      <c r="B16" s="127"/>
      <c r="C16" s="128" t="s">
        <v>53</v>
      </c>
      <c r="D16" s="129"/>
    </row>
    <row r="17" spans="1:4" x14ac:dyDescent="0.25">
      <c r="A17" s="130" t="s">
        <v>54</v>
      </c>
      <c r="B17" s="131">
        <f>'JOURNAL GENERAL'!M17</f>
        <v>0</v>
      </c>
      <c r="C17" s="133" t="s">
        <v>55</v>
      </c>
      <c r="D17" s="131">
        <f>'JOURNAL GENERAL'!AB17</f>
        <v>0</v>
      </c>
    </row>
    <row r="18" spans="1:4" x14ac:dyDescent="0.25">
      <c r="A18" s="134"/>
      <c r="B18" s="127"/>
      <c r="C18" s="133" t="s">
        <v>56</v>
      </c>
      <c r="D18" s="131">
        <f>'JOURNAL GENERAL'!AC17</f>
        <v>0</v>
      </c>
    </row>
    <row r="19" spans="1:4" x14ac:dyDescent="0.25">
      <c r="A19" s="136"/>
      <c r="B19" s="127"/>
      <c r="C19" s="135"/>
      <c r="D19" s="129"/>
    </row>
    <row r="20" spans="1:4" x14ac:dyDescent="0.25">
      <c r="A20" s="134"/>
      <c r="B20" s="127"/>
      <c r="C20" s="135"/>
      <c r="D20" s="129"/>
    </row>
    <row r="21" spans="1:4" x14ac:dyDescent="0.25">
      <c r="A21" s="134"/>
      <c r="B21" s="127"/>
      <c r="C21" s="137" t="s">
        <v>57</v>
      </c>
      <c r="D21" s="129"/>
    </row>
    <row r="22" spans="1:4" x14ac:dyDescent="0.25">
      <c r="A22" s="136" t="s">
        <v>58</v>
      </c>
      <c r="B22" s="127"/>
      <c r="C22" s="133" t="s">
        <v>59</v>
      </c>
      <c r="D22" s="131">
        <f>'JOURNAL GENERAL'!AD17</f>
        <v>0</v>
      </c>
    </row>
    <row r="23" spans="1:4" x14ac:dyDescent="0.25">
      <c r="A23" s="130" t="s">
        <v>60</v>
      </c>
      <c r="B23" s="131">
        <f>'JOURNAL GENERAL'!N17</f>
        <v>0</v>
      </c>
      <c r="C23" s="133" t="s">
        <v>61</v>
      </c>
      <c r="D23" s="131">
        <f>'JOURNAL GENERAL'!AE17</f>
        <v>0</v>
      </c>
    </row>
    <row r="24" spans="1:4" x14ac:dyDescent="0.25">
      <c r="A24" s="130" t="s">
        <v>62</v>
      </c>
      <c r="B24" s="131">
        <f>'JOURNAL GENERAL'!O17</f>
        <v>0</v>
      </c>
      <c r="C24" s="128"/>
      <c r="D24" s="129"/>
    </row>
    <row r="25" spans="1:4" x14ac:dyDescent="0.25">
      <c r="A25" s="138"/>
      <c r="B25" s="139"/>
      <c r="C25" s="135"/>
      <c r="D25" s="129"/>
    </row>
    <row r="26" spans="1:4" x14ac:dyDescent="0.25">
      <c r="A26" s="138"/>
      <c r="B26" s="140"/>
      <c r="C26" s="128" t="s">
        <v>63</v>
      </c>
      <c r="D26" s="129"/>
    </row>
    <row r="27" spans="1:4" x14ac:dyDescent="0.25">
      <c r="A27" s="138"/>
      <c r="B27" s="140"/>
      <c r="C27" s="133" t="s">
        <v>64</v>
      </c>
      <c r="D27" s="131">
        <f>'JOURNAL GENERAL'!AF17</f>
        <v>0</v>
      </c>
    </row>
    <row r="28" spans="1:4" x14ac:dyDescent="0.25">
      <c r="A28" s="138"/>
      <c r="B28" s="141"/>
      <c r="C28" s="133" t="s">
        <v>65</v>
      </c>
      <c r="D28" s="131">
        <f>'JOURNAL GENERAL'!AG17</f>
        <v>0</v>
      </c>
    </row>
    <row r="29" spans="1:4" x14ac:dyDescent="0.25">
      <c r="A29" s="142" t="s">
        <v>66</v>
      </c>
      <c r="B29" s="143">
        <f>SUM(B7:B28)</f>
        <v>0</v>
      </c>
      <c r="C29" s="133" t="s">
        <v>67</v>
      </c>
      <c r="D29" s="131">
        <f>'JOURNAL GENERAL'!AH17</f>
        <v>0</v>
      </c>
    </row>
    <row r="30" spans="1:4" x14ac:dyDescent="0.25">
      <c r="A30" s="138"/>
      <c r="B30" s="141"/>
      <c r="C30" s="133" t="s">
        <v>68</v>
      </c>
      <c r="D30" s="131">
        <f>'JOURNAL GENERAL'!AI17</f>
        <v>0</v>
      </c>
    </row>
    <row r="31" spans="1:4" x14ac:dyDescent="0.25">
      <c r="A31" s="138"/>
      <c r="B31" s="141"/>
      <c r="C31" s="135"/>
      <c r="D31" s="127"/>
    </row>
    <row r="32" spans="1:4" x14ac:dyDescent="0.25">
      <c r="A32" s="138"/>
      <c r="B32" s="141"/>
      <c r="C32" s="135"/>
      <c r="D32" s="129"/>
    </row>
    <row r="33" spans="1:4" x14ac:dyDescent="0.25">
      <c r="A33" s="138"/>
      <c r="B33" s="141"/>
      <c r="C33" s="135"/>
      <c r="D33" s="129"/>
    </row>
    <row r="34" spans="1:4" x14ac:dyDescent="0.25">
      <c r="A34" s="134"/>
      <c r="B34" s="144"/>
      <c r="C34" s="135"/>
      <c r="D34" s="129"/>
    </row>
    <row r="35" spans="1:4" x14ac:dyDescent="0.25">
      <c r="A35" s="134"/>
      <c r="B35" s="144"/>
      <c r="C35" s="145" t="s">
        <v>69</v>
      </c>
      <c r="D35" s="129">
        <f>SUM(D7:D34)</f>
        <v>0</v>
      </c>
    </row>
    <row r="36" spans="1:4" x14ac:dyDescent="0.25">
      <c r="A36" s="134"/>
      <c r="B36" s="144"/>
      <c r="C36" s="135"/>
      <c r="D36" s="146"/>
    </row>
    <row r="37" spans="1:4" x14ac:dyDescent="0.25">
      <c r="A37" s="134"/>
      <c r="B37" s="144"/>
      <c r="C37" s="147" t="s">
        <v>70</v>
      </c>
      <c r="D37" s="148">
        <f>B28-D35</f>
        <v>0</v>
      </c>
    </row>
    <row r="38" spans="1:4" x14ac:dyDescent="0.25">
      <c r="A38" s="134"/>
      <c r="B38" s="144"/>
      <c r="C38" s="149" t="s">
        <v>71</v>
      </c>
      <c r="D38" s="146"/>
    </row>
    <row r="39" spans="1:4" x14ac:dyDescent="0.25">
      <c r="A39" s="134"/>
      <c r="B39" s="144"/>
      <c r="C39" s="135"/>
      <c r="D39" s="146"/>
    </row>
    <row r="40" spans="1:4" ht="15.75" thickBot="1" x14ac:dyDescent="0.3">
      <c r="A40" s="134"/>
      <c r="B40" s="144"/>
      <c r="C40" s="130"/>
      <c r="D40" s="150"/>
    </row>
    <row r="41" spans="1:4" ht="30" customHeight="1" thickBot="1" x14ac:dyDescent="0.3">
      <c r="A41" s="151"/>
      <c r="B41" s="152">
        <f>B29</f>
        <v>0</v>
      </c>
      <c r="C41" s="153"/>
      <c r="D41" s="154">
        <f>D35+D37</f>
        <v>0</v>
      </c>
    </row>
    <row r="42" spans="1:4" x14ac:dyDescent="0.25">
      <c r="A42" s="135"/>
      <c r="B42" s="155"/>
      <c r="C42" s="156"/>
      <c r="D42" s="157"/>
    </row>
    <row r="43" spans="1:4" x14ac:dyDescent="0.25">
      <c r="A43" s="135"/>
      <c r="B43" s="158"/>
      <c r="C43" s="159"/>
      <c r="D43" s="159"/>
    </row>
    <row r="44" spans="1:4" x14ac:dyDescent="0.25">
      <c r="A44" s="159"/>
      <c r="B44" s="159"/>
      <c r="C44" s="159"/>
      <c r="D44" s="159"/>
    </row>
    <row r="45" spans="1:4" x14ac:dyDescent="0.25">
      <c r="A45" s="159"/>
      <c r="B45" s="159"/>
      <c r="C45" s="159"/>
      <c r="D45" s="159"/>
    </row>
    <row r="46" spans="1:4" x14ac:dyDescent="0.25">
      <c r="A46" s="159"/>
      <c r="B46" s="159"/>
      <c r="C46" s="159"/>
      <c r="D46" s="159"/>
    </row>
    <row r="47" spans="1:4" x14ac:dyDescent="0.25">
      <c r="A47" s="159"/>
      <c r="B47" s="159"/>
    </row>
  </sheetData>
  <mergeCells count="1">
    <mergeCell ref="B1:D4"/>
  </mergeCells>
  <hyperlinks>
    <hyperlink ref="A6" location="'JOURNAL GENERAL'!D5" display="PRODUITS" xr:uid="{0BEC0DD1-53A8-43AE-B5C5-B1F02DBAE5FD}"/>
    <hyperlink ref="C6" location="'JOURNAL GENERAL'!Q5" display="CHARGES" xr:uid="{1D993B9D-70B3-4301-A343-C72410B9FC28}"/>
  </hyperlink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3C6E93-78DA-461A-930F-A29516A655D8}">
  <sheetPr codeName="Feuil15"/>
  <dimension ref="A1:L92"/>
  <sheetViews>
    <sheetView topLeftCell="A16" workbookViewId="0">
      <selection activeCell="J33" sqref="J33"/>
    </sheetView>
  </sheetViews>
  <sheetFormatPr baseColWidth="10" defaultRowHeight="15" x14ac:dyDescent="0.25"/>
  <cols>
    <col min="1" max="2" width="17.7109375" customWidth="1"/>
    <col min="3" max="3" width="19.28515625" customWidth="1"/>
    <col min="4" max="4" width="15.7109375" customWidth="1"/>
    <col min="5" max="5" width="13.42578125" customWidth="1"/>
    <col min="7" max="7" width="1.85546875" customWidth="1"/>
    <col min="8" max="8" width="22.5703125" bestFit="1" customWidth="1"/>
    <col min="9" max="9" width="15.5703125" customWidth="1"/>
    <col min="10" max="10" width="13.28515625" bestFit="1" customWidth="1"/>
  </cols>
  <sheetData>
    <row r="1" spans="1:7" ht="25.5" customHeight="1" thickTop="1" x14ac:dyDescent="0.25">
      <c r="A1" s="160"/>
      <c r="B1" s="161"/>
      <c r="C1" s="292" t="s">
        <v>72</v>
      </c>
      <c r="D1" s="293"/>
      <c r="E1" s="293"/>
      <c r="F1" s="294"/>
      <c r="G1" s="162"/>
    </row>
    <row r="2" spans="1:7" ht="18" customHeight="1" x14ac:dyDescent="0.25">
      <c r="A2" s="163"/>
      <c r="B2" s="164"/>
      <c r="C2" s="295"/>
      <c r="D2" s="295"/>
      <c r="E2" s="295"/>
      <c r="F2" s="296"/>
    </row>
    <row r="3" spans="1:7" ht="11.25" customHeight="1" x14ac:dyDescent="0.25">
      <c r="A3" s="163"/>
      <c r="B3" s="164"/>
      <c r="C3" s="295"/>
      <c r="D3" s="295"/>
      <c r="E3" s="295"/>
      <c r="F3" s="296"/>
    </row>
    <row r="4" spans="1:7" ht="15.75" customHeight="1" thickBot="1" x14ac:dyDescent="0.3">
      <c r="A4" s="165"/>
      <c r="B4" s="166"/>
      <c r="C4" s="297"/>
      <c r="D4" s="297"/>
      <c r="E4" s="297"/>
      <c r="F4" s="298"/>
      <c r="G4" s="162"/>
    </row>
    <row r="5" spans="1:7" ht="12" customHeight="1" thickTop="1" x14ac:dyDescent="0.25">
      <c r="A5" s="167"/>
      <c r="B5" s="167"/>
      <c r="C5" s="167"/>
      <c r="D5" s="167"/>
      <c r="E5" s="167"/>
      <c r="F5" s="167"/>
      <c r="G5" s="167"/>
    </row>
    <row r="6" spans="1:7" ht="20.100000000000001" customHeight="1" x14ac:dyDescent="0.25">
      <c r="A6" s="168" t="s">
        <v>73</v>
      </c>
      <c r="B6" s="169"/>
      <c r="C6" s="167"/>
      <c r="D6" s="167"/>
      <c r="E6" s="167"/>
      <c r="F6" s="167"/>
      <c r="G6" s="167"/>
    </row>
    <row r="7" spans="1:7" ht="20.100000000000001" customHeight="1" x14ac:dyDescent="0.25">
      <c r="A7" s="167"/>
      <c r="B7" s="170" t="s">
        <v>74</v>
      </c>
      <c r="C7" s="167"/>
      <c r="D7" s="299">
        <f>JANV!G27</f>
        <v>0</v>
      </c>
      <c r="E7" s="299"/>
      <c r="F7" s="299"/>
      <c r="G7" s="171"/>
    </row>
    <row r="8" spans="1:7" ht="12" customHeight="1" x14ac:dyDescent="0.25">
      <c r="A8" s="167"/>
      <c r="B8" s="167"/>
      <c r="C8" s="167"/>
      <c r="D8" s="167"/>
      <c r="E8" s="167"/>
      <c r="F8" s="167"/>
      <c r="G8" s="167"/>
    </row>
    <row r="9" spans="1:7" ht="20.100000000000001" customHeight="1" x14ac:dyDescent="0.25">
      <c r="A9" s="167"/>
      <c r="B9" s="172" t="s">
        <v>75</v>
      </c>
      <c r="C9" s="167"/>
      <c r="D9" s="299">
        <f>JANV!H27</f>
        <v>0</v>
      </c>
      <c r="E9" s="299"/>
      <c r="F9" s="299"/>
      <c r="G9" s="171"/>
    </row>
    <row r="10" spans="1:7" ht="12" customHeight="1" x14ac:dyDescent="0.25">
      <c r="A10" s="167"/>
      <c r="B10" s="167"/>
      <c r="C10" s="167"/>
      <c r="D10" s="167"/>
      <c r="E10" s="167"/>
      <c r="F10" s="167"/>
      <c r="G10" s="167"/>
    </row>
    <row r="11" spans="1:7" ht="20.100000000000001" customHeight="1" x14ac:dyDescent="0.25">
      <c r="A11" s="167"/>
      <c r="B11" s="167"/>
      <c r="C11" s="167"/>
      <c r="D11" s="167"/>
      <c r="E11" s="167"/>
      <c r="F11" s="167"/>
      <c r="G11" s="167"/>
    </row>
    <row r="12" spans="1:7" ht="12" customHeight="1" thickBot="1" x14ac:dyDescent="0.3">
      <c r="A12" s="167"/>
      <c r="B12" s="167"/>
      <c r="C12" s="167"/>
      <c r="D12" s="173"/>
      <c r="E12" s="173"/>
      <c r="F12" s="173"/>
      <c r="G12" s="167"/>
    </row>
    <row r="13" spans="1:7" ht="20.100000000000001" customHeight="1" thickTop="1" x14ac:dyDescent="0.25">
      <c r="A13" s="167"/>
      <c r="B13" s="172" t="s">
        <v>76</v>
      </c>
      <c r="C13" s="172"/>
      <c r="D13" s="300">
        <f>SUM(D7:D9)</f>
        <v>0</v>
      </c>
      <c r="E13" s="300"/>
      <c r="F13" s="300"/>
      <c r="G13" s="174"/>
    </row>
    <row r="14" spans="1:7" ht="12" customHeight="1" x14ac:dyDescent="0.25">
      <c r="A14" s="167"/>
      <c r="B14" s="167"/>
      <c r="C14" s="167"/>
      <c r="D14" s="167"/>
      <c r="E14" s="167"/>
      <c r="F14" s="167"/>
      <c r="G14" s="167"/>
    </row>
    <row r="15" spans="1:7" ht="20.100000000000001" customHeight="1" x14ac:dyDescent="0.25">
      <c r="A15" s="175" t="s">
        <v>77</v>
      </c>
      <c r="B15" s="176"/>
      <c r="C15" s="176"/>
      <c r="D15" s="301">
        <f>'COMPTE DE RESULTAT'!B29</f>
        <v>0</v>
      </c>
      <c r="E15" s="301"/>
      <c r="F15" s="301"/>
      <c r="G15" s="177"/>
    </row>
    <row r="16" spans="1:7" ht="12" customHeight="1" x14ac:dyDescent="0.25">
      <c r="A16" s="167"/>
      <c r="B16" s="167"/>
      <c r="C16" s="167"/>
      <c r="D16" s="167"/>
      <c r="E16" s="167"/>
      <c r="F16" s="167"/>
      <c r="G16" s="167"/>
    </row>
    <row r="17" spans="1:12" ht="20.100000000000001" customHeight="1" x14ac:dyDescent="0.25">
      <c r="A17" s="167"/>
      <c r="B17" s="167"/>
      <c r="C17" s="167"/>
      <c r="D17" s="167"/>
      <c r="E17" s="167"/>
      <c r="F17" s="167"/>
      <c r="G17" s="167"/>
    </row>
    <row r="18" spans="1:12" ht="20.100000000000001" customHeight="1" x14ac:dyDescent="0.25">
      <c r="A18" s="167"/>
      <c r="B18" s="172" t="s">
        <v>76</v>
      </c>
      <c r="C18" s="172"/>
      <c r="D18" s="299">
        <f>SUM(D13:F15)</f>
        <v>0</v>
      </c>
      <c r="E18" s="299"/>
      <c r="F18" s="299"/>
      <c r="G18" s="171"/>
    </row>
    <row r="19" spans="1:12" ht="12" customHeight="1" x14ac:dyDescent="0.25">
      <c r="A19" s="167"/>
      <c r="B19" s="167"/>
      <c r="C19" s="167"/>
      <c r="D19" s="167"/>
      <c r="E19" s="167"/>
      <c r="F19" s="167"/>
      <c r="G19" s="167"/>
    </row>
    <row r="20" spans="1:12" ht="20.100000000000001" customHeight="1" x14ac:dyDescent="0.25">
      <c r="A20" s="178" t="s">
        <v>78</v>
      </c>
      <c r="B20" s="167"/>
      <c r="C20" s="167"/>
      <c r="D20" s="310">
        <f>'COMPTE DE RESULTAT'!D35</f>
        <v>0</v>
      </c>
      <c r="E20" s="310"/>
      <c r="F20" s="310"/>
      <c r="G20" s="179"/>
    </row>
    <row r="21" spans="1:12" ht="12" customHeight="1" thickBot="1" x14ac:dyDescent="0.3">
      <c r="A21" s="167"/>
      <c r="B21" s="167"/>
      <c r="C21" s="167"/>
      <c r="D21" s="173"/>
      <c r="E21" s="173"/>
      <c r="F21" s="167"/>
      <c r="G21" s="167"/>
    </row>
    <row r="22" spans="1:12" ht="20.100000000000001" customHeight="1" thickTop="1" x14ac:dyDescent="0.25">
      <c r="A22" s="167"/>
      <c r="B22" s="167"/>
      <c r="C22" s="180" t="s">
        <v>66</v>
      </c>
      <c r="D22" s="311">
        <f>D20-D18</f>
        <v>0</v>
      </c>
      <c r="E22" s="311"/>
      <c r="F22" s="311"/>
      <c r="G22" s="181"/>
    </row>
    <row r="23" spans="1:12" ht="20.100000000000001" customHeight="1" x14ac:dyDescent="0.25">
      <c r="A23" s="167"/>
      <c r="B23" s="167"/>
      <c r="C23" s="167"/>
      <c r="D23" s="167"/>
      <c r="E23" s="167"/>
      <c r="F23" s="167"/>
      <c r="G23" s="167"/>
    </row>
    <row r="24" spans="1:12" ht="20.100000000000001" customHeight="1" x14ac:dyDescent="0.25">
      <c r="A24" s="182" t="s">
        <v>79</v>
      </c>
      <c r="B24" s="167"/>
      <c r="C24" s="167"/>
      <c r="D24" s="167"/>
      <c r="E24" s="167"/>
      <c r="F24" s="167"/>
      <c r="G24" s="167"/>
    </row>
    <row r="25" spans="1:12" ht="20.100000000000001" customHeight="1" x14ac:dyDescent="0.25">
      <c r="A25" s="312" t="s">
        <v>80</v>
      </c>
      <c r="B25" s="312"/>
      <c r="C25" s="167"/>
      <c r="D25" s="299">
        <f>DEC!U28</f>
        <v>0</v>
      </c>
      <c r="E25" s="299"/>
      <c r="F25" s="299"/>
      <c r="G25" s="171"/>
      <c r="H25" s="183" t="s">
        <v>81</v>
      </c>
      <c r="I25" s="184"/>
      <c r="J25" s="185">
        <f>DEC!L31</f>
        <v>0</v>
      </c>
    </row>
    <row r="26" spans="1:12" ht="12" customHeight="1" x14ac:dyDescent="0.25">
      <c r="A26" s="167"/>
      <c r="B26" s="167"/>
      <c r="C26" s="167"/>
      <c r="D26" s="167"/>
      <c r="E26" s="167"/>
      <c r="F26" s="167"/>
      <c r="G26" s="167"/>
    </row>
    <row r="27" spans="1:12" ht="20.100000000000001" customHeight="1" x14ac:dyDescent="0.25">
      <c r="A27" s="167"/>
      <c r="B27" s="186" t="s">
        <v>75</v>
      </c>
      <c r="C27" s="167"/>
      <c r="D27" s="299">
        <f>DEC!V28</f>
        <v>0</v>
      </c>
      <c r="E27" s="299"/>
      <c r="F27" s="299"/>
      <c r="G27" s="171"/>
      <c r="H27" s="187" t="s">
        <v>75</v>
      </c>
      <c r="I27" s="188"/>
      <c r="J27" s="189">
        <f>DEC!V28</f>
        <v>0</v>
      </c>
      <c r="K27" s="190"/>
      <c r="L27" s="190"/>
    </row>
    <row r="28" spans="1:12" ht="12" customHeight="1" x14ac:dyDescent="0.25">
      <c r="A28" s="167"/>
      <c r="B28" s="167"/>
      <c r="C28" s="167"/>
      <c r="D28" s="167"/>
      <c r="E28" s="167"/>
      <c r="F28" s="167"/>
      <c r="G28" s="167"/>
    </row>
    <row r="29" spans="1:12" ht="20.100000000000001" customHeight="1" x14ac:dyDescent="0.25">
      <c r="A29" s="167"/>
      <c r="B29" s="167"/>
      <c r="C29" s="167"/>
      <c r="D29" s="167"/>
      <c r="E29" s="167"/>
      <c r="F29" s="167"/>
      <c r="G29" s="167"/>
    </row>
    <row r="30" spans="1:12" ht="12" customHeight="1" thickBot="1" x14ac:dyDescent="0.3">
      <c r="A30" s="167"/>
      <c r="B30" s="167"/>
      <c r="C30" s="167"/>
      <c r="D30" s="167"/>
      <c r="E30" s="167"/>
      <c r="F30" s="167"/>
      <c r="G30" s="167"/>
    </row>
    <row r="31" spans="1:12" ht="20.100000000000001" customHeight="1" thickTop="1" x14ac:dyDescent="0.25">
      <c r="A31" s="167"/>
      <c r="B31" s="167"/>
      <c r="C31" s="191" t="s">
        <v>66</v>
      </c>
      <c r="D31" s="313">
        <f>SUM(D25+D27)</f>
        <v>0</v>
      </c>
      <c r="E31" s="313"/>
      <c r="F31" s="313"/>
      <c r="G31" s="192"/>
      <c r="H31" s="193"/>
      <c r="I31" s="193"/>
      <c r="J31" s="194"/>
    </row>
    <row r="32" spans="1:12" ht="16.5" thickBot="1" x14ac:dyDescent="0.3">
      <c r="A32" s="167"/>
      <c r="B32" s="167"/>
      <c r="C32" s="167"/>
      <c r="D32" s="167"/>
      <c r="E32" s="167"/>
      <c r="F32" s="167"/>
      <c r="G32" s="167"/>
    </row>
    <row r="33" spans="1:10" ht="33" customHeight="1" thickTop="1" thickBot="1" x14ac:dyDescent="0.3">
      <c r="A33" s="302" t="s">
        <v>82</v>
      </c>
      <c r="B33" s="303"/>
      <c r="C33" s="304"/>
      <c r="D33" s="305">
        <f>D31</f>
        <v>0</v>
      </c>
      <c r="E33" s="306"/>
      <c r="F33" s="307"/>
      <c r="G33" s="195"/>
      <c r="H33" s="308" t="s">
        <v>83</v>
      </c>
      <c r="I33" s="309"/>
      <c r="J33" s="196">
        <f>SUM(J27:J29)</f>
        <v>0</v>
      </c>
    </row>
    <row r="34" spans="1:10" ht="15.75" customHeight="1" thickTop="1" x14ac:dyDescent="0.25">
      <c r="A34" s="167"/>
      <c r="B34" s="167"/>
      <c r="C34" s="167"/>
      <c r="D34" s="167"/>
      <c r="E34" s="167"/>
      <c r="F34" s="167"/>
      <c r="G34" s="167"/>
    </row>
    <row r="35" spans="1:10" ht="15.75" customHeight="1" x14ac:dyDescent="0.25">
      <c r="A35" s="167"/>
      <c r="B35" s="167"/>
      <c r="C35" s="167"/>
      <c r="D35" s="167"/>
      <c r="E35" s="167"/>
      <c r="F35" s="167"/>
      <c r="G35" s="167"/>
    </row>
    <row r="36" spans="1:10" ht="12" customHeight="1" x14ac:dyDescent="0.25">
      <c r="A36" s="197" t="s">
        <v>84</v>
      </c>
      <c r="B36" s="167"/>
      <c r="C36" s="197" t="s">
        <v>85</v>
      </c>
      <c r="D36" s="198"/>
      <c r="E36" s="197" t="s">
        <v>86</v>
      </c>
      <c r="F36" s="197"/>
      <c r="G36" s="197"/>
    </row>
    <row r="37" spans="1:10" ht="12" customHeight="1" x14ac:dyDescent="0.25">
      <c r="A37" s="197"/>
      <c r="B37" s="167"/>
      <c r="C37" s="197"/>
      <c r="D37" s="198"/>
      <c r="E37" s="197"/>
      <c r="F37" s="197"/>
      <c r="G37" s="197"/>
    </row>
    <row r="38" spans="1:10" ht="20.100000000000001" customHeight="1" x14ac:dyDescent="0.25">
      <c r="A38" s="167"/>
      <c r="B38" s="167"/>
      <c r="C38" s="167"/>
      <c r="D38" s="167"/>
      <c r="E38" s="167"/>
      <c r="F38" s="167"/>
      <c r="G38" s="167"/>
    </row>
    <row r="39" spans="1:10" ht="20.100000000000001" customHeight="1" x14ac:dyDescent="0.25">
      <c r="A39" s="167"/>
      <c r="B39" s="167"/>
      <c r="C39" s="167"/>
      <c r="D39" s="167"/>
      <c r="E39" s="167"/>
      <c r="F39" s="167"/>
      <c r="G39" s="167"/>
    </row>
    <row r="40" spans="1:10" ht="20.100000000000001" customHeight="1" x14ac:dyDescent="0.25">
      <c r="A40" s="167"/>
      <c r="B40" s="167"/>
      <c r="C40" s="167"/>
      <c r="D40" s="167"/>
      <c r="E40" s="167"/>
      <c r="F40" s="167"/>
      <c r="G40" s="167"/>
    </row>
    <row r="41" spans="1:10" ht="20.100000000000001" customHeight="1" x14ac:dyDescent="0.25">
      <c r="A41" s="167"/>
      <c r="B41" s="167"/>
      <c r="C41" s="167"/>
      <c r="D41" s="167"/>
      <c r="E41" s="167"/>
      <c r="F41" s="167"/>
      <c r="G41" s="167"/>
    </row>
    <row r="42" spans="1:10" ht="15.75" x14ac:dyDescent="0.25">
      <c r="A42" s="167"/>
      <c r="B42" s="167"/>
      <c r="C42" s="167"/>
      <c r="D42" s="167"/>
      <c r="E42" s="167"/>
      <c r="F42" s="167"/>
      <c r="G42" s="167"/>
    </row>
    <row r="43" spans="1:10" ht="15.75" x14ac:dyDescent="0.25">
      <c r="A43" s="167"/>
      <c r="B43" s="167"/>
      <c r="C43" s="167"/>
      <c r="D43" s="167"/>
      <c r="E43" s="167"/>
      <c r="F43" s="167"/>
      <c r="G43" s="167"/>
    </row>
    <row r="44" spans="1:10" ht="15.75" x14ac:dyDescent="0.25">
      <c r="A44" s="167"/>
      <c r="B44" s="167"/>
      <c r="C44" s="167"/>
      <c r="D44" s="167"/>
      <c r="E44" s="167"/>
      <c r="F44" s="167"/>
      <c r="G44" s="167"/>
    </row>
    <row r="45" spans="1:10" ht="15.75" x14ac:dyDescent="0.25">
      <c r="A45" s="167"/>
      <c r="B45" s="167"/>
      <c r="C45" s="167"/>
      <c r="D45" s="167"/>
      <c r="E45" s="167"/>
      <c r="F45" s="167"/>
      <c r="G45" s="167"/>
    </row>
    <row r="46" spans="1:10" ht="15.75" x14ac:dyDescent="0.25">
      <c r="A46" s="167"/>
      <c r="B46" s="167"/>
      <c r="C46" s="167"/>
      <c r="D46" s="167"/>
      <c r="E46" s="167"/>
      <c r="F46" s="167"/>
      <c r="G46" s="167"/>
    </row>
    <row r="47" spans="1:10" ht="15.75" x14ac:dyDescent="0.25">
      <c r="A47" s="167"/>
      <c r="B47" s="167"/>
      <c r="C47" s="167"/>
      <c r="D47" s="167"/>
      <c r="E47" s="167"/>
      <c r="F47" s="167"/>
      <c r="G47" s="167"/>
    </row>
    <row r="48" spans="1:10" ht="15.75" x14ac:dyDescent="0.25">
      <c r="A48" s="167"/>
      <c r="B48" s="167"/>
      <c r="C48" s="167"/>
      <c r="D48" s="167"/>
      <c r="E48" s="167"/>
      <c r="F48" s="167"/>
      <c r="G48" s="167"/>
    </row>
    <row r="49" spans="1:7" ht="15.75" x14ac:dyDescent="0.25">
      <c r="A49" s="167"/>
      <c r="B49" s="167"/>
      <c r="C49" s="167"/>
      <c r="D49" s="167"/>
      <c r="E49" s="167"/>
      <c r="F49" s="167"/>
      <c r="G49" s="167"/>
    </row>
    <row r="50" spans="1:7" ht="15.75" x14ac:dyDescent="0.25">
      <c r="A50" s="167"/>
      <c r="B50" s="167"/>
      <c r="C50" s="167"/>
      <c r="D50" s="167"/>
      <c r="E50" s="167"/>
      <c r="F50" s="167"/>
      <c r="G50" s="167"/>
    </row>
    <row r="51" spans="1:7" ht="15.75" x14ac:dyDescent="0.25">
      <c r="A51" s="167"/>
      <c r="B51" s="167"/>
      <c r="C51" s="167"/>
      <c r="D51" s="167"/>
      <c r="E51" s="167"/>
      <c r="F51" s="167"/>
      <c r="G51" s="167"/>
    </row>
    <row r="52" spans="1:7" ht="15.75" x14ac:dyDescent="0.25">
      <c r="A52" s="167"/>
      <c r="B52" s="167"/>
      <c r="C52" s="167"/>
      <c r="D52" s="167"/>
      <c r="E52" s="167"/>
      <c r="F52" s="167"/>
      <c r="G52" s="167"/>
    </row>
    <row r="53" spans="1:7" ht="15.75" x14ac:dyDescent="0.25">
      <c r="A53" s="167"/>
      <c r="B53" s="167"/>
      <c r="C53" s="167"/>
      <c r="D53" s="167"/>
      <c r="E53" s="167"/>
      <c r="F53" s="167"/>
      <c r="G53" s="167"/>
    </row>
    <row r="54" spans="1:7" ht="15.75" x14ac:dyDescent="0.25">
      <c r="A54" s="167"/>
      <c r="B54" s="167"/>
      <c r="C54" s="167"/>
      <c r="D54" s="167"/>
      <c r="E54" s="167"/>
      <c r="F54" s="167"/>
      <c r="G54" s="167"/>
    </row>
    <row r="55" spans="1:7" ht="15.75" x14ac:dyDescent="0.25">
      <c r="A55" s="167"/>
      <c r="B55" s="167"/>
      <c r="C55" s="167"/>
      <c r="D55" s="167"/>
      <c r="E55" s="167"/>
      <c r="F55" s="167"/>
      <c r="G55" s="167"/>
    </row>
    <row r="56" spans="1:7" ht="15.75" x14ac:dyDescent="0.25">
      <c r="A56" s="167"/>
      <c r="B56" s="167"/>
      <c r="C56" s="167"/>
      <c r="D56" s="167"/>
      <c r="E56" s="167"/>
      <c r="F56" s="167"/>
      <c r="G56" s="167"/>
    </row>
    <row r="57" spans="1:7" ht="15.75" x14ac:dyDescent="0.25">
      <c r="A57" s="167"/>
      <c r="B57" s="167"/>
      <c r="C57" s="167"/>
      <c r="D57" s="167"/>
      <c r="E57" s="167"/>
      <c r="F57" s="167"/>
      <c r="G57" s="167"/>
    </row>
    <row r="58" spans="1:7" ht="15.75" x14ac:dyDescent="0.25">
      <c r="A58" s="167"/>
      <c r="B58" s="167"/>
      <c r="C58" s="167"/>
      <c r="D58" s="167"/>
      <c r="E58" s="167"/>
      <c r="F58" s="167"/>
      <c r="G58" s="167"/>
    </row>
    <row r="59" spans="1:7" ht="15.75" x14ac:dyDescent="0.25">
      <c r="A59" s="167"/>
      <c r="B59" s="167"/>
      <c r="C59" s="167"/>
      <c r="D59" s="167"/>
      <c r="E59" s="167"/>
      <c r="F59" s="167"/>
      <c r="G59" s="167"/>
    </row>
    <row r="60" spans="1:7" ht="15.75" x14ac:dyDescent="0.25">
      <c r="A60" s="167"/>
      <c r="B60" s="167"/>
      <c r="C60" s="167"/>
      <c r="D60" s="167"/>
      <c r="E60" s="167"/>
      <c r="F60" s="167"/>
      <c r="G60" s="167"/>
    </row>
    <row r="61" spans="1:7" ht="15.75" x14ac:dyDescent="0.25">
      <c r="A61" s="167"/>
      <c r="B61" s="167"/>
      <c r="C61" s="167"/>
      <c r="D61" s="167"/>
      <c r="E61" s="167"/>
      <c r="F61" s="167"/>
      <c r="G61" s="167"/>
    </row>
    <row r="62" spans="1:7" ht="15.75" x14ac:dyDescent="0.25">
      <c r="A62" s="167"/>
      <c r="B62" s="167"/>
      <c r="C62" s="167"/>
      <c r="D62" s="167"/>
      <c r="E62" s="167"/>
      <c r="F62" s="167"/>
      <c r="G62" s="167"/>
    </row>
    <row r="63" spans="1:7" ht="15.75" x14ac:dyDescent="0.25">
      <c r="A63" s="167"/>
      <c r="B63" s="167"/>
      <c r="C63" s="167"/>
      <c r="D63" s="167"/>
      <c r="E63" s="167"/>
      <c r="F63" s="167"/>
      <c r="G63" s="167"/>
    </row>
    <row r="64" spans="1:7" ht="15.75" x14ac:dyDescent="0.25">
      <c r="A64" s="167"/>
      <c r="B64" s="167"/>
      <c r="C64" s="167"/>
      <c r="D64" s="167"/>
      <c r="E64" s="167"/>
      <c r="F64" s="167"/>
      <c r="G64" s="167"/>
    </row>
    <row r="65" spans="1:7" ht="15.75" x14ac:dyDescent="0.25">
      <c r="A65" s="167"/>
      <c r="B65" s="167"/>
      <c r="C65" s="167"/>
      <c r="D65" s="167"/>
      <c r="E65" s="167"/>
      <c r="F65" s="167"/>
      <c r="G65" s="167"/>
    </row>
    <row r="66" spans="1:7" ht="15.75" x14ac:dyDescent="0.25">
      <c r="A66" s="167"/>
      <c r="B66" s="167"/>
      <c r="C66" s="167"/>
      <c r="D66" s="167"/>
      <c r="E66" s="167"/>
      <c r="F66" s="167"/>
      <c r="G66" s="167"/>
    </row>
    <row r="67" spans="1:7" ht="15.75" x14ac:dyDescent="0.25">
      <c r="A67" s="167"/>
      <c r="B67" s="167"/>
      <c r="C67" s="167"/>
      <c r="D67" s="167"/>
      <c r="E67" s="167"/>
      <c r="F67" s="167"/>
      <c r="G67" s="167"/>
    </row>
    <row r="68" spans="1:7" ht="15.75" x14ac:dyDescent="0.25">
      <c r="A68" s="167"/>
      <c r="B68" s="167"/>
      <c r="C68" s="167"/>
      <c r="D68" s="167"/>
      <c r="E68" s="167"/>
      <c r="F68" s="167"/>
      <c r="G68" s="167"/>
    </row>
    <row r="69" spans="1:7" ht="15.75" x14ac:dyDescent="0.25">
      <c r="A69" s="167"/>
      <c r="B69" s="167"/>
      <c r="C69" s="167"/>
      <c r="D69" s="167"/>
      <c r="E69" s="167"/>
      <c r="F69" s="167"/>
      <c r="G69" s="167"/>
    </row>
    <row r="70" spans="1:7" ht="15.75" x14ac:dyDescent="0.25">
      <c r="A70" s="167"/>
      <c r="B70" s="167"/>
      <c r="C70" s="167"/>
      <c r="D70" s="167"/>
      <c r="E70" s="167"/>
      <c r="F70" s="167"/>
      <c r="G70" s="167"/>
    </row>
    <row r="71" spans="1:7" ht="15.75" x14ac:dyDescent="0.25">
      <c r="A71" s="167"/>
      <c r="B71" s="167"/>
      <c r="C71" s="167"/>
      <c r="D71" s="167"/>
      <c r="E71" s="167"/>
      <c r="F71" s="167"/>
      <c r="G71" s="167"/>
    </row>
    <row r="72" spans="1:7" ht="15.75" x14ac:dyDescent="0.25">
      <c r="A72" s="167"/>
      <c r="B72" s="167"/>
      <c r="C72" s="167"/>
      <c r="D72" s="167"/>
      <c r="E72" s="167"/>
      <c r="F72" s="167"/>
      <c r="G72" s="167"/>
    </row>
    <row r="73" spans="1:7" ht="15.75" x14ac:dyDescent="0.25">
      <c r="A73" s="167"/>
      <c r="B73" s="167"/>
      <c r="C73" s="167"/>
      <c r="D73" s="167"/>
      <c r="E73" s="167"/>
      <c r="F73" s="167"/>
      <c r="G73" s="167"/>
    </row>
    <row r="74" spans="1:7" ht="15.75" x14ac:dyDescent="0.25">
      <c r="A74" s="167"/>
      <c r="B74" s="167"/>
      <c r="C74" s="167"/>
      <c r="D74" s="167"/>
      <c r="E74" s="167"/>
      <c r="F74" s="167"/>
      <c r="G74" s="167"/>
    </row>
    <row r="75" spans="1:7" ht="15.75" x14ac:dyDescent="0.25">
      <c r="A75" s="167"/>
      <c r="B75" s="167"/>
      <c r="C75" s="167"/>
      <c r="D75" s="167"/>
      <c r="E75" s="167"/>
      <c r="F75" s="167"/>
      <c r="G75" s="167"/>
    </row>
    <row r="76" spans="1:7" ht="15.75" x14ac:dyDescent="0.25">
      <c r="A76" s="167"/>
      <c r="B76" s="167"/>
      <c r="C76" s="167"/>
      <c r="D76" s="167"/>
      <c r="E76" s="167"/>
      <c r="F76" s="167"/>
      <c r="G76" s="167"/>
    </row>
    <row r="77" spans="1:7" ht="15.75" x14ac:dyDescent="0.25">
      <c r="A77" s="167"/>
      <c r="B77" s="167"/>
      <c r="C77" s="167"/>
      <c r="D77" s="167"/>
      <c r="E77" s="167"/>
      <c r="F77" s="167"/>
      <c r="G77" s="167"/>
    </row>
    <row r="78" spans="1:7" ht="15.75" x14ac:dyDescent="0.25">
      <c r="A78" s="167"/>
      <c r="B78" s="167"/>
      <c r="C78" s="167"/>
      <c r="D78" s="167"/>
      <c r="E78" s="167"/>
      <c r="F78" s="167"/>
      <c r="G78" s="167"/>
    </row>
    <row r="79" spans="1:7" ht="15.75" x14ac:dyDescent="0.25">
      <c r="A79" s="167"/>
      <c r="B79" s="167"/>
      <c r="C79" s="167"/>
      <c r="D79" s="167"/>
      <c r="E79" s="167"/>
      <c r="F79" s="167"/>
      <c r="G79" s="167"/>
    </row>
    <row r="80" spans="1:7" ht="15.75" x14ac:dyDescent="0.25">
      <c r="A80" s="167"/>
      <c r="B80" s="167"/>
      <c r="C80" s="167"/>
      <c r="D80" s="167"/>
      <c r="E80" s="167"/>
      <c r="F80" s="167"/>
      <c r="G80" s="167"/>
    </row>
    <row r="81" spans="1:7" ht="15.75" x14ac:dyDescent="0.25">
      <c r="A81" s="167"/>
      <c r="B81" s="167"/>
      <c r="C81" s="167"/>
      <c r="D81" s="167"/>
      <c r="E81" s="167"/>
      <c r="F81" s="167"/>
      <c r="G81" s="167"/>
    </row>
    <row r="82" spans="1:7" ht="15.75" x14ac:dyDescent="0.25">
      <c r="A82" s="167"/>
      <c r="B82" s="167"/>
      <c r="C82" s="167"/>
      <c r="D82" s="167"/>
      <c r="E82" s="167"/>
      <c r="F82" s="167"/>
      <c r="G82" s="167"/>
    </row>
    <row r="83" spans="1:7" ht="15.75" x14ac:dyDescent="0.25">
      <c r="A83" s="167"/>
      <c r="B83" s="167"/>
      <c r="C83" s="167"/>
      <c r="D83" s="167"/>
      <c r="E83" s="167"/>
      <c r="F83" s="167"/>
      <c r="G83" s="167"/>
    </row>
    <row r="84" spans="1:7" ht="15.75" x14ac:dyDescent="0.25">
      <c r="A84" s="167"/>
      <c r="B84" s="167"/>
      <c r="C84" s="167"/>
      <c r="D84" s="167"/>
      <c r="E84" s="167"/>
      <c r="F84" s="167"/>
      <c r="G84" s="167"/>
    </row>
    <row r="85" spans="1:7" ht="15.75" x14ac:dyDescent="0.25">
      <c r="A85" s="167"/>
      <c r="B85" s="167"/>
      <c r="C85" s="167"/>
      <c r="D85" s="167"/>
      <c r="E85" s="167"/>
      <c r="F85" s="167"/>
      <c r="G85" s="167"/>
    </row>
    <row r="86" spans="1:7" ht="15.75" x14ac:dyDescent="0.25">
      <c r="A86" s="167"/>
      <c r="B86" s="167"/>
      <c r="C86" s="167"/>
      <c r="D86" s="167"/>
      <c r="E86" s="167"/>
      <c r="F86" s="167"/>
      <c r="G86" s="167"/>
    </row>
    <row r="87" spans="1:7" ht="15.75" x14ac:dyDescent="0.25">
      <c r="A87" s="167"/>
      <c r="B87" s="167"/>
      <c r="C87" s="167"/>
      <c r="D87" s="167"/>
      <c r="E87" s="167"/>
      <c r="F87" s="167"/>
      <c r="G87" s="167"/>
    </row>
    <row r="88" spans="1:7" ht="15.75" x14ac:dyDescent="0.25">
      <c r="A88" s="167"/>
      <c r="B88" s="167"/>
      <c r="C88" s="167"/>
      <c r="D88" s="167"/>
      <c r="E88" s="167"/>
      <c r="F88" s="167"/>
      <c r="G88" s="167"/>
    </row>
    <row r="89" spans="1:7" ht="15.75" x14ac:dyDescent="0.25">
      <c r="A89" s="167"/>
      <c r="B89" s="167"/>
      <c r="C89" s="167"/>
      <c r="D89" s="167"/>
      <c r="E89" s="167"/>
      <c r="F89" s="167"/>
      <c r="G89" s="167"/>
    </row>
    <row r="90" spans="1:7" ht="15.75" x14ac:dyDescent="0.25">
      <c r="A90" s="167"/>
      <c r="B90" s="167"/>
      <c r="C90" s="167"/>
      <c r="D90" s="167"/>
      <c r="E90" s="167"/>
      <c r="F90" s="167"/>
      <c r="G90" s="167"/>
    </row>
    <row r="91" spans="1:7" ht="15.75" x14ac:dyDescent="0.25">
      <c r="A91" s="167"/>
      <c r="B91" s="167"/>
      <c r="C91" s="167"/>
      <c r="D91" s="167"/>
      <c r="E91" s="167"/>
      <c r="F91" s="167"/>
      <c r="G91" s="167"/>
    </row>
    <row r="92" spans="1:7" ht="15.75" x14ac:dyDescent="0.25">
      <c r="A92" s="167"/>
      <c r="B92" s="167"/>
      <c r="C92" s="167"/>
      <c r="D92" s="167"/>
      <c r="E92" s="167"/>
      <c r="F92" s="167"/>
      <c r="G92" s="167"/>
    </row>
  </sheetData>
  <mergeCells count="15">
    <mergeCell ref="A33:C33"/>
    <mergeCell ref="D33:F33"/>
    <mergeCell ref="H33:I33"/>
    <mergeCell ref="D20:F20"/>
    <mergeCell ref="D22:F22"/>
    <mergeCell ref="A25:B25"/>
    <mergeCell ref="D25:F25"/>
    <mergeCell ref="D27:F27"/>
    <mergeCell ref="D31:F31"/>
    <mergeCell ref="D18:F18"/>
    <mergeCell ref="C1:F4"/>
    <mergeCell ref="D7:F7"/>
    <mergeCell ref="D9:F9"/>
    <mergeCell ref="D13:F13"/>
    <mergeCell ref="D15:F15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426115-A577-4E49-A167-459B59B980D1}">
  <sheetPr codeName="Feuil16"/>
  <dimension ref="A1:B35"/>
  <sheetViews>
    <sheetView topLeftCell="A2" workbookViewId="0">
      <selection activeCell="B15" sqref="B15"/>
    </sheetView>
  </sheetViews>
  <sheetFormatPr baseColWidth="10" defaultRowHeight="15" x14ac:dyDescent="0.25"/>
  <cols>
    <col min="1" max="1" width="47.28515625" bestFit="1" customWidth="1"/>
    <col min="2" max="2" width="39.42578125" customWidth="1"/>
    <col min="3" max="3" width="2.28515625" customWidth="1"/>
  </cols>
  <sheetData>
    <row r="1" spans="1:2" ht="90" customHeight="1" x14ac:dyDescent="0.25">
      <c r="A1" s="314" t="s">
        <v>87</v>
      </c>
      <c r="B1" s="315"/>
    </row>
    <row r="2" spans="1:2" ht="9" customHeight="1" thickBot="1" x14ac:dyDescent="0.3">
      <c r="A2" s="199"/>
      <c r="B2" s="200"/>
    </row>
    <row r="3" spans="1:2" ht="21" thickBot="1" x14ac:dyDescent="0.3">
      <c r="A3" s="316" t="s">
        <v>88</v>
      </c>
      <c r="B3" s="317"/>
    </row>
    <row r="4" spans="1:2" ht="20.100000000000001" customHeight="1" thickBot="1" x14ac:dyDescent="0.3">
      <c r="A4" s="201" t="s">
        <v>89</v>
      </c>
      <c r="B4" s="202"/>
    </row>
    <row r="5" spans="1:2" x14ac:dyDescent="0.25">
      <c r="A5" s="203" t="s">
        <v>90</v>
      </c>
      <c r="B5" s="204">
        <f>JANV!G27</f>
        <v>0</v>
      </c>
    </row>
    <row r="6" spans="1:2" x14ac:dyDescent="0.25">
      <c r="A6" s="205" t="s">
        <v>91</v>
      </c>
      <c r="B6" s="206">
        <f>JANV!H28</f>
        <v>0</v>
      </c>
    </row>
    <row r="7" spans="1:2" ht="15.75" thickBot="1" x14ac:dyDescent="0.3">
      <c r="A7" s="207" t="s">
        <v>92</v>
      </c>
      <c r="B7" s="208">
        <f>SUM(B5:B6)</f>
        <v>0</v>
      </c>
    </row>
    <row r="8" spans="1:2" ht="15.75" thickBot="1" x14ac:dyDescent="0.3">
      <c r="A8" s="318"/>
      <c r="B8" s="319"/>
    </row>
    <row r="9" spans="1:2" ht="15" customHeight="1" thickBot="1" x14ac:dyDescent="0.3">
      <c r="A9" s="209" t="s">
        <v>93</v>
      </c>
      <c r="B9" s="210"/>
    </row>
    <row r="10" spans="1:2" ht="15" customHeight="1" x14ac:dyDescent="0.25">
      <c r="A10" s="211" t="s">
        <v>94</v>
      </c>
      <c r="B10" s="212">
        <f>'JOURNAL GENERAL'!J17</f>
        <v>0</v>
      </c>
    </row>
    <row r="11" spans="1:2" ht="15" customHeight="1" x14ac:dyDescent="0.25">
      <c r="A11" s="213" t="s">
        <v>95</v>
      </c>
      <c r="B11" s="214">
        <f>'JOURNAL GENERAL'!K17</f>
        <v>0</v>
      </c>
    </row>
    <row r="12" spans="1:2" ht="15" customHeight="1" x14ac:dyDescent="0.25">
      <c r="A12" s="213" t="s">
        <v>15</v>
      </c>
      <c r="B12" s="214">
        <f>'JOURNAL GENERAL'!L17</f>
        <v>0</v>
      </c>
    </row>
    <row r="13" spans="1:2" x14ac:dyDescent="0.25">
      <c r="A13" s="215" t="s">
        <v>96</v>
      </c>
      <c r="B13" s="216">
        <f>'JOURNAL GENERAL'!M17</f>
        <v>0</v>
      </c>
    </row>
    <row r="14" spans="1:2" x14ac:dyDescent="0.25">
      <c r="A14" s="213" t="s">
        <v>97</v>
      </c>
      <c r="B14" s="214">
        <f>'JOURNAL GENERAL'!N17</f>
        <v>0</v>
      </c>
    </row>
    <row r="15" spans="1:2" x14ac:dyDescent="0.25">
      <c r="A15" s="215" t="s">
        <v>98</v>
      </c>
      <c r="B15" s="216">
        <f>'JOURNAL GENERAL'!O17</f>
        <v>0</v>
      </c>
    </row>
    <row r="16" spans="1:2" x14ac:dyDescent="0.25">
      <c r="A16" s="217" t="s">
        <v>99</v>
      </c>
      <c r="B16" s="218">
        <f>SUM(B10:B15)</f>
        <v>0</v>
      </c>
    </row>
    <row r="17" spans="1:2" ht="15.75" thickBot="1" x14ac:dyDescent="0.3">
      <c r="A17" s="320"/>
      <c r="B17" s="321"/>
    </row>
    <row r="18" spans="1:2" ht="15.75" thickBot="1" x14ac:dyDescent="0.3">
      <c r="A18" s="219" t="s">
        <v>100</v>
      </c>
      <c r="B18" s="220"/>
    </row>
    <row r="19" spans="1:2" x14ac:dyDescent="0.25">
      <c r="A19" s="211" t="s">
        <v>101</v>
      </c>
      <c r="B19" s="212">
        <f>'JOURNAL GENERAL'!X17</f>
        <v>0</v>
      </c>
    </row>
    <row r="20" spans="1:2" x14ac:dyDescent="0.25">
      <c r="A20" s="215" t="s">
        <v>102</v>
      </c>
      <c r="B20" s="216">
        <f>'JOURNAL GENERAL'!Y17</f>
        <v>0</v>
      </c>
    </row>
    <row r="21" spans="1:2" x14ac:dyDescent="0.25">
      <c r="A21" s="215" t="s">
        <v>103</v>
      </c>
      <c r="B21" s="216">
        <f>'JOURNAL GENERAL'!Z17</f>
        <v>0</v>
      </c>
    </row>
    <row r="22" spans="1:2" x14ac:dyDescent="0.25">
      <c r="A22" s="215" t="s">
        <v>26</v>
      </c>
      <c r="B22" s="216">
        <f>'JOURNAL GENERAL'!AA17</f>
        <v>0</v>
      </c>
    </row>
    <row r="23" spans="1:2" x14ac:dyDescent="0.25">
      <c r="A23" s="215" t="s">
        <v>104</v>
      </c>
      <c r="B23" s="216">
        <f>'JOURNAL GENERAL'!AB17</f>
        <v>0</v>
      </c>
    </row>
    <row r="24" spans="1:2" x14ac:dyDescent="0.25">
      <c r="A24" s="215" t="s">
        <v>105</v>
      </c>
      <c r="B24" s="216">
        <f>'JOURNAL GENERAL'!AC17</f>
        <v>0</v>
      </c>
    </row>
    <row r="25" spans="1:2" x14ac:dyDescent="0.25">
      <c r="A25" s="215" t="s">
        <v>106</v>
      </c>
      <c r="B25" s="216">
        <f>'JOURNAL GENERAL'!AD17</f>
        <v>0</v>
      </c>
    </row>
    <row r="26" spans="1:2" x14ac:dyDescent="0.25">
      <c r="A26" s="215" t="s">
        <v>107</v>
      </c>
      <c r="B26" s="216">
        <f>'JOURNAL GENERAL'!AE17</f>
        <v>0</v>
      </c>
    </row>
    <row r="27" spans="1:2" x14ac:dyDescent="0.25">
      <c r="A27" s="215" t="s">
        <v>108</v>
      </c>
      <c r="B27" s="216">
        <f>'JOURNAL GENERAL'!AF17</f>
        <v>0</v>
      </c>
    </row>
    <row r="28" spans="1:2" x14ac:dyDescent="0.25">
      <c r="A28" s="215" t="s">
        <v>109</v>
      </c>
      <c r="B28" s="216">
        <f>'JOURNAL GENERAL'!AG17</f>
        <v>0</v>
      </c>
    </row>
    <row r="29" spans="1:2" x14ac:dyDescent="0.25">
      <c r="A29" s="215" t="s">
        <v>110</v>
      </c>
      <c r="B29" s="216">
        <f>'JOURNAL GENERAL'!AH17</f>
        <v>0</v>
      </c>
    </row>
    <row r="30" spans="1:2" x14ac:dyDescent="0.25">
      <c r="A30" s="215" t="s">
        <v>111</v>
      </c>
      <c r="B30" s="216">
        <f>'JOURNAL GENERAL'!AI17</f>
        <v>0</v>
      </c>
    </row>
    <row r="31" spans="1:2" x14ac:dyDescent="0.25">
      <c r="A31" s="217" t="s">
        <v>112</v>
      </c>
      <c r="B31" s="221">
        <f>SUM(B19:B30)</f>
        <v>0</v>
      </c>
    </row>
    <row r="32" spans="1:2" x14ac:dyDescent="0.25">
      <c r="A32" s="217" t="s">
        <v>113</v>
      </c>
      <c r="B32" s="221">
        <f>B31-B16</f>
        <v>0</v>
      </c>
    </row>
    <row r="33" spans="1:2" x14ac:dyDescent="0.25">
      <c r="A33" s="222" t="s">
        <v>114</v>
      </c>
      <c r="B33" s="223">
        <f>'CONTROLE DE L AVOIR'!J27</f>
        <v>0</v>
      </c>
    </row>
    <row r="34" spans="1:2" x14ac:dyDescent="0.25">
      <c r="A34" s="224" t="s">
        <v>115</v>
      </c>
      <c r="B34" s="225">
        <f>'CONTROLE DE L AVOIR'!J25</f>
        <v>0</v>
      </c>
    </row>
    <row r="35" spans="1:2" ht="15.75" thickBot="1" x14ac:dyDescent="0.3">
      <c r="A35" s="226" t="s">
        <v>116</v>
      </c>
      <c r="B35" s="227">
        <f>SUM(B33:B34)</f>
        <v>0</v>
      </c>
    </row>
  </sheetData>
  <mergeCells count="4">
    <mergeCell ref="A1:B1"/>
    <mergeCell ref="A3:B3"/>
    <mergeCell ref="A8:B8"/>
    <mergeCell ref="A17:B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JANV</vt:lpstr>
      <vt:lpstr>FEV</vt:lpstr>
      <vt:lpstr>MARS</vt:lpstr>
      <vt:lpstr>AVR</vt:lpstr>
      <vt:lpstr>MAI</vt:lpstr>
      <vt:lpstr>JUIN</vt:lpstr>
      <vt:lpstr>JUIL</vt:lpstr>
      <vt:lpstr>AOUT</vt:lpstr>
      <vt:lpstr>SEPT</vt:lpstr>
      <vt:lpstr>OCT</vt:lpstr>
      <vt:lpstr>NOV</vt:lpstr>
      <vt:lpstr>DEC</vt:lpstr>
      <vt:lpstr>JOURNAL GENERAL</vt:lpstr>
      <vt:lpstr>COMPTE DE RESULTAT</vt:lpstr>
      <vt:lpstr>CONTROLE DE L AVOIR</vt:lpstr>
      <vt:lpstr>RAPPORT FINANCIER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Cpn</dc:creator>
  <cp:lastModifiedBy>Jean-Marie Cpn</cp:lastModifiedBy>
  <dcterms:created xsi:type="dcterms:W3CDTF">2024-11-20T22:43:39Z</dcterms:created>
  <dcterms:modified xsi:type="dcterms:W3CDTF">2024-11-21T00:06:27Z</dcterms:modified>
</cp:coreProperties>
</file>