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eal\Desktop\"/>
    </mc:Choice>
  </mc:AlternateContent>
  <xr:revisionPtr revIDLastSave="0" documentId="13_ncr:1_{B48B9964-5921-4996-A1E7-84E89B6E8364}" xr6:coauthVersionLast="47" xr6:coauthVersionMax="47" xr10:uidLastSave="{00000000-0000-0000-0000-000000000000}"/>
  <bookViews>
    <workbookView xWindow="-110" yWindow="-110" windowWidth="19420" windowHeight="11620" tabRatio="837" activeTab="2" xr2:uid="{00000000-000D-0000-FFFF-FFFF00000000}"/>
  </bookViews>
  <sheets>
    <sheet name="Accueil" sheetId="8" r:id="rId1"/>
    <sheet name="Bilan" sheetId="3" r:id="rId2"/>
    <sheet name="Données" sheetId="7" r:id="rId3"/>
  </sheets>
  <definedNames>
    <definedName name="_xlnm.Print_Area" localSheetId="0">Accueil!$A$1:$D$5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7" l="1" a="1"/>
  <c r="H4" i="7" s="1"/>
  <c r="I4" i="7" s="1"/>
  <c r="B1" i="3" a="1"/>
  <c r="B1" i="3" s="1"/>
  <c r="A13" i="8" l="1" a="1"/>
  <c r="A13" i="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<sst xmlns="http://schemas.openxmlformats.org/spreadsheetml/2006/main" count="70" uniqueCount="67">
  <si>
    <t>OT N°</t>
  </si>
  <si>
    <t>Descriptif</t>
  </si>
  <si>
    <t>Compte Rendu d'intervention</t>
  </si>
  <si>
    <t>Personnel</t>
  </si>
  <si>
    <t>Heures</t>
  </si>
  <si>
    <t>Achats</t>
  </si>
  <si>
    <t>Détail Achats</t>
  </si>
  <si>
    <t>Taux horaire</t>
  </si>
  <si>
    <t>Prix M.O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</si>
  <si>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</si>
  <si>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</si>
  <si>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</si>
  <si>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</si>
  <si>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</si>
  <si>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</si>
  <si>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</si>
  <si>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</si>
  <si>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</si>
  <si>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</si>
  <si>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</si>
  <si>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</si>
  <si>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</si>
  <si>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</si>
  <si>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</si>
  <si>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</si>
  <si>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Jour 17</t>
  </si>
  <si>
    <t>Jour 18</t>
  </si>
  <si>
    <t>Jour 19</t>
  </si>
  <si>
    <t>Jour 20</t>
  </si>
  <si>
    <t>Jour 21</t>
  </si>
  <si>
    <t>Jour 22</t>
  </si>
  <si>
    <t>Jour 23</t>
  </si>
  <si>
    <t>Jour 24</t>
  </si>
  <si>
    <t>Jour 25</t>
  </si>
  <si>
    <t>Jour 26</t>
  </si>
  <si>
    <t>Jour 27</t>
  </si>
  <si>
    <t>Jour 28</t>
  </si>
  <si>
    <t>Jour 29</t>
  </si>
  <si>
    <t>Jour 30</t>
  </si>
  <si>
    <t>Jour 31</t>
  </si>
  <si>
    <t>Nombre de jours du mois</t>
  </si>
  <si>
    <t>Nombre de jours travaillés</t>
  </si>
  <si>
    <t>Nombre d'heures</t>
  </si>
  <si>
    <t>Mois en cours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</si>
  <si>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</si>
  <si>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</si>
  <si>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</si>
  <si>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</si>
  <si>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</si>
  <si>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</si>
  <si>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</si>
  <si>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</si>
  <si>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</si>
  <si>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</si>
  <si>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</si>
  <si>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</si>
  <si>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</si>
  <si>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Mot de passe</t>
  </si>
  <si>
    <t>AZERTY</t>
  </si>
  <si>
    <t>Prix location</t>
  </si>
  <si>
    <t>Année</t>
  </si>
  <si>
    <t>Ajouter des données</t>
  </si>
  <si>
    <t>Modifier les paramètres</t>
  </si>
  <si>
    <t>Navigation</t>
  </si>
  <si>
    <t>TEST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</si>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</sst>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theme="9" tint="0.79998168889431442"/>
      </left>
      <right/>
      <top/>
      <bottom/>
      <diagonal/>
    </border>
  </borders>
  <cellStyleXfs count="4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31">
    <xf numFmtId="0" fontId="0" fillId="0" borderId="0" xfId="0"/>
    <xf numFmtId="14" fontId="0" fillId="0" borderId="0" xfId="0" applyNumberFormat="1"/>
    <xf numFmtId="2" fontId="0" fillId="0" borderId="0" xfId="0" applyNumberFormat="1"/>
    <xf numFmtId="49" fontId="0" fillId="0" borderId="0" xfId="0" applyNumberFormat="1"/>
    <xf numFmtId="44" fontId="0" fillId="0" borderId="0" xfId="41" applyFont="1"/>
    <xf numFmtId="0" fontId="0" fillId="2" borderId="0" xfId="0" applyFill="1"/>
    <xf numFmtId="0" fontId="0" fillId="3" borderId="0" xfId="0" applyFill="1"/>
    <xf numFmtId="0" fontId="10" fillId="3" borderId="0" xfId="0" applyFont="1" applyFill="1"/>
    <xf numFmtId="0" fontId="10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4" borderId="0" xfId="0" applyFill="1"/>
    <xf numFmtId="49" fontId="0" fillId="0" borderId="0" xfId="0" applyNumberFormat="1" applyAlignment="1">
      <alignment horizontal="center"/>
    </xf>
    <xf numFmtId="49" fontId="10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1" fontId="0" fillId="0" borderId="2" xfId="0" applyNumberFormat="1" applyBorder="1" applyAlignment="1">
      <alignment horizontal="center"/>
    </xf>
    <xf numFmtId="1" fontId="0" fillId="0" borderId="0" xfId="0" applyNumberFormat="1" applyAlignment="1">
      <alignment horizontal="left"/>
    </xf>
    <xf numFmtId="0" fontId="0" fillId="4" borderId="2" xfId="0" applyFill="1" applyBorder="1"/>
    <xf numFmtId="0" fontId="0" fillId="4" borderId="0" xfId="0" applyFill="1" applyBorder="1"/>
    <xf numFmtId="0" fontId="0" fillId="4" borderId="1" xfId="0" applyFill="1" applyBorder="1"/>
    <xf numFmtId="0" fontId="0" fillId="4" borderId="4" xfId="0" applyFill="1" applyBorder="1"/>
    <xf numFmtId="0" fontId="11" fillId="5" borderId="2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</cellXfs>
  <cellStyles count="42">
    <cellStyle name="Milliers 2" xfId="2" xr:uid="{00000000-0005-0000-0000-000000000000}"/>
    <cellStyle name="Milliers 3" xfId="6" xr:uid="{00000000-0005-0000-0000-000001000000}"/>
    <cellStyle name="Milliers 3 2" xfId="24" xr:uid="{00000000-0005-0000-0000-000002000000}"/>
    <cellStyle name="Milliers 4" xfId="9" xr:uid="{00000000-0005-0000-0000-000003000000}"/>
    <cellStyle name="Milliers 4 2" xfId="27" xr:uid="{00000000-0005-0000-0000-000004000000}"/>
    <cellStyle name="Milliers 5" xfId="12" xr:uid="{00000000-0005-0000-0000-000005000000}"/>
    <cellStyle name="Milliers 5 2" xfId="30" xr:uid="{00000000-0005-0000-0000-000006000000}"/>
    <cellStyle name="Milliers 6" xfId="15" xr:uid="{00000000-0005-0000-0000-000007000000}"/>
    <cellStyle name="Milliers 6 2" xfId="33" xr:uid="{00000000-0005-0000-0000-000008000000}"/>
    <cellStyle name="Milliers 7" xfId="18" xr:uid="{00000000-0005-0000-0000-000009000000}"/>
    <cellStyle name="Milliers 7 2" xfId="36" xr:uid="{00000000-0005-0000-0000-00000A000000}"/>
    <cellStyle name="Milliers 8" xfId="21" xr:uid="{00000000-0005-0000-0000-00000B000000}"/>
    <cellStyle name="Milliers 8 2" xfId="39" xr:uid="{00000000-0005-0000-0000-00000C000000}"/>
    <cellStyle name="Monétaire" xfId="41" builtinId="4"/>
    <cellStyle name="Normal" xfId="0" builtinId="0"/>
    <cellStyle name="Normal 2" xfId="1" xr:uid="{00000000-0005-0000-0000-00000F000000}"/>
    <cellStyle name="Normal 2 2" xfId="3" xr:uid="{00000000-0005-0000-0000-000010000000}"/>
    <cellStyle name="Normal 3" xfId="5" xr:uid="{00000000-0005-0000-0000-000011000000}"/>
    <cellStyle name="Normal 3 2" xfId="23" xr:uid="{00000000-0005-0000-0000-000012000000}"/>
    <cellStyle name="Normal 4" xfId="8" xr:uid="{00000000-0005-0000-0000-000013000000}"/>
    <cellStyle name="Normal 4 2" xfId="26" xr:uid="{00000000-0005-0000-0000-000014000000}"/>
    <cellStyle name="Normal 5" xfId="11" xr:uid="{00000000-0005-0000-0000-000015000000}"/>
    <cellStyle name="Normal 5 2" xfId="29" xr:uid="{00000000-0005-0000-0000-000016000000}"/>
    <cellStyle name="Normal 6" xfId="14" xr:uid="{00000000-0005-0000-0000-000017000000}"/>
    <cellStyle name="Normal 6 2" xfId="32" xr:uid="{00000000-0005-0000-0000-000018000000}"/>
    <cellStyle name="Normal 7" xfId="17" xr:uid="{00000000-0005-0000-0000-000019000000}"/>
    <cellStyle name="Normal 7 2" xfId="35" xr:uid="{00000000-0005-0000-0000-00001A000000}"/>
    <cellStyle name="Normal 8" xfId="20" xr:uid="{00000000-0005-0000-0000-00001B000000}"/>
    <cellStyle name="Normal 8 2" xfId="38" xr:uid="{00000000-0005-0000-0000-00001C000000}"/>
    <cellStyle name="Pourcentage 2" xfId="4" xr:uid="{00000000-0005-0000-0000-00001D000000}"/>
    <cellStyle name="Pourcentage 3" xfId="7" xr:uid="{00000000-0005-0000-0000-00001E000000}"/>
    <cellStyle name="Pourcentage 3 2" xfId="25" xr:uid="{00000000-0005-0000-0000-00001F000000}"/>
    <cellStyle name="Pourcentage 4" xfId="10" xr:uid="{00000000-0005-0000-0000-000020000000}"/>
    <cellStyle name="Pourcentage 4 2" xfId="28" xr:uid="{00000000-0005-0000-0000-000021000000}"/>
    <cellStyle name="Pourcentage 5" xfId="13" xr:uid="{00000000-0005-0000-0000-000022000000}"/>
    <cellStyle name="Pourcentage 5 2" xfId="31" xr:uid="{00000000-0005-0000-0000-000023000000}"/>
    <cellStyle name="Pourcentage 6" xfId="16" xr:uid="{00000000-0005-0000-0000-000024000000}"/>
    <cellStyle name="Pourcentage 6 2" xfId="34" xr:uid="{00000000-0005-0000-0000-000025000000}"/>
    <cellStyle name="Pourcentage 7" xfId="19" xr:uid="{00000000-0005-0000-0000-000026000000}"/>
    <cellStyle name="Pourcentage 7 2" xfId="37" xr:uid="{00000000-0005-0000-0000-000027000000}"/>
    <cellStyle name="Pourcentage 8" xfId="22" xr:uid="{00000000-0005-0000-0000-000028000000}"/>
    <cellStyle name="Pourcentage 8 2" xfId="40" xr:uid="{00000000-0005-0000-0000-000029000000}"/>
  </cellStyles>
  <dxfs count="51">
    <dxf>
      <numFmt numFmtId="30" formatCode="@"/>
    </dxf>
    <dxf>
      <numFmt numFmtId="1" formatCode="0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30" formatCode="@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FF6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704363-C686-46ED-86A1-2514E2090FE0}" name="DonneesTableau" displayName="DonneesTableau" ref="A3:AN4" insertRow="1">
  <autoFilter ref="A3:AN4" xr:uid="{98704363-C686-46ED-86A1-2514E2090FE0}"/>
  <tableColumns count="40">
    <tableColumn id="1" xr3:uid="{D278C6DA-B1EC-44E6-9FA6-E3BC7E0CE388}" name="OT N°" totalsRowLabel="Total" dataDxfId="43"/>
    <tableColumn id="2" xr3:uid="{A4E43804-13BA-4298-A814-AABC99C02777}" name="Descriptif" dataDxfId="42"/>
    <tableColumn id="3" xr3:uid="{C2D37334-0B65-4118-9DD0-C5BE2CAC77B9}" name="Prix M.O" dataDxfId="41"/>
    <tableColumn id="4" xr3:uid="{DF10CC6D-E397-47E5-87F6-1511D89F7FEA}" name="Personnel" dataDxfId="40"/>
    <tableColumn id="5" xr3:uid="{D5436B16-7F30-4D5E-92B2-CBD84D75E084}" name="Taux horaire" dataCellStyle="Monétaire"/>
    <tableColumn id="6" xr3:uid="{A320CED1-C870-4506-97EC-3DEF2A7FDB20}" name="Jour 1" dataDxfId="39"/>
    <tableColumn id="7" xr3:uid="{24296811-4A89-48B3-86A7-7638ACB99509}" name="Jour 2" dataDxfId="38"/>
    <tableColumn id="8" xr3:uid="{F3D19CBC-15E6-4552-9887-6EFFF31C7B88}" name="Jour 3" dataDxfId="37"/>
    <tableColumn id="9" xr3:uid="{774E4406-3203-45DF-B04C-AF55AD9E0CB6}" name="Jour 4" dataDxfId="36"/>
    <tableColumn id="10" xr3:uid="{6101E052-7FF6-4A62-9092-76E1FED3FF9A}" name="Jour 5" dataDxfId="35"/>
    <tableColumn id="11" xr3:uid="{0FA1F26C-D704-4FF9-BD76-DFBBD83DC101}" name="Jour 6" dataDxfId="34"/>
    <tableColumn id="12" xr3:uid="{58BE3F65-14FA-44F6-A1B3-C4C316135E86}" name="Jour 7" dataDxfId="33"/>
    <tableColumn id="13" xr3:uid="{91D12324-FC33-4602-A5A4-3A17BC33E8BF}" name="Jour 8" dataDxfId="32"/>
    <tableColumn id="14" xr3:uid="{28023EF4-84B8-4732-B6FB-5E83AD26EFAB}" name="Jour 9" dataDxfId="31"/>
    <tableColumn id="15" xr3:uid="{B08DE50D-5E1A-4556-96B7-D7DD350C939C}" name="Jour 10" dataDxfId="30"/>
    <tableColumn id="16" xr3:uid="{B2C3720E-15E7-40E5-BE2C-7B5F069D8DEA}" name="Jour 11" dataDxfId="29"/>
    <tableColumn id="17" xr3:uid="{EB21B0ED-03B7-444B-BDC8-D83157BC6318}" name="Jour 12" dataDxfId="28"/>
    <tableColumn id="18" xr3:uid="{6AADAF7E-A8E8-470A-B9FF-867D8908ADCC}" name="Jour 13" dataDxfId="27"/>
    <tableColumn id="19" xr3:uid="{F5DF8F89-5F9F-4CD9-AB9D-ED0E05935C2E}" name="Jour 14" dataDxfId="26"/>
    <tableColumn id="20" xr3:uid="{012BE07C-01A5-4FBD-A9F2-1A8BA2DC1FD1}" name="Jour 15" dataDxfId="25"/>
    <tableColumn id="21" xr3:uid="{457F475F-DDFE-428F-871C-A727B9253885}" name="Jour 16" dataDxfId="24"/>
    <tableColumn id="22" xr3:uid="{4F2FC7AD-B053-4D8A-9CE8-D355B63EF782}" name="Jour 17" dataDxfId="23"/>
    <tableColumn id="23" xr3:uid="{7B1DA80B-AB9F-462F-91E6-89F9F839F04D}" name="Jour 18" dataDxfId="22"/>
    <tableColumn id="24" xr3:uid="{08D65F83-1A2E-4BD2-9F75-5DAECEA54FF6}" name="Jour 19" dataDxfId="21"/>
    <tableColumn id="25" xr3:uid="{CA3997F8-5341-4094-960C-B8837C477306}" name="Jour 20" dataDxfId="20"/>
    <tableColumn id="26" xr3:uid="{E0A99D51-73DE-4CA9-9545-38F97FA3F5B5}" name="Jour 21" dataDxfId="19"/>
    <tableColumn id="27" xr3:uid="{7AFA1409-853F-4B43-8E03-0382D86205CB}" name="Jour 22" dataDxfId="18"/>
    <tableColumn id="28" xr3:uid="{D2F5B0BB-F881-456F-B3CD-2AD2BB849EFE}" name="Jour 23" dataDxfId="17"/>
    <tableColumn id="29" xr3:uid="{EA8E8F30-9CA6-4B7A-93B9-E3AC88AD9EE7}" name="Jour 24" dataDxfId="16"/>
    <tableColumn id="30" xr3:uid="{6D54D47A-72F0-4258-9341-0148832B755F}" name="Jour 25" dataDxfId="15"/>
    <tableColumn id="31" xr3:uid="{ABBF0693-9831-49A0-B83C-8C4F1259F0AA}" name="Jour 26" dataDxfId="14"/>
    <tableColumn id="32" xr3:uid="{B42B675B-6A9D-40D7-BBA4-024DF06F1797}" name="Jour 27" dataDxfId="13"/>
    <tableColumn id="33" xr3:uid="{6B67CDC9-F457-4A13-9C08-D25EF876E777}" name="Jour 28" dataDxfId="12"/>
    <tableColumn id="34" xr3:uid="{CCCB368E-A9F7-44DE-80FE-1F1B2131690C}" name="Jour 29" dataDxfId="11"/>
    <tableColumn id="35" xr3:uid="{CD0834CC-21F9-4C3A-88EC-E13AB41CF802}" name="Jour 30" dataDxfId="10"/>
    <tableColumn id="36" xr3:uid="{349FF401-A94E-44A1-96FE-94B5703D0D94}" name="Jour 31" dataDxfId="9"/>
    <tableColumn id="41" xr3:uid="{1A805BFA-7C74-4896-8989-1EF6C3C6AFDE}" name="Heures"/>
    <tableColumn id="42" xr3:uid="{83BB2DDB-FE23-486F-BCE9-05B1AC85CB53}" name="Achats" dataCellStyle="Monétaire"/>
    <tableColumn id="43" xr3:uid="{3CA879AA-3598-48C5-A192-5B4D9E42CDCA}" name="Détail Achats"/>
    <tableColumn id="44" xr3:uid="{A18832DF-ACC6-46F4-BE62-CC3241E541BD}" name="Compte Rendu d'intervention" totalsRowFunction="cou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824F5D-028A-4B8D-BF19-E6D60471CA93}" name="nombreHeuresTableau" displayName="nombreHeuresTableau" ref="A3:A15" totalsRowShown="0">
  <autoFilter ref="A3:A15" xr:uid="{08824F5D-028A-4B8D-BF19-E6D60471CA93}"/>
  <tableColumns count="1">
    <tableColumn id="1" xr3:uid="{24CF59D9-6A9C-4EE9-B50B-F676F127C1D6}" name="Nombre d'heure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E53721F-303C-4F50-B94A-3BF9CAFE2D01}" name="MoisTableau" displayName="MoisTableau" ref="C3:C15" totalsRowShown="0" dataDxfId="3">
  <autoFilter ref="C3:C15" xr:uid="{AE53721F-303C-4F50-B94A-3BF9CAFE2D01}"/>
  <tableColumns count="1">
    <tableColumn id="1" xr3:uid="{B9143E73-FD5C-4A23-B118-ECA7128FE6AC}" name="Mois" dataDxfId="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4689E88-C6F1-43E7-8832-D30A7E4F3C8B}" name="PrixLocationTableau" displayName="PrixLocationTableau" ref="E3:E4" totalsRowShown="0" dataDxfId="50" dataCellStyle="Monétaire">
  <autoFilter ref="E3:E4" xr:uid="{E4689E88-C6F1-43E7-8832-D30A7E4F3C8B}"/>
  <tableColumns count="1">
    <tableColumn id="1" xr3:uid="{4F0816F8-60FD-496E-BAEF-B01D4808B1D9}" name="Prix location" dataDxfId="49" dataCellStyle="Monétai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97D114E-BA32-4E49-A012-F3211D14E194}" name="NbrJoursTableau" displayName="NbrJoursTableau" ref="G3:I4" totalsRowShown="0" headerRowDxfId="48" dataDxfId="46" headerRowBorderDxfId="47" tableBorderDxfId="45" totalsRowBorderDxfId="44">
  <autoFilter ref="G3:I4" xr:uid="{097D114E-BA32-4E49-A012-F3211D14E194}"/>
  <tableColumns count="3">
    <tableColumn id="3" xr3:uid="{B60A7FAA-8164-4584-914D-1BAAF11FBBCE}" name="Mois en cours" dataDxfId="7"/>
    <tableColumn id="1" xr3:uid="{2D199EF4-FE8F-4E6D-99FC-362223F65B54}" name="Nombre de jours du mois" dataDxfId="6">
      <calculatedColumnFormula array="1">IF(NbrJoursTableau[[#This Row],[Mois en cours]]&lt;&gt;"",DAY(EOMONTH("01 " &amp; NbrJoursTableau[[#This Row],[Mois en cours]]&amp; " " &amp; Tableau6[Année],0)),0)</calculatedColumnFormula>
    </tableColumn>
    <tableColumn id="2" xr3:uid="{5C9494FE-281E-4CE0-AD39-135164EA5A5E}" name="Nombre de jours travaillés" dataDxfId="5">
      <calculatedColumnFormula>IF(NbrJoursTableau[[#This Row],[Mois en cours]]&lt;&gt;"",H4-COUNTIF(DonneesTableau[[#Totals],[Jour 1]:[Jour 31]],""),NbrJoursTableau[[#This Row],[Nombre de jours du mois]])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0F5B4EA-B3CC-4943-85FA-4B1797559337}" name="Tableau6" displayName="Tableau6" ref="C17:C18" totalsRowShown="0" headerRowDxfId="8" dataDxfId="1">
  <autoFilter ref="C17:C18" xr:uid="{A0F5B4EA-B3CC-4943-85FA-4B1797559337}"/>
  <tableColumns count="1">
    <tableColumn id="1" xr3:uid="{BB8539E9-E62A-433E-831B-3AE62A580F64}" name="Année" dataDxfId="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CA39EB2-9947-40B5-84AF-ACE836F56357}" name="PersonnelTableau" displayName="PersonnelTableau" ref="E6:F9" totalsRowShown="0">
  <autoFilter ref="E6:F9" xr:uid="{5CA39EB2-9947-40B5-84AF-ACE836F56357}"/>
  <tableColumns count="2">
    <tableColumn id="1" xr3:uid="{978B255C-BE00-417D-A257-0A3C42167B65}" name="Personnel" dataDxfId="0"/>
    <tableColumn id="2" xr3:uid="{1407CB90-3972-4120-917A-DC1F1C32CA36}" name="Taux horaire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1548-6A07-4A17-AFDB-028CDA6A3434}">
  <sheetPr codeName="Feuil1"/>
  <dimension ref="A1:D50"/>
  <sheetViews>
    <sheetView showGridLines="0" zoomScaleNormal="100" workbookViewId="0">
      <selection activeCell="D15" sqref="D15"/>
    </sheetView>
  </sheetViews>
  <sheetFormatPr baseColWidth="10" defaultRowHeight="14.5" x14ac:dyDescent="0.35"/>
  <cols>
    <col min="1" max="1" width="31.26953125" customWidth="1"/>
    <col min="2" max="2" width="17.08984375" customWidth="1"/>
    <col min="3" max="3" width="11.7265625" bestFit="1" customWidth="1"/>
    <col min="4" max="4" width="21" customWidth="1"/>
    <col min="5" max="8" width="15.08984375" bestFit="1" customWidth="1"/>
    <col min="9" max="24" width="16.1796875" bestFit="1" customWidth="1"/>
  </cols>
  <sheetData>
    <row r="1" spans="1:4" s="5" customFormat="1" x14ac:dyDescent="0.35"/>
    <row r="2" spans="1:4" s="7" customFormat="1" x14ac:dyDescent="0.35"/>
    <row r="3" spans="1:4" s="18" customFormat="1" x14ac:dyDescent="0.35">
      <c r="A3" s="22" t="s">
        <v>61</v>
      </c>
    </row>
    <row r="4" spans="1:4" s="19" customFormat="1" x14ac:dyDescent="0.35">
      <c r="A4" s="23"/>
    </row>
    <row r="5" spans="1:4" s="20" customFormat="1" x14ac:dyDescent="0.35">
      <c r="A5" s="24"/>
    </row>
    <row r="6" spans="1:4" s="18" customFormat="1" x14ac:dyDescent="0.35">
      <c r="A6" s="25" t="s">
        <v>62</v>
      </c>
    </row>
    <row r="7" spans="1:4" s="19" customFormat="1" x14ac:dyDescent="0.35">
      <c r="A7" s="26"/>
    </row>
    <row r="8" spans="1:4" s="20" customFormat="1" x14ac:dyDescent="0.35">
      <c r="A8" s="27"/>
    </row>
    <row r="9" spans="1:4" s="18" customFormat="1" x14ac:dyDescent="0.35">
      <c r="A9" s="28" t="s">
        <v>63</v>
      </c>
    </row>
    <row r="10" spans="1:4" s="19" customFormat="1" x14ac:dyDescent="0.35">
      <c r="A10" s="29"/>
    </row>
    <row r="11" spans="1:4" s="20" customFormat="1" x14ac:dyDescent="0.35">
      <c r="A11" s="30"/>
    </row>
    <row r="12" spans="1:4" s="12" customFormat="1" x14ac:dyDescent="0.35"/>
    <row r="13" spans="1:4" s="12" customFormat="1" x14ac:dyDescent="0.35">
      <c r="A13" s="12" t="str" cm="1">
        <f t="array" ref="A13">"En "&amp;NbrJoursTableau[Mois en cours]&amp;" "&amp;Tableau6[Année] &amp; ", Le nombre de jours travaillés est : "&amp;NbrJoursTableau[Nombre de jours travaillés] &amp; " jours."</f>
        <v>En  2024, Le nombre de jours travaillés est : 0 jours.</v>
      </c>
      <c r="D13" s="21"/>
    </row>
    <row r="14" spans="1:4" s="12" customFormat="1" x14ac:dyDescent="0.35"/>
    <row r="15" spans="1:4" s="12" customFormat="1" x14ac:dyDescent="0.35"/>
    <row r="16" spans="1:4" s="12" customFormat="1" x14ac:dyDescent="0.35"/>
    <row r="17" s="12" customFormat="1" x14ac:dyDescent="0.35"/>
    <row r="18" s="12" customFormat="1" x14ac:dyDescent="0.35"/>
    <row r="19" s="12" customFormat="1" x14ac:dyDescent="0.35"/>
    <row r="20" s="12" customFormat="1" x14ac:dyDescent="0.35"/>
    <row r="21" s="12" customFormat="1" x14ac:dyDescent="0.35"/>
    <row r="22" s="12" customFormat="1" x14ac:dyDescent="0.35"/>
    <row r="23" s="12" customFormat="1" x14ac:dyDescent="0.35"/>
    <row r="24" s="12" customFormat="1" x14ac:dyDescent="0.35"/>
    <row r="25" s="12" customFormat="1" x14ac:dyDescent="0.35"/>
    <row r="26" s="12" customFormat="1" x14ac:dyDescent="0.35"/>
    <row r="27" s="12" customFormat="1" x14ac:dyDescent="0.35"/>
    <row r="28" s="12" customFormat="1" x14ac:dyDescent="0.35"/>
    <row r="29" s="12" customFormat="1" x14ac:dyDescent="0.35"/>
    <row r="30" s="12" customFormat="1" x14ac:dyDescent="0.35"/>
    <row r="31" s="12" customFormat="1" x14ac:dyDescent="0.35"/>
    <row r="32" s="12" customFormat="1" x14ac:dyDescent="0.35"/>
    <row r="33" s="12" customFormat="1" x14ac:dyDescent="0.35"/>
    <row r="34" s="12" customFormat="1" x14ac:dyDescent="0.35"/>
    <row r="35" s="12" customFormat="1" x14ac:dyDescent="0.35"/>
    <row r="36" s="12" customFormat="1" x14ac:dyDescent="0.35"/>
    <row r="37" s="12" customFormat="1" x14ac:dyDescent="0.35"/>
    <row r="38" s="12" customFormat="1" x14ac:dyDescent="0.35"/>
    <row r="39" s="12" customFormat="1" x14ac:dyDescent="0.35"/>
    <row r="40" s="12" customFormat="1" x14ac:dyDescent="0.35"/>
    <row r="41" s="12" customFormat="1" x14ac:dyDescent="0.35"/>
    <row r="42" s="12" customFormat="1" x14ac:dyDescent="0.35"/>
    <row r="43" s="12" customFormat="1" x14ac:dyDescent="0.35"/>
    <row r="44" s="12" customFormat="1" x14ac:dyDescent="0.35"/>
    <row r="45" s="12" customFormat="1" x14ac:dyDescent="0.35"/>
    <row r="46" s="12" customFormat="1" x14ac:dyDescent="0.35"/>
    <row r="47" s="12" customFormat="1" x14ac:dyDescent="0.35"/>
    <row r="48" s="12" customFormat="1" x14ac:dyDescent="0.35"/>
    <row r="49" s="12" customFormat="1" x14ac:dyDescent="0.35"/>
    <row r="50" s="12" customFormat="1" x14ac:dyDescent="0.35"/>
  </sheetData>
  <mergeCells count="3">
    <mergeCell ref="A3:A5"/>
    <mergeCell ref="A6:A8"/>
    <mergeCell ref="A9:A11"/>
  </mergeCells>
  <printOptions horizontalCentered="1"/>
  <pageMargins left="0.23622047244094491" right="0.23622047244094491" top="0.74803149606299213" bottom="0.74803149606299213" header="0.31496062992125984" footer="0.31496062992125984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92DD9-B43B-4E82-9D95-171B825AFA34}">
  <sheetPr codeName="Feuil3"/>
  <dimension ref="A1:AN4"/>
  <sheetViews>
    <sheetView showGridLines="0" workbookViewId="0">
      <selection activeCell="D4" sqref="D4"/>
    </sheetView>
  </sheetViews>
  <sheetFormatPr baseColWidth="10" defaultRowHeight="14.5" x14ac:dyDescent="0.35"/>
  <cols>
    <col min="1" max="1" width="12.453125" bestFit="1" customWidth="1"/>
    <col min="2" max="2" width="25" bestFit="1" customWidth="1"/>
    <col min="4" max="4" width="14.08984375" bestFit="1" customWidth="1"/>
    <col min="5" max="5" width="13.36328125" customWidth="1"/>
    <col min="6" max="7" width="12.7265625" bestFit="1" customWidth="1"/>
    <col min="38" max="38" width="9" bestFit="1" customWidth="1"/>
    <col min="39" max="39" width="30.26953125" bestFit="1" customWidth="1"/>
    <col min="40" max="40" width="28.08984375" bestFit="1" customWidth="1"/>
    <col min="42" max="42" width="22.08984375" bestFit="1" customWidth="1"/>
    <col min="43" max="43" width="22.90625" bestFit="1" customWidth="1"/>
    <col min="44" max="44" width="15.26953125" bestFit="1" customWidth="1"/>
  </cols>
  <sheetData>
    <row r="1" spans="1:40" s="5" customFormat="1" x14ac:dyDescent="0.35">
      <c r="A1" s="8" t="s">
        <v>43</v>
      </c>
      <c r="B1" s="14" cm="1">
        <f t="array" ref="B1">NbrJoursTableau[Mois en cours]</f>
        <v>0</v>
      </c>
    </row>
    <row r="2" spans="1:40" s="6" customFormat="1" x14ac:dyDescent="0.35">
      <c r="A2" s="7"/>
    </row>
    <row r="3" spans="1:40" x14ac:dyDescent="0.35">
      <c r="A3" t="s">
        <v>0</v>
      </c>
      <c r="B3" t="s">
        <v>1</v>
      </c>
      <c r="C3" t="s">
        <v>8</v>
      </c>
      <c r="D3" t="s">
        <v>3</v>
      </c>
      <c r="E3" t="s">
        <v>7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20</v>
      </c>
      <c r="R3" s="1" t="s">
        <v>21</v>
      </c>
      <c r="S3" s="1" t="s">
        <v>22</v>
      </c>
      <c r="T3" s="1" t="s">
        <v>23</v>
      </c>
      <c r="U3" s="1" t="s">
        <v>24</v>
      </c>
      <c r="V3" s="1" t="s">
        <v>25</v>
      </c>
      <c r="W3" s="1" t="s">
        <v>26</v>
      </c>
      <c r="X3" s="1" t="s">
        <v>27</v>
      </c>
      <c r="Y3" s="1" t="s">
        <v>28</v>
      </c>
      <c r="Z3" s="1" t="s">
        <v>29</v>
      </c>
      <c r="AA3" s="1" t="s">
        <v>30</v>
      </c>
      <c r="AB3" s="1" t="s">
        <v>31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t="s">
        <v>4</v>
      </c>
      <c r="AL3" t="s">
        <v>5</v>
      </c>
      <c r="AM3" t="s">
        <v>6</v>
      </c>
      <c r="AN3" t="s">
        <v>2</v>
      </c>
    </row>
    <row r="4" spans="1:40" x14ac:dyDescent="0.35">
      <c r="A4" s="3"/>
      <c r="B4" s="3"/>
      <c r="C4" s="2"/>
      <c r="D4" s="3"/>
      <c r="E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L4" s="4"/>
    </row>
  </sheetData>
  <phoneticPr fontId="8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683442-65FD-4133-9F28-46B25EE53F4D}">
          <x14:formula1>
            <xm:f>Données!$A$4:$A$15</xm:f>
          </x14:formula1>
          <xm:sqref>F4:AJ4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784CD-86A8-488C-825E-C8C56E8A376E}">
  <sheetPr codeName="Feuil4"/>
  <dimension ref="A1:I18"/>
  <sheetViews>
    <sheetView tabSelected="1" workbookViewId="0">
      <selection activeCell="E7" sqref="E7"/>
    </sheetView>
  </sheetViews>
  <sheetFormatPr baseColWidth="10" defaultRowHeight="14.5" x14ac:dyDescent="0.35"/>
  <cols>
    <col min="1" max="1" width="17.36328125" customWidth="1"/>
    <col min="5" max="5" width="13" customWidth="1"/>
    <col min="6" max="6" width="13.36328125" customWidth="1"/>
    <col min="7" max="7" width="26.7265625" bestFit="1" customWidth="1"/>
    <col min="8" max="9" width="27.6328125" bestFit="1" customWidth="1"/>
  </cols>
  <sheetData>
    <row r="1" spans="1:9" s="5" customFormat="1" x14ac:dyDescent="0.35"/>
    <row r="2" spans="1:9" s="6" customFormat="1" x14ac:dyDescent="0.35">
      <c r="A2" s="6" t="s">
        <v>57</v>
      </c>
      <c r="B2" s="6" t="s">
        <v>58</v>
      </c>
    </row>
    <row r="3" spans="1:9" x14ac:dyDescent="0.35">
      <c r="A3" t="s">
        <v>42</v>
      </c>
      <c r="C3" t="s">
        <v>44</v>
      </c>
      <c r="E3" t="s">
        <v>59</v>
      </c>
      <c r="G3" s="11" t="s">
        <v>43</v>
      </c>
      <c r="H3" s="9" t="s">
        <v>40</v>
      </c>
      <c r="I3" s="11" t="s">
        <v>41</v>
      </c>
    </row>
    <row r="4" spans="1:9" x14ac:dyDescent="0.35">
      <c r="A4">
        <v>1</v>
      </c>
      <c r="C4" s="3" t="s">
        <v>45</v>
      </c>
      <c r="E4" s="4">
        <v>15</v>
      </c>
      <c r="G4" s="13"/>
      <c r="H4" s="16" cm="1">
        <f t="array" ref="H4">IF(NbrJoursTableau[[#This Row],[Mois en cours]]&lt;&gt;"",DAY(EOMONTH("01 " &amp; NbrJoursTableau[[#This Row],[Mois en cours]]&amp; " " &amp; Tableau6[Année],0)),0)</f>
        <v>0</v>
      </c>
      <c r="I4" s="10">
        <f>IF(NbrJoursTableau[[#This Row],[Mois en cours]]&lt;&gt;"",H4-COUNTIF(DonneesTableau[[#Totals],[Jour 1]:[Jour 31]],""),NbrJoursTableau[[#This Row],[Nombre de jours du mois]])</f>
        <v>0</v>
      </c>
    </row>
    <row r="5" spans="1:9" x14ac:dyDescent="0.35">
      <c r="A5">
        <v>2</v>
      </c>
      <c r="C5" s="3" t="s">
        <v>46</v>
      </c>
    </row>
    <row r="6" spans="1:9" x14ac:dyDescent="0.35">
      <c r="A6">
        <v>3</v>
      </c>
      <c r="C6" s="3" t="s">
        <v>47</v>
      </c>
      <c r="E6" t="s">
        <v>3</v>
      </c>
      <c r="F6" t="s">
        <v>7</v>
      </c>
    </row>
    <row r="7" spans="1:9" x14ac:dyDescent="0.35">
      <c r="A7">
        <v>4</v>
      </c>
      <c r="C7" s="3" t="s">
        <v>48</v>
      </c>
      <c r="E7" s="3" t="s">
        <v>64</v>
      </c>
      <c r="F7" s="4">
        <v>20</v>
      </c>
    </row>
    <row r="8" spans="1:9" x14ac:dyDescent="0.35">
      <c r="A8">
        <v>5</v>
      </c>
      <c r="C8" s="3" t="s">
        <v>49</v>
      </c>
      <c r="E8" s="3" t="s">
        <v>65</v>
      </c>
      <c r="F8" s="4">
        <v>10</v>
      </c>
    </row>
    <row r="9" spans="1:9" x14ac:dyDescent="0.35">
      <c r="A9">
        <v>6</v>
      </c>
      <c r="C9" s="3" t="s">
        <v>50</v>
      </c>
      <c r="E9" s="3" t="s">
        <v>66</v>
      </c>
      <c r="F9" s="4">
        <v>5</v>
      </c>
    </row>
    <row r="10" spans="1:9" x14ac:dyDescent="0.35">
      <c r="A10">
        <v>7</v>
      </c>
      <c r="C10" s="3" t="s">
        <v>51</v>
      </c>
    </row>
    <row r="11" spans="1:9" x14ac:dyDescent="0.35">
      <c r="A11">
        <v>8</v>
      </c>
      <c r="C11" s="3" t="s">
        <v>52</v>
      </c>
    </row>
    <row r="12" spans="1:9" x14ac:dyDescent="0.35">
      <c r="A12">
        <v>9</v>
      </c>
      <c r="C12" s="3" t="s">
        <v>53</v>
      </c>
    </row>
    <row r="13" spans="1:9" x14ac:dyDescent="0.35">
      <c r="A13">
        <v>10</v>
      </c>
      <c r="C13" s="3" t="s">
        <v>54</v>
      </c>
    </row>
    <row r="14" spans="1:9" x14ac:dyDescent="0.35">
      <c r="A14">
        <v>11</v>
      </c>
      <c r="C14" s="3" t="s">
        <v>55</v>
      </c>
    </row>
    <row r="15" spans="1:9" x14ac:dyDescent="0.35">
      <c r="A15">
        <v>12</v>
      </c>
      <c r="C15" s="3" t="s">
        <v>56</v>
      </c>
    </row>
    <row r="17" spans="3:3" x14ac:dyDescent="0.35">
      <c r="C17" s="15" t="s">
        <v>60</v>
      </c>
    </row>
    <row r="18" spans="3:3" x14ac:dyDescent="0.35">
      <c r="C18" s="17">
        <v>2024</v>
      </c>
    </row>
  </sheetData>
  <phoneticPr fontId="8" type="noConversion"/>
  <dataValidations count="1">
    <dataValidation type="list" allowBlank="1" showInputMessage="1" showErrorMessage="1" sqref="G4" xr:uid="{6F00412E-242B-4CAC-B217-1F6AFD67484B}">
      <formula1>$C$4:$C$15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Bilan</vt:lpstr>
      <vt:lpstr>Données</vt:lpstr>
      <vt:lpstr>Accueil!Zone_d_impression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BEAL Romain [EIFFAGE ENERGIE SYSTEMES]</cp:lastModifiedBy>
  <cp:lastPrinted>2024-03-05T13:53:17Z</cp:lastPrinted>
  <dcterms:created xsi:type="dcterms:W3CDTF">2015-11-24T11:56:45Z</dcterms:created>
  <dcterms:modified xsi:type="dcterms:W3CDTF">2024-03-12T16:30:55Z</dcterms:modified>
</cp:coreProperties>
</file>