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E:\A_MADGIK_YARN_STUDIO\Documents PRODUCTION\Doc-Vanova V3\Document_Scenario\"/>
    </mc:Choice>
  </mc:AlternateContent>
  <xr:revisionPtr revIDLastSave="0" documentId="13_ncr:1_{84DA5B54-84AE-496C-8D3C-B1FD949FED18}" xr6:coauthVersionLast="47" xr6:coauthVersionMax="47" xr10:uidLastSave="{00000000-0000-0000-0000-000000000000}"/>
  <bookViews>
    <workbookView xWindow="-120" yWindow="-120" windowWidth="29040" windowHeight="15840" xr2:uid="{B6DEDD10-DCEC-437B-B069-B9CEDB8F3B16}"/>
  </bookViews>
  <sheets>
    <sheet name="Sans Suspect" sheetId="11" r:id="rId1"/>
    <sheet name="Les Indices" sheetId="7" r:id="rId2"/>
    <sheet name="Les Variables" sheetId="12" r:id="rId3"/>
  </sheets>
  <definedNames>
    <definedName name="AffichageNomIndice">INDIRECT(VLOOKUP('Sans Suspect'!$J$6,#REF!,1,0))</definedName>
    <definedName name="DialogueInspecteur01Question02">DialogueInspecteur01Question2[]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18" i="11" l="1"/>
  <c r="AJ18" i="11"/>
  <c r="AQ17" i="11"/>
  <c r="AJ17" i="11"/>
  <c r="AQ16" i="11"/>
  <c r="AJ16" i="11"/>
  <c r="AQ15" i="11"/>
  <c r="AJ15" i="11"/>
  <c r="AQ14" i="11"/>
  <c r="AJ14" i="11"/>
  <c r="AQ13" i="11"/>
  <c r="AJ13" i="11"/>
  <c r="AQ12" i="11"/>
  <c r="AJ12" i="11"/>
  <c r="AQ11" i="11"/>
  <c r="AJ11" i="11"/>
  <c r="AQ10" i="11"/>
  <c r="AJ10" i="11"/>
  <c r="AQ9" i="11"/>
  <c r="AJ9" i="11"/>
  <c r="AQ8" i="11"/>
  <c r="AJ8" i="11"/>
  <c r="AQ7" i="11"/>
  <c r="AJ7" i="11"/>
  <c r="AJ5" i="11" a="1"/>
  <c r="AJ5" i="11" s="1"/>
  <c r="AF18" i="11"/>
  <c r="Y18" i="11"/>
  <c r="AF17" i="11"/>
  <c r="Y17" i="11"/>
  <c r="AF16" i="11"/>
  <c r="Y16" i="11"/>
  <c r="AF15" i="11"/>
  <c r="Y15" i="11"/>
  <c r="AF14" i="11"/>
  <c r="Y14" i="11"/>
  <c r="AF13" i="11"/>
  <c r="Y13" i="11"/>
  <c r="AF12" i="11"/>
  <c r="Y12" i="11"/>
  <c r="AF11" i="11"/>
  <c r="Y11" i="11"/>
  <c r="AF10" i="11"/>
  <c r="Y10" i="11"/>
  <c r="AF9" i="11"/>
  <c r="Y9" i="11"/>
  <c r="AF8" i="11"/>
  <c r="Y8" i="11"/>
  <c r="AF7" i="11"/>
  <c r="Y7" i="11"/>
  <c r="Y5" i="11" a="1"/>
  <c r="Y5" i="11" s="1"/>
  <c r="U18" i="11"/>
  <c r="N18" i="11"/>
  <c r="U17" i="11"/>
  <c r="N17" i="11"/>
  <c r="U16" i="11"/>
  <c r="N16" i="11"/>
  <c r="U15" i="11"/>
  <c r="N15" i="11"/>
  <c r="U14" i="11"/>
  <c r="N14" i="11"/>
  <c r="U13" i="11"/>
  <c r="N13" i="11"/>
  <c r="U12" i="11"/>
  <c r="N12" i="11"/>
  <c r="U11" i="11"/>
  <c r="N11" i="11"/>
  <c r="U10" i="11"/>
  <c r="N10" i="11"/>
  <c r="U9" i="11"/>
  <c r="N9" i="11"/>
  <c r="U8" i="11"/>
  <c r="N8" i="11"/>
  <c r="U7" i="11"/>
  <c r="N7" i="11"/>
  <c r="N5" i="11" a="1"/>
  <c r="N5" i="11" s="1"/>
  <c r="B12" i="12"/>
  <c r="J7" i="11"/>
  <c r="A15" i="7" l="1"/>
  <c r="A45" i="7"/>
  <c r="A33" i="7"/>
  <c r="A21" i="7"/>
  <c r="A9" i="7"/>
  <c r="A44" i="7"/>
  <c r="A32" i="7"/>
  <c r="A20" i="7"/>
  <c r="A8" i="7"/>
  <c r="A55" i="7"/>
  <c r="A43" i="7"/>
  <c r="A31" i="7"/>
  <c r="A19" i="7"/>
  <c r="A7" i="7"/>
  <c r="A54" i="7"/>
  <c r="A42" i="7"/>
  <c r="A30" i="7"/>
  <c r="A18" i="7"/>
  <c r="A6" i="7"/>
  <c r="A53" i="7"/>
  <c r="A41" i="7"/>
  <c r="A29" i="7"/>
  <c r="A17" i="7"/>
  <c r="A52" i="7"/>
  <c r="A40" i="7"/>
  <c r="A28" i="7"/>
  <c r="A16" i="7"/>
  <c r="A51" i="7"/>
  <c r="A39" i="7"/>
  <c r="A27" i="7"/>
  <c r="A50" i="7"/>
  <c r="A38" i="7"/>
  <c r="A26" i="7"/>
  <c r="A14" i="7"/>
  <c r="A49" i="7"/>
  <c r="A37" i="7"/>
  <c r="A25" i="7"/>
  <c r="A13" i="7"/>
  <c r="A48" i="7"/>
  <c r="A36" i="7"/>
  <c r="A24" i="7"/>
  <c r="A12" i="7"/>
  <c r="A47" i="7"/>
  <c r="A35" i="7"/>
  <c r="A23" i="7"/>
  <c r="A11" i="7"/>
  <c r="A46" i="7"/>
  <c r="A34" i="7"/>
  <c r="A22" i="7"/>
  <c r="A10" i="7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33" i="12"/>
  <c r="B33" i="12"/>
  <c r="A34" i="12"/>
  <c r="B34" i="12"/>
  <c r="A35" i="12"/>
  <c r="B35" i="12"/>
  <c r="A36" i="12"/>
  <c r="B36" i="12"/>
  <c r="A37" i="12"/>
  <c r="B37" i="12"/>
  <c r="A38" i="12"/>
  <c r="B38" i="12"/>
  <c r="A39" i="12"/>
  <c r="B39" i="12"/>
  <c r="A40" i="12"/>
  <c r="B40" i="12"/>
  <c r="A41" i="12"/>
  <c r="B41" i="12"/>
  <c r="A42" i="12"/>
  <c r="B42" i="12"/>
  <c r="A43" i="12"/>
  <c r="B43" i="12"/>
  <c r="A44" i="12"/>
  <c r="B44" i="12"/>
  <c r="A45" i="12"/>
  <c r="B45" i="12"/>
  <c r="A46" i="12"/>
  <c r="B46" i="12"/>
  <c r="A47" i="12"/>
  <c r="B47" i="12"/>
  <c r="A48" i="12"/>
  <c r="B48" i="12"/>
  <c r="A49" i="12"/>
  <c r="B49" i="12"/>
  <c r="A50" i="12"/>
  <c r="B50" i="12"/>
  <c r="A51" i="12"/>
  <c r="B51" i="12"/>
  <c r="A52" i="12"/>
  <c r="B52" i="12"/>
  <c r="A53" i="12"/>
  <c r="B53" i="12"/>
  <c r="A54" i="12"/>
  <c r="B54" i="12"/>
  <c r="A55" i="12"/>
  <c r="B55" i="12"/>
  <c r="A56" i="12"/>
  <c r="B56" i="12"/>
  <c r="A57" i="12"/>
  <c r="B57" i="12"/>
  <c r="A58" i="12"/>
  <c r="B58" i="12"/>
  <c r="A59" i="12"/>
  <c r="B59" i="12"/>
  <c r="A60" i="12"/>
  <c r="B60" i="12"/>
  <c r="A61" i="12"/>
  <c r="B61" i="12"/>
  <c r="A12" i="12"/>
  <c r="C5" i="11" s="1" a="1"/>
  <c r="C5" i="11" s="1"/>
  <c r="J18" i="11" l="1"/>
  <c r="J17" i="11"/>
  <c r="J16" i="11"/>
  <c r="J15" i="11"/>
  <c r="J14" i="11"/>
  <c r="J13" i="11"/>
  <c r="J12" i="11"/>
  <c r="J11" i="11"/>
  <c r="J10" i="11"/>
  <c r="J9" i="11"/>
  <c r="J8" i="11"/>
  <c r="C10" i="11" l="1"/>
  <c r="C11" i="11"/>
  <c r="C12" i="11"/>
  <c r="C14" i="11"/>
  <c r="C16" i="11"/>
  <c r="C7" i="11"/>
  <c r="C13" i="11"/>
  <c r="C17" i="11"/>
  <c r="C8" i="11"/>
  <c r="C18" i="11"/>
  <c r="C9" i="11"/>
  <c r="C15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Marina Letendre</author>
  </authors>
  <commentList>
    <comment ref="C5" authorId="0" shapeId="0" xr:uid="{B26338A5-308C-44A3-9624-968F61445550}">
      <text>
        <r>
          <rPr>
            <b/>
            <sz val="9"/>
            <color indexed="81"/>
            <rFont val="Tahoma"/>
            <family val="2"/>
          </rPr>
          <t>Marina Letendre:</t>
        </r>
        <r>
          <rPr>
            <sz val="9"/>
            <color indexed="81"/>
            <rFont val="Tahoma"/>
            <family val="2"/>
          </rPr>
          <t xml:space="preserve">
pas besoin de toute les capacités + automatisation en fonction (si indice avec capacité blocante l'afficher ici automatiquement ex charme pour la batte)</t>
        </r>
      </text>
    </comment>
    <comment ref="N5" authorId="0" shapeId="0" xr:uid="{E7644E02-E9C6-4E13-8CD0-B7A8709F83FA}">
      <text>
        <r>
          <rPr>
            <b/>
            <sz val="9"/>
            <color indexed="81"/>
            <rFont val="Tahoma"/>
            <family val="2"/>
          </rPr>
          <t>Marina Letendre:</t>
        </r>
        <r>
          <rPr>
            <sz val="9"/>
            <color indexed="81"/>
            <rFont val="Tahoma"/>
            <family val="2"/>
          </rPr>
          <t xml:space="preserve">
pas besoin de toute les capacités + automatisation en fonction (si indice avec capacité blocante l'afficher ici automatiquement ex charme pour la batte)</t>
        </r>
      </text>
    </comment>
    <comment ref="Y5" authorId="0" shapeId="0" xr:uid="{12B2E9A2-9488-4E92-A49E-8766FC8EB70E}">
      <text>
        <r>
          <rPr>
            <b/>
            <sz val="9"/>
            <color indexed="81"/>
            <rFont val="Tahoma"/>
            <family val="2"/>
          </rPr>
          <t>Marina Letendre:</t>
        </r>
        <r>
          <rPr>
            <sz val="9"/>
            <color indexed="81"/>
            <rFont val="Tahoma"/>
            <family val="2"/>
          </rPr>
          <t xml:space="preserve">
pas besoin de toute les capacités + automatisation en fonction (si indice avec capacité blocante l'afficher ici automatiquement ex charme pour la batte)</t>
        </r>
      </text>
    </comment>
    <comment ref="AJ5" authorId="0" shapeId="0" xr:uid="{1809BAAE-9647-427A-884C-5062E0ED0B17}">
      <text>
        <r>
          <rPr>
            <b/>
            <sz val="9"/>
            <color indexed="81"/>
            <rFont val="Tahoma"/>
            <family val="2"/>
          </rPr>
          <t>Marina Letendre:</t>
        </r>
        <r>
          <rPr>
            <sz val="9"/>
            <color indexed="81"/>
            <rFont val="Tahoma"/>
            <family val="2"/>
          </rPr>
          <t xml:space="preserve">
pas besoin de toute les capacités + automatisation en fonction (si indice avec capacité blocante l'afficher ici automatiquement ex charme pour la batte)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<sst xmlns="http://schemas.openxmlformats.org/spreadsheetml/2006/main" count="341" uniqueCount="112">
  <si>
    <t>/</t>
  </si>
  <si>
    <t>Inspecteurs</t>
  </si>
  <si>
    <t>Denis LEROY</t>
  </si>
  <si>
    <t>Angel ZANY</t>
  </si>
  <si>
    <t>Marc SAIBI</t>
  </si>
  <si>
    <t>Stéphanie FARMENSA</t>
  </si>
  <si>
    <t>Charme</t>
  </si>
  <si>
    <t>R1</t>
  </si>
  <si>
    <t xml:space="preserve">Français </t>
  </si>
  <si>
    <t>Anglais</t>
  </si>
  <si>
    <t>D1</t>
  </si>
  <si>
    <t>D2</t>
  </si>
  <si>
    <t>D3</t>
  </si>
  <si>
    <t>D5</t>
  </si>
  <si>
    <t>D6</t>
  </si>
  <si>
    <t>D7</t>
  </si>
  <si>
    <t>D8</t>
  </si>
  <si>
    <t>D9</t>
  </si>
  <si>
    <t>D10</t>
  </si>
  <si>
    <t>Personnage qui parle</t>
  </si>
  <si>
    <t>Émotion</t>
  </si>
  <si>
    <t>Type et N°de Dialogue</t>
  </si>
  <si>
    <t>N°</t>
  </si>
  <si>
    <t>Nom de l'Indice</t>
  </si>
  <si>
    <t>Importance</t>
  </si>
  <si>
    <t>Suspect Incriminé</t>
  </si>
  <si>
    <t>Pôle Concerné</t>
  </si>
  <si>
    <t>Lieu où il est</t>
  </si>
  <si>
    <t>Capacité Bloquante</t>
  </si>
  <si>
    <t>Type d'Indice</t>
  </si>
  <si>
    <t>Type d'intéraction</t>
  </si>
  <si>
    <t>Nom indice 02</t>
  </si>
  <si>
    <t>Nom indice 03</t>
  </si>
  <si>
    <t>Nom indice 04</t>
  </si>
  <si>
    <t>Nom indice 05</t>
  </si>
  <si>
    <t>Nom indice 06</t>
  </si>
  <si>
    <t>Nom indice 07</t>
  </si>
  <si>
    <t>Nom indice 08</t>
  </si>
  <si>
    <t>Nom indice 09</t>
  </si>
  <si>
    <t>Nom indice 10</t>
  </si>
  <si>
    <t>Nom indice 11</t>
  </si>
  <si>
    <t>Nom indice 12</t>
  </si>
  <si>
    <t>Nom indice 13</t>
  </si>
  <si>
    <t>Nom indice 14</t>
  </si>
  <si>
    <t>Nom indice 15</t>
  </si>
  <si>
    <t>Nom indice 16</t>
  </si>
  <si>
    <t>Nom indice 17</t>
  </si>
  <si>
    <t>Nom indice 18</t>
  </si>
  <si>
    <t>Nom indice 19</t>
  </si>
  <si>
    <t>Nom indice 20</t>
  </si>
  <si>
    <t>Nom indice 21</t>
  </si>
  <si>
    <t>Nom indice 22</t>
  </si>
  <si>
    <t>Nom indice 23</t>
  </si>
  <si>
    <t>Nom indice 24</t>
  </si>
  <si>
    <t>Nom indice 25</t>
  </si>
  <si>
    <t>Nom indice 26</t>
  </si>
  <si>
    <t>Nom indice 27</t>
  </si>
  <si>
    <t>Nom indice 28</t>
  </si>
  <si>
    <t>Nom indice 29</t>
  </si>
  <si>
    <t>Nom indice 30</t>
  </si>
  <si>
    <t>Type de Capacité</t>
  </si>
  <si>
    <t>Force</t>
  </si>
  <si>
    <t>Agilité</t>
  </si>
  <si>
    <t>Intimidation</t>
  </si>
  <si>
    <t>Texte</t>
  </si>
  <si>
    <t>Nom indice 31</t>
  </si>
  <si>
    <t>Nom indice 32</t>
  </si>
  <si>
    <t>Nom indice 33</t>
  </si>
  <si>
    <t>Nom indice 34</t>
  </si>
  <si>
    <t>Nom indice 35</t>
  </si>
  <si>
    <t>Nom indice 36</t>
  </si>
  <si>
    <t>Nom indice 37</t>
  </si>
  <si>
    <t>Nom indice 38</t>
  </si>
  <si>
    <t>Nom indice 39</t>
  </si>
  <si>
    <t>Nom indice 40</t>
  </si>
  <si>
    <t>Nom indice 41</t>
  </si>
  <si>
    <t>Nom indice 42</t>
  </si>
  <si>
    <t>Nom indice 43</t>
  </si>
  <si>
    <t>Nom indice 44</t>
  </si>
  <si>
    <t>Nom indice 45</t>
  </si>
  <si>
    <t>Nom indice 46</t>
  </si>
  <si>
    <t>Nom indice 47</t>
  </si>
  <si>
    <t>Nom indice 48</t>
  </si>
  <si>
    <t>Nom indice 49</t>
  </si>
  <si>
    <t>Nom indice 50</t>
  </si>
  <si>
    <t>Les Indices</t>
  </si>
  <si>
    <t>C4</t>
  </si>
  <si>
    <t>C1</t>
  </si>
  <si>
    <t>N°Indice Obtenu</t>
  </si>
  <si>
    <t>Nom de l'Indice Obtenu</t>
  </si>
  <si>
    <t>Mouvement de Caméra / Juice</t>
  </si>
  <si>
    <t>Onomatopé Sonor</t>
  </si>
  <si>
    <t>Capacité Blocante :</t>
  </si>
  <si>
    <t>Les Variables</t>
  </si>
  <si>
    <t>Nom Indice</t>
  </si>
  <si>
    <t>Capacité blocante</t>
  </si>
  <si>
    <t>Clé Localisation "D.."</t>
  </si>
  <si>
    <t>Clé Localisation "IN"</t>
  </si>
  <si>
    <t>Nom Français</t>
  </si>
  <si>
    <t>Nom Anglais</t>
  </si>
  <si>
    <t>Ref. Inspecteur</t>
  </si>
  <si>
    <t>DL</t>
  </si>
  <si>
    <t>AZ</t>
  </si>
  <si>
    <t>SF</t>
  </si>
  <si>
    <t>MS</t>
  </si>
  <si>
    <t>Les Habitudes de la Victime</t>
  </si>
  <si>
    <t>Nom indice 01</t>
  </si>
  <si>
    <t>-</t>
  </si>
  <si>
    <t>Le comportement de la victime ?</t>
  </si>
  <si>
    <t>Votre situation dans la vie ?</t>
  </si>
  <si>
    <t>Que faisiez-vous au moment des faits ?</t>
  </si>
  <si>
    <t>Sans Suspect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</si>
</sst>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660066"/>
      <name val="Bahnschrift Light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rgb="FF660066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660066"/>
      <name val="Calibri"/>
      <family val="2"/>
      <scheme val="minor"/>
    </font>
    <font>
      <sz val="11"/>
      <color rgb="FF660066"/>
      <name val="Calibri"/>
      <family val="2"/>
      <scheme val="minor"/>
    </font>
    <font>
      <sz val="11"/>
      <color rgb="FFCC99FF"/>
      <name val="Calibri"/>
      <family val="2"/>
      <scheme val="minor"/>
    </font>
    <font>
      <i/>
      <sz val="11"/>
      <color rgb="FFCC99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E5FF"/>
        <bgColor indexed="64"/>
      </patternFill>
    </fill>
  </fills>
  <borders count="10">
    <border>
      <left/>
      <right/>
      <top/>
      <bottom/>
      <diagonal/>
    </border>
    <border>
      <left style="thin">
        <color rgb="FF660066"/>
      </left>
      <right style="thin">
        <color rgb="FF660066"/>
      </right>
      <top style="thin">
        <color rgb="FF660066"/>
      </top>
      <bottom style="thin">
        <color rgb="FF660066"/>
      </bottom>
      <diagonal/>
    </border>
    <border>
      <left style="medium">
        <color rgb="FF660066"/>
      </left>
      <right/>
      <top style="medium">
        <color rgb="FF660066"/>
      </top>
      <bottom style="medium">
        <color rgb="FF660066"/>
      </bottom>
      <diagonal/>
    </border>
    <border>
      <left/>
      <right/>
      <top style="medium">
        <color rgb="FF660066"/>
      </top>
      <bottom style="medium">
        <color rgb="FF660066"/>
      </bottom>
      <diagonal/>
    </border>
    <border>
      <left/>
      <right style="medium">
        <color rgb="FF660066"/>
      </right>
      <top style="medium">
        <color rgb="FF660066"/>
      </top>
      <bottom style="medium">
        <color rgb="FF660066"/>
      </bottom>
      <diagonal/>
    </border>
    <border>
      <left style="thin">
        <color auto="1"/>
      </left>
      <right style="thin">
        <color auto="1"/>
      </right>
      <top style="thin">
        <color rgb="FF660066"/>
      </top>
      <bottom style="thin">
        <color rgb="FF660066"/>
      </bottom>
      <diagonal/>
    </border>
    <border>
      <left/>
      <right style="thin">
        <color rgb="FF660066"/>
      </right>
      <top/>
      <bottom/>
      <diagonal/>
    </border>
    <border>
      <left style="thin">
        <color auto="1"/>
      </left>
      <right style="thin">
        <color rgb="FF660066"/>
      </right>
      <top style="thin">
        <color rgb="FF660066"/>
      </top>
      <bottom style="thin">
        <color rgb="FF660066"/>
      </bottom>
      <diagonal/>
    </border>
    <border>
      <left style="thin">
        <color auto="1"/>
      </left>
      <right style="thin">
        <color rgb="FF660066"/>
      </right>
      <top style="thin">
        <color rgb="FF660066"/>
      </top>
      <bottom/>
      <diagonal/>
    </border>
    <border>
      <left style="thin">
        <color auto="1"/>
      </left>
      <right style="thin">
        <color auto="1"/>
      </right>
      <top style="thin">
        <color rgb="FF660066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3" fillId="2" borderId="0" xfId="0" applyFont="1" applyFill="1"/>
    <xf numFmtId="0" fontId="0" fillId="0" borderId="0" xfId="0" applyAlignment="1">
      <alignment horizontal="center" vertical="center" wrapText="1"/>
    </xf>
    <xf numFmtId="43" fontId="0" fillId="0" borderId="0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3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 applyFill="1" applyBorder="1" applyAlignment="1">
      <alignment horizontal="center" vertical="center"/>
    </xf>
    <xf numFmtId="49" fontId="7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97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i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CC99FF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CC99FF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border diagonalUp="0" diagonalDown="0">
        <left style="thick">
          <color rgb="FF660066"/>
        </left>
        <right style="thick">
          <color rgb="FF660066"/>
        </right>
        <top style="thick">
          <color rgb="FF660066"/>
        </top>
        <bottom style="thick">
          <color rgb="FF660066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/>
        <color rgb="FF660066"/>
      </font>
      <fill>
        <patternFill>
          <bgColor rgb="FFFF7C80"/>
        </patternFill>
      </fill>
    </dxf>
    <dxf>
      <fill>
        <patternFill>
          <bgColor rgb="FFFF7C80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i val="0"/>
      </font>
      <alignment horizontal="center" vertical="center" textRotation="0" wrapText="0" indent="0" justifyLastLine="0" shrinkToFit="0" readingOrder="0"/>
    </dxf>
    <dxf>
      <font>
        <i val="0"/>
      </font>
      <alignment horizontal="center" vertical="center" textRotation="0" wrapText="0" indent="0" justifyLastLine="0" shrinkToFit="0" readingOrder="0"/>
      <border outline="0">
        <left style="thin">
          <color rgb="FF660066"/>
        </left>
      </border>
    </dxf>
    <dxf>
      <font>
        <strike val="0"/>
        <outline val="0"/>
        <shadow val="0"/>
        <u val="none"/>
        <vertAlign val="baseline"/>
        <sz val="11"/>
        <color rgb="FFCC99FF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medium">
          <color rgb="FF660066"/>
        </left>
        <right style="medium">
          <color rgb="FF660066"/>
        </right>
        <top style="medium">
          <color rgb="FF660066"/>
        </top>
        <bottom style="medium">
          <color rgb="FF660066"/>
        </bottom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i val="0"/>
      </font>
      <alignment horizontal="center" vertical="center" textRotation="0" wrapText="0" indent="0" justifyLastLine="0" shrinkToFit="0" readingOrder="0"/>
    </dxf>
    <dxf>
      <font>
        <i val="0"/>
      </font>
      <alignment horizontal="center" vertical="center" textRotation="0" wrapText="0" indent="0" justifyLastLine="0" shrinkToFit="0" readingOrder="0"/>
      <border outline="0">
        <left style="thin">
          <color rgb="FF660066"/>
        </left>
      </border>
    </dxf>
    <dxf>
      <font>
        <strike val="0"/>
        <outline val="0"/>
        <shadow val="0"/>
        <u val="none"/>
        <vertAlign val="baseline"/>
        <sz val="11"/>
        <color rgb="FFCC99FF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medium">
          <color rgb="FF660066"/>
        </left>
        <right style="medium">
          <color rgb="FF660066"/>
        </right>
        <top style="medium">
          <color rgb="FF660066"/>
        </top>
        <bottom style="medium">
          <color rgb="FF660066"/>
        </bottom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i val="0"/>
      </font>
      <alignment horizontal="center" vertical="center" textRotation="0" wrapText="0" indent="0" justifyLastLine="0" shrinkToFit="0" readingOrder="0"/>
    </dxf>
    <dxf>
      <font>
        <i val="0"/>
      </font>
      <alignment horizontal="center" vertical="center" textRotation="0" wrapText="0" indent="0" justifyLastLine="0" shrinkToFit="0" readingOrder="0"/>
      <border outline="0">
        <left style="thin">
          <color rgb="FF660066"/>
        </left>
      </border>
    </dxf>
    <dxf>
      <font>
        <strike val="0"/>
        <outline val="0"/>
        <shadow val="0"/>
        <u val="none"/>
        <vertAlign val="baseline"/>
        <sz val="11"/>
        <color rgb="FFCC99FF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medium">
          <color rgb="FF660066"/>
        </left>
        <right style="medium">
          <color rgb="FF660066"/>
        </right>
        <top style="medium">
          <color rgb="FF660066"/>
        </top>
        <bottom style="medium">
          <color rgb="FF660066"/>
        </bottom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i val="0"/>
      </font>
      <alignment horizontal="center" vertical="center" textRotation="0" wrapText="0" indent="0" justifyLastLine="0" shrinkToFit="0" readingOrder="0"/>
    </dxf>
    <dxf>
      <font>
        <i val="0"/>
      </font>
      <alignment horizontal="center" vertical="center" textRotation="0" wrapText="0" indent="0" justifyLastLine="0" shrinkToFit="0" readingOrder="0"/>
      <border outline="0">
        <left style="thin">
          <color rgb="FF660066"/>
        </left>
      </border>
    </dxf>
    <dxf>
      <font>
        <strike val="0"/>
        <outline val="0"/>
        <shadow val="0"/>
        <u val="none"/>
        <vertAlign val="baseline"/>
        <sz val="11"/>
        <color rgb="FFCC99FF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medium">
          <color rgb="FF660066"/>
        </left>
        <right style="medium">
          <color rgb="FF660066"/>
        </right>
        <top style="medium">
          <color rgb="FF660066"/>
        </top>
        <bottom style="medium">
          <color rgb="FF660066"/>
        </bottom>
      </border>
    </dxf>
    <dxf>
      <alignment horizontal="center" vertical="center" textRotation="0" wrapText="0" indent="0" justifyLastLine="0" shrinkToFit="0" readingOrder="0"/>
    </dxf>
    <dxf>
      <font>
        <b val="0"/>
        <i/>
        <color rgb="FF660066"/>
      </font>
      <fill>
        <patternFill>
          <bgColor rgb="FFFF7C80"/>
        </patternFill>
      </fill>
    </dxf>
    <dxf>
      <numFmt numFmtId="164" formatCode=";;&quot;-&quot;"/>
    </dxf>
    <dxf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numFmt numFmtId="164" formatCode=";;&quot;-&quot;"/>
    </dxf>
    <dxf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numFmt numFmtId="164" formatCode=";;&quot;-&quot;"/>
    </dxf>
    <dxf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ont>
        <b val="0"/>
        <i/>
        <color rgb="FF660066"/>
      </font>
      <fill>
        <patternFill>
          <bgColor rgb="FFFF7C80"/>
        </patternFill>
      </fill>
    </dxf>
    <dxf>
      <numFmt numFmtId="164" formatCode=";;&quot;-&quot;"/>
    </dxf>
    <dxf>
      <fill>
        <patternFill>
          <bgColor rgb="FFFF7C80"/>
        </patternFill>
      </fill>
    </dxf>
    <dxf>
      <font>
        <b val="0"/>
        <i val="0"/>
        <color rgb="FF660066"/>
      </font>
      <fill>
        <patternFill>
          <bgColor rgb="FFFFCCFF"/>
        </patternFill>
      </fill>
    </dxf>
    <dxf>
      <font>
        <b val="0"/>
        <i val="0"/>
        <color rgb="FF660066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ont>
        <color rgb="FF660066"/>
      </font>
      <fill>
        <patternFill>
          <bgColor rgb="FFFFE5FF"/>
        </patternFill>
      </fill>
      <border>
        <vertical style="thin">
          <color auto="1"/>
        </vertical>
        <horizontal style="thin">
          <color auto="1"/>
        </horizontal>
      </border>
    </dxf>
    <dxf>
      <font>
        <b/>
        <i val="0"/>
        <color rgb="FF660066"/>
      </font>
      <fill>
        <patternFill>
          <bgColor rgb="FFCC99FF"/>
        </patternFill>
      </fill>
      <border>
        <vertical style="thin">
          <color auto="1"/>
        </vertical>
        <horizontal style="thin">
          <color auto="1"/>
        </horizontal>
      </border>
    </dxf>
    <dxf>
      <font>
        <b val="0"/>
        <i val="0"/>
        <color rgb="FF660066"/>
      </font>
      <border>
        <left style="thick">
          <color rgb="FF660066"/>
        </left>
        <right style="thick">
          <color rgb="FF660066"/>
        </right>
        <top style="thick">
          <color rgb="FF660066"/>
        </top>
        <bottom style="thick">
          <color rgb="FF660066"/>
        </bottom>
        <vertical style="thin">
          <color rgb="FF660066"/>
        </vertical>
        <horizontal style="thin">
          <color rgb="FF660066"/>
        </horizontal>
      </border>
    </dxf>
    <dxf>
      <fill>
        <patternFill>
          <bgColor rgb="FFFFFF00"/>
        </patternFill>
      </fill>
    </dxf>
    <dxf>
      <font>
        <color rgb="FF660066"/>
      </font>
      <fill>
        <patternFill>
          <bgColor rgb="FFFFE1FF"/>
        </patternFill>
      </fill>
    </dxf>
    <dxf>
      <font>
        <color rgb="FF660066"/>
      </font>
      <border>
        <left style="thick">
          <color rgb="FF660066"/>
        </left>
        <right style="thick">
          <color rgb="FF660066"/>
        </right>
        <top style="thick">
          <color rgb="FF660066"/>
        </top>
        <bottom style="thick">
          <color rgb="FF660066"/>
        </bottom>
        <vertical style="thin">
          <color rgb="FF660066"/>
        </vertical>
        <horizontal style="thin">
          <color rgb="FF660066"/>
        </horizontal>
      </border>
    </dxf>
  </dxfs>
  <tableStyles count="2" defaultTableStyle="TableStyleMedium2" defaultPivotStyle="PivotStyleLight16">
    <tableStyle name="Style de tableau 1" pivot="0" count="3" xr9:uid="{9663A967-66D6-4917-98D7-29603D6B1B8F}">
      <tableStyleElement type="wholeTable" dxfId="96"/>
      <tableStyleElement type="firstRowStripe" dxfId="95"/>
      <tableStyleElement type="secondColumnStripe" dxfId="94"/>
    </tableStyle>
    <tableStyle name="Tableau En-tête Colonne" pivot="0" count="3" xr9:uid="{C0731FE2-53C0-4FD5-840C-E2D8128B0CB0}">
      <tableStyleElement type="wholeTable" dxfId="93"/>
      <tableStyleElement type="headerRow" dxfId="92"/>
      <tableStyleElement type="firstRowStripe" dxfId="91"/>
    </tableStyle>
  </tableStyles>
  <colors>
    <mruColors>
      <color rgb="FFFF7C80"/>
      <color rgb="FF660066"/>
      <color rgb="FFFF9999"/>
      <color rgb="FFCC99FF"/>
      <color rgb="FFFFCCFF"/>
      <color rgb="FFFF5050"/>
      <color rgb="FF99CCFF"/>
      <color rgb="FFFF66FF"/>
      <color rgb="FF99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4" xr:uid="{88BDD423-E265-4ABE-A603-18983B35FD55}" name="DialogueInspecteur01Question1" displayName="DialogueInspecteur01Question1" ref="A6:J18" totalsRowShown="0" headerRowDxfId="54" tableBorderDxfId="53">
  <autoFilter ref="A6:J18" xr:uid="{88BDD423-E265-4ABE-A603-18983B35FD55}"/>
  <tableColumns count="10">
    <tableColumn id="1" xr3:uid="{0210ABA2-CC04-4390-931D-BAD49F6AB93C}" name="Personnage qui parle" dataDxfId="52" dataCellStyle="Milliers"/>
    <tableColumn id="2" xr3:uid="{9306856D-1A6E-4283-B8E8-2757BA51FC0B}" name="Type et N°de Dialogue" dataDxfId="51"/>
    <tableColumn id="6" xr3:uid="{2D62A347-4BD0-434A-A0C3-DE347F5BD7D3}" name="Clé Localisation &quot;D..&quot;" dataDxfId="50">
      <calculatedColumnFormula>IFERROR('Les Variables'!#REF!&amp;"_"&amp;VLOOKUP(#REF!,'Les Variables'!#REF!,2,0)&amp;"_"&amp;VLOOKUP(#REF!,InspecteurEtNuméro[],2,0)&amp;"_"&amp;VLOOKUP($A$4,#REF!,2,0)&amp;"_"&amp;DialogueInspecteur01Question1[[#This Row],[Type et N°de Dialogue]],"-")</calculatedColumnFormula>
    </tableColumn>
    <tableColumn id="3" xr3:uid="{FE90A7B3-BE0E-4E88-B6C1-A9059958A3C7}" name="Français " dataDxfId="49"/>
    <tableColumn id="4" xr3:uid="{EC4C44DA-1E5A-41BA-82B2-95DBBDCDBAC7}" name="Anglais" dataDxfId="48"/>
    <tableColumn id="5" xr3:uid="{F526581C-4F74-4886-B541-60388AC4EF08}" name="Émotion"/>
    <tableColumn id="11" xr3:uid="{F05FC259-0DE4-4830-95AC-0F1F749634D8}" name="Onomatopé Sonor"/>
    <tableColumn id="9" xr3:uid="{B1249330-7A7E-45A6-BB93-7D4985311D40}" name="Mouvement de Caméra / Juice"/>
    <tableColumn id="8" xr3:uid="{43FA5B89-A43E-4699-98C0-82279C74BBD2}" name="Nom de l'Indice Obtenu" dataDxfId="47"/>
    <tableColumn id="7" xr3:uid="{2FF825EE-C4FE-4C15-9DF1-B5D48F48D642}" name="N°Indice Obtenu" dataDxfId="46">
      <calculatedColumnFormula>IFERROR(VLOOKUP(DialogueInspecteur01Question1[[#This Row],[Nom de l''Indice Obtenu]],TableauIndices[[Nom Anglais]:[N°]],2,0),"-")</calculatedColumnFormula>
    </tableColumn>
  </tableColumns>
  <tableStyleInfo name="Tableau En-tête Colonn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0A1060-3446-4115-8CE7-9709BA579121}" name="DialogueInspecteur01Question2" displayName="DialogueInspecteur01Question2" ref="L6:U18" totalsRowShown="0" headerRowDxfId="45" tableBorderDxfId="44">
  <autoFilter ref="L6:U18" xr:uid="{6C0A1060-3446-4115-8CE7-9709BA579121}"/>
  <tableColumns count="10">
    <tableColumn id="1" xr3:uid="{56F3B33C-C328-4AA5-AA12-427BF13D1174}" name="Personnage qui parle" dataDxfId="43" dataCellStyle="Milliers"/>
    <tableColumn id="2" xr3:uid="{95D1C9E5-D423-42F9-A82B-A1E44C16426D}" name="Type et N°de Dialogue" dataDxfId="42"/>
    <tableColumn id="6" xr3:uid="{66F5BCE1-879B-428B-B074-7A172807AD28}" name="Clé Localisation &quot;D..&quot;" dataDxfId="41">
      <calculatedColumnFormula>IFERROR('Les Variables'!#REF!&amp;"_"&amp;VLOOKUP(#REF!,'Les Variables'!#REF!,2,0)&amp;"_"&amp;VLOOKUP(#REF!,InspecteurEtNuméro[],2,0)&amp;"_"&amp;VLOOKUP($A$4,#REF!,2,0)&amp;"_"&amp;DialogueInspecteur01Question2[[#This Row],[Type et N°de Dialogue]],"-")</calculatedColumnFormula>
    </tableColumn>
    <tableColumn id="3" xr3:uid="{63AE536C-7861-4C0D-9D4A-F174BE7D688F}" name="Français " dataDxfId="40"/>
    <tableColumn id="4" xr3:uid="{A7D397FB-9528-46ED-99A1-284A16625293}" name="Anglais" dataDxfId="39"/>
    <tableColumn id="5" xr3:uid="{6FAB255C-43A1-488D-86EB-CF7A30CA9719}" name="Émotion"/>
    <tableColumn id="11" xr3:uid="{49687BD8-3A15-4F97-9D5E-9B958784BE73}" name="Onomatopé Sonor"/>
    <tableColumn id="9" xr3:uid="{C412014E-EAA5-4591-96D5-CA561A8CCF9E}" name="Mouvement de Caméra / Juice"/>
    <tableColumn id="8" xr3:uid="{9EACD052-2902-4BB0-90A6-C735E49A4787}" name="Nom de l'Indice Obtenu" dataDxfId="38"/>
    <tableColumn id="7" xr3:uid="{E153F54A-8240-403A-832A-385261EE8D3A}" name="N°Indice Obtenu" dataDxfId="37">
      <calculatedColumnFormula>IFERROR(VLOOKUP(DialogueInspecteur01Question2[[#This Row],[Nom de l''Indice Obtenu]],TableauIndices[[Nom Anglais]:[N°]],2,0),"-")</calculatedColumnFormula>
    </tableColumn>
  </tableColumns>
  <tableStyleInfo name="Tableau En-tête Colonne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3596B74-827B-4380-BE80-066F8F690418}" name="DialogueInspecteur01Question3" displayName="DialogueInspecteur01Question3" ref="W6:AF18" totalsRowShown="0" headerRowDxfId="36" tableBorderDxfId="35">
  <autoFilter ref="W6:AF18" xr:uid="{13596B74-827B-4380-BE80-066F8F690418}"/>
  <tableColumns count="10">
    <tableColumn id="1" xr3:uid="{521D22CB-D96D-4280-8161-854DEFC0E507}" name="Personnage qui parle" dataDxfId="34" dataCellStyle="Milliers"/>
    <tableColumn id="2" xr3:uid="{083544BA-92F5-4E6A-B88B-17EADB533541}" name="Type et N°de Dialogue" dataDxfId="33"/>
    <tableColumn id="6" xr3:uid="{639D3E03-FA3B-46D5-990F-F0159E106D33}" name="Clé Localisation &quot;D..&quot;" dataDxfId="32">
      <calculatedColumnFormula>IFERROR('Les Variables'!#REF!&amp;"_"&amp;VLOOKUP(#REF!,'Les Variables'!#REF!,2,0)&amp;"_"&amp;VLOOKUP(#REF!,InspecteurEtNuméro[],2,0)&amp;"_"&amp;VLOOKUP($A$4,#REF!,2,0)&amp;"_"&amp;DialogueInspecteur01Question3[[#This Row],[Type et N°de Dialogue]],"-")</calculatedColumnFormula>
    </tableColumn>
    <tableColumn id="3" xr3:uid="{820EA597-1382-4EDF-B112-94A3668F1BDA}" name="Français " dataDxfId="31"/>
    <tableColumn id="4" xr3:uid="{2B330A39-8218-4C01-9DCB-A50314C3F542}" name="Anglais" dataDxfId="30"/>
    <tableColumn id="5" xr3:uid="{4C206B45-8966-4A9C-93A1-45FE19DDEAE4}" name="Émotion"/>
    <tableColumn id="11" xr3:uid="{6C70DA46-737E-4B89-B2A6-FBF1860196D5}" name="Onomatopé Sonor"/>
    <tableColumn id="9" xr3:uid="{CD0B579C-6B7B-4EFC-97C7-C7E6D3718CE1}" name="Mouvement de Caméra / Juice"/>
    <tableColumn id="8" xr3:uid="{65B03D37-1217-4BDB-BBC9-DEC49B121F1F}" name="Nom de l'Indice Obtenu" dataDxfId="29"/>
    <tableColumn id="7" xr3:uid="{7FE30045-8E48-4B89-BF82-A3B08D977BE6}" name="N°Indice Obtenu" dataDxfId="28">
      <calculatedColumnFormula>IFERROR(VLOOKUP(DialogueInspecteur01Question3[[#This Row],[Nom de l''Indice Obtenu]],TableauIndices[[Nom Anglais]:[N°]],2,0),"-")</calculatedColumnFormula>
    </tableColumn>
  </tableColumns>
  <tableStyleInfo name="Tableau En-tête Colonne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89B243-4CBE-4AB6-A042-4FCF074D8300}" name="DialogueInspecteur01Question4" displayName="DialogueInspecteur01Question4" ref="AH6:AQ18" totalsRowShown="0" headerRowDxfId="27" tableBorderDxfId="26">
  <autoFilter ref="AH6:AQ18" xr:uid="{4289B243-4CBE-4AB6-A042-4FCF074D8300}"/>
  <tableColumns count="10">
    <tableColumn id="1" xr3:uid="{9DB6A738-B15B-4485-B1CF-4EF6BC199546}" name="Personnage qui parle" dataDxfId="25" dataCellStyle="Milliers"/>
    <tableColumn id="2" xr3:uid="{BE203756-0B9E-465A-B273-E5B3423DB566}" name="Type et N°de Dialogue" dataDxfId="24"/>
    <tableColumn id="6" xr3:uid="{D4695155-2D95-469F-B843-041B935CAAC6}" name="Clé Localisation &quot;D..&quot;" dataDxfId="23">
      <calculatedColumnFormula>IFERROR('Les Variables'!#REF!&amp;"_"&amp;VLOOKUP(#REF!,'Les Variables'!#REF!,2,0)&amp;"_"&amp;VLOOKUP(#REF!,InspecteurEtNuméro[],2,0)&amp;"_"&amp;VLOOKUP($A$4,#REF!,2,0)&amp;"_"&amp;DialogueInspecteur01Question4[[#This Row],[Type et N°de Dialogue]],"-")</calculatedColumnFormula>
    </tableColumn>
    <tableColumn id="3" xr3:uid="{CACAD528-ADAE-435E-8539-33ECDD03D4EA}" name="Français " dataDxfId="22"/>
    <tableColumn id="4" xr3:uid="{107BBD7A-E138-4560-8DD6-F67E67899475}" name="Anglais" dataDxfId="21"/>
    <tableColumn id="5" xr3:uid="{4FE67B88-6F14-4B77-A149-8E74158ABE20}" name="Émotion"/>
    <tableColumn id="11" xr3:uid="{6EED2B98-3B55-40CC-A5FE-E754E1106CE0}" name="Onomatopé Sonor"/>
    <tableColumn id="9" xr3:uid="{EF3A43C4-3FF4-4058-9AF3-CC8BAFEFC31C}" name="Mouvement de Caméra / Juice"/>
    <tableColumn id="8" xr3:uid="{CF182118-D3A5-4A3D-9CC5-E2D88A982D0A}" name="Nom de l'Indice Obtenu" dataDxfId="20"/>
    <tableColumn id="7" xr3:uid="{A5C691DF-2953-4166-AB34-AA03FB75C36F}" name="N°Indice Obtenu" dataDxfId="19">
      <calculatedColumnFormula>IFERROR(VLOOKUP(DialogueInspecteur01Question4[[#This Row],[Nom de l''Indice Obtenu]],TableauIndices[[Nom Anglais]:[N°]],2,0),"-")</calculatedColumnFormula>
    </tableColumn>
  </tableColumns>
  <tableStyleInfo name="Tableau En-tête Colonne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E6215CB-0533-4017-AB4C-8028DA536479}" name="TableauIndices" displayName="TableauIndices" ref="A5:K55" totalsRowShown="0" headerRowDxfId="16" dataDxfId="15" tableBorderDxfId="14">
  <autoFilter ref="A5:K55" xr:uid="{6E6215CB-0533-4017-AB4C-8028DA536479}"/>
  <tableColumns count="11">
    <tableColumn id="14" xr3:uid="{730294D9-8EBF-4EFB-8083-2EA7835C263A}" name="Clé Localisation &quot;IN&quot;" dataDxfId="13">
      <calculatedColumnFormula>IFERROR('Les Variables'!#REF!&amp;'Les Variables'!#REF!&amp;"_"&amp;TableauIndices[[#This Row],[N°]],"-")</calculatedColumnFormula>
    </tableColumn>
    <tableColumn id="15" xr3:uid="{E4EFEA83-343C-4497-92F2-9DB94F262351}" name="Nom Français" dataDxfId="12"/>
    <tableColumn id="2" xr3:uid="{B5B2B785-509E-496E-B073-1A753D98D211}" name="Nom Anglais" dataDxfId="11"/>
    <tableColumn id="1" xr3:uid="{DAB27559-53A7-4E99-9CB1-3ACD4C037D0E}" name="N°" dataDxfId="10"/>
    <tableColumn id="3" xr3:uid="{25657AC5-8D81-445E-B6F4-1A171A5A7E78}" name="Type d'intéraction" dataDxfId="9"/>
    <tableColumn id="9" xr3:uid="{98423967-B5AD-46D8-BB22-DE732C3F3E52}" name="Type d'Indice" dataDxfId="8"/>
    <tableColumn id="4" xr3:uid="{A78495F0-A74A-4B76-AFD9-D3936BB22407}" name="Importance" dataDxfId="7"/>
    <tableColumn id="7" xr3:uid="{6D92DC48-F643-4C64-9E04-120FBEEC9DF6}" name="Lieu où il est" dataDxfId="6"/>
    <tableColumn id="6" xr3:uid="{273CD8FD-7BC8-414F-A33A-B87B9D780916}" name="Pôle Concerné" dataDxfId="5"/>
    <tableColumn id="5" xr3:uid="{CA820704-B2B5-4F6C-99A9-C42189627B72}" name="Suspect Incriminé" dataDxfId="4"/>
    <tableColumn id="8" xr3:uid="{31736D9F-1FCE-4F7D-87AD-7BEAC4C7639C}" name="Capacité Bloquante" dataDxfId="3"/>
  </tableColumns>
  <tableStyleInfo name="Tableau En-tête Colonne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78DB19-45A3-481D-B0BA-444409D1934F}" name="InspecteurEtNuméro" displayName="InspecteurEtNuméro" ref="A4:B8" totalsRowShown="0">
  <autoFilter ref="A4:B8" xr:uid="{9B78DB19-45A3-481D-B0BA-444409D1934F}"/>
  <tableColumns count="2">
    <tableColumn id="1" xr3:uid="{6740C57B-5BD2-40B6-B35A-199C10AAED77}" name="Inspecteurs"/>
    <tableColumn id="2" xr3:uid="{033B9E8D-3435-489A-A138-A7580AFD4746}" name="Ref. Inspecteur" dataDxfId="2"/>
  </tableColumns>
  <tableStyleInfo name="Tableau En-tête Colonne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C79E500-C7AB-4158-9121-3CA71F48C1D8}" name="CapacitésExistantes" displayName="CapacitésExistantes" ref="D4:D10" totalsRowShown="0">
  <autoFilter ref="D4:D10" xr:uid="{1C79E500-C7AB-4158-9121-3CA71F48C1D8}"/>
  <tableColumns count="1">
    <tableColumn id="1" xr3:uid="{CEF0C430-1CA3-4601-86BB-6BE17B920F44}" name="Type de Capacité"/>
  </tableColumns>
  <tableStyleInfo name="Tableau En-tête Colonne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A7C924C-9BC5-42B4-9E78-42494353A946}" name="IndiceXCapacités" displayName="IndiceXCapacités" ref="A11:B61" totalsRowShown="0">
  <autoFilter ref="A11:B61" xr:uid="{4A7C924C-9BC5-42B4-9E78-42494353A946}"/>
  <tableColumns count="2">
    <tableColumn id="1" xr3:uid="{5549D6E4-90A9-4327-A507-C0ACCE9B0FF5}" name="Nom Indice" dataDxfId="1">
      <calculatedColumnFormula>'Les Indices'!C6</calculatedColumnFormula>
    </tableColumn>
    <tableColumn id="2" xr3:uid="{3A3CFC17-E5A3-4D33-98D2-C79C1367B548}" name="Capacité blocante" dataDxfId="0">
      <calculatedColumnFormula>'Les Indices'!K6</calculatedColumnFormula>
    </tableColumn>
  </tableColumns>
  <tableStyleInfo name="Tableau En-tête Colonn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E1D58-7194-4FC1-8F77-5361D1163763}">
  <sheetPr codeName="Feuil7"/>
  <dimension ref="A1:BR191"/>
  <sheetViews>
    <sheetView tabSelected="1" topLeftCell="C1" zoomScale="85" zoomScaleNormal="85" workbookViewId="0">
      <selection activeCell="C2" sqref="C2"/>
    </sheetView>
  </sheetViews>
  <sheetFormatPr baseColWidth="10" defaultRowHeight="15" x14ac:dyDescent="0.25"/>
  <cols>
    <col min="1" max="1" width="29.140625" customWidth="1"/>
    <col min="2" max="2" width="25" customWidth="1"/>
    <col min="3" max="3" width="31.28515625" customWidth="1"/>
    <col min="4" max="4" width="23.7109375" customWidth="1"/>
    <col min="5" max="5" width="21" customWidth="1"/>
    <col min="6" max="6" width="26.28515625" customWidth="1"/>
    <col min="7" max="7" width="25.42578125" customWidth="1"/>
    <col min="8" max="8" width="23.28515625" customWidth="1"/>
    <col min="9" max="9" width="14.42578125" customWidth="1"/>
    <col min="10" max="10" width="15.85546875" customWidth="1"/>
    <col min="11" max="11" width="22" customWidth="1"/>
    <col min="12" max="12" width="15.28515625" customWidth="1"/>
    <col min="13" max="13" width="14.28515625" customWidth="1"/>
    <col min="14" max="14" width="12.85546875" customWidth="1"/>
    <col min="15" max="15" width="21.7109375" customWidth="1"/>
    <col min="16" max="16" width="22.42578125" customWidth="1"/>
    <col min="18" max="18" width="14.7109375" customWidth="1"/>
    <col min="19" max="19" width="16.42578125" customWidth="1"/>
    <col min="20" max="20" width="33.42578125" customWidth="1"/>
    <col min="22" max="22" width="18.7109375" customWidth="1"/>
    <col min="25" max="25" width="13.7109375" customWidth="1"/>
    <col min="26" max="26" width="16" customWidth="1"/>
    <col min="28" max="28" width="15.85546875" customWidth="1"/>
    <col min="31" max="31" width="14.42578125" customWidth="1"/>
    <col min="32" max="32" width="15.85546875" customWidth="1"/>
    <col min="42" max="42" width="19" customWidth="1"/>
    <col min="52" max="52" width="16.7109375" customWidth="1"/>
    <col min="62" max="62" width="19" customWidth="1"/>
  </cols>
  <sheetData>
    <row r="1" spans="1:43" x14ac:dyDescent="0.25">
      <c r="K1" s="16"/>
    </row>
    <row r="2" spans="1:43" x14ac:dyDescent="0.25">
      <c r="B2" t="s">
        <v>111</v>
      </c>
      <c r="K2" s="16"/>
    </row>
    <row r="3" spans="1:43" ht="15.75" thickBot="1" x14ac:dyDescent="0.3">
      <c r="K3" s="16"/>
    </row>
    <row r="4" spans="1:43" ht="21.75" thickBot="1" x14ac:dyDescent="0.3">
      <c r="A4" s="27" t="s">
        <v>105</v>
      </c>
      <c r="B4" s="29"/>
      <c r="C4" s="29"/>
      <c r="D4" s="29"/>
      <c r="E4" s="29"/>
      <c r="F4" s="29"/>
      <c r="G4" s="29"/>
      <c r="H4" s="29"/>
      <c r="I4" s="29"/>
      <c r="J4" s="28"/>
      <c r="K4" s="16"/>
      <c r="L4" s="27" t="s">
        <v>108</v>
      </c>
      <c r="M4" s="29"/>
      <c r="N4" s="29"/>
      <c r="O4" s="29"/>
      <c r="P4" s="29"/>
      <c r="Q4" s="29"/>
      <c r="R4" s="29"/>
      <c r="S4" s="29"/>
      <c r="T4" s="29"/>
      <c r="U4" s="28"/>
      <c r="W4" s="27" t="s">
        <v>109</v>
      </c>
      <c r="X4" s="29"/>
      <c r="Y4" s="29"/>
      <c r="Z4" s="29"/>
      <c r="AA4" s="29"/>
      <c r="AB4" s="29"/>
      <c r="AC4" s="29"/>
      <c r="AD4" s="29"/>
      <c r="AE4" s="29"/>
      <c r="AF4" s="28"/>
      <c r="AH4" s="27" t="s">
        <v>110</v>
      </c>
      <c r="AI4" s="29"/>
      <c r="AJ4" s="29"/>
      <c r="AK4" s="29"/>
      <c r="AL4" s="29"/>
      <c r="AM4" s="29"/>
      <c r="AN4" s="29"/>
      <c r="AO4" s="29"/>
      <c r="AP4" s="29"/>
      <c r="AQ4" s="28"/>
    </row>
    <row r="5" spans="1:43" ht="21.75" customHeight="1" thickBot="1" x14ac:dyDescent="0.3">
      <c r="A5" s="27" t="s">
        <v>92</v>
      </c>
      <c r="B5" s="28"/>
      <c r="C5" s="24" t="str" cm="1">
        <f t="array" ref="C5">_xlfn.SWITCH(VLOOKUP(I7,IndiceXCapacités[],2,0),'Les Variables'!D7,"Charme",'Les Variables'!D8,"Intimidation",'Les Variables'!D9,"Force",'Les Variables'!D10,"Agilité","-")</f>
        <v>Charme</v>
      </c>
      <c r="D5" s="25"/>
      <c r="E5" s="25"/>
      <c r="F5" s="25"/>
      <c r="G5" s="25"/>
      <c r="H5" s="25"/>
      <c r="I5" s="25"/>
      <c r="J5" s="26"/>
      <c r="K5" s="16"/>
      <c r="L5" s="27" t="s">
        <v>92</v>
      </c>
      <c r="M5" s="28"/>
      <c r="N5" s="24" t="str" cm="1">
        <f t="array" ref="N5">_xlfn.SWITCH(VLOOKUP(T7,IndiceXCapacités[],2,0),'Les Variables'!O7,"Charme",'Les Variables'!O8,"Intimidation",'Les Variables'!O9,"Force",'Les Variables'!O10,"Agilité","-")</f>
        <v>-</v>
      </c>
      <c r="O5" s="25"/>
      <c r="P5" s="25"/>
      <c r="Q5" s="25"/>
      <c r="R5" s="25"/>
      <c r="S5" s="25"/>
      <c r="T5" s="25"/>
      <c r="U5" s="26"/>
      <c r="W5" s="27" t="s">
        <v>92</v>
      </c>
      <c r="X5" s="28"/>
      <c r="Y5" s="24" t="str" cm="1">
        <f t="array" ref="Y5">_xlfn.SWITCH(VLOOKUP(AE7,IndiceXCapacités[],2,0),'Les Variables'!Z7,"Charme",'Les Variables'!Z8,"Intimidation",'Les Variables'!Z9,"Force",'Les Variables'!Z10,"Agilité","-")</f>
        <v>-</v>
      </c>
      <c r="Z5" s="25"/>
      <c r="AA5" s="25"/>
      <c r="AB5" s="25"/>
      <c r="AC5" s="25"/>
      <c r="AD5" s="25"/>
      <c r="AE5" s="25"/>
      <c r="AF5" s="26"/>
      <c r="AH5" s="27" t="s">
        <v>92</v>
      </c>
      <c r="AI5" s="28"/>
      <c r="AJ5" s="24" t="str" cm="1">
        <f t="array" ref="AJ5">_xlfn.SWITCH(VLOOKUP(AP7,IndiceXCapacités[],2,0),'Les Variables'!AK7,"Charme",'Les Variables'!AK8,"Intimidation",'Les Variables'!AK9,"Force",'Les Variables'!AK10,"Agilité","-")</f>
        <v>-</v>
      </c>
      <c r="AK5" s="25"/>
      <c r="AL5" s="25"/>
      <c r="AM5" s="25"/>
      <c r="AN5" s="25"/>
      <c r="AO5" s="25"/>
      <c r="AP5" s="25"/>
      <c r="AQ5" s="26"/>
    </row>
    <row r="6" spans="1:43" ht="60" x14ac:dyDescent="0.25">
      <c r="A6" s="3" t="s">
        <v>19</v>
      </c>
      <c r="B6" s="3" t="s">
        <v>21</v>
      </c>
      <c r="C6" s="3" t="s">
        <v>96</v>
      </c>
      <c r="D6" s="1" t="s">
        <v>8</v>
      </c>
      <c r="E6" s="1" t="s">
        <v>9</v>
      </c>
      <c r="F6" s="1" t="s">
        <v>20</v>
      </c>
      <c r="G6" s="3" t="s">
        <v>91</v>
      </c>
      <c r="H6" s="3" t="s">
        <v>90</v>
      </c>
      <c r="I6" s="3" t="s">
        <v>89</v>
      </c>
      <c r="J6" s="3" t="s">
        <v>88</v>
      </c>
      <c r="K6" s="16"/>
      <c r="L6" s="3" t="s">
        <v>19</v>
      </c>
      <c r="M6" s="3" t="s">
        <v>21</v>
      </c>
      <c r="N6" s="3" t="s">
        <v>96</v>
      </c>
      <c r="O6" s="1" t="s">
        <v>8</v>
      </c>
      <c r="P6" s="1" t="s">
        <v>9</v>
      </c>
      <c r="Q6" s="1" t="s">
        <v>20</v>
      </c>
      <c r="R6" s="3" t="s">
        <v>91</v>
      </c>
      <c r="S6" s="3" t="s">
        <v>90</v>
      </c>
      <c r="T6" s="3" t="s">
        <v>89</v>
      </c>
      <c r="U6" s="3" t="s">
        <v>88</v>
      </c>
      <c r="W6" s="3" t="s">
        <v>19</v>
      </c>
      <c r="X6" s="3" t="s">
        <v>21</v>
      </c>
      <c r="Y6" s="3" t="s">
        <v>96</v>
      </c>
      <c r="Z6" s="1" t="s">
        <v>8</v>
      </c>
      <c r="AA6" s="1" t="s">
        <v>9</v>
      </c>
      <c r="AB6" s="1" t="s">
        <v>20</v>
      </c>
      <c r="AC6" s="3" t="s">
        <v>91</v>
      </c>
      <c r="AD6" s="3" t="s">
        <v>90</v>
      </c>
      <c r="AE6" s="3" t="s">
        <v>89</v>
      </c>
      <c r="AF6" s="3" t="s">
        <v>88</v>
      </c>
      <c r="AH6" s="3" t="s">
        <v>19</v>
      </c>
      <c r="AI6" s="3" t="s">
        <v>21</v>
      </c>
      <c r="AJ6" s="3" t="s">
        <v>96</v>
      </c>
      <c r="AK6" s="1" t="s">
        <v>8</v>
      </c>
      <c r="AL6" s="1" t="s">
        <v>9</v>
      </c>
      <c r="AM6" s="1" t="s">
        <v>20</v>
      </c>
      <c r="AN6" s="3" t="s">
        <v>91</v>
      </c>
      <c r="AO6" s="3" t="s">
        <v>90</v>
      </c>
      <c r="AP6" s="3" t="s">
        <v>89</v>
      </c>
      <c r="AQ6" s="3" t="s">
        <v>88</v>
      </c>
    </row>
    <row r="7" spans="1:43" x14ac:dyDescent="0.25">
      <c r="A7" s="4"/>
      <c r="B7" s="9" t="s">
        <v>10</v>
      </c>
      <c r="C7" s="21" t="str">
        <f>IFERROR('Les Variables'!#REF!&amp;"_"&amp;VLOOKUP(#REF!,'Les Variables'!#REF!,2,0)&amp;"_"&amp;VLOOKUP(#REF!,InspecteurEtNuméro[],2,0)&amp;"_"&amp;VLOOKUP($A$4,#REF!,2,0)&amp;"_"&amp;DialogueInspecteur01Question1[[#This Row],[Type et N°de Dialogue]],"-")</f>
        <v>-</v>
      </c>
      <c r="D7" s="19" t="s">
        <v>64</v>
      </c>
      <c r="E7" s="10" t="s">
        <v>64</v>
      </c>
      <c r="I7" s="1" t="s">
        <v>106</v>
      </c>
      <c r="J7" s="1">
        <f>IFERROR(VLOOKUP(DialogueInspecteur01Question1[[#This Row],[Nom de l''Indice Obtenu]],TableauIndices[[Nom Anglais]:[N°]],2,0),"-")</f>
        <v>1</v>
      </c>
      <c r="K7" s="16"/>
      <c r="L7" s="4"/>
      <c r="M7" s="9" t="s">
        <v>10</v>
      </c>
      <c r="N7" s="21" t="str">
        <f>IFERROR('Les Variables'!#REF!&amp;"_"&amp;VLOOKUP(#REF!,'Les Variables'!#REF!,2,0)&amp;"_"&amp;VLOOKUP(#REF!,InspecteurEtNuméro[],2,0)&amp;"_"&amp;VLOOKUP($A$4,#REF!,2,0)&amp;"_"&amp;DialogueInspecteur01Question2[[#This Row],[Type et N°de Dialogue]],"-")</f>
        <v>-</v>
      </c>
      <c r="O7" s="19" t="s">
        <v>64</v>
      </c>
      <c r="P7" s="10" t="s">
        <v>64</v>
      </c>
      <c r="T7" s="1" t="s">
        <v>106</v>
      </c>
      <c r="U7" s="1">
        <f>IFERROR(VLOOKUP(DialogueInspecteur01Question2[[#This Row],[Nom de l''Indice Obtenu]],TableauIndices[[Nom Anglais]:[N°]],2,0),"-")</f>
        <v>1</v>
      </c>
      <c r="W7" s="4"/>
      <c r="X7" s="9" t="s">
        <v>10</v>
      </c>
      <c r="Y7" s="21" t="str">
        <f>IFERROR('Les Variables'!#REF!&amp;"_"&amp;VLOOKUP(#REF!,'Les Variables'!#REF!,2,0)&amp;"_"&amp;VLOOKUP(#REF!,InspecteurEtNuméro[],2,0)&amp;"_"&amp;VLOOKUP($A$4,#REF!,2,0)&amp;"_"&amp;DialogueInspecteur01Question3[[#This Row],[Type et N°de Dialogue]],"-")</f>
        <v>-</v>
      </c>
      <c r="Z7" s="19" t="s">
        <v>64</v>
      </c>
      <c r="AA7" s="10" t="s">
        <v>64</v>
      </c>
      <c r="AE7" s="1" t="s">
        <v>106</v>
      </c>
      <c r="AF7" s="1">
        <f>IFERROR(VLOOKUP(DialogueInspecteur01Question3[[#This Row],[Nom de l''Indice Obtenu]],TableauIndices[[Nom Anglais]:[N°]],2,0),"-")</f>
        <v>1</v>
      </c>
      <c r="AH7" s="4"/>
      <c r="AI7" s="9" t="s">
        <v>10</v>
      </c>
      <c r="AJ7" s="21" t="str">
        <f>IFERROR('Les Variables'!#REF!&amp;"_"&amp;VLOOKUP(#REF!,'Les Variables'!#REF!,2,0)&amp;"_"&amp;VLOOKUP(#REF!,InspecteurEtNuméro[],2,0)&amp;"_"&amp;VLOOKUP($A$4,#REF!,2,0)&amp;"_"&amp;DialogueInspecteur01Question4[[#This Row],[Type et N°de Dialogue]],"-")</f>
        <v>-</v>
      </c>
      <c r="AK7" s="19" t="s">
        <v>64</v>
      </c>
      <c r="AL7" s="10" t="s">
        <v>64</v>
      </c>
      <c r="AP7" s="1" t="s">
        <v>106</v>
      </c>
      <c r="AQ7" s="1">
        <f>IFERROR(VLOOKUP(DialogueInspecteur01Question4[[#This Row],[Nom de l''Indice Obtenu]],TableauIndices[[Nom Anglais]:[N°]],2,0),"-")</f>
        <v>1</v>
      </c>
    </row>
    <row r="8" spans="1:43" x14ac:dyDescent="0.25">
      <c r="A8" s="4"/>
      <c r="B8" s="9" t="s">
        <v>11</v>
      </c>
      <c r="C8" s="21" t="str">
        <f>IFERROR('Les Variables'!#REF!&amp;"_"&amp;VLOOKUP(#REF!,'Les Variables'!#REF!,2,0)&amp;"_"&amp;VLOOKUP(#REF!,InspecteurEtNuméro[],2,0)&amp;"_"&amp;VLOOKUP($A$4,#REF!,2,0)&amp;"_"&amp;DialogueInspecteur01Question1[[#This Row],[Type et N°de Dialogue]],"-")</f>
        <v>-</v>
      </c>
      <c r="D8" s="11" t="s">
        <v>64</v>
      </c>
      <c r="E8" s="11" t="s">
        <v>64</v>
      </c>
      <c r="I8" s="1" t="s">
        <v>32</v>
      </c>
      <c r="J8" s="1">
        <f>IFERROR(VLOOKUP(DialogueInspecteur01Question1[[#This Row],[Nom de l''Indice Obtenu]],TableauIndices[[Nom Anglais]:[N°]],2,0),"-")</f>
        <v>3</v>
      </c>
      <c r="K8" s="16"/>
      <c r="L8" s="4"/>
      <c r="M8" s="9" t="s">
        <v>11</v>
      </c>
      <c r="N8" s="21" t="str">
        <f>IFERROR('Les Variables'!#REF!&amp;"_"&amp;VLOOKUP(#REF!,'Les Variables'!#REF!,2,0)&amp;"_"&amp;VLOOKUP(#REF!,InspecteurEtNuméro[],2,0)&amp;"_"&amp;VLOOKUP($A$4,#REF!,2,0)&amp;"_"&amp;DialogueInspecteur01Question2[[#This Row],[Type et N°de Dialogue]],"-")</f>
        <v>-</v>
      </c>
      <c r="O8" s="11" t="s">
        <v>64</v>
      </c>
      <c r="P8" s="11" t="s">
        <v>64</v>
      </c>
      <c r="T8" s="1" t="s">
        <v>32</v>
      </c>
      <c r="U8" s="1">
        <f>IFERROR(VLOOKUP(DialogueInspecteur01Question2[[#This Row],[Nom de l''Indice Obtenu]],TableauIndices[[Nom Anglais]:[N°]],2,0),"-")</f>
        <v>3</v>
      </c>
      <c r="W8" s="4"/>
      <c r="X8" s="9" t="s">
        <v>11</v>
      </c>
      <c r="Y8" s="21" t="str">
        <f>IFERROR('Les Variables'!#REF!&amp;"_"&amp;VLOOKUP(#REF!,'Les Variables'!#REF!,2,0)&amp;"_"&amp;VLOOKUP(#REF!,InspecteurEtNuméro[],2,0)&amp;"_"&amp;VLOOKUP($A$4,#REF!,2,0)&amp;"_"&amp;DialogueInspecteur01Question3[[#This Row],[Type et N°de Dialogue]],"-")</f>
        <v>-</v>
      </c>
      <c r="Z8" s="11" t="s">
        <v>64</v>
      </c>
      <c r="AA8" s="11" t="s">
        <v>64</v>
      </c>
      <c r="AE8" s="1" t="s">
        <v>32</v>
      </c>
      <c r="AF8" s="1">
        <f>IFERROR(VLOOKUP(DialogueInspecteur01Question3[[#This Row],[Nom de l''Indice Obtenu]],TableauIndices[[Nom Anglais]:[N°]],2,0),"-")</f>
        <v>3</v>
      </c>
      <c r="AH8" s="4"/>
      <c r="AI8" s="9" t="s">
        <v>11</v>
      </c>
      <c r="AJ8" s="21" t="str">
        <f>IFERROR('Les Variables'!#REF!&amp;"_"&amp;VLOOKUP(#REF!,'Les Variables'!#REF!,2,0)&amp;"_"&amp;VLOOKUP(#REF!,InspecteurEtNuméro[],2,0)&amp;"_"&amp;VLOOKUP($A$4,#REF!,2,0)&amp;"_"&amp;DialogueInspecteur01Question4[[#This Row],[Type et N°de Dialogue]],"-")</f>
        <v>-</v>
      </c>
      <c r="AK8" s="11" t="s">
        <v>64</v>
      </c>
      <c r="AL8" s="11" t="s">
        <v>64</v>
      </c>
      <c r="AP8" s="1" t="s">
        <v>32</v>
      </c>
      <c r="AQ8" s="1">
        <f>IFERROR(VLOOKUP(DialogueInspecteur01Question4[[#This Row],[Nom de l''Indice Obtenu]],TableauIndices[[Nom Anglais]:[N°]],2,0),"-")</f>
        <v>3</v>
      </c>
    </row>
    <row r="9" spans="1:43" x14ac:dyDescent="0.25">
      <c r="A9" s="4"/>
      <c r="B9" s="9" t="s">
        <v>12</v>
      </c>
      <c r="C9" s="21" t="str">
        <f>IFERROR('Les Variables'!#REF!&amp;"_"&amp;VLOOKUP(#REF!,'Les Variables'!#REF!,2,0)&amp;"_"&amp;VLOOKUP(#REF!,InspecteurEtNuméro[],2,0)&amp;"_"&amp;VLOOKUP($A$4,#REF!,2,0)&amp;"_"&amp;DialogueInspecteur01Question1[[#This Row],[Type et N°de Dialogue]],"-")</f>
        <v>-</v>
      </c>
      <c r="D9" s="19" t="s">
        <v>64</v>
      </c>
      <c r="E9" s="10" t="s">
        <v>64</v>
      </c>
      <c r="I9" s="1"/>
      <c r="J9" s="1" t="str">
        <f>IFERROR(VLOOKUP(DialogueInspecteur01Question1[[#This Row],[Nom de l''Indice Obtenu]],TableauIndices[[Nom Anglais]:[N°]],2,0),"-")</f>
        <v>-</v>
      </c>
      <c r="K9" s="16"/>
      <c r="L9" s="4"/>
      <c r="M9" s="9" t="s">
        <v>12</v>
      </c>
      <c r="N9" s="21" t="str">
        <f>IFERROR('Les Variables'!#REF!&amp;"_"&amp;VLOOKUP(#REF!,'Les Variables'!#REF!,2,0)&amp;"_"&amp;VLOOKUP(#REF!,InspecteurEtNuméro[],2,0)&amp;"_"&amp;VLOOKUP($A$4,#REF!,2,0)&amp;"_"&amp;DialogueInspecteur01Question2[[#This Row],[Type et N°de Dialogue]],"-")</f>
        <v>-</v>
      </c>
      <c r="O9" s="19" t="s">
        <v>64</v>
      </c>
      <c r="P9" s="10" t="s">
        <v>64</v>
      </c>
      <c r="T9" s="1"/>
      <c r="U9" s="1" t="str">
        <f>IFERROR(VLOOKUP(DialogueInspecteur01Question2[[#This Row],[Nom de l''Indice Obtenu]],TableauIndices[[Nom Anglais]:[N°]],2,0),"-")</f>
        <v>-</v>
      </c>
      <c r="W9" s="4"/>
      <c r="X9" s="9" t="s">
        <v>12</v>
      </c>
      <c r="Y9" s="21" t="str">
        <f>IFERROR('Les Variables'!#REF!&amp;"_"&amp;VLOOKUP(#REF!,'Les Variables'!#REF!,2,0)&amp;"_"&amp;VLOOKUP(#REF!,InspecteurEtNuméro[],2,0)&amp;"_"&amp;VLOOKUP($A$4,#REF!,2,0)&amp;"_"&amp;DialogueInspecteur01Question3[[#This Row],[Type et N°de Dialogue]],"-")</f>
        <v>-</v>
      </c>
      <c r="Z9" s="19" t="s">
        <v>64</v>
      </c>
      <c r="AA9" s="10" t="s">
        <v>64</v>
      </c>
      <c r="AE9" s="1"/>
      <c r="AF9" s="1" t="str">
        <f>IFERROR(VLOOKUP(DialogueInspecteur01Question3[[#This Row],[Nom de l''Indice Obtenu]],TableauIndices[[Nom Anglais]:[N°]],2,0),"-")</f>
        <v>-</v>
      </c>
      <c r="AH9" s="4"/>
      <c r="AI9" s="9" t="s">
        <v>12</v>
      </c>
      <c r="AJ9" s="21" t="str">
        <f>IFERROR('Les Variables'!#REF!&amp;"_"&amp;VLOOKUP(#REF!,'Les Variables'!#REF!,2,0)&amp;"_"&amp;VLOOKUP(#REF!,InspecteurEtNuméro[],2,0)&amp;"_"&amp;VLOOKUP($A$4,#REF!,2,0)&amp;"_"&amp;DialogueInspecteur01Question4[[#This Row],[Type et N°de Dialogue]],"-")</f>
        <v>-</v>
      </c>
      <c r="AK9" s="19" t="s">
        <v>64</v>
      </c>
      <c r="AL9" s="10" t="s">
        <v>64</v>
      </c>
      <c r="AP9" s="1"/>
      <c r="AQ9" s="1" t="str">
        <f>IFERROR(VLOOKUP(DialogueInspecteur01Question4[[#This Row],[Nom de l''Indice Obtenu]],TableauIndices[[Nom Anglais]:[N°]],2,0),"-")</f>
        <v>-</v>
      </c>
    </row>
    <row r="10" spans="1:43" x14ac:dyDescent="0.25">
      <c r="A10" s="4"/>
      <c r="B10" s="9" t="s">
        <v>86</v>
      </c>
      <c r="C10" s="21" t="str">
        <f>IFERROR('Les Variables'!#REF!&amp;"_"&amp;VLOOKUP(#REF!,'Les Variables'!#REF!,2,0)&amp;"_"&amp;VLOOKUP(#REF!,InspecteurEtNuméro[],2,0)&amp;"_"&amp;VLOOKUP($A$4,#REF!,2,0)&amp;"_"&amp;DialogueInspecteur01Question1[[#This Row],[Type et N°de Dialogue]],"-")</f>
        <v>-</v>
      </c>
      <c r="D10" s="11" t="s">
        <v>64</v>
      </c>
      <c r="E10" s="11" t="s">
        <v>64</v>
      </c>
      <c r="I10" s="1" t="s">
        <v>31</v>
      </c>
      <c r="J10" s="1">
        <f>IFERROR(VLOOKUP(DialogueInspecteur01Question1[[#This Row],[Nom de l''Indice Obtenu]],TableauIndices[[Nom Anglais]:[N°]],2,0),"-")</f>
        <v>2</v>
      </c>
      <c r="K10" s="16"/>
      <c r="L10" s="4"/>
      <c r="M10" s="9" t="s">
        <v>86</v>
      </c>
      <c r="N10" s="21" t="str">
        <f>IFERROR('Les Variables'!#REF!&amp;"_"&amp;VLOOKUP(#REF!,'Les Variables'!#REF!,2,0)&amp;"_"&amp;VLOOKUP(#REF!,InspecteurEtNuméro[],2,0)&amp;"_"&amp;VLOOKUP($A$4,#REF!,2,0)&amp;"_"&amp;DialogueInspecteur01Question2[[#This Row],[Type et N°de Dialogue]],"-")</f>
        <v>-</v>
      </c>
      <c r="O10" s="11" t="s">
        <v>64</v>
      </c>
      <c r="P10" s="11" t="s">
        <v>64</v>
      </c>
      <c r="T10" s="1" t="s">
        <v>31</v>
      </c>
      <c r="U10" s="1">
        <f>IFERROR(VLOOKUP(DialogueInspecteur01Question2[[#This Row],[Nom de l''Indice Obtenu]],TableauIndices[[Nom Anglais]:[N°]],2,0),"-")</f>
        <v>2</v>
      </c>
      <c r="W10" s="4"/>
      <c r="X10" s="9" t="s">
        <v>86</v>
      </c>
      <c r="Y10" s="21" t="str">
        <f>IFERROR('Les Variables'!#REF!&amp;"_"&amp;VLOOKUP(#REF!,'Les Variables'!#REF!,2,0)&amp;"_"&amp;VLOOKUP(#REF!,InspecteurEtNuméro[],2,0)&amp;"_"&amp;VLOOKUP($A$4,#REF!,2,0)&amp;"_"&amp;DialogueInspecteur01Question3[[#This Row],[Type et N°de Dialogue]],"-")</f>
        <v>-</v>
      </c>
      <c r="Z10" s="11" t="s">
        <v>64</v>
      </c>
      <c r="AA10" s="11" t="s">
        <v>64</v>
      </c>
      <c r="AE10" s="1" t="s">
        <v>31</v>
      </c>
      <c r="AF10" s="1">
        <f>IFERROR(VLOOKUP(DialogueInspecteur01Question3[[#This Row],[Nom de l''Indice Obtenu]],TableauIndices[[Nom Anglais]:[N°]],2,0),"-")</f>
        <v>2</v>
      </c>
      <c r="AH10" s="4"/>
      <c r="AI10" s="9" t="s">
        <v>86</v>
      </c>
      <c r="AJ10" s="21" t="str">
        <f>IFERROR('Les Variables'!#REF!&amp;"_"&amp;VLOOKUP(#REF!,'Les Variables'!#REF!,2,0)&amp;"_"&amp;VLOOKUP(#REF!,InspecteurEtNuméro[],2,0)&amp;"_"&amp;VLOOKUP($A$4,#REF!,2,0)&amp;"_"&amp;DialogueInspecteur01Question4[[#This Row],[Type et N°de Dialogue]],"-")</f>
        <v>-</v>
      </c>
      <c r="AK10" s="11" t="s">
        <v>64</v>
      </c>
      <c r="AL10" s="11" t="s">
        <v>64</v>
      </c>
      <c r="AP10" s="1" t="s">
        <v>31</v>
      </c>
      <c r="AQ10" s="1">
        <f>IFERROR(VLOOKUP(DialogueInspecteur01Question4[[#This Row],[Nom de l''Indice Obtenu]],TableauIndices[[Nom Anglais]:[N°]],2,0),"-")</f>
        <v>2</v>
      </c>
    </row>
    <row r="11" spans="1:43" x14ac:dyDescent="0.25">
      <c r="A11" s="4"/>
      <c r="B11" s="9" t="s">
        <v>13</v>
      </c>
      <c r="C11" s="21" t="str">
        <f>IFERROR('Les Variables'!#REF!&amp;"_"&amp;VLOOKUP(#REF!,'Les Variables'!#REF!,2,0)&amp;"_"&amp;VLOOKUP(#REF!,InspecteurEtNuméro[],2,0)&amp;"_"&amp;VLOOKUP($A$4,#REF!,2,0)&amp;"_"&amp;DialogueInspecteur01Question1[[#This Row],[Type et N°de Dialogue]],"-")</f>
        <v>-</v>
      </c>
      <c r="D11" s="20" t="s">
        <v>64</v>
      </c>
      <c r="E11" s="12" t="s">
        <v>64</v>
      </c>
      <c r="I11" s="1"/>
      <c r="J11" s="1" t="str">
        <f>IFERROR(VLOOKUP(DialogueInspecteur01Question1[[#This Row],[Nom de l''Indice Obtenu]],TableauIndices[[Nom Anglais]:[N°]],2,0),"-")</f>
        <v>-</v>
      </c>
      <c r="K11" s="16"/>
      <c r="L11" s="4"/>
      <c r="M11" s="9" t="s">
        <v>13</v>
      </c>
      <c r="N11" s="21" t="str">
        <f>IFERROR('Les Variables'!#REF!&amp;"_"&amp;VLOOKUP(#REF!,'Les Variables'!#REF!,2,0)&amp;"_"&amp;VLOOKUP(#REF!,InspecteurEtNuméro[],2,0)&amp;"_"&amp;VLOOKUP($A$4,#REF!,2,0)&amp;"_"&amp;DialogueInspecteur01Question2[[#This Row],[Type et N°de Dialogue]],"-")</f>
        <v>-</v>
      </c>
      <c r="O11" s="20" t="s">
        <v>64</v>
      </c>
      <c r="P11" s="12" t="s">
        <v>64</v>
      </c>
      <c r="T11" s="1"/>
      <c r="U11" s="1" t="str">
        <f>IFERROR(VLOOKUP(DialogueInspecteur01Question2[[#This Row],[Nom de l''Indice Obtenu]],TableauIndices[[Nom Anglais]:[N°]],2,0),"-")</f>
        <v>-</v>
      </c>
      <c r="W11" s="4"/>
      <c r="X11" s="9" t="s">
        <v>13</v>
      </c>
      <c r="Y11" s="21" t="str">
        <f>IFERROR('Les Variables'!#REF!&amp;"_"&amp;VLOOKUP(#REF!,'Les Variables'!#REF!,2,0)&amp;"_"&amp;VLOOKUP(#REF!,InspecteurEtNuméro[],2,0)&amp;"_"&amp;VLOOKUP($A$4,#REF!,2,0)&amp;"_"&amp;DialogueInspecteur01Question3[[#This Row],[Type et N°de Dialogue]],"-")</f>
        <v>-</v>
      </c>
      <c r="Z11" s="20" t="s">
        <v>64</v>
      </c>
      <c r="AA11" s="12" t="s">
        <v>64</v>
      </c>
      <c r="AE11" s="1"/>
      <c r="AF11" s="1" t="str">
        <f>IFERROR(VLOOKUP(DialogueInspecteur01Question3[[#This Row],[Nom de l''Indice Obtenu]],TableauIndices[[Nom Anglais]:[N°]],2,0),"-")</f>
        <v>-</v>
      </c>
      <c r="AH11" s="4"/>
      <c r="AI11" s="9" t="s">
        <v>13</v>
      </c>
      <c r="AJ11" s="21" t="str">
        <f>IFERROR('Les Variables'!#REF!&amp;"_"&amp;VLOOKUP(#REF!,'Les Variables'!#REF!,2,0)&amp;"_"&amp;VLOOKUP(#REF!,InspecteurEtNuméro[],2,0)&amp;"_"&amp;VLOOKUP($A$4,#REF!,2,0)&amp;"_"&amp;DialogueInspecteur01Question4[[#This Row],[Type et N°de Dialogue]],"-")</f>
        <v>-</v>
      </c>
      <c r="AK11" s="20" t="s">
        <v>64</v>
      </c>
      <c r="AL11" s="12" t="s">
        <v>64</v>
      </c>
      <c r="AP11" s="1"/>
      <c r="AQ11" s="1" t="str">
        <f>IFERROR(VLOOKUP(DialogueInspecteur01Question4[[#This Row],[Nom de l''Indice Obtenu]],TableauIndices[[Nom Anglais]:[N°]],2,0),"-")</f>
        <v>-</v>
      </c>
    </row>
    <row r="12" spans="1:43" x14ac:dyDescent="0.25">
      <c r="A12" s="4"/>
      <c r="B12" s="9" t="s">
        <v>14</v>
      </c>
      <c r="C12" s="21" t="str">
        <f>IFERROR('Les Variables'!#REF!&amp;"_"&amp;VLOOKUP(#REF!,'Les Variables'!#REF!,2,0)&amp;"_"&amp;VLOOKUP(#REF!,InspecteurEtNuméro[],2,0)&amp;"_"&amp;VLOOKUP($A$4,#REF!,2,0)&amp;"_"&amp;DialogueInspecteur01Question1[[#This Row],[Type et N°de Dialogue]],"-")</f>
        <v>-</v>
      </c>
      <c r="D12" s="20" t="s">
        <v>64</v>
      </c>
      <c r="E12" s="12" t="s">
        <v>64</v>
      </c>
      <c r="I12" s="1"/>
      <c r="J12" s="1" t="str">
        <f>IFERROR(VLOOKUP(DialogueInspecteur01Question1[[#This Row],[Nom de l''Indice Obtenu]],TableauIndices[[Nom Anglais]:[N°]],2,0),"-")</f>
        <v>-</v>
      </c>
      <c r="K12" s="16"/>
      <c r="L12" s="4"/>
      <c r="M12" s="9" t="s">
        <v>14</v>
      </c>
      <c r="N12" s="21" t="str">
        <f>IFERROR('Les Variables'!#REF!&amp;"_"&amp;VLOOKUP(#REF!,'Les Variables'!#REF!,2,0)&amp;"_"&amp;VLOOKUP(#REF!,InspecteurEtNuméro[],2,0)&amp;"_"&amp;VLOOKUP($A$4,#REF!,2,0)&amp;"_"&amp;DialogueInspecteur01Question2[[#This Row],[Type et N°de Dialogue]],"-")</f>
        <v>-</v>
      </c>
      <c r="O12" s="20" t="s">
        <v>64</v>
      </c>
      <c r="P12" s="12" t="s">
        <v>64</v>
      </c>
      <c r="T12" s="1"/>
      <c r="U12" s="1" t="str">
        <f>IFERROR(VLOOKUP(DialogueInspecteur01Question2[[#This Row],[Nom de l''Indice Obtenu]],TableauIndices[[Nom Anglais]:[N°]],2,0),"-")</f>
        <v>-</v>
      </c>
      <c r="W12" s="4"/>
      <c r="X12" s="9" t="s">
        <v>14</v>
      </c>
      <c r="Y12" s="21" t="str">
        <f>IFERROR('Les Variables'!#REF!&amp;"_"&amp;VLOOKUP(#REF!,'Les Variables'!#REF!,2,0)&amp;"_"&amp;VLOOKUP(#REF!,InspecteurEtNuméro[],2,0)&amp;"_"&amp;VLOOKUP($A$4,#REF!,2,0)&amp;"_"&amp;DialogueInspecteur01Question3[[#This Row],[Type et N°de Dialogue]],"-")</f>
        <v>-</v>
      </c>
      <c r="Z12" s="20" t="s">
        <v>64</v>
      </c>
      <c r="AA12" s="12" t="s">
        <v>64</v>
      </c>
      <c r="AE12" s="1"/>
      <c r="AF12" s="1" t="str">
        <f>IFERROR(VLOOKUP(DialogueInspecteur01Question3[[#This Row],[Nom de l''Indice Obtenu]],TableauIndices[[Nom Anglais]:[N°]],2,0),"-")</f>
        <v>-</v>
      </c>
      <c r="AH12" s="4"/>
      <c r="AI12" s="9" t="s">
        <v>14</v>
      </c>
      <c r="AJ12" s="21" t="str">
        <f>IFERROR('Les Variables'!#REF!&amp;"_"&amp;VLOOKUP(#REF!,'Les Variables'!#REF!,2,0)&amp;"_"&amp;VLOOKUP(#REF!,InspecteurEtNuméro[],2,0)&amp;"_"&amp;VLOOKUP($A$4,#REF!,2,0)&amp;"_"&amp;DialogueInspecteur01Question4[[#This Row],[Type et N°de Dialogue]],"-")</f>
        <v>-</v>
      </c>
      <c r="AK12" s="20" t="s">
        <v>64</v>
      </c>
      <c r="AL12" s="12" t="s">
        <v>64</v>
      </c>
      <c r="AP12" s="1"/>
      <c r="AQ12" s="1" t="str">
        <f>IFERROR(VLOOKUP(DialogueInspecteur01Question4[[#This Row],[Nom de l''Indice Obtenu]],TableauIndices[[Nom Anglais]:[N°]],2,0),"-")</f>
        <v>-</v>
      </c>
    </row>
    <row r="13" spans="1:43" x14ac:dyDescent="0.25">
      <c r="A13" s="4"/>
      <c r="B13" s="9" t="s">
        <v>15</v>
      </c>
      <c r="C13" s="21" t="str">
        <f>IFERROR('Les Variables'!#REF!&amp;"_"&amp;VLOOKUP(#REF!,'Les Variables'!#REF!,2,0)&amp;"_"&amp;VLOOKUP(#REF!,InspecteurEtNuméro[],2,0)&amp;"_"&amp;VLOOKUP($A$4,#REF!,2,0)&amp;"_"&amp;DialogueInspecteur01Question1[[#This Row],[Type et N°de Dialogue]],"-")</f>
        <v>-</v>
      </c>
      <c r="D13" s="20" t="s">
        <v>64</v>
      </c>
      <c r="E13" s="12" t="s">
        <v>64</v>
      </c>
      <c r="I13" s="1"/>
      <c r="J13" s="1" t="str">
        <f>IFERROR(VLOOKUP(DialogueInspecteur01Question1[[#This Row],[Nom de l''Indice Obtenu]],TableauIndices[[Nom Anglais]:[N°]],2,0),"-")</f>
        <v>-</v>
      </c>
      <c r="L13" s="4"/>
      <c r="M13" s="9" t="s">
        <v>15</v>
      </c>
      <c r="N13" s="21" t="str">
        <f>IFERROR('Les Variables'!#REF!&amp;"_"&amp;VLOOKUP(#REF!,'Les Variables'!#REF!,2,0)&amp;"_"&amp;VLOOKUP(#REF!,InspecteurEtNuméro[],2,0)&amp;"_"&amp;VLOOKUP($A$4,#REF!,2,0)&amp;"_"&amp;DialogueInspecteur01Question2[[#This Row],[Type et N°de Dialogue]],"-")</f>
        <v>-</v>
      </c>
      <c r="O13" s="20" t="s">
        <v>64</v>
      </c>
      <c r="P13" s="12" t="s">
        <v>64</v>
      </c>
      <c r="T13" s="1"/>
      <c r="U13" s="1" t="str">
        <f>IFERROR(VLOOKUP(DialogueInspecteur01Question2[[#This Row],[Nom de l''Indice Obtenu]],TableauIndices[[Nom Anglais]:[N°]],2,0),"-")</f>
        <v>-</v>
      </c>
      <c r="W13" s="4"/>
      <c r="X13" s="9" t="s">
        <v>15</v>
      </c>
      <c r="Y13" s="21" t="str">
        <f>IFERROR('Les Variables'!#REF!&amp;"_"&amp;VLOOKUP(#REF!,'Les Variables'!#REF!,2,0)&amp;"_"&amp;VLOOKUP(#REF!,InspecteurEtNuméro[],2,0)&amp;"_"&amp;VLOOKUP($A$4,#REF!,2,0)&amp;"_"&amp;DialogueInspecteur01Question3[[#This Row],[Type et N°de Dialogue]],"-")</f>
        <v>-</v>
      </c>
      <c r="Z13" s="20" t="s">
        <v>64</v>
      </c>
      <c r="AA13" s="12" t="s">
        <v>64</v>
      </c>
      <c r="AE13" s="1"/>
      <c r="AF13" s="1" t="str">
        <f>IFERROR(VLOOKUP(DialogueInspecteur01Question3[[#This Row],[Nom de l''Indice Obtenu]],TableauIndices[[Nom Anglais]:[N°]],2,0),"-")</f>
        <v>-</v>
      </c>
      <c r="AH13" s="4"/>
      <c r="AI13" s="9" t="s">
        <v>15</v>
      </c>
      <c r="AJ13" s="21" t="str">
        <f>IFERROR('Les Variables'!#REF!&amp;"_"&amp;VLOOKUP(#REF!,'Les Variables'!#REF!,2,0)&amp;"_"&amp;VLOOKUP(#REF!,InspecteurEtNuméro[],2,0)&amp;"_"&amp;VLOOKUP($A$4,#REF!,2,0)&amp;"_"&amp;DialogueInspecteur01Question4[[#This Row],[Type et N°de Dialogue]],"-")</f>
        <v>-</v>
      </c>
      <c r="AK13" s="20" t="s">
        <v>64</v>
      </c>
      <c r="AL13" s="12" t="s">
        <v>64</v>
      </c>
      <c r="AP13" s="1"/>
      <c r="AQ13" s="1" t="str">
        <f>IFERROR(VLOOKUP(DialogueInspecteur01Question4[[#This Row],[Nom de l''Indice Obtenu]],TableauIndices[[Nom Anglais]:[N°]],2,0),"-")</f>
        <v>-</v>
      </c>
    </row>
    <row r="14" spans="1:43" x14ac:dyDescent="0.25">
      <c r="A14" s="4"/>
      <c r="B14" s="9" t="s">
        <v>16</v>
      </c>
      <c r="C14" s="21" t="str">
        <f>IFERROR('Les Variables'!#REF!&amp;"_"&amp;VLOOKUP(#REF!,'Les Variables'!#REF!,2,0)&amp;"_"&amp;VLOOKUP(#REF!,InspecteurEtNuméro[],2,0)&amp;"_"&amp;VLOOKUP($A$4,#REF!,2,0)&amp;"_"&amp;DialogueInspecteur01Question1[[#This Row],[Type et N°de Dialogue]],"-")</f>
        <v>-</v>
      </c>
      <c r="D14" s="20" t="s">
        <v>64</v>
      </c>
      <c r="E14" s="12" t="s">
        <v>64</v>
      </c>
      <c r="I14" s="1"/>
      <c r="J14" s="1" t="str">
        <f>IFERROR(VLOOKUP(DialogueInspecteur01Question1[[#This Row],[Nom de l''Indice Obtenu]],TableauIndices[[Nom Anglais]:[N°]],2,0),"-")</f>
        <v>-</v>
      </c>
      <c r="L14" s="4"/>
      <c r="M14" s="9" t="s">
        <v>16</v>
      </c>
      <c r="N14" s="21" t="str">
        <f>IFERROR('Les Variables'!#REF!&amp;"_"&amp;VLOOKUP(#REF!,'Les Variables'!#REF!,2,0)&amp;"_"&amp;VLOOKUP(#REF!,InspecteurEtNuméro[],2,0)&amp;"_"&amp;VLOOKUP($A$4,#REF!,2,0)&amp;"_"&amp;DialogueInspecteur01Question2[[#This Row],[Type et N°de Dialogue]],"-")</f>
        <v>-</v>
      </c>
      <c r="O14" s="20" t="s">
        <v>64</v>
      </c>
      <c r="P14" s="12" t="s">
        <v>64</v>
      </c>
      <c r="T14" s="1"/>
      <c r="U14" s="1" t="str">
        <f>IFERROR(VLOOKUP(DialogueInspecteur01Question2[[#This Row],[Nom de l''Indice Obtenu]],TableauIndices[[Nom Anglais]:[N°]],2,0),"-")</f>
        <v>-</v>
      </c>
      <c r="W14" s="4"/>
      <c r="X14" s="9" t="s">
        <v>16</v>
      </c>
      <c r="Y14" s="21" t="str">
        <f>IFERROR('Les Variables'!#REF!&amp;"_"&amp;VLOOKUP(#REF!,'Les Variables'!#REF!,2,0)&amp;"_"&amp;VLOOKUP(#REF!,InspecteurEtNuméro[],2,0)&amp;"_"&amp;VLOOKUP($A$4,#REF!,2,0)&amp;"_"&amp;DialogueInspecteur01Question3[[#This Row],[Type et N°de Dialogue]],"-")</f>
        <v>-</v>
      </c>
      <c r="Z14" s="20" t="s">
        <v>64</v>
      </c>
      <c r="AA14" s="12" t="s">
        <v>64</v>
      </c>
      <c r="AE14" s="1"/>
      <c r="AF14" s="1" t="str">
        <f>IFERROR(VLOOKUP(DialogueInspecteur01Question3[[#This Row],[Nom de l''Indice Obtenu]],TableauIndices[[Nom Anglais]:[N°]],2,0),"-")</f>
        <v>-</v>
      </c>
      <c r="AH14" s="4"/>
      <c r="AI14" s="9" t="s">
        <v>16</v>
      </c>
      <c r="AJ14" s="21" t="str">
        <f>IFERROR('Les Variables'!#REF!&amp;"_"&amp;VLOOKUP(#REF!,'Les Variables'!#REF!,2,0)&amp;"_"&amp;VLOOKUP(#REF!,InspecteurEtNuméro[],2,0)&amp;"_"&amp;VLOOKUP($A$4,#REF!,2,0)&amp;"_"&amp;DialogueInspecteur01Question4[[#This Row],[Type et N°de Dialogue]],"-")</f>
        <v>-</v>
      </c>
      <c r="AK14" s="20" t="s">
        <v>64</v>
      </c>
      <c r="AL14" s="12" t="s">
        <v>64</v>
      </c>
      <c r="AP14" s="1"/>
      <c r="AQ14" s="1" t="str">
        <f>IFERROR(VLOOKUP(DialogueInspecteur01Question4[[#This Row],[Nom de l''Indice Obtenu]],TableauIndices[[Nom Anglais]:[N°]],2,0),"-")</f>
        <v>-</v>
      </c>
    </row>
    <row r="15" spans="1:43" x14ac:dyDescent="0.25">
      <c r="A15" s="4"/>
      <c r="B15" s="9" t="s">
        <v>17</v>
      </c>
      <c r="C15" s="21" t="str">
        <f>IFERROR('Les Variables'!#REF!&amp;"_"&amp;VLOOKUP(#REF!,'Les Variables'!#REF!,2,0)&amp;"_"&amp;VLOOKUP(#REF!,InspecteurEtNuméro[],2,0)&amp;"_"&amp;VLOOKUP($A$4,#REF!,2,0)&amp;"_"&amp;DialogueInspecteur01Question1[[#This Row],[Type et N°de Dialogue]],"-")</f>
        <v>-</v>
      </c>
      <c r="D15" s="20" t="s">
        <v>64</v>
      </c>
      <c r="E15" s="12" t="s">
        <v>64</v>
      </c>
      <c r="I15" s="1"/>
      <c r="J15" s="1" t="str">
        <f>IFERROR(VLOOKUP(DialogueInspecteur01Question1[[#This Row],[Nom de l''Indice Obtenu]],TableauIndices[[Nom Anglais]:[N°]],2,0),"-")</f>
        <v>-</v>
      </c>
      <c r="L15" s="4"/>
      <c r="M15" s="9" t="s">
        <v>17</v>
      </c>
      <c r="N15" s="21" t="str">
        <f>IFERROR('Les Variables'!#REF!&amp;"_"&amp;VLOOKUP(#REF!,'Les Variables'!#REF!,2,0)&amp;"_"&amp;VLOOKUP(#REF!,InspecteurEtNuméro[],2,0)&amp;"_"&amp;VLOOKUP($A$4,#REF!,2,0)&amp;"_"&amp;DialogueInspecteur01Question2[[#This Row],[Type et N°de Dialogue]],"-")</f>
        <v>-</v>
      </c>
      <c r="O15" s="20" t="s">
        <v>64</v>
      </c>
      <c r="P15" s="12" t="s">
        <v>64</v>
      </c>
      <c r="T15" s="1"/>
      <c r="U15" s="1" t="str">
        <f>IFERROR(VLOOKUP(DialogueInspecteur01Question2[[#This Row],[Nom de l''Indice Obtenu]],TableauIndices[[Nom Anglais]:[N°]],2,0),"-")</f>
        <v>-</v>
      </c>
      <c r="W15" s="4"/>
      <c r="X15" s="9" t="s">
        <v>17</v>
      </c>
      <c r="Y15" s="21" t="str">
        <f>IFERROR('Les Variables'!#REF!&amp;"_"&amp;VLOOKUP(#REF!,'Les Variables'!#REF!,2,0)&amp;"_"&amp;VLOOKUP(#REF!,InspecteurEtNuméro[],2,0)&amp;"_"&amp;VLOOKUP($A$4,#REF!,2,0)&amp;"_"&amp;DialogueInspecteur01Question3[[#This Row],[Type et N°de Dialogue]],"-")</f>
        <v>-</v>
      </c>
      <c r="Z15" s="20" t="s">
        <v>64</v>
      </c>
      <c r="AA15" s="12" t="s">
        <v>64</v>
      </c>
      <c r="AE15" s="1"/>
      <c r="AF15" s="1" t="str">
        <f>IFERROR(VLOOKUP(DialogueInspecteur01Question3[[#This Row],[Nom de l''Indice Obtenu]],TableauIndices[[Nom Anglais]:[N°]],2,0),"-")</f>
        <v>-</v>
      </c>
      <c r="AH15" s="4"/>
      <c r="AI15" s="9" t="s">
        <v>17</v>
      </c>
      <c r="AJ15" s="21" t="str">
        <f>IFERROR('Les Variables'!#REF!&amp;"_"&amp;VLOOKUP(#REF!,'Les Variables'!#REF!,2,0)&amp;"_"&amp;VLOOKUP(#REF!,InspecteurEtNuméro[],2,0)&amp;"_"&amp;VLOOKUP($A$4,#REF!,2,0)&amp;"_"&amp;DialogueInspecteur01Question4[[#This Row],[Type et N°de Dialogue]],"-")</f>
        <v>-</v>
      </c>
      <c r="AK15" s="20" t="s">
        <v>64</v>
      </c>
      <c r="AL15" s="12" t="s">
        <v>64</v>
      </c>
      <c r="AP15" s="1"/>
      <c r="AQ15" s="1" t="str">
        <f>IFERROR(VLOOKUP(DialogueInspecteur01Question4[[#This Row],[Nom de l''Indice Obtenu]],TableauIndices[[Nom Anglais]:[N°]],2,0),"-")</f>
        <v>-</v>
      </c>
    </row>
    <row r="16" spans="1:43" x14ac:dyDescent="0.25">
      <c r="A16" s="4"/>
      <c r="B16" s="9" t="s">
        <v>18</v>
      </c>
      <c r="C16" s="21" t="str">
        <f>IFERROR('Les Variables'!#REF!&amp;"_"&amp;VLOOKUP(#REF!,'Les Variables'!#REF!,2,0)&amp;"_"&amp;VLOOKUP(#REF!,InspecteurEtNuméro[],2,0)&amp;"_"&amp;VLOOKUP($A$4,#REF!,2,0)&amp;"_"&amp;DialogueInspecteur01Question1[[#This Row],[Type et N°de Dialogue]],"-")</f>
        <v>-</v>
      </c>
      <c r="D16" s="20" t="s">
        <v>64</v>
      </c>
      <c r="E16" s="12" t="s">
        <v>64</v>
      </c>
      <c r="I16" s="1"/>
      <c r="J16" s="1" t="str">
        <f>IFERROR(VLOOKUP(DialogueInspecteur01Question1[[#This Row],[Nom de l''Indice Obtenu]],TableauIndices[[Nom Anglais]:[N°]],2,0),"-")</f>
        <v>-</v>
      </c>
      <c r="L16" s="4"/>
      <c r="M16" s="9" t="s">
        <v>18</v>
      </c>
      <c r="N16" s="21" t="str">
        <f>IFERROR('Les Variables'!#REF!&amp;"_"&amp;VLOOKUP(#REF!,'Les Variables'!#REF!,2,0)&amp;"_"&amp;VLOOKUP(#REF!,InspecteurEtNuméro[],2,0)&amp;"_"&amp;VLOOKUP($A$4,#REF!,2,0)&amp;"_"&amp;DialogueInspecteur01Question2[[#This Row],[Type et N°de Dialogue]],"-")</f>
        <v>-</v>
      </c>
      <c r="O16" s="20" t="s">
        <v>64</v>
      </c>
      <c r="P16" s="12" t="s">
        <v>64</v>
      </c>
      <c r="T16" s="1"/>
      <c r="U16" s="1" t="str">
        <f>IFERROR(VLOOKUP(DialogueInspecteur01Question2[[#This Row],[Nom de l''Indice Obtenu]],TableauIndices[[Nom Anglais]:[N°]],2,0),"-")</f>
        <v>-</v>
      </c>
      <c r="W16" s="4"/>
      <c r="X16" s="9" t="s">
        <v>18</v>
      </c>
      <c r="Y16" s="21" t="str">
        <f>IFERROR('Les Variables'!#REF!&amp;"_"&amp;VLOOKUP(#REF!,'Les Variables'!#REF!,2,0)&amp;"_"&amp;VLOOKUP(#REF!,InspecteurEtNuméro[],2,0)&amp;"_"&amp;VLOOKUP($A$4,#REF!,2,0)&amp;"_"&amp;DialogueInspecteur01Question3[[#This Row],[Type et N°de Dialogue]],"-")</f>
        <v>-</v>
      </c>
      <c r="Z16" s="20" t="s">
        <v>64</v>
      </c>
      <c r="AA16" s="12" t="s">
        <v>64</v>
      </c>
      <c r="AE16" s="1"/>
      <c r="AF16" s="1" t="str">
        <f>IFERROR(VLOOKUP(DialogueInspecteur01Question3[[#This Row],[Nom de l''Indice Obtenu]],TableauIndices[[Nom Anglais]:[N°]],2,0),"-")</f>
        <v>-</v>
      </c>
      <c r="AH16" s="4"/>
      <c r="AI16" s="9" t="s">
        <v>18</v>
      </c>
      <c r="AJ16" s="21" t="str">
        <f>IFERROR('Les Variables'!#REF!&amp;"_"&amp;VLOOKUP(#REF!,'Les Variables'!#REF!,2,0)&amp;"_"&amp;VLOOKUP(#REF!,InspecteurEtNuméro[],2,0)&amp;"_"&amp;VLOOKUP($A$4,#REF!,2,0)&amp;"_"&amp;DialogueInspecteur01Question4[[#This Row],[Type et N°de Dialogue]],"-")</f>
        <v>-</v>
      </c>
      <c r="AK16" s="20" t="s">
        <v>64</v>
      </c>
      <c r="AL16" s="12" t="s">
        <v>64</v>
      </c>
      <c r="AP16" s="1"/>
      <c r="AQ16" s="1" t="str">
        <f>IFERROR(VLOOKUP(DialogueInspecteur01Question4[[#This Row],[Nom de l''Indice Obtenu]],TableauIndices[[Nom Anglais]:[N°]],2,0),"-")</f>
        <v>-</v>
      </c>
    </row>
    <row r="17" spans="1:43" x14ac:dyDescent="0.25">
      <c r="A17" s="4"/>
      <c r="B17" s="9" t="s">
        <v>87</v>
      </c>
      <c r="C17" s="21" t="str">
        <f>IFERROR('Les Variables'!#REF!&amp;"_"&amp;VLOOKUP(#REF!,'Les Variables'!#REF!,2,0)&amp;"_"&amp;VLOOKUP(#REF!,InspecteurEtNuméro[],2,0)&amp;"_"&amp;VLOOKUP($A$4,#REF!,2,0)&amp;"_"&amp;DialogueInspecteur01Question1[[#This Row],[Type et N°de Dialogue]],"-")</f>
        <v>-</v>
      </c>
      <c r="D17" s="20" t="s">
        <v>64</v>
      </c>
      <c r="E17" s="12" t="s">
        <v>64</v>
      </c>
      <c r="I17" s="1"/>
      <c r="J17" s="1" t="str">
        <f>IFERROR(VLOOKUP(DialogueInspecteur01Question1[[#This Row],[Nom de l''Indice Obtenu]],TableauIndices[[Nom Anglais]:[N°]],2,0),"-")</f>
        <v>-</v>
      </c>
      <c r="L17" s="4"/>
      <c r="M17" s="9" t="s">
        <v>87</v>
      </c>
      <c r="N17" s="21" t="str">
        <f>IFERROR('Les Variables'!#REF!&amp;"_"&amp;VLOOKUP(#REF!,'Les Variables'!#REF!,2,0)&amp;"_"&amp;VLOOKUP(#REF!,InspecteurEtNuméro[],2,0)&amp;"_"&amp;VLOOKUP($A$4,#REF!,2,0)&amp;"_"&amp;DialogueInspecteur01Question2[[#This Row],[Type et N°de Dialogue]],"-")</f>
        <v>-</v>
      </c>
      <c r="O17" s="20" t="s">
        <v>64</v>
      </c>
      <c r="P17" s="12" t="s">
        <v>64</v>
      </c>
      <c r="T17" s="1"/>
      <c r="U17" s="1" t="str">
        <f>IFERROR(VLOOKUP(DialogueInspecteur01Question2[[#This Row],[Nom de l''Indice Obtenu]],TableauIndices[[Nom Anglais]:[N°]],2,0),"-")</f>
        <v>-</v>
      </c>
      <c r="W17" s="4"/>
      <c r="X17" s="9" t="s">
        <v>87</v>
      </c>
      <c r="Y17" s="21" t="str">
        <f>IFERROR('Les Variables'!#REF!&amp;"_"&amp;VLOOKUP(#REF!,'Les Variables'!#REF!,2,0)&amp;"_"&amp;VLOOKUP(#REF!,InspecteurEtNuméro[],2,0)&amp;"_"&amp;VLOOKUP($A$4,#REF!,2,0)&amp;"_"&amp;DialogueInspecteur01Question3[[#This Row],[Type et N°de Dialogue]],"-")</f>
        <v>-</v>
      </c>
      <c r="Z17" s="20" t="s">
        <v>64</v>
      </c>
      <c r="AA17" s="12" t="s">
        <v>64</v>
      </c>
      <c r="AE17" s="1"/>
      <c r="AF17" s="1" t="str">
        <f>IFERROR(VLOOKUP(DialogueInspecteur01Question3[[#This Row],[Nom de l''Indice Obtenu]],TableauIndices[[Nom Anglais]:[N°]],2,0),"-")</f>
        <v>-</v>
      </c>
      <c r="AH17" s="4"/>
      <c r="AI17" s="9" t="s">
        <v>87</v>
      </c>
      <c r="AJ17" s="21" t="str">
        <f>IFERROR('Les Variables'!#REF!&amp;"_"&amp;VLOOKUP(#REF!,'Les Variables'!#REF!,2,0)&amp;"_"&amp;VLOOKUP(#REF!,InspecteurEtNuméro[],2,0)&amp;"_"&amp;VLOOKUP($A$4,#REF!,2,0)&amp;"_"&amp;DialogueInspecteur01Question4[[#This Row],[Type et N°de Dialogue]],"-")</f>
        <v>-</v>
      </c>
      <c r="AK17" s="20" t="s">
        <v>64</v>
      </c>
      <c r="AL17" s="12" t="s">
        <v>64</v>
      </c>
      <c r="AP17" s="1"/>
      <c r="AQ17" s="1" t="str">
        <f>IFERROR(VLOOKUP(DialogueInspecteur01Question4[[#This Row],[Nom de l''Indice Obtenu]],TableauIndices[[Nom Anglais]:[N°]],2,0),"-")</f>
        <v>-</v>
      </c>
    </row>
    <row r="18" spans="1:43" x14ac:dyDescent="0.25">
      <c r="A18" s="4"/>
      <c r="B18" s="9" t="s">
        <v>7</v>
      </c>
      <c r="C18" s="21" t="str">
        <f>IFERROR('Les Variables'!#REF!&amp;"_"&amp;VLOOKUP(#REF!,'Les Variables'!#REF!,2,0)&amp;"_"&amp;VLOOKUP(#REF!,InspecteurEtNuméro[],2,0)&amp;"_"&amp;VLOOKUP($A$4,#REF!,2,0)&amp;"_"&amp;DialogueInspecteur01Question1[[#This Row],[Type et N°de Dialogue]],"-")</f>
        <v>-</v>
      </c>
      <c r="D18" s="20" t="s">
        <v>64</v>
      </c>
      <c r="E18" s="12" t="s">
        <v>64</v>
      </c>
      <c r="I18" s="1"/>
      <c r="J18" s="1" t="str">
        <f>IFERROR(VLOOKUP(DialogueInspecteur01Question1[[#This Row],[Nom de l''Indice Obtenu]],TableauIndices[[Nom Anglais]:[N°]],2,0),"-")</f>
        <v>-</v>
      </c>
      <c r="L18" s="4"/>
      <c r="M18" s="9" t="s">
        <v>7</v>
      </c>
      <c r="N18" s="21" t="str">
        <f>IFERROR('Les Variables'!#REF!&amp;"_"&amp;VLOOKUP(#REF!,'Les Variables'!#REF!,2,0)&amp;"_"&amp;VLOOKUP(#REF!,InspecteurEtNuméro[],2,0)&amp;"_"&amp;VLOOKUP($A$4,#REF!,2,0)&amp;"_"&amp;DialogueInspecteur01Question2[[#This Row],[Type et N°de Dialogue]],"-")</f>
        <v>-</v>
      </c>
      <c r="O18" s="20" t="s">
        <v>64</v>
      </c>
      <c r="P18" s="12" t="s">
        <v>64</v>
      </c>
      <c r="T18" s="1"/>
      <c r="U18" s="1" t="str">
        <f>IFERROR(VLOOKUP(DialogueInspecteur01Question2[[#This Row],[Nom de l''Indice Obtenu]],TableauIndices[[Nom Anglais]:[N°]],2,0),"-")</f>
        <v>-</v>
      </c>
      <c r="W18" s="4"/>
      <c r="X18" s="9" t="s">
        <v>7</v>
      </c>
      <c r="Y18" s="21" t="str">
        <f>IFERROR('Les Variables'!#REF!&amp;"_"&amp;VLOOKUP(#REF!,'Les Variables'!#REF!,2,0)&amp;"_"&amp;VLOOKUP(#REF!,InspecteurEtNuméro[],2,0)&amp;"_"&amp;VLOOKUP($A$4,#REF!,2,0)&amp;"_"&amp;DialogueInspecteur01Question3[[#This Row],[Type et N°de Dialogue]],"-")</f>
        <v>-</v>
      </c>
      <c r="Z18" s="20" t="s">
        <v>64</v>
      </c>
      <c r="AA18" s="12" t="s">
        <v>64</v>
      </c>
      <c r="AE18" s="1"/>
      <c r="AF18" s="1" t="str">
        <f>IFERROR(VLOOKUP(DialogueInspecteur01Question3[[#This Row],[Nom de l''Indice Obtenu]],TableauIndices[[Nom Anglais]:[N°]],2,0),"-")</f>
        <v>-</v>
      </c>
      <c r="AH18" s="4"/>
      <c r="AI18" s="9" t="s">
        <v>7</v>
      </c>
      <c r="AJ18" s="21" t="str">
        <f>IFERROR('Les Variables'!#REF!&amp;"_"&amp;VLOOKUP(#REF!,'Les Variables'!#REF!,2,0)&amp;"_"&amp;VLOOKUP(#REF!,InspecteurEtNuméro[],2,0)&amp;"_"&amp;VLOOKUP($A$4,#REF!,2,0)&amp;"_"&amp;DialogueInspecteur01Question4[[#This Row],[Type et N°de Dialogue]],"-")</f>
        <v>-</v>
      </c>
      <c r="AK18" s="20" t="s">
        <v>64</v>
      </c>
      <c r="AL18" s="12" t="s">
        <v>64</v>
      </c>
      <c r="AP18" s="1"/>
      <c r="AQ18" s="1" t="str">
        <f>IFERROR(VLOOKUP(DialogueInspecteur01Question4[[#This Row],[Nom de l''Indice Obtenu]],TableauIndices[[Nom Anglais]:[N°]],2,0),"-")</f>
        <v>-</v>
      </c>
    </row>
    <row r="34" spans="9:11" ht="21" x14ac:dyDescent="0.25">
      <c r="K34" s="17"/>
    </row>
    <row r="35" spans="9:11" ht="21" x14ac:dyDescent="0.25">
      <c r="K35" s="17"/>
    </row>
    <row r="36" spans="9:11" x14ac:dyDescent="0.25">
      <c r="K36" s="3"/>
    </row>
    <row r="37" spans="9:11" x14ac:dyDescent="0.25">
      <c r="K37" s="16"/>
    </row>
    <row r="38" spans="9:11" x14ac:dyDescent="0.25">
      <c r="K38" s="16"/>
    </row>
    <row r="39" spans="9:11" x14ac:dyDescent="0.25">
      <c r="K39" s="16"/>
    </row>
    <row r="40" spans="9:11" x14ac:dyDescent="0.25">
      <c r="K40" s="16"/>
    </row>
    <row r="41" spans="9:11" ht="21" x14ac:dyDescent="0.25">
      <c r="I41" s="17"/>
      <c r="K41" s="16"/>
    </row>
    <row r="42" spans="9:11" ht="21" x14ac:dyDescent="0.25">
      <c r="I42" s="17"/>
      <c r="K42" s="16"/>
    </row>
    <row r="43" spans="9:11" x14ac:dyDescent="0.25">
      <c r="I43" s="3"/>
      <c r="K43" s="16"/>
    </row>
    <row r="44" spans="9:11" x14ac:dyDescent="0.25">
      <c r="I44" s="1"/>
      <c r="K44" s="16"/>
    </row>
    <row r="45" spans="9:11" x14ac:dyDescent="0.25">
      <c r="I45" s="1"/>
      <c r="K45" s="16"/>
    </row>
    <row r="46" spans="9:11" x14ac:dyDescent="0.25">
      <c r="I46" s="1"/>
      <c r="K46" s="16"/>
    </row>
    <row r="47" spans="9:11" x14ac:dyDescent="0.25">
      <c r="I47" s="1"/>
      <c r="K47" s="16"/>
    </row>
    <row r="48" spans="9:11" x14ac:dyDescent="0.25">
      <c r="I48" s="1"/>
      <c r="K48" s="16"/>
    </row>
    <row r="49" spans="1:11" x14ac:dyDescent="0.25">
      <c r="I49" s="1"/>
    </row>
    <row r="50" spans="1:11" x14ac:dyDescent="0.25">
      <c r="I50" s="1"/>
    </row>
    <row r="51" spans="1:11" x14ac:dyDescent="0.25">
      <c r="I51" s="1"/>
    </row>
    <row r="52" spans="1:11" x14ac:dyDescent="0.25">
      <c r="I52" s="1"/>
    </row>
    <row r="53" spans="1:11" x14ac:dyDescent="0.25">
      <c r="I53" s="1"/>
    </row>
    <row r="54" spans="1:11" x14ac:dyDescent="0.25">
      <c r="I54" s="1"/>
    </row>
    <row r="55" spans="1:11" x14ac:dyDescent="0.25">
      <c r="I55" s="1"/>
    </row>
    <row r="59" spans="1:11" s="7" customFormat="1" ht="17.25" customHeight="1" x14ac:dyDescent="0.25">
      <c r="A59"/>
      <c r="B59"/>
      <c r="C59"/>
      <c r="D59"/>
      <c r="E59"/>
      <c r="F59"/>
      <c r="G59"/>
      <c r="H59"/>
      <c r="I59"/>
      <c r="J59"/>
      <c r="K59"/>
    </row>
    <row r="60" spans="1:11" s="7" customFormat="1" ht="15" customHeight="1" x14ac:dyDescent="0.25">
      <c r="A60"/>
      <c r="B60"/>
      <c r="C60"/>
      <c r="D60"/>
      <c r="E60"/>
      <c r="F60"/>
      <c r="G60"/>
      <c r="H60"/>
      <c r="I60"/>
      <c r="J60"/>
      <c r="K60"/>
    </row>
    <row r="68" spans="9:70" ht="21" x14ac:dyDescent="0.25">
      <c r="L68" s="18"/>
      <c r="M68" s="17"/>
      <c r="N68" s="17"/>
      <c r="O68" s="17"/>
      <c r="P68" s="17"/>
      <c r="Q68" s="17"/>
      <c r="R68" s="17"/>
      <c r="S68" s="17"/>
      <c r="T68" s="17"/>
      <c r="V68" s="17"/>
      <c r="W68" s="17"/>
      <c r="X68" s="17"/>
      <c r="Y68" s="17"/>
      <c r="Z68" s="17"/>
      <c r="AA68" s="17"/>
      <c r="AB68" s="17"/>
      <c r="AC68" s="17"/>
      <c r="AD68" s="17"/>
      <c r="AF68" s="17"/>
      <c r="AG68" s="17"/>
      <c r="AH68" s="17"/>
      <c r="AI68" s="17"/>
      <c r="AJ68" s="17"/>
      <c r="AK68" s="17"/>
      <c r="AL68" s="17"/>
      <c r="AM68" s="17"/>
      <c r="AN68" s="17"/>
      <c r="AP68" s="17"/>
      <c r="AQ68" s="17"/>
      <c r="AR68" s="17"/>
      <c r="AS68" s="17"/>
      <c r="AT68" s="17"/>
      <c r="AU68" s="17"/>
      <c r="AV68" s="17"/>
      <c r="AW68" s="17"/>
      <c r="AX68" s="17"/>
      <c r="AZ68" s="17"/>
      <c r="BA68" s="17"/>
      <c r="BB68" s="17"/>
      <c r="BC68" s="17"/>
      <c r="BD68" s="17"/>
      <c r="BE68" s="17"/>
      <c r="BF68" s="17"/>
      <c r="BG68" s="17"/>
      <c r="BH68" s="17"/>
      <c r="BJ68" s="17"/>
      <c r="BK68" s="17"/>
      <c r="BL68" s="17"/>
      <c r="BM68" s="17"/>
      <c r="BN68" s="17"/>
      <c r="BO68" s="17"/>
      <c r="BP68" s="17"/>
      <c r="BQ68" s="17"/>
      <c r="BR68" s="17"/>
    </row>
    <row r="69" spans="9:70" ht="21" x14ac:dyDescent="0.25">
      <c r="L69" s="18"/>
      <c r="M69" s="17"/>
      <c r="N69" s="17"/>
      <c r="O69" s="17"/>
      <c r="P69" s="17"/>
      <c r="Q69" s="17"/>
      <c r="R69" s="17"/>
      <c r="S69" s="17"/>
      <c r="T69" s="17"/>
      <c r="V69" s="17"/>
      <c r="W69" s="17"/>
      <c r="X69" s="17"/>
      <c r="Y69" s="17"/>
      <c r="Z69" s="17"/>
      <c r="AA69" s="17"/>
      <c r="AB69" s="17"/>
      <c r="AC69" s="17"/>
      <c r="AD69" s="17"/>
      <c r="AF69" s="17"/>
      <c r="AG69" s="17"/>
      <c r="AH69" s="17"/>
      <c r="AI69" s="17"/>
      <c r="AJ69" s="17"/>
      <c r="AK69" s="17"/>
      <c r="AL69" s="17"/>
      <c r="AM69" s="17"/>
      <c r="AN69" s="17"/>
      <c r="AP69" s="17"/>
      <c r="AQ69" s="17"/>
      <c r="AR69" s="17"/>
      <c r="AS69" s="17"/>
      <c r="AT69" s="17"/>
      <c r="AU69" s="17"/>
      <c r="AV69" s="17"/>
      <c r="AW69" s="17"/>
      <c r="AX69" s="17"/>
      <c r="AZ69" s="17"/>
      <c r="BA69" s="17"/>
      <c r="BB69" s="17"/>
      <c r="BC69" s="17"/>
      <c r="BD69" s="17"/>
      <c r="BE69" s="17"/>
      <c r="BF69" s="17"/>
      <c r="BG69" s="17"/>
      <c r="BH69" s="17"/>
      <c r="BJ69" s="17"/>
      <c r="BK69" s="17"/>
      <c r="BL69" s="17"/>
      <c r="BM69" s="17"/>
      <c r="BN69" s="17"/>
      <c r="BO69" s="17"/>
      <c r="BP69" s="17"/>
      <c r="BQ69" s="17"/>
      <c r="BR69" s="17"/>
    </row>
    <row r="70" spans="9:70" ht="21" x14ac:dyDescent="0.25">
      <c r="L70" s="18"/>
      <c r="M70" s="17"/>
      <c r="N70" s="17"/>
      <c r="O70" s="17"/>
      <c r="P70" s="17"/>
      <c r="Q70" s="17"/>
      <c r="R70" s="17"/>
      <c r="S70" s="17"/>
      <c r="T70" s="17"/>
      <c r="V70" s="17"/>
      <c r="W70" s="17"/>
      <c r="X70" s="17"/>
      <c r="Y70" s="17"/>
      <c r="Z70" s="17"/>
      <c r="AA70" s="17"/>
      <c r="AB70" s="17"/>
      <c r="AC70" s="17"/>
      <c r="AD70" s="17"/>
      <c r="AF70" s="17"/>
      <c r="AG70" s="17"/>
      <c r="AH70" s="17"/>
      <c r="AI70" s="17"/>
      <c r="AJ70" s="17"/>
      <c r="AK70" s="17"/>
      <c r="AL70" s="17"/>
      <c r="AM70" s="17"/>
      <c r="AN70" s="17"/>
      <c r="AP70" s="17"/>
      <c r="AQ70" s="17"/>
      <c r="AR70" s="17"/>
      <c r="AS70" s="17"/>
      <c r="AT70" s="17"/>
      <c r="AU70" s="17"/>
      <c r="AV70" s="17"/>
      <c r="AW70" s="17"/>
      <c r="AX70" s="17"/>
      <c r="AZ70" s="17"/>
      <c r="BA70" s="17"/>
      <c r="BB70" s="17"/>
      <c r="BC70" s="17"/>
      <c r="BD70" s="17"/>
      <c r="BE70" s="17"/>
      <c r="BF70" s="17"/>
      <c r="BG70" s="17"/>
      <c r="BH70" s="17"/>
      <c r="BJ70" s="17"/>
      <c r="BK70" s="17"/>
      <c r="BL70" s="17"/>
      <c r="BM70" s="17"/>
      <c r="BN70" s="17"/>
      <c r="BO70" s="17"/>
      <c r="BP70" s="17"/>
      <c r="BQ70" s="17"/>
      <c r="BR70" s="17"/>
    </row>
    <row r="71" spans="9:70" ht="21" x14ac:dyDescent="0.25">
      <c r="L71" s="18"/>
      <c r="M71" s="17"/>
      <c r="N71" s="17"/>
      <c r="O71" s="17"/>
      <c r="P71" s="17"/>
      <c r="Q71" s="17"/>
      <c r="R71" s="17"/>
      <c r="S71" s="17"/>
      <c r="T71" s="17"/>
      <c r="V71" s="17"/>
      <c r="W71" s="17"/>
      <c r="X71" s="17"/>
      <c r="Y71" s="17"/>
      <c r="Z71" s="17"/>
      <c r="AA71" s="17"/>
      <c r="AB71" s="17"/>
      <c r="AC71" s="17"/>
      <c r="AD71" s="17"/>
      <c r="AF71" s="17"/>
      <c r="AG71" s="17"/>
      <c r="AH71" s="17"/>
      <c r="AI71" s="17"/>
      <c r="AJ71" s="17"/>
      <c r="AK71" s="17"/>
      <c r="AL71" s="17"/>
      <c r="AM71" s="17"/>
      <c r="AN71" s="17"/>
      <c r="AP71" s="17"/>
      <c r="AQ71" s="17"/>
      <c r="AR71" s="17"/>
      <c r="AS71" s="17"/>
      <c r="AT71" s="17"/>
      <c r="AU71" s="17"/>
      <c r="AV71" s="17"/>
      <c r="AW71" s="17"/>
      <c r="AX71" s="17"/>
      <c r="AZ71" s="17"/>
      <c r="BA71" s="17"/>
      <c r="BB71" s="17"/>
      <c r="BC71" s="17"/>
      <c r="BD71" s="17"/>
      <c r="BE71" s="17"/>
      <c r="BF71" s="17"/>
      <c r="BG71" s="17"/>
      <c r="BH71" s="17"/>
      <c r="BJ71" s="17"/>
      <c r="BK71" s="17"/>
      <c r="BL71" s="17"/>
      <c r="BM71" s="17"/>
      <c r="BN71" s="17"/>
      <c r="BO71" s="17"/>
      <c r="BP71" s="17"/>
      <c r="BQ71" s="17"/>
      <c r="BR71" s="17"/>
    </row>
    <row r="72" spans="9:70" ht="21" x14ac:dyDescent="0.25">
      <c r="K72" s="17"/>
      <c r="L72" s="17"/>
      <c r="M72" s="17"/>
      <c r="N72" s="17"/>
      <c r="O72" s="17"/>
      <c r="P72" s="17"/>
      <c r="Q72" s="17"/>
      <c r="R72" s="17"/>
      <c r="S72" s="17"/>
      <c r="T72" s="17"/>
      <c r="V72" s="17"/>
      <c r="W72" s="17"/>
      <c r="X72" s="17"/>
      <c r="Y72" s="17"/>
      <c r="Z72" s="17"/>
      <c r="AA72" s="17"/>
      <c r="AB72" s="17"/>
      <c r="AC72" s="17"/>
      <c r="AD72" s="17"/>
      <c r="AF72" s="17"/>
      <c r="AG72" s="17"/>
      <c r="AH72" s="17"/>
      <c r="AI72" s="17"/>
      <c r="AJ72" s="17"/>
      <c r="AK72" s="17"/>
      <c r="AL72" s="17"/>
      <c r="AM72" s="17"/>
      <c r="AN72" s="17"/>
      <c r="AP72" s="17"/>
      <c r="AQ72" s="17"/>
      <c r="AR72" s="17"/>
      <c r="AS72" s="17"/>
      <c r="AT72" s="17"/>
      <c r="AU72" s="17"/>
      <c r="AV72" s="17"/>
      <c r="AW72" s="17"/>
      <c r="AX72" s="17"/>
      <c r="AZ72" s="17"/>
      <c r="BA72" s="17"/>
      <c r="BB72" s="17"/>
      <c r="BC72" s="17"/>
      <c r="BD72" s="17"/>
      <c r="BE72" s="17"/>
      <c r="BF72" s="17"/>
      <c r="BG72" s="17"/>
      <c r="BH72" s="17"/>
    </row>
    <row r="73" spans="9:70" ht="21" x14ac:dyDescent="0.25">
      <c r="K73" s="17"/>
      <c r="L73" s="3"/>
      <c r="M73" s="3"/>
      <c r="N73" s="1"/>
      <c r="O73" s="1"/>
      <c r="P73" s="1"/>
      <c r="Q73" s="3"/>
      <c r="R73" s="3"/>
      <c r="S73" s="3"/>
      <c r="T73" s="3"/>
      <c r="V73" s="3"/>
      <c r="W73" s="3"/>
      <c r="X73" s="1"/>
      <c r="Y73" s="1"/>
      <c r="Z73" s="1"/>
      <c r="AA73" s="3"/>
      <c r="AB73" s="3"/>
      <c r="AC73" s="3"/>
      <c r="AD73" s="3"/>
      <c r="AF73" s="3"/>
      <c r="AG73" s="3"/>
      <c r="AH73" s="1"/>
      <c r="AI73" s="1"/>
      <c r="AJ73" s="1"/>
      <c r="AK73" s="3"/>
      <c r="AL73" s="3"/>
      <c r="AM73" s="3"/>
      <c r="AN73" s="3"/>
      <c r="AP73" s="3"/>
      <c r="AQ73" s="3"/>
      <c r="AR73" s="1"/>
      <c r="AS73" s="1"/>
      <c r="AT73" s="1"/>
      <c r="AU73" s="3"/>
      <c r="AV73" s="3"/>
      <c r="AW73" s="3"/>
      <c r="AX73" s="3"/>
      <c r="AZ73" s="3"/>
      <c r="BA73" s="3"/>
      <c r="BB73" s="1"/>
      <c r="BC73" s="1"/>
      <c r="BD73" s="1"/>
      <c r="BE73" s="3"/>
      <c r="BF73" s="3"/>
      <c r="BG73" s="3"/>
      <c r="BH73" s="3"/>
    </row>
    <row r="74" spans="9:70" x14ac:dyDescent="0.25">
      <c r="K74" s="3"/>
      <c r="L74" s="16"/>
      <c r="M74" s="5"/>
      <c r="N74" s="8"/>
      <c r="O74" s="8"/>
      <c r="S74" s="1"/>
      <c r="T74" s="1"/>
      <c r="V74" s="16"/>
      <c r="W74" s="5"/>
      <c r="X74" s="8"/>
      <c r="Y74" s="8"/>
      <c r="AC74" s="1"/>
      <c r="AD74" s="1"/>
      <c r="AF74" s="16"/>
      <c r="AG74" s="5"/>
      <c r="AH74" s="8"/>
      <c r="AI74" s="8"/>
      <c r="AM74" s="1"/>
      <c r="AN74" s="1"/>
      <c r="AP74" s="16"/>
      <c r="AQ74" s="5"/>
      <c r="AR74" s="8"/>
      <c r="AS74" s="8"/>
      <c r="AW74" s="1"/>
      <c r="AX74" s="1"/>
      <c r="AZ74" s="16"/>
      <c r="BA74" s="5"/>
      <c r="BB74" s="8"/>
      <c r="BC74" s="8"/>
      <c r="BG74" s="1"/>
      <c r="BH74" s="1"/>
    </row>
    <row r="75" spans="9:70" x14ac:dyDescent="0.25">
      <c r="K75" s="16"/>
      <c r="L75" s="16"/>
      <c r="M75" s="5"/>
      <c r="N75" s="8"/>
      <c r="O75" s="8"/>
      <c r="S75" s="1"/>
      <c r="T75" s="1"/>
      <c r="V75" s="16"/>
      <c r="W75" s="5"/>
      <c r="X75" s="8"/>
      <c r="Y75" s="8"/>
      <c r="AC75" s="1"/>
      <c r="AD75" s="1"/>
      <c r="AF75" s="16"/>
      <c r="AG75" s="5"/>
      <c r="AH75" s="8"/>
      <c r="AI75" s="8"/>
      <c r="AM75" s="1"/>
      <c r="AN75" s="1"/>
      <c r="AP75" s="16"/>
      <c r="AQ75" s="5"/>
      <c r="AR75" s="8"/>
      <c r="AS75" s="8"/>
      <c r="AW75" s="1"/>
      <c r="AX75" s="1"/>
      <c r="AZ75" s="16"/>
      <c r="BA75" s="5"/>
      <c r="BB75" s="8"/>
      <c r="BC75" s="8"/>
      <c r="BG75" s="1"/>
      <c r="BH75" s="1"/>
    </row>
    <row r="76" spans="9:70" x14ac:dyDescent="0.25">
      <c r="K76" s="16"/>
      <c r="L76" s="3"/>
      <c r="M76" s="5"/>
      <c r="N76" s="8"/>
      <c r="O76" s="8"/>
      <c r="S76" s="1"/>
      <c r="T76" s="1"/>
      <c r="V76" s="16"/>
      <c r="W76" s="5"/>
      <c r="X76" s="8"/>
      <c r="Y76" s="8"/>
      <c r="AC76" s="1"/>
      <c r="AD76" s="1"/>
      <c r="AF76" s="16"/>
      <c r="AG76" s="5"/>
      <c r="AH76" s="8"/>
      <c r="AI76" s="8"/>
      <c r="AM76" s="1"/>
      <c r="AN76" s="1"/>
      <c r="AP76" s="16"/>
      <c r="AQ76" s="5"/>
      <c r="AR76" s="8"/>
      <c r="AS76" s="8"/>
      <c r="AW76" s="1"/>
      <c r="AX76" s="1"/>
      <c r="AZ76" s="16"/>
      <c r="BA76" s="5"/>
      <c r="BB76" s="8"/>
      <c r="BC76" s="8"/>
      <c r="BG76" s="1"/>
      <c r="BH76" s="1"/>
      <c r="BJ76" s="16"/>
      <c r="BK76" s="5"/>
      <c r="BL76" s="8"/>
      <c r="BM76" s="8"/>
      <c r="BQ76" s="1"/>
      <c r="BR76" s="1"/>
    </row>
    <row r="77" spans="9:70" ht="21" x14ac:dyDescent="0.25">
      <c r="I77" s="17"/>
      <c r="K77" s="16"/>
      <c r="L77" s="3"/>
      <c r="M77" s="5"/>
      <c r="N77" s="8"/>
      <c r="O77" s="8"/>
      <c r="S77" s="1"/>
      <c r="T77" s="1"/>
      <c r="V77" s="16"/>
      <c r="W77" s="5"/>
      <c r="X77" s="8"/>
      <c r="Y77" s="8"/>
      <c r="AC77" s="1"/>
      <c r="AD77" s="1"/>
      <c r="AF77" s="16"/>
      <c r="AG77" s="5"/>
      <c r="AH77" s="8"/>
      <c r="AI77" s="8"/>
      <c r="AM77" s="1"/>
      <c r="AN77" s="1"/>
      <c r="AP77" s="16"/>
      <c r="AQ77" s="5"/>
      <c r="AR77" s="8"/>
      <c r="AS77" s="8"/>
      <c r="AW77" s="1"/>
      <c r="AX77" s="1"/>
      <c r="AZ77" s="16"/>
      <c r="BA77" s="5"/>
      <c r="BB77" s="8"/>
      <c r="BC77" s="8"/>
      <c r="BG77" s="1"/>
      <c r="BH77" s="1"/>
      <c r="BJ77" s="16"/>
      <c r="BK77" s="5"/>
      <c r="BL77" s="8"/>
      <c r="BM77" s="8"/>
      <c r="BQ77" s="1"/>
      <c r="BR77" s="1"/>
    </row>
    <row r="78" spans="9:70" ht="21" x14ac:dyDescent="0.25">
      <c r="I78" s="17"/>
      <c r="K78" s="16"/>
      <c r="L78" s="3"/>
      <c r="M78" s="5"/>
      <c r="N78" s="8"/>
      <c r="O78" s="8"/>
      <c r="S78" s="1"/>
      <c r="T78" s="1"/>
      <c r="V78" s="16"/>
      <c r="W78" s="5"/>
      <c r="X78" s="8"/>
      <c r="Y78" s="8"/>
      <c r="AC78" s="1"/>
      <c r="AD78" s="1"/>
      <c r="AF78" s="16"/>
      <c r="AG78" s="5"/>
      <c r="AH78" s="8"/>
      <c r="AI78" s="8"/>
      <c r="AM78" s="1"/>
      <c r="AN78" s="1"/>
      <c r="AP78" s="16"/>
      <c r="AQ78" s="5"/>
      <c r="AR78" s="8"/>
      <c r="AS78" s="8"/>
      <c r="AW78" s="1"/>
      <c r="AX78" s="1"/>
      <c r="AZ78" s="16"/>
      <c r="BA78" s="5"/>
      <c r="BB78" s="8"/>
      <c r="BC78" s="8"/>
      <c r="BG78" s="1"/>
      <c r="BH78" s="1"/>
      <c r="BJ78" s="16"/>
      <c r="BK78" s="5"/>
      <c r="BL78" s="8"/>
      <c r="BM78" s="8"/>
      <c r="BQ78" s="1"/>
      <c r="BR78" s="1"/>
    </row>
    <row r="79" spans="9:70" x14ac:dyDescent="0.25">
      <c r="I79" s="3"/>
      <c r="K79" s="16"/>
      <c r="L79" s="3"/>
      <c r="M79" s="5"/>
      <c r="N79" s="8"/>
      <c r="O79" s="8"/>
      <c r="S79" s="1"/>
      <c r="T79" s="1"/>
      <c r="V79" s="16"/>
      <c r="W79" s="5"/>
      <c r="X79" s="8"/>
      <c r="Y79" s="8"/>
      <c r="AC79" s="1"/>
      <c r="AD79" s="1"/>
      <c r="AF79" s="16"/>
      <c r="AG79" s="5"/>
      <c r="AH79" s="8"/>
      <c r="AI79" s="8"/>
      <c r="AM79" s="1"/>
      <c r="AN79" s="1"/>
      <c r="AP79" s="16"/>
      <c r="AQ79" s="5"/>
      <c r="AR79" s="8"/>
      <c r="AS79" s="8"/>
      <c r="AW79" s="1"/>
      <c r="AX79" s="1"/>
      <c r="AZ79" s="16"/>
      <c r="BA79" s="5"/>
      <c r="BB79" s="8"/>
      <c r="BC79" s="8"/>
      <c r="BG79" s="1"/>
      <c r="BH79" s="1"/>
      <c r="BJ79" s="16"/>
      <c r="BK79" s="5"/>
      <c r="BL79" s="8"/>
      <c r="BM79" s="8"/>
      <c r="BQ79" s="1"/>
      <c r="BR79" s="1"/>
    </row>
    <row r="80" spans="9:70" x14ac:dyDescent="0.25">
      <c r="I80" s="1"/>
      <c r="K80" s="16"/>
      <c r="L80" s="3"/>
      <c r="M80" s="5"/>
      <c r="N80" s="8"/>
      <c r="O80" s="8"/>
      <c r="S80" s="1"/>
      <c r="T80" s="1"/>
      <c r="V80" s="16"/>
      <c r="W80" s="5"/>
      <c r="X80" s="8"/>
      <c r="Y80" s="8"/>
      <c r="AC80" s="1"/>
      <c r="AD80" s="1"/>
      <c r="AF80" s="16"/>
      <c r="AG80" s="5"/>
      <c r="AH80" s="8"/>
      <c r="AI80" s="8"/>
      <c r="AM80" s="1"/>
      <c r="AN80" s="1"/>
      <c r="AP80" s="16"/>
      <c r="AQ80" s="5"/>
      <c r="AR80" s="8"/>
      <c r="AS80" s="8"/>
      <c r="AW80" s="1"/>
      <c r="AX80" s="1"/>
      <c r="AZ80" s="16"/>
      <c r="BA80" s="5"/>
      <c r="BB80" s="8"/>
      <c r="BC80" s="8"/>
      <c r="BG80" s="1"/>
      <c r="BH80" s="1"/>
      <c r="BJ80" s="16"/>
      <c r="BK80" s="5"/>
      <c r="BL80" s="8"/>
      <c r="BM80" s="8"/>
      <c r="BQ80" s="1"/>
      <c r="BR80" s="1"/>
    </row>
    <row r="81" spans="9:60" x14ac:dyDescent="0.25">
      <c r="I81" s="1"/>
      <c r="K81" s="16"/>
      <c r="L81" s="16"/>
      <c r="M81" s="5"/>
      <c r="N81" s="8"/>
      <c r="O81" s="8"/>
      <c r="S81" s="1"/>
      <c r="T81" s="1"/>
      <c r="V81" s="16"/>
      <c r="W81" s="5"/>
      <c r="X81" s="8"/>
      <c r="Y81" s="8"/>
      <c r="AC81" s="1"/>
      <c r="AD81" s="1"/>
      <c r="AF81" s="16"/>
      <c r="AG81" s="5"/>
      <c r="AH81" s="8"/>
      <c r="AI81" s="8"/>
      <c r="AM81" s="1"/>
      <c r="AN81" s="1"/>
      <c r="AP81" s="16"/>
      <c r="AQ81" s="5"/>
      <c r="AR81" s="8"/>
      <c r="AS81" s="8"/>
      <c r="AW81" s="1"/>
      <c r="AX81" s="1"/>
      <c r="AZ81" s="16"/>
      <c r="BA81" s="5"/>
      <c r="BB81" s="8"/>
      <c r="BC81" s="8"/>
      <c r="BG81" s="1"/>
      <c r="BH81" s="1"/>
    </row>
    <row r="82" spans="9:60" x14ac:dyDescent="0.25">
      <c r="I82" s="1"/>
      <c r="K82" s="16"/>
      <c r="L82" s="16"/>
      <c r="M82" s="5"/>
      <c r="N82" s="8"/>
      <c r="O82" s="8"/>
      <c r="S82" s="1"/>
      <c r="T82" s="1"/>
      <c r="V82" s="16"/>
      <c r="W82" s="5"/>
      <c r="X82" s="8"/>
      <c r="Y82" s="8"/>
      <c r="AC82" s="1"/>
      <c r="AD82" s="1"/>
      <c r="AF82" s="16"/>
      <c r="AG82" s="5"/>
      <c r="AH82" s="8"/>
      <c r="AI82" s="8"/>
      <c r="AM82" s="1"/>
      <c r="AN82" s="1"/>
      <c r="AP82" s="16"/>
      <c r="AQ82" s="5"/>
      <c r="AR82" s="8"/>
      <c r="AS82" s="8"/>
      <c r="AW82" s="1"/>
      <c r="AX82" s="1"/>
      <c r="AZ82" s="16"/>
      <c r="BA82" s="5"/>
      <c r="BB82" s="8"/>
      <c r="BC82" s="8"/>
      <c r="BG82" s="1"/>
      <c r="BH82" s="1"/>
    </row>
    <row r="83" spans="9:60" x14ac:dyDescent="0.25">
      <c r="I83" s="1"/>
      <c r="K83" s="16"/>
      <c r="L83" s="16"/>
      <c r="M83" s="5"/>
      <c r="N83" s="8"/>
      <c r="O83" s="8"/>
      <c r="S83" s="1"/>
      <c r="T83" s="1"/>
      <c r="V83" s="16"/>
      <c r="W83" s="5"/>
      <c r="X83" s="8"/>
      <c r="Y83" s="8"/>
      <c r="AC83" s="1"/>
      <c r="AD83" s="1"/>
      <c r="AF83" s="16"/>
      <c r="AG83" s="5"/>
      <c r="AH83" s="8"/>
      <c r="AI83" s="8"/>
      <c r="AM83" s="1"/>
      <c r="AN83" s="1"/>
      <c r="AP83" s="16"/>
      <c r="AQ83" s="5"/>
      <c r="AR83" s="8"/>
      <c r="AS83" s="8"/>
      <c r="AW83" s="1"/>
      <c r="AX83" s="1"/>
      <c r="AZ83" s="16"/>
      <c r="BA83" s="5"/>
      <c r="BB83" s="8"/>
      <c r="BC83" s="8"/>
      <c r="BG83" s="1"/>
      <c r="BH83" s="1"/>
    </row>
    <row r="84" spans="9:60" x14ac:dyDescent="0.25">
      <c r="I84" s="1"/>
      <c r="K84" s="16"/>
    </row>
    <row r="85" spans="9:60" x14ac:dyDescent="0.25">
      <c r="I85" s="1"/>
      <c r="K85" s="16"/>
    </row>
    <row r="86" spans="9:60" x14ac:dyDescent="0.25">
      <c r="I86" s="1"/>
      <c r="K86" s="16"/>
    </row>
    <row r="87" spans="9:60" x14ac:dyDescent="0.25">
      <c r="I87" s="1"/>
    </row>
    <row r="88" spans="9:60" ht="31.5" customHeight="1" x14ac:dyDescent="0.25">
      <c r="I88" s="1"/>
    </row>
    <row r="89" spans="9:60" x14ac:dyDescent="0.25">
      <c r="I89" s="1"/>
    </row>
    <row r="90" spans="9:60" x14ac:dyDescent="0.25">
      <c r="I90" s="1"/>
    </row>
    <row r="91" spans="9:60" x14ac:dyDescent="0.25">
      <c r="I91" s="1"/>
    </row>
    <row r="95" spans="9:60" ht="30.75" customHeight="1" x14ac:dyDescent="0.25"/>
    <row r="103" spans="12:69" ht="21" x14ac:dyDescent="0.25">
      <c r="L103" s="17"/>
      <c r="M103" s="17"/>
      <c r="N103" s="17"/>
      <c r="O103" s="17"/>
      <c r="P103" s="17"/>
      <c r="Q103" s="17"/>
      <c r="R103" s="17"/>
      <c r="S103" s="17"/>
      <c r="U103" s="17"/>
      <c r="V103" s="17"/>
      <c r="W103" s="17"/>
      <c r="X103" s="17"/>
      <c r="Y103" s="17"/>
      <c r="Z103" s="17"/>
      <c r="AA103" s="17"/>
      <c r="AB103" s="17"/>
      <c r="AC103" s="17"/>
      <c r="AE103" s="17"/>
      <c r="AF103" s="17"/>
      <c r="AG103" s="17"/>
      <c r="AH103" s="17"/>
      <c r="AI103" s="17"/>
      <c r="AJ103" s="17"/>
      <c r="AK103" s="17"/>
      <c r="AL103" s="17"/>
      <c r="AM103" s="17"/>
      <c r="AO103" s="17"/>
      <c r="AP103" s="17"/>
      <c r="AQ103" s="17"/>
      <c r="AR103" s="17"/>
      <c r="AS103" s="17"/>
      <c r="AT103" s="17"/>
      <c r="AU103" s="17"/>
      <c r="AV103" s="17"/>
      <c r="AW103" s="17"/>
      <c r="AY103" s="17"/>
      <c r="AZ103" s="17"/>
      <c r="BA103" s="17"/>
      <c r="BB103" s="17"/>
      <c r="BC103" s="17"/>
      <c r="BD103" s="17"/>
      <c r="BE103" s="17"/>
      <c r="BF103" s="17"/>
      <c r="BG103" s="17"/>
      <c r="BI103" s="17"/>
      <c r="BJ103" s="17"/>
      <c r="BK103" s="17"/>
      <c r="BL103" s="17"/>
      <c r="BM103" s="17"/>
      <c r="BN103" s="17"/>
      <c r="BO103" s="17"/>
      <c r="BP103" s="17"/>
      <c r="BQ103" s="17"/>
    </row>
    <row r="104" spans="12:69" ht="21" x14ac:dyDescent="0.25">
      <c r="L104" s="17"/>
      <c r="M104" s="17"/>
      <c r="N104" s="17"/>
      <c r="O104" s="17"/>
      <c r="P104" s="17"/>
      <c r="Q104" s="17"/>
      <c r="R104" s="17"/>
      <c r="S104" s="17"/>
      <c r="U104" s="17"/>
      <c r="V104" s="17"/>
      <c r="W104" s="17"/>
      <c r="X104" s="17"/>
      <c r="Y104" s="17"/>
      <c r="Z104" s="17"/>
      <c r="AA104" s="17"/>
      <c r="AB104" s="17"/>
      <c r="AC104" s="17"/>
      <c r="AE104" s="17"/>
      <c r="AF104" s="17"/>
      <c r="AG104" s="17"/>
      <c r="AH104" s="17"/>
      <c r="AI104" s="17"/>
      <c r="AJ104" s="17"/>
      <c r="AK104" s="17"/>
      <c r="AL104" s="17"/>
      <c r="AM104" s="17"/>
      <c r="AO104" s="17"/>
      <c r="AP104" s="17"/>
      <c r="AQ104" s="17"/>
      <c r="AR104" s="17"/>
      <c r="AS104" s="17"/>
      <c r="AT104" s="17"/>
      <c r="AU104" s="17"/>
      <c r="AV104" s="17"/>
      <c r="AW104" s="17"/>
      <c r="AY104" s="17"/>
      <c r="AZ104" s="17"/>
      <c r="BA104" s="17"/>
      <c r="BB104" s="17"/>
      <c r="BC104" s="17"/>
      <c r="BD104" s="17"/>
      <c r="BE104" s="17"/>
      <c r="BF104" s="17"/>
      <c r="BG104" s="17"/>
      <c r="BI104" s="17"/>
      <c r="BJ104" s="17"/>
      <c r="BK104" s="17"/>
      <c r="BL104" s="17"/>
      <c r="BM104" s="17"/>
      <c r="BN104" s="17"/>
      <c r="BO104" s="17"/>
      <c r="BP104" s="17"/>
      <c r="BQ104" s="17"/>
    </row>
    <row r="105" spans="12:69" x14ac:dyDescent="0.25">
      <c r="L105" s="3"/>
      <c r="M105" s="1"/>
      <c r="N105" s="1"/>
      <c r="O105" s="1"/>
      <c r="P105" s="3"/>
      <c r="Q105" s="3"/>
      <c r="R105" s="3"/>
      <c r="S105" s="3"/>
      <c r="U105" s="3"/>
      <c r="V105" s="3"/>
      <c r="W105" s="1"/>
      <c r="X105" s="1"/>
      <c r="Y105" s="1"/>
      <c r="Z105" s="3"/>
      <c r="AA105" s="3"/>
      <c r="AB105" s="3"/>
      <c r="AC105" s="3"/>
      <c r="AE105" s="3"/>
      <c r="AF105" s="3"/>
      <c r="AG105" s="1"/>
      <c r="AH105" s="1"/>
      <c r="AI105" s="1"/>
      <c r="AJ105" s="3"/>
      <c r="AK105" s="3"/>
      <c r="AL105" s="3"/>
      <c r="AM105" s="3"/>
      <c r="AO105" s="3"/>
      <c r="AP105" s="3"/>
      <c r="AQ105" s="1"/>
      <c r="AR105" s="1"/>
      <c r="AS105" s="1"/>
      <c r="AT105" s="3"/>
      <c r="AU105" s="3"/>
      <c r="AV105" s="3"/>
      <c r="AW105" s="3"/>
      <c r="AY105" s="3"/>
      <c r="AZ105" s="3"/>
      <c r="BA105" s="1"/>
      <c r="BB105" s="1"/>
      <c r="BC105" s="1"/>
      <c r="BD105" s="3"/>
      <c r="BE105" s="3"/>
      <c r="BF105" s="3"/>
      <c r="BG105" s="3"/>
      <c r="BI105" s="3"/>
      <c r="BJ105" s="3"/>
      <c r="BK105" s="1"/>
      <c r="BL105" s="1"/>
      <c r="BM105" s="1"/>
      <c r="BN105" s="3"/>
      <c r="BO105" s="3"/>
      <c r="BP105" s="3"/>
      <c r="BQ105" s="3"/>
    </row>
    <row r="106" spans="12:69" x14ac:dyDescent="0.25">
      <c r="L106" s="5"/>
      <c r="M106" s="8"/>
      <c r="N106" s="8"/>
      <c r="R106" s="1"/>
      <c r="S106" s="1"/>
      <c r="U106" s="16"/>
      <c r="V106" s="5"/>
      <c r="W106" s="8"/>
      <c r="X106" s="8"/>
      <c r="AB106" s="1"/>
      <c r="AC106" s="1"/>
      <c r="AE106" s="16"/>
      <c r="AF106" s="5"/>
      <c r="AG106" s="8"/>
      <c r="AH106" s="8"/>
      <c r="AL106" s="1"/>
      <c r="AM106" s="1"/>
      <c r="AO106" s="16"/>
      <c r="AP106" s="5"/>
      <c r="AQ106" s="8"/>
      <c r="AR106" s="8"/>
      <c r="AV106" s="1"/>
      <c r="AW106" s="1"/>
      <c r="AY106" s="16"/>
      <c r="AZ106" s="5"/>
      <c r="BA106" s="8"/>
      <c r="BB106" s="8"/>
      <c r="BF106" s="1"/>
      <c r="BG106" s="1"/>
      <c r="BI106" s="16"/>
      <c r="BJ106" s="5"/>
      <c r="BK106" s="8"/>
      <c r="BL106" s="8"/>
      <c r="BP106" s="1"/>
      <c r="BQ106" s="1"/>
    </row>
    <row r="107" spans="12:69" x14ac:dyDescent="0.25">
      <c r="L107" s="5"/>
      <c r="M107" s="8"/>
      <c r="N107" s="8"/>
      <c r="R107" s="1"/>
      <c r="S107" s="1"/>
      <c r="U107" s="16"/>
      <c r="V107" s="5"/>
      <c r="W107" s="8"/>
      <c r="X107" s="8"/>
      <c r="AB107" s="1"/>
      <c r="AC107" s="1"/>
      <c r="AE107" s="16"/>
      <c r="AF107" s="5"/>
      <c r="AG107" s="8"/>
      <c r="AH107" s="8"/>
      <c r="AL107" s="1"/>
      <c r="AM107" s="1"/>
      <c r="AO107" s="16"/>
      <c r="AP107" s="5"/>
      <c r="AQ107" s="8"/>
      <c r="AR107" s="8"/>
      <c r="AV107" s="1"/>
      <c r="AW107" s="1"/>
      <c r="AY107" s="16"/>
      <c r="AZ107" s="5"/>
      <c r="BA107" s="8"/>
      <c r="BB107" s="8"/>
      <c r="BF107" s="1"/>
      <c r="BG107" s="1"/>
      <c r="BI107" s="16"/>
      <c r="BJ107" s="5"/>
      <c r="BK107" s="8"/>
      <c r="BL107" s="8"/>
      <c r="BP107" s="1"/>
      <c r="BQ107" s="1"/>
    </row>
    <row r="108" spans="12:69" x14ac:dyDescent="0.25">
      <c r="L108" s="5"/>
      <c r="M108" s="8"/>
      <c r="N108" s="8"/>
      <c r="R108" s="1"/>
      <c r="S108" s="1"/>
      <c r="U108" s="16"/>
      <c r="V108" s="5"/>
      <c r="W108" s="8"/>
      <c r="X108" s="8"/>
      <c r="AB108" s="1"/>
      <c r="AC108" s="1"/>
      <c r="AE108" s="16"/>
      <c r="AF108" s="5"/>
      <c r="AG108" s="8"/>
      <c r="AH108" s="8"/>
      <c r="AL108" s="1"/>
      <c r="AM108" s="1"/>
      <c r="AO108" s="16"/>
      <c r="AP108" s="5"/>
      <c r="AQ108" s="8"/>
      <c r="AR108" s="8"/>
      <c r="AV108" s="1"/>
      <c r="AW108" s="1"/>
      <c r="AY108" s="16"/>
      <c r="AZ108" s="5"/>
      <c r="BA108" s="8"/>
      <c r="BB108" s="8"/>
      <c r="BF108" s="1"/>
      <c r="BG108" s="1"/>
      <c r="BI108" s="16"/>
      <c r="BJ108" s="5"/>
      <c r="BK108" s="8"/>
      <c r="BL108" s="8"/>
      <c r="BP108" s="1"/>
      <c r="BQ108" s="1"/>
    </row>
    <row r="109" spans="12:69" x14ac:dyDescent="0.25">
      <c r="L109" s="5"/>
      <c r="M109" s="8"/>
      <c r="N109" s="8"/>
      <c r="R109" s="1"/>
      <c r="S109" s="1"/>
      <c r="U109" s="16"/>
      <c r="V109" s="5"/>
      <c r="W109" s="8"/>
      <c r="X109" s="8"/>
      <c r="AB109" s="1"/>
      <c r="AC109" s="1"/>
      <c r="AE109" s="16"/>
      <c r="AF109" s="5"/>
      <c r="AG109" s="8"/>
      <c r="AH109" s="8"/>
      <c r="AL109" s="1"/>
      <c r="AM109" s="1"/>
      <c r="AO109" s="16"/>
      <c r="AP109" s="5"/>
      <c r="AQ109" s="8"/>
      <c r="AR109" s="8"/>
      <c r="AV109" s="1"/>
      <c r="AW109" s="1"/>
      <c r="AY109" s="16"/>
      <c r="AZ109" s="5"/>
      <c r="BA109" s="8"/>
      <c r="BB109" s="8"/>
      <c r="BF109" s="1"/>
      <c r="BG109" s="1"/>
      <c r="BI109" s="16"/>
      <c r="BJ109" s="5"/>
      <c r="BK109" s="8"/>
      <c r="BL109" s="8"/>
      <c r="BP109" s="1"/>
      <c r="BQ109" s="1"/>
    </row>
    <row r="110" spans="12:69" x14ac:dyDescent="0.25">
      <c r="L110" s="5"/>
      <c r="M110" s="8"/>
      <c r="N110" s="8"/>
      <c r="R110" s="1"/>
      <c r="S110" s="1"/>
      <c r="U110" s="16"/>
      <c r="V110" s="5"/>
      <c r="W110" s="8"/>
      <c r="X110" s="8"/>
      <c r="AB110" s="1"/>
      <c r="AC110" s="1"/>
      <c r="AE110" s="16"/>
      <c r="AF110" s="5"/>
      <c r="AG110" s="8"/>
      <c r="AH110" s="8"/>
      <c r="AL110" s="1"/>
      <c r="AM110" s="1"/>
      <c r="AO110" s="16"/>
      <c r="AP110" s="5"/>
      <c r="AQ110" s="8"/>
      <c r="AR110" s="8"/>
      <c r="AV110" s="1"/>
      <c r="AW110" s="1"/>
      <c r="AY110" s="16"/>
      <c r="AZ110" s="5"/>
      <c r="BA110" s="8"/>
      <c r="BB110" s="8"/>
      <c r="BF110" s="1"/>
      <c r="BG110" s="1"/>
      <c r="BI110" s="16"/>
      <c r="BJ110" s="5"/>
      <c r="BK110" s="8"/>
      <c r="BL110" s="8"/>
      <c r="BP110" s="1"/>
      <c r="BQ110" s="1"/>
    </row>
    <row r="111" spans="12:69" x14ac:dyDescent="0.25">
      <c r="L111" s="5"/>
      <c r="M111" s="8"/>
      <c r="N111" s="8"/>
      <c r="R111" s="1"/>
      <c r="S111" s="1"/>
      <c r="U111" s="16"/>
      <c r="V111" s="5"/>
      <c r="W111" s="8"/>
      <c r="X111" s="8"/>
      <c r="AB111" s="1"/>
      <c r="AC111" s="1"/>
      <c r="AE111" s="16"/>
      <c r="AF111" s="5"/>
      <c r="AG111" s="8"/>
      <c r="AH111" s="8"/>
      <c r="AL111" s="1"/>
      <c r="AM111" s="1"/>
      <c r="AO111" s="16"/>
      <c r="AP111" s="5"/>
      <c r="AQ111" s="8"/>
      <c r="AR111" s="8"/>
      <c r="AV111" s="1"/>
      <c r="AW111" s="1"/>
      <c r="AY111" s="16"/>
      <c r="AZ111" s="5"/>
      <c r="BA111" s="8"/>
      <c r="BB111" s="8"/>
      <c r="BF111" s="1"/>
      <c r="BG111" s="1"/>
      <c r="BI111" s="16"/>
      <c r="BJ111" s="5"/>
      <c r="BK111" s="8"/>
      <c r="BL111" s="8"/>
      <c r="BP111" s="1"/>
      <c r="BQ111" s="1"/>
    </row>
    <row r="112" spans="12:69" x14ac:dyDescent="0.25">
      <c r="L112" s="5"/>
      <c r="M112" s="8"/>
      <c r="N112" s="8"/>
      <c r="R112" s="1"/>
      <c r="S112" s="1"/>
      <c r="U112" s="16"/>
      <c r="V112" s="5"/>
      <c r="W112" s="8"/>
      <c r="X112" s="8"/>
      <c r="AB112" s="1"/>
      <c r="AC112" s="1"/>
      <c r="AE112" s="16"/>
      <c r="AF112" s="5"/>
      <c r="AG112" s="8"/>
      <c r="AH112" s="8"/>
      <c r="AL112" s="1"/>
      <c r="AM112" s="1"/>
      <c r="AO112" s="16"/>
      <c r="AP112" s="5"/>
      <c r="AQ112" s="8"/>
      <c r="AR112" s="8"/>
      <c r="AV112" s="1"/>
      <c r="AW112" s="1"/>
      <c r="AY112" s="16"/>
      <c r="AZ112" s="5"/>
      <c r="BA112" s="8"/>
      <c r="BB112" s="8"/>
      <c r="BF112" s="1"/>
      <c r="BG112" s="1"/>
      <c r="BI112" s="16"/>
      <c r="BJ112" s="5"/>
      <c r="BK112" s="8"/>
      <c r="BL112" s="8"/>
      <c r="BP112" s="1"/>
      <c r="BQ112" s="1"/>
    </row>
    <row r="113" spans="9:69" x14ac:dyDescent="0.25">
      <c r="L113" s="5"/>
      <c r="M113" s="8"/>
      <c r="N113" s="8"/>
      <c r="R113" s="1"/>
      <c r="S113" s="1"/>
      <c r="U113" s="16"/>
      <c r="V113" s="5"/>
      <c r="W113" s="8"/>
      <c r="X113" s="8"/>
      <c r="AB113" s="1"/>
      <c r="AC113" s="1"/>
      <c r="AE113" s="16"/>
      <c r="AF113" s="5"/>
      <c r="AG113" s="8"/>
      <c r="AH113" s="8"/>
      <c r="AL113" s="1"/>
      <c r="AM113" s="1"/>
      <c r="AO113" s="16"/>
      <c r="AP113" s="5"/>
      <c r="AQ113" s="8"/>
      <c r="AR113" s="8"/>
      <c r="AV113" s="1"/>
      <c r="AW113" s="1"/>
      <c r="AY113" s="16"/>
      <c r="AZ113" s="5"/>
      <c r="BA113" s="8"/>
      <c r="BB113" s="8"/>
      <c r="BF113" s="1"/>
      <c r="BG113" s="1"/>
      <c r="BI113" s="16"/>
      <c r="BJ113" s="5"/>
      <c r="BK113" s="8"/>
      <c r="BL113" s="8"/>
      <c r="BP113" s="1"/>
      <c r="BQ113" s="1"/>
    </row>
    <row r="114" spans="9:69" x14ac:dyDescent="0.25">
      <c r="L114" s="5"/>
      <c r="M114" s="8"/>
      <c r="N114" s="8"/>
      <c r="R114" s="1"/>
      <c r="S114" s="1"/>
      <c r="U114" s="16"/>
      <c r="V114" s="5"/>
      <c r="W114" s="8"/>
      <c r="X114" s="8"/>
      <c r="AB114" s="1"/>
      <c r="AC114" s="1"/>
      <c r="AE114" s="16"/>
      <c r="AF114" s="5"/>
      <c r="AG114" s="8"/>
      <c r="AH114" s="8"/>
      <c r="AL114" s="1"/>
      <c r="AM114" s="1"/>
      <c r="AO114" s="16"/>
      <c r="AP114" s="5"/>
      <c r="AQ114" s="8"/>
      <c r="AR114" s="8"/>
      <c r="AV114" s="1"/>
      <c r="AW114" s="1"/>
      <c r="AY114" s="16"/>
      <c r="AZ114" s="5"/>
      <c r="BA114" s="8"/>
      <c r="BB114" s="8"/>
      <c r="BF114" s="1"/>
      <c r="BG114" s="1"/>
      <c r="BI114" s="16"/>
      <c r="BJ114" s="5"/>
      <c r="BK114" s="8"/>
      <c r="BL114" s="8"/>
      <c r="BP114" s="1"/>
      <c r="BQ114" s="1"/>
    </row>
    <row r="115" spans="9:69" ht="21" x14ac:dyDescent="0.25">
      <c r="I115" s="17"/>
      <c r="L115" s="5"/>
      <c r="M115" s="8"/>
      <c r="N115" s="8"/>
      <c r="R115" s="1"/>
      <c r="S115" s="1"/>
      <c r="U115" s="16"/>
      <c r="V115" s="5"/>
      <c r="W115" s="8"/>
      <c r="X115" s="8"/>
      <c r="AB115" s="1"/>
      <c r="AC115" s="1"/>
      <c r="AE115" s="16"/>
      <c r="AF115" s="5"/>
      <c r="AG115" s="8"/>
      <c r="AH115" s="8"/>
      <c r="AL115" s="1"/>
      <c r="AM115" s="1"/>
      <c r="AO115" s="16"/>
      <c r="AP115" s="5"/>
      <c r="AQ115" s="8"/>
      <c r="AR115" s="8"/>
      <c r="AV115" s="1"/>
      <c r="AW115" s="1"/>
      <c r="AY115" s="16"/>
      <c r="AZ115" s="5"/>
      <c r="BA115" s="8"/>
      <c r="BB115" s="8"/>
      <c r="BF115" s="1"/>
      <c r="BG115" s="1"/>
      <c r="BI115" s="16"/>
      <c r="BJ115" s="5"/>
      <c r="BK115" s="8"/>
      <c r="BL115" s="8"/>
      <c r="BP115" s="1"/>
      <c r="BQ115" s="1"/>
    </row>
    <row r="116" spans="9:69" ht="21" x14ac:dyDescent="0.25">
      <c r="I116" s="17"/>
      <c r="L116" s="5"/>
      <c r="M116" s="8"/>
      <c r="N116" s="8"/>
      <c r="R116" s="1"/>
      <c r="S116" s="1"/>
      <c r="U116" s="16"/>
      <c r="V116" s="5"/>
      <c r="W116" s="8"/>
      <c r="X116" s="8"/>
      <c r="AB116" s="1"/>
      <c r="AC116" s="1"/>
      <c r="AE116" s="16"/>
      <c r="AF116" s="5"/>
      <c r="AG116" s="8"/>
      <c r="AH116" s="8"/>
      <c r="AL116" s="1"/>
      <c r="AM116" s="1"/>
      <c r="AO116" s="16"/>
      <c r="AP116" s="5"/>
      <c r="AQ116" s="8"/>
      <c r="AR116" s="8"/>
      <c r="AV116" s="1"/>
      <c r="AW116" s="1"/>
      <c r="AY116" s="16"/>
      <c r="AZ116" s="5"/>
      <c r="BA116" s="8"/>
      <c r="BB116" s="8"/>
      <c r="BF116" s="1"/>
      <c r="BG116" s="1"/>
      <c r="BI116" s="16"/>
      <c r="BJ116" s="5"/>
      <c r="BK116" s="8"/>
      <c r="BL116" s="8"/>
      <c r="BP116" s="1"/>
      <c r="BQ116" s="1"/>
    </row>
    <row r="117" spans="9:69" x14ac:dyDescent="0.25">
      <c r="I117" s="3"/>
      <c r="L117" s="5"/>
      <c r="M117" s="8"/>
      <c r="N117" s="8"/>
      <c r="R117" s="1"/>
      <c r="S117" s="1"/>
      <c r="U117" s="16"/>
      <c r="V117" s="5"/>
      <c r="W117" s="8"/>
      <c r="X117" s="8"/>
      <c r="AB117" s="1"/>
      <c r="AC117" s="1"/>
      <c r="AE117" s="16"/>
      <c r="AF117" s="5"/>
      <c r="AG117" s="8"/>
      <c r="AH117" s="8"/>
      <c r="AL117" s="1"/>
      <c r="AM117" s="1"/>
      <c r="AO117" s="16"/>
      <c r="AP117" s="5"/>
      <c r="AQ117" s="8"/>
      <c r="AR117" s="8"/>
      <c r="AV117" s="1"/>
      <c r="AW117" s="1"/>
      <c r="AY117" s="16"/>
      <c r="AZ117" s="5"/>
      <c r="BA117" s="8"/>
      <c r="BB117" s="8"/>
      <c r="BF117" s="1"/>
      <c r="BG117" s="1"/>
      <c r="BI117" s="16"/>
      <c r="BJ117" s="5"/>
      <c r="BK117" s="8"/>
      <c r="BL117" s="8"/>
      <c r="BP117" s="1"/>
      <c r="BQ117" s="1"/>
    </row>
    <row r="118" spans="9:69" x14ac:dyDescent="0.25">
      <c r="I118" s="1"/>
    </row>
    <row r="119" spans="9:69" x14ac:dyDescent="0.25">
      <c r="I119" s="1"/>
    </row>
    <row r="120" spans="9:69" x14ac:dyDescent="0.25">
      <c r="I120" s="1"/>
    </row>
    <row r="121" spans="9:69" x14ac:dyDescent="0.25">
      <c r="I121" s="1"/>
    </row>
    <row r="122" spans="9:69" x14ac:dyDescent="0.25">
      <c r="I122" s="1"/>
    </row>
    <row r="123" spans="9:69" x14ac:dyDescent="0.25">
      <c r="I123" s="1"/>
    </row>
    <row r="124" spans="9:69" x14ac:dyDescent="0.25">
      <c r="I124" s="1"/>
    </row>
    <row r="125" spans="9:69" x14ac:dyDescent="0.25">
      <c r="I125" s="1"/>
    </row>
    <row r="126" spans="9:69" x14ac:dyDescent="0.25">
      <c r="I126" s="1"/>
    </row>
    <row r="127" spans="9:69" x14ac:dyDescent="0.25">
      <c r="I127" s="1"/>
    </row>
    <row r="128" spans="9:69" x14ac:dyDescent="0.25">
      <c r="I128" s="1"/>
    </row>
    <row r="129" spans="9:69" x14ac:dyDescent="0.25">
      <c r="I129" s="1"/>
    </row>
    <row r="133" spans="9:69" ht="38.25" customHeight="1" x14ac:dyDescent="0.25"/>
    <row r="139" spans="9:69" ht="21" x14ac:dyDescent="0.25">
      <c r="L139" s="17"/>
      <c r="M139" s="17"/>
      <c r="N139" s="17"/>
      <c r="O139" s="17"/>
      <c r="P139" s="17"/>
      <c r="Q139" s="17"/>
      <c r="R139" s="17"/>
      <c r="S139" s="17"/>
      <c r="U139" s="17"/>
      <c r="V139" s="17"/>
      <c r="W139" s="17"/>
      <c r="X139" s="17"/>
      <c r="Y139" s="17"/>
      <c r="Z139" s="17"/>
      <c r="AA139" s="17"/>
      <c r="AB139" s="17"/>
      <c r="AC139" s="17"/>
      <c r="AE139" s="17"/>
      <c r="AF139" s="17"/>
      <c r="AG139" s="17"/>
      <c r="AH139" s="17"/>
      <c r="AI139" s="17"/>
      <c r="AJ139" s="17"/>
      <c r="AK139" s="17"/>
      <c r="AL139" s="17"/>
      <c r="AM139" s="17"/>
      <c r="AO139" s="17"/>
      <c r="AP139" s="17"/>
      <c r="AQ139" s="17"/>
      <c r="AR139" s="17"/>
      <c r="AS139" s="17"/>
      <c r="AT139" s="17"/>
      <c r="AU139" s="17"/>
      <c r="AV139" s="17"/>
      <c r="AW139" s="17"/>
      <c r="AY139" s="17"/>
      <c r="AZ139" s="17"/>
      <c r="BA139" s="17"/>
      <c r="BB139" s="17"/>
      <c r="BC139" s="17"/>
      <c r="BD139" s="17"/>
      <c r="BE139" s="17"/>
      <c r="BF139" s="17"/>
      <c r="BG139" s="17"/>
      <c r="BI139" s="17"/>
      <c r="BJ139" s="17"/>
      <c r="BK139" s="17"/>
      <c r="BL139" s="17"/>
      <c r="BM139" s="17"/>
      <c r="BN139" s="17"/>
      <c r="BO139" s="17"/>
      <c r="BP139" s="17"/>
      <c r="BQ139" s="17"/>
    </row>
    <row r="140" spans="9:69" ht="21" x14ac:dyDescent="0.25">
      <c r="L140" s="17"/>
      <c r="M140" s="17"/>
      <c r="N140" s="17"/>
      <c r="O140" s="17"/>
      <c r="P140" s="17"/>
      <c r="Q140" s="17"/>
      <c r="R140" s="17"/>
      <c r="S140" s="17"/>
      <c r="U140" s="17"/>
      <c r="V140" s="17"/>
      <c r="W140" s="17"/>
      <c r="X140" s="17"/>
      <c r="Y140" s="17"/>
      <c r="Z140" s="17"/>
      <c r="AA140" s="17"/>
      <c r="AB140" s="17"/>
      <c r="AC140" s="17"/>
      <c r="AE140" s="17"/>
      <c r="AF140" s="17"/>
      <c r="AG140" s="17"/>
      <c r="AH140" s="17"/>
      <c r="AI140" s="17"/>
      <c r="AJ140" s="17"/>
      <c r="AK140" s="17"/>
      <c r="AL140" s="17"/>
      <c r="AM140" s="17"/>
      <c r="AO140" s="17"/>
      <c r="AP140" s="17"/>
      <c r="AQ140" s="17"/>
      <c r="AR140" s="17"/>
      <c r="AS140" s="17"/>
      <c r="AT140" s="17"/>
      <c r="AU140" s="17"/>
      <c r="AV140" s="17"/>
      <c r="AW140" s="17"/>
      <c r="AY140" s="17"/>
      <c r="AZ140" s="17"/>
      <c r="BA140" s="17"/>
      <c r="BB140" s="17"/>
      <c r="BC140" s="17"/>
      <c r="BD140" s="17"/>
      <c r="BE140" s="17"/>
      <c r="BF140" s="17"/>
      <c r="BG140" s="17"/>
      <c r="BI140" s="17"/>
      <c r="BJ140" s="17"/>
      <c r="BK140" s="17"/>
      <c r="BL140" s="17"/>
      <c r="BM140" s="17"/>
      <c r="BN140" s="17"/>
      <c r="BO140" s="17"/>
      <c r="BP140" s="17"/>
      <c r="BQ140" s="17"/>
    </row>
    <row r="141" spans="9:69" x14ac:dyDescent="0.25">
      <c r="L141" s="3"/>
      <c r="M141" s="1"/>
      <c r="N141" s="1"/>
      <c r="O141" s="1"/>
      <c r="P141" s="3"/>
      <c r="Q141" s="3"/>
      <c r="R141" s="3"/>
      <c r="S141" s="3"/>
      <c r="U141" s="3"/>
      <c r="V141" s="3"/>
      <c r="W141" s="1"/>
      <c r="X141" s="1"/>
      <c r="Y141" s="1"/>
      <c r="Z141" s="3"/>
      <c r="AA141" s="3"/>
      <c r="AB141" s="3"/>
      <c r="AC141" s="3"/>
      <c r="AE141" s="3"/>
      <c r="AF141" s="3"/>
      <c r="AG141" s="1"/>
      <c r="AH141" s="1"/>
      <c r="AI141" s="1"/>
      <c r="AJ141" s="3"/>
      <c r="AK141" s="3"/>
      <c r="AL141" s="3"/>
      <c r="AM141" s="3"/>
      <c r="AO141" s="3"/>
      <c r="AP141" s="3"/>
      <c r="AQ141" s="1"/>
      <c r="AR141" s="1"/>
      <c r="AS141" s="1"/>
      <c r="AT141" s="3"/>
      <c r="AU141" s="3"/>
      <c r="AV141" s="3"/>
      <c r="AW141" s="3"/>
      <c r="AY141" s="3"/>
      <c r="AZ141" s="3"/>
      <c r="BA141" s="1"/>
      <c r="BB141" s="1"/>
      <c r="BC141" s="1"/>
      <c r="BD141" s="3"/>
      <c r="BE141" s="3"/>
      <c r="BF141" s="3"/>
      <c r="BG141" s="3"/>
      <c r="BI141" s="3"/>
      <c r="BJ141" s="3"/>
      <c r="BK141" s="1"/>
      <c r="BL141" s="1"/>
      <c r="BM141" s="1"/>
      <c r="BN141" s="3"/>
      <c r="BO141" s="3"/>
      <c r="BP141" s="3"/>
      <c r="BQ141" s="3"/>
    </row>
    <row r="142" spans="9:69" x14ac:dyDescent="0.25">
      <c r="L142" s="5"/>
      <c r="M142" s="8"/>
      <c r="N142" s="8"/>
      <c r="R142" s="1"/>
      <c r="S142" s="1"/>
      <c r="U142" s="16"/>
      <c r="V142" s="5"/>
      <c r="W142" s="8"/>
      <c r="X142" s="8"/>
      <c r="AB142" s="1"/>
      <c r="AC142" s="1"/>
      <c r="AE142" s="16"/>
      <c r="AF142" s="5"/>
      <c r="AG142" s="8"/>
      <c r="AH142" s="8"/>
      <c r="AL142" s="1"/>
      <c r="AM142" s="1"/>
      <c r="AO142" s="16"/>
      <c r="AP142" s="5"/>
      <c r="AQ142" s="8"/>
      <c r="AR142" s="8"/>
      <c r="AV142" s="1"/>
      <c r="AW142" s="1"/>
      <c r="AY142" s="16"/>
      <c r="AZ142" s="5"/>
      <c r="BA142" s="8"/>
      <c r="BB142" s="8"/>
      <c r="BF142" s="1"/>
      <c r="BG142" s="1"/>
      <c r="BI142" s="16"/>
      <c r="BJ142" s="5"/>
      <c r="BK142" s="8"/>
      <c r="BL142" s="8"/>
      <c r="BP142" s="1"/>
      <c r="BQ142" s="1"/>
    </row>
    <row r="143" spans="9:69" x14ac:dyDescent="0.25">
      <c r="L143" s="5"/>
      <c r="M143" s="8"/>
      <c r="N143" s="8"/>
      <c r="R143" s="1"/>
      <c r="S143" s="1"/>
      <c r="U143" s="16"/>
      <c r="V143" s="5"/>
      <c r="W143" s="8"/>
      <c r="X143" s="8"/>
      <c r="AB143" s="1"/>
      <c r="AC143" s="1"/>
      <c r="AE143" s="16"/>
      <c r="AF143" s="5"/>
      <c r="AG143" s="8"/>
      <c r="AH143" s="8"/>
      <c r="AL143" s="1"/>
      <c r="AM143" s="1"/>
      <c r="AO143" s="16"/>
      <c r="AP143" s="5"/>
      <c r="AQ143" s="8"/>
      <c r="AR143" s="8"/>
      <c r="AV143" s="1"/>
      <c r="AW143" s="1"/>
      <c r="AY143" s="16"/>
      <c r="AZ143" s="5"/>
      <c r="BA143" s="8"/>
      <c r="BB143" s="8"/>
      <c r="BF143" s="1"/>
      <c r="BG143" s="1"/>
      <c r="BI143" s="16"/>
      <c r="BJ143" s="5"/>
      <c r="BK143" s="8"/>
      <c r="BL143" s="8"/>
      <c r="BP143" s="1"/>
      <c r="BQ143" s="1"/>
    </row>
    <row r="144" spans="9:69" x14ac:dyDescent="0.25">
      <c r="L144" s="5"/>
      <c r="M144" s="8"/>
      <c r="N144" s="8"/>
      <c r="R144" s="1"/>
      <c r="S144" s="1"/>
      <c r="U144" s="16"/>
      <c r="V144" s="5"/>
      <c r="W144" s="8"/>
      <c r="X144" s="8"/>
      <c r="AB144" s="1"/>
      <c r="AC144" s="1"/>
      <c r="AE144" s="16"/>
      <c r="AF144" s="5"/>
      <c r="AG144" s="8"/>
      <c r="AH144" s="8"/>
      <c r="AL144" s="1"/>
      <c r="AM144" s="1"/>
      <c r="AO144" s="16"/>
      <c r="AP144" s="5"/>
      <c r="AQ144" s="8"/>
      <c r="AR144" s="8"/>
      <c r="AV144" s="1"/>
      <c r="AW144" s="1"/>
      <c r="AY144" s="16"/>
      <c r="AZ144" s="5"/>
      <c r="BA144" s="8"/>
      <c r="BB144" s="8"/>
      <c r="BF144" s="1"/>
      <c r="BG144" s="1"/>
      <c r="BI144" s="16"/>
      <c r="BJ144" s="5"/>
      <c r="BK144" s="8"/>
      <c r="BL144" s="8"/>
      <c r="BP144" s="1"/>
      <c r="BQ144" s="1"/>
    </row>
    <row r="145" spans="12:69" x14ac:dyDescent="0.25">
      <c r="L145" s="5"/>
      <c r="M145" s="8"/>
      <c r="N145" s="8"/>
      <c r="R145" s="1"/>
      <c r="S145" s="1"/>
      <c r="U145" s="16"/>
      <c r="V145" s="5"/>
      <c r="W145" s="8"/>
      <c r="X145" s="8"/>
      <c r="AB145" s="1"/>
      <c r="AC145" s="1"/>
      <c r="AE145" s="16"/>
      <c r="AF145" s="5"/>
      <c r="AG145" s="8"/>
      <c r="AH145" s="8"/>
      <c r="AL145" s="1"/>
      <c r="AM145" s="1"/>
      <c r="AO145" s="16"/>
      <c r="AP145" s="5"/>
      <c r="AQ145" s="8"/>
      <c r="AR145" s="8"/>
      <c r="AV145" s="1"/>
      <c r="AW145" s="1"/>
      <c r="AY145" s="16"/>
      <c r="AZ145" s="5"/>
      <c r="BA145" s="8"/>
      <c r="BB145" s="8"/>
      <c r="BF145" s="1"/>
      <c r="BG145" s="1"/>
      <c r="BI145" s="16"/>
      <c r="BJ145" s="5"/>
      <c r="BK145" s="8"/>
      <c r="BL145" s="8"/>
      <c r="BP145" s="1"/>
      <c r="BQ145" s="1"/>
    </row>
    <row r="146" spans="12:69" x14ac:dyDescent="0.25">
      <c r="L146" s="5"/>
      <c r="M146" s="8"/>
      <c r="N146" s="8"/>
      <c r="R146" s="1"/>
      <c r="S146" s="1"/>
      <c r="U146" s="16"/>
      <c r="V146" s="5"/>
      <c r="W146" s="8"/>
      <c r="X146" s="8"/>
      <c r="AB146" s="1"/>
      <c r="AC146" s="1"/>
      <c r="AE146" s="16"/>
      <c r="AF146" s="5"/>
      <c r="AG146" s="8"/>
      <c r="AH146" s="8"/>
      <c r="AL146" s="1"/>
      <c r="AM146" s="1"/>
      <c r="AO146" s="16"/>
      <c r="AP146" s="5"/>
      <c r="AQ146" s="8"/>
      <c r="AR146" s="8"/>
      <c r="AV146" s="1"/>
      <c r="AW146" s="1"/>
      <c r="AY146" s="16"/>
      <c r="AZ146" s="5"/>
      <c r="BA146" s="8"/>
      <c r="BB146" s="8"/>
      <c r="BF146" s="1"/>
      <c r="BG146" s="1"/>
      <c r="BI146" s="16"/>
      <c r="BJ146" s="5"/>
      <c r="BK146" s="8"/>
      <c r="BL146" s="8"/>
      <c r="BP146" s="1"/>
      <c r="BQ146" s="1"/>
    </row>
    <row r="147" spans="12:69" x14ac:dyDescent="0.25">
      <c r="L147" s="5"/>
      <c r="M147" s="8"/>
      <c r="N147" s="8"/>
      <c r="R147" s="1"/>
      <c r="S147" s="1"/>
      <c r="U147" s="16"/>
      <c r="V147" s="5"/>
      <c r="W147" s="8"/>
      <c r="X147" s="8"/>
      <c r="AB147" s="1"/>
      <c r="AC147" s="1"/>
      <c r="AE147" s="16"/>
      <c r="AF147" s="5"/>
      <c r="AG147" s="8"/>
      <c r="AH147" s="8"/>
      <c r="AL147" s="1"/>
      <c r="AM147" s="1"/>
      <c r="AO147" s="16"/>
      <c r="AP147" s="5"/>
      <c r="AQ147" s="8"/>
      <c r="AR147" s="8"/>
      <c r="AV147" s="1"/>
      <c r="AW147" s="1"/>
      <c r="AY147" s="16"/>
      <c r="AZ147" s="5"/>
      <c r="BA147" s="8"/>
      <c r="BB147" s="8"/>
      <c r="BF147" s="1"/>
      <c r="BG147" s="1"/>
      <c r="BI147" s="16"/>
      <c r="BJ147" s="5"/>
      <c r="BK147" s="8"/>
      <c r="BL147" s="8"/>
      <c r="BP147" s="1"/>
      <c r="BQ147" s="1"/>
    </row>
    <row r="148" spans="12:69" x14ac:dyDescent="0.25">
      <c r="L148" s="5"/>
      <c r="M148" s="8"/>
      <c r="N148" s="8"/>
      <c r="R148" s="1"/>
      <c r="S148" s="1"/>
      <c r="U148" s="16"/>
      <c r="V148" s="5"/>
      <c r="W148" s="8"/>
      <c r="X148" s="8"/>
      <c r="AB148" s="1"/>
      <c r="AC148" s="1"/>
      <c r="AE148" s="16"/>
      <c r="AF148" s="5"/>
      <c r="AG148" s="8"/>
      <c r="AH148" s="8"/>
      <c r="AL148" s="1"/>
      <c r="AM148" s="1"/>
      <c r="AO148" s="16"/>
      <c r="AP148" s="5"/>
      <c r="AQ148" s="8"/>
      <c r="AR148" s="8"/>
      <c r="AV148" s="1"/>
      <c r="AW148" s="1"/>
      <c r="AY148" s="16"/>
      <c r="AZ148" s="5"/>
      <c r="BA148" s="8"/>
      <c r="BB148" s="8"/>
      <c r="BF148" s="1"/>
      <c r="BG148" s="1"/>
      <c r="BI148" s="16"/>
      <c r="BJ148" s="5"/>
      <c r="BK148" s="8"/>
      <c r="BL148" s="8"/>
      <c r="BP148" s="1"/>
      <c r="BQ148" s="1"/>
    </row>
    <row r="149" spans="12:69" x14ac:dyDescent="0.25">
      <c r="L149" s="5"/>
      <c r="M149" s="8"/>
      <c r="N149" s="8"/>
      <c r="R149" s="1"/>
      <c r="S149" s="1"/>
      <c r="U149" s="16"/>
      <c r="V149" s="5"/>
      <c r="W149" s="8"/>
      <c r="X149" s="8"/>
      <c r="AB149" s="1"/>
      <c r="AC149" s="1"/>
      <c r="AE149" s="16"/>
      <c r="AF149" s="5"/>
      <c r="AG149" s="8"/>
      <c r="AH149" s="8"/>
      <c r="AL149" s="1"/>
      <c r="AM149" s="1"/>
      <c r="AO149" s="16"/>
      <c r="AP149" s="5"/>
      <c r="AQ149" s="8"/>
      <c r="AR149" s="8"/>
      <c r="AV149" s="1"/>
      <c r="AW149" s="1"/>
      <c r="AY149" s="16"/>
      <c r="AZ149" s="5"/>
      <c r="BA149" s="8"/>
      <c r="BB149" s="8"/>
      <c r="BF149" s="1"/>
      <c r="BG149" s="1"/>
      <c r="BI149" s="16"/>
      <c r="BJ149" s="5"/>
      <c r="BK149" s="8"/>
      <c r="BL149" s="8"/>
      <c r="BP149" s="1"/>
      <c r="BQ149" s="1"/>
    </row>
    <row r="150" spans="12:69" x14ac:dyDescent="0.25">
      <c r="L150" s="5"/>
      <c r="M150" s="8"/>
      <c r="N150" s="8"/>
      <c r="R150" s="1"/>
      <c r="S150" s="1"/>
      <c r="U150" s="16"/>
      <c r="V150" s="5"/>
      <c r="W150" s="8"/>
      <c r="X150" s="8"/>
      <c r="AB150" s="1"/>
      <c r="AC150" s="1"/>
      <c r="AE150" s="16"/>
      <c r="AF150" s="5"/>
      <c r="AG150" s="8"/>
      <c r="AH150" s="8"/>
      <c r="AL150" s="1"/>
      <c r="AM150" s="1"/>
      <c r="AO150" s="16"/>
      <c r="AP150" s="5"/>
      <c r="AQ150" s="8"/>
      <c r="AR150" s="8"/>
      <c r="AV150" s="1"/>
      <c r="AW150" s="1"/>
      <c r="AY150" s="16"/>
      <c r="AZ150" s="5"/>
      <c r="BA150" s="8"/>
      <c r="BB150" s="8"/>
      <c r="BF150" s="1"/>
      <c r="BG150" s="1"/>
      <c r="BI150" s="16"/>
      <c r="BJ150" s="5"/>
      <c r="BK150" s="8"/>
      <c r="BL150" s="8"/>
      <c r="BP150" s="1"/>
      <c r="BQ150" s="1"/>
    </row>
    <row r="151" spans="12:69" x14ac:dyDescent="0.25">
      <c r="L151" s="5"/>
      <c r="M151" s="8"/>
      <c r="N151" s="8"/>
      <c r="R151" s="1"/>
      <c r="S151" s="1"/>
      <c r="U151" s="16"/>
      <c r="V151" s="5"/>
      <c r="W151" s="8"/>
      <c r="X151" s="8"/>
      <c r="AB151" s="1"/>
      <c r="AC151" s="1"/>
      <c r="AE151" s="16"/>
      <c r="AF151" s="5"/>
      <c r="AG151" s="8"/>
      <c r="AH151" s="8"/>
      <c r="AL151" s="1"/>
      <c r="AM151" s="1"/>
      <c r="AO151" s="16"/>
      <c r="AP151" s="5"/>
      <c r="AQ151" s="8"/>
      <c r="AR151" s="8"/>
      <c r="AV151" s="1"/>
      <c r="AW151" s="1"/>
      <c r="AY151" s="16"/>
      <c r="AZ151" s="5"/>
      <c r="BA151" s="8"/>
      <c r="BB151" s="8"/>
      <c r="BF151" s="1"/>
      <c r="BG151" s="1"/>
      <c r="BI151" s="16"/>
      <c r="BJ151" s="5"/>
      <c r="BK151" s="8"/>
      <c r="BL151" s="8"/>
      <c r="BP151" s="1"/>
      <c r="BQ151" s="1"/>
    </row>
    <row r="152" spans="12:69" x14ac:dyDescent="0.25">
      <c r="L152" s="5"/>
      <c r="M152" s="8"/>
      <c r="N152" s="8"/>
      <c r="R152" s="1"/>
      <c r="S152" s="1"/>
      <c r="U152" s="16"/>
      <c r="V152" s="5"/>
      <c r="W152" s="8"/>
      <c r="X152" s="8"/>
      <c r="AB152" s="1"/>
      <c r="AC152" s="1"/>
      <c r="AE152" s="16"/>
      <c r="AF152" s="5"/>
      <c r="AG152" s="8"/>
      <c r="AH152" s="8"/>
      <c r="AL152" s="1"/>
      <c r="AM152" s="1"/>
      <c r="AO152" s="16"/>
      <c r="AP152" s="5"/>
      <c r="AQ152" s="8"/>
      <c r="AR152" s="8"/>
      <c r="AV152" s="1"/>
      <c r="AW152" s="1"/>
      <c r="AY152" s="16"/>
      <c r="AZ152" s="5"/>
      <c r="BA152" s="8"/>
      <c r="BB152" s="8"/>
      <c r="BF152" s="1"/>
      <c r="BG152" s="1"/>
      <c r="BI152" s="16"/>
      <c r="BJ152" s="5"/>
      <c r="BK152" s="8"/>
      <c r="BL152" s="8"/>
      <c r="BP152" s="1"/>
      <c r="BQ152" s="1"/>
    </row>
    <row r="153" spans="12:69" x14ac:dyDescent="0.25">
      <c r="L153" s="5"/>
      <c r="M153" s="8"/>
      <c r="N153" s="8"/>
      <c r="R153" s="1"/>
      <c r="S153" s="1"/>
      <c r="U153" s="16"/>
      <c r="V153" s="5"/>
      <c r="W153" s="8"/>
      <c r="X153" s="8"/>
      <c r="AB153" s="1"/>
      <c r="AC153" s="1"/>
      <c r="AE153" s="16"/>
      <c r="AF153" s="5"/>
      <c r="AG153" s="8"/>
      <c r="AH153" s="8"/>
      <c r="AL153" s="1"/>
      <c r="AM153" s="1"/>
      <c r="AO153" s="16"/>
      <c r="AP153" s="5"/>
      <c r="AQ153" s="8"/>
      <c r="AR153" s="8"/>
      <c r="AV153" s="1"/>
      <c r="AW153" s="1"/>
      <c r="AY153" s="16"/>
      <c r="AZ153" s="5"/>
      <c r="BA153" s="8"/>
      <c r="BB153" s="8"/>
      <c r="BF153" s="1"/>
      <c r="BG153" s="1"/>
      <c r="BI153" s="16"/>
      <c r="BJ153" s="5"/>
      <c r="BK153" s="8"/>
      <c r="BL153" s="8"/>
      <c r="BP153" s="1"/>
      <c r="BQ153" s="1"/>
    </row>
    <row r="169" ht="30.75" customHeight="1" x14ac:dyDescent="0.25"/>
    <row r="177" spans="12:69" ht="21" x14ac:dyDescent="0.25">
      <c r="L177" s="17"/>
      <c r="M177" s="17"/>
      <c r="N177" s="17"/>
      <c r="O177" s="17"/>
      <c r="P177" s="17"/>
      <c r="Q177" s="17"/>
      <c r="R177" s="17"/>
      <c r="S177" s="17"/>
      <c r="U177" s="17"/>
      <c r="V177" s="17"/>
      <c r="W177" s="17"/>
      <c r="X177" s="17"/>
      <c r="Y177" s="17"/>
      <c r="Z177" s="17"/>
      <c r="AA177" s="17"/>
      <c r="AB177" s="17"/>
      <c r="AC177" s="17"/>
      <c r="AE177" s="17"/>
      <c r="AF177" s="17"/>
      <c r="AG177" s="17"/>
      <c r="AH177" s="17"/>
      <c r="AI177" s="17"/>
      <c r="AJ177" s="17"/>
      <c r="AK177" s="17"/>
      <c r="AL177" s="17"/>
      <c r="AM177" s="17"/>
      <c r="AO177" s="17"/>
      <c r="AP177" s="17"/>
      <c r="AQ177" s="17"/>
      <c r="AR177" s="17"/>
      <c r="AS177" s="17"/>
      <c r="AT177" s="17"/>
      <c r="AU177" s="17"/>
      <c r="AV177" s="17"/>
      <c r="AW177" s="17"/>
      <c r="AY177" s="17"/>
      <c r="AZ177" s="17"/>
      <c r="BA177" s="17"/>
      <c r="BB177" s="17"/>
      <c r="BC177" s="17"/>
      <c r="BD177" s="17"/>
      <c r="BE177" s="17"/>
      <c r="BF177" s="17"/>
      <c r="BG177" s="17"/>
      <c r="BI177" s="17"/>
      <c r="BJ177" s="17"/>
      <c r="BK177" s="17"/>
      <c r="BL177" s="17"/>
      <c r="BM177" s="17"/>
      <c r="BN177" s="17"/>
      <c r="BO177" s="17"/>
      <c r="BP177" s="17"/>
      <c r="BQ177" s="17"/>
    </row>
    <row r="178" spans="12:69" ht="21" x14ac:dyDescent="0.25">
      <c r="L178" s="17"/>
      <c r="M178" s="17"/>
      <c r="N178" s="17"/>
      <c r="O178" s="17"/>
      <c r="P178" s="17"/>
      <c r="Q178" s="17"/>
      <c r="R178" s="17"/>
      <c r="S178" s="17"/>
      <c r="U178" s="17"/>
      <c r="V178" s="17"/>
      <c r="W178" s="17"/>
      <c r="X178" s="17"/>
      <c r="Y178" s="17"/>
      <c r="Z178" s="17"/>
      <c r="AA178" s="17"/>
      <c r="AB178" s="17"/>
      <c r="AC178" s="17"/>
      <c r="AE178" s="17"/>
      <c r="AF178" s="17"/>
      <c r="AG178" s="17"/>
      <c r="AH178" s="17"/>
      <c r="AI178" s="17"/>
      <c r="AJ178" s="17"/>
      <c r="AK178" s="17"/>
      <c r="AL178" s="17"/>
      <c r="AM178" s="17"/>
      <c r="AO178" s="17"/>
      <c r="AP178" s="17"/>
      <c r="AQ178" s="17"/>
      <c r="AR178" s="17"/>
      <c r="AS178" s="17"/>
      <c r="AT178" s="17"/>
      <c r="AU178" s="17"/>
      <c r="AV178" s="17"/>
      <c r="AW178" s="17"/>
      <c r="AY178" s="17"/>
      <c r="AZ178" s="17"/>
      <c r="BA178" s="17"/>
      <c r="BB178" s="17"/>
      <c r="BC178" s="17"/>
      <c r="BD178" s="17"/>
      <c r="BE178" s="17"/>
      <c r="BF178" s="17"/>
      <c r="BG178" s="17"/>
      <c r="BI178" s="17"/>
      <c r="BJ178" s="17"/>
      <c r="BK178" s="17"/>
      <c r="BL178" s="17"/>
      <c r="BM178" s="17"/>
      <c r="BN178" s="17"/>
      <c r="BO178" s="17"/>
      <c r="BP178" s="17"/>
      <c r="BQ178" s="17"/>
    </row>
    <row r="179" spans="12:69" x14ac:dyDescent="0.25">
      <c r="L179" s="3"/>
      <c r="M179" s="1"/>
      <c r="N179" s="1"/>
      <c r="O179" s="1"/>
      <c r="P179" s="3"/>
      <c r="Q179" s="3"/>
      <c r="R179" s="3"/>
      <c r="S179" s="3"/>
      <c r="U179" s="3"/>
      <c r="V179" s="3"/>
      <c r="W179" s="1"/>
      <c r="X179" s="1"/>
      <c r="Y179" s="1"/>
      <c r="Z179" s="3"/>
      <c r="AA179" s="3"/>
      <c r="AB179" s="3"/>
      <c r="AC179" s="3"/>
      <c r="AE179" s="3"/>
      <c r="AF179" s="3"/>
      <c r="AG179" s="1"/>
      <c r="AH179" s="1"/>
      <c r="AI179" s="1"/>
      <c r="AJ179" s="3"/>
      <c r="AK179" s="3"/>
      <c r="AL179" s="3"/>
      <c r="AM179" s="3"/>
      <c r="AO179" s="3"/>
      <c r="AP179" s="3"/>
      <c r="AQ179" s="1"/>
      <c r="AR179" s="1"/>
      <c r="AS179" s="1"/>
      <c r="AT179" s="3"/>
      <c r="AU179" s="3"/>
      <c r="AV179" s="3"/>
      <c r="AW179" s="3"/>
      <c r="AY179" s="3"/>
      <c r="AZ179" s="3"/>
      <c r="BA179" s="1"/>
      <c r="BB179" s="1"/>
      <c r="BC179" s="1"/>
      <c r="BD179" s="3"/>
      <c r="BE179" s="3"/>
      <c r="BF179" s="3"/>
      <c r="BG179" s="3"/>
      <c r="BI179" s="3"/>
      <c r="BJ179" s="3"/>
      <c r="BK179" s="1"/>
      <c r="BL179" s="1"/>
      <c r="BM179" s="1"/>
      <c r="BN179" s="3"/>
      <c r="BO179" s="3"/>
      <c r="BP179" s="3"/>
      <c r="BQ179" s="3"/>
    </row>
    <row r="180" spans="12:69" x14ac:dyDescent="0.25">
      <c r="L180" s="5"/>
      <c r="M180" s="8"/>
      <c r="N180" s="8"/>
      <c r="R180" s="1"/>
      <c r="S180" s="1"/>
      <c r="U180" s="16"/>
      <c r="V180" s="5"/>
      <c r="W180" s="8"/>
      <c r="X180" s="8"/>
      <c r="AB180" s="1"/>
      <c r="AC180" s="1"/>
      <c r="AE180" s="16"/>
      <c r="AF180" s="5"/>
      <c r="AG180" s="8"/>
      <c r="AH180" s="8"/>
      <c r="AL180" s="1"/>
      <c r="AM180" s="1"/>
      <c r="AO180" s="16"/>
      <c r="AP180" s="5"/>
      <c r="AQ180" s="8"/>
      <c r="AR180" s="8"/>
      <c r="AV180" s="1"/>
      <c r="AW180" s="1"/>
      <c r="AY180" s="16"/>
      <c r="AZ180" s="5"/>
      <c r="BA180" s="8"/>
      <c r="BB180" s="8"/>
      <c r="BF180" s="1"/>
      <c r="BG180" s="1"/>
      <c r="BI180" s="16"/>
      <c r="BJ180" s="5"/>
      <c r="BK180" s="8"/>
      <c r="BL180" s="8"/>
      <c r="BP180" s="1"/>
      <c r="BQ180" s="1"/>
    </row>
    <row r="181" spans="12:69" x14ac:dyDescent="0.25">
      <c r="L181" s="5"/>
      <c r="M181" s="8"/>
      <c r="N181" s="8"/>
      <c r="R181" s="1"/>
      <c r="S181" s="1"/>
      <c r="U181" s="16"/>
      <c r="V181" s="5"/>
      <c r="W181" s="8"/>
      <c r="X181" s="8"/>
      <c r="AB181" s="1"/>
      <c r="AC181" s="1"/>
      <c r="AE181" s="16"/>
      <c r="AF181" s="5"/>
      <c r="AG181" s="8"/>
      <c r="AH181" s="8"/>
      <c r="AL181" s="1"/>
      <c r="AM181" s="1"/>
      <c r="AO181" s="16"/>
      <c r="AP181" s="5"/>
      <c r="AQ181" s="8"/>
      <c r="AR181" s="8"/>
      <c r="AV181" s="1"/>
      <c r="AW181" s="1"/>
      <c r="AY181" s="16"/>
      <c r="AZ181" s="5"/>
      <c r="BA181" s="8"/>
      <c r="BB181" s="8"/>
      <c r="BF181" s="1"/>
      <c r="BG181" s="1"/>
      <c r="BI181" s="16"/>
      <c r="BJ181" s="5"/>
      <c r="BK181" s="8"/>
      <c r="BL181" s="8"/>
      <c r="BP181" s="1"/>
      <c r="BQ181" s="1"/>
    </row>
    <row r="182" spans="12:69" x14ac:dyDescent="0.25">
      <c r="L182" s="5"/>
      <c r="M182" s="8"/>
      <c r="N182" s="8"/>
      <c r="R182" s="1"/>
      <c r="S182" s="1"/>
      <c r="U182" s="16"/>
      <c r="V182" s="5"/>
      <c r="W182" s="8"/>
      <c r="X182" s="8"/>
      <c r="AB182" s="1"/>
      <c r="AC182" s="1"/>
      <c r="AE182" s="16"/>
      <c r="AF182" s="5"/>
      <c r="AG182" s="8"/>
      <c r="AH182" s="8"/>
      <c r="AL182" s="1"/>
      <c r="AM182" s="1"/>
      <c r="AO182" s="16"/>
      <c r="AP182" s="5"/>
      <c r="AQ182" s="8"/>
      <c r="AR182" s="8"/>
      <c r="AV182" s="1"/>
      <c r="AW182" s="1"/>
      <c r="AY182" s="16"/>
      <c r="AZ182" s="5"/>
      <c r="BA182" s="8"/>
      <c r="BB182" s="8"/>
      <c r="BF182" s="1"/>
      <c r="BG182" s="1"/>
      <c r="BI182" s="16"/>
      <c r="BJ182" s="5"/>
      <c r="BK182" s="8"/>
      <c r="BL182" s="8"/>
      <c r="BP182" s="1"/>
      <c r="BQ182" s="1"/>
    </row>
    <row r="183" spans="12:69" x14ac:dyDescent="0.25">
      <c r="L183" s="5"/>
      <c r="M183" s="8"/>
      <c r="N183" s="8"/>
      <c r="R183" s="1"/>
      <c r="S183" s="1"/>
      <c r="U183" s="16"/>
      <c r="V183" s="5"/>
      <c r="W183" s="8"/>
      <c r="X183" s="8"/>
      <c r="AB183" s="1"/>
      <c r="AC183" s="1"/>
      <c r="AE183" s="16"/>
      <c r="AF183" s="5"/>
      <c r="AG183" s="8"/>
      <c r="AH183" s="8"/>
      <c r="AL183" s="1"/>
      <c r="AM183" s="1"/>
      <c r="AO183" s="16"/>
      <c r="AP183" s="5"/>
      <c r="AQ183" s="8"/>
      <c r="AR183" s="8"/>
      <c r="AV183" s="1"/>
      <c r="AW183" s="1"/>
      <c r="AY183" s="16"/>
      <c r="AZ183" s="5"/>
      <c r="BA183" s="8"/>
      <c r="BB183" s="8"/>
      <c r="BF183" s="1"/>
      <c r="BG183" s="1"/>
      <c r="BI183" s="16"/>
      <c r="BJ183" s="5"/>
      <c r="BK183" s="8"/>
      <c r="BL183" s="8"/>
      <c r="BP183" s="1"/>
      <c r="BQ183" s="1"/>
    </row>
    <row r="184" spans="12:69" x14ac:dyDescent="0.25">
      <c r="L184" s="5"/>
      <c r="M184" s="8"/>
      <c r="N184" s="8"/>
      <c r="R184" s="1"/>
      <c r="S184" s="1"/>
      <c r="U184" s="16"/>
      <c r="V184" s="5"/>
      <c r="W184" s="8"/>
      <c r="X184" s="8"/>
      <c r="AB184" s="1"/>
      <c r="AC184" s="1"/>
      <c r="AE184" s="16"/>
      <c r="AF184" s="5"/>
      <c r="AG184" s="8"/>
      <c r="AH184" s="8"/>
      <c r="AL184" s="1"/>
      <c r="AM184" s="1"/>
      <c r="AO184" s="16"/>
      <c r="AP184" s="5"/>
      <c r="AQ184" s="8"/>
      <c r="AR184" s="8"/>
      <c r="AV184" s="1"/>
      <c r="AW184" s="1"/>
      <c r="AY184" s="16"/>
      <c r="AZ184" s="5"/>
      <c r="BA184" s="8"/>
      <c r="BB184" s="8"/>
      <c r="BF184" s="1"/>
      <c r="BG184" s="1"/>
      <c r="BI184" s="16"/>
      <c r="BJ184" s="5"/>
      <c r="BK184" s="8"/>
      <c r="BL184" s="8"/>
      <c r="BP184" s="1"/>
      <c r="BQ184" s="1"/>
    </row>
    <row r="185" spans="12:69" x14ac:dyDescent="0.25">
      <c r="L185" s="5"/>
      <c r="M185" s="8"/>
      <c r="N185" s="8"/>
      <c r="R185" s="1"/>
      <c r="S185" s="1"/>
      <c r="U185" s="16"/>
      <c r="V185" s="5"/>
      <c r="W185" s="8"/>
      <c r="X185" s="8"/>
      <c r="AB185" s="1"/>
      <c r="AC185" s="1"/>
      <c r="AE185" s="16"/>
      <c r="AF185" s="5"/>
      <c r="AG185" s="8"/>
      <c r="AH185" s="8"/>
      <c r="AL185" s="1"/>
      <c r="AM185" s="1"/>
      <c r="AO185" s="16"/>
      <c r="AP185" s="5"/>
      <c r="AQ185" s="8"/>
      <c r="AR185" s="8"/>
      <c r="AV185" s="1"/>
      <c r="AW185" s="1"/>
      <c r="AY185" s="16"/>
      <c r="AZ185" s="5"/>
      <c r="BA185" s="8"/>
      <c r="BB185" s="8"/>
      <c r="BF185" s="1"/>
      <c r="BG185" s="1"/>
      <c r="BI185" s="16"/>
      <c r="BJ185" s="5"/>
      <c r="BK185" s="8"/>
      <c r="BL185" s="8"/>
      <c r="BP185" s="1"/>
      <c r="BQ185" s="1"/>
    </row>
    <row r="186" spans="12:69" x14ac:dyDescent="0.25">
      <c r="L186" s="5"/>
      <c r="M186" s="8"/>
      <c r="N186" s="8"/>
      <c r="R186" s="1"/>
      <c r="S186" s="1"/>
      <c r="U186" s="16"/>
      <c r="V186" s="5"/>
      <c r="W186" s="8"/>
      <c r="X186" s="8"/>
      <c r="AB186" s="1"/>
      <c r="AC186" s="1"/>
      <c r="AE186" s="16"/>
      <c r="AF186" s="5"/>
      <c r="AG186" s="8"/>
      <c r="AH186" s="8"/>
      <c r="AL186" s="1"/>
      <c r="AM186" s="1"/>
      <c r="AO186" s="16"/>
      <c r="AP186" s="5"/>
      <c r="AQ186" s="8"/>
      <c r="AR186" s="8"/>
      <c r="AV186" s="1"/>
      <c r="AW186" s="1"/>
      <c r="AY186" s="16"/>
      <c r="AZ186" s="5"/>
      <c r="BA186" s="8"/>
      <c r="BB186" s="8"/>
      <c r="BF186" s="1"/>
      <c r="BG186" s="1"/>
      <c r="BI186" s="16"/>
      <c r="BJ186" s="5"/>
      <c r="BK186" s="8"/>
      <c r="BL186" s="8"/>
      <c r="BP186" s="1"/>
      <c r="BQ186" s="1"/>
    </row>
    <row r="187" spans="12:69" x14ac:dyDescent="0.25">
      <c r="L187" s="5"/>
      <c r="M187" s="8"/>
      <c r="N187" s="8"/>
      <c r="R187" s="1"/>
      <c r="S187" s="1"/>
      <c r="U187" s="16"/>
      <c r="V187" s="5"/>
      <c r="W187" s="8"/>
      <c r="X187" s="8"/>
      <c r="AB187" s="1"/>
      <c r="AC187" s="1"/>
      <c r="AE187" s="16"/>
      <c r="AF187" s="5"/>
      <c r="AG187" s="8"/>
      <c r="AH187" s="8"/>
      <c r="AL187" s="1"/>
      <c r="AM187" s="1"/>
      <c r="AO187" s="16"/>
      <c r="AP187" s="5"/>
      <c r="AQ187" s="8"/>
      <c r="AR187" s="8"/>
      <c r="AV187" s="1"/>
      <c r="AW187" s="1"/>
      <c r="AY187" s="16"/>
      <c r="AZ187" s="5"/>
      <c r="BA187" s="8"/>
      <c r="BB187" s="8"/>
      <c r="BF187" s="1"/>
      <c r="BG187" s="1"/>
      <c r="BI187" s="16"/>
      <c r="BJ187" s="5"/>
      <c r="BK187" s="8"/>
      <c r="BL187" s="8"/>
      <c r="BP187" s="1"/>
      <c r="BQ187" s="1"/>
    </row>
    <row r="188" spans="12:69" x14ac:dyDescent="0.25">
      <c r="L188" s="5"/>
      <c r="M188" s="8"/>
      <c r="N188" s="8"/>
      <c r="R188" s="1"/>
      <c r="S188" s="1"/>
      <c r="U188" s="16"/>
      <c r="V188" s="5"/>
      <c r="W188" s="8"/>
      <c r="X188" s="8"/>
      <c r="AB188" s="1"/>
      <c r="AC188" s="1"/>
      <c r="AE188" s="16"/>
      <c r="AF188" s="5"/>
      <c r="AG188" s="8"/>
      <c r="AH188" s="8"/>
      <c r="AL188" s="1"/>
      <c r="AM188" s="1"/>
      <c r="AO188" s="16"/>
      <c r="AP188" s="5"/>
      <c r="AQ188" s="8"/>
      <c r="AR188" s="8"/>
      <c r="AV188" s="1"/>
      <c r="AW188" s="1"/>
      <c r="AY188" s="16"/>
      <c r="AZ188" s="5"/>
      <c r="BA188" s="8"/>
      <c r="BB188" s="8"/>
      <c r="BF188" s="1"/>
      <c r="BG188" s="1"/>
      <c r="BI188" s="16"/>
      <c r="BJ188" s="5"/>
      <c r="BK188" s="8"/>
      <c r="BL188" s="8"/>
      <c r="BP188" s="1"/>
      <c r="BQ188" s="1"/>
    </row>
    <row r="189" spans="12:69" x14ac:dyDescent="0.25">
      <c r="L189" s="5"/>
      <c r="M189" s="8"/>
      <c r="N189" s="8"/>
      <c r="R189" s="1"/>
      <c r="S189" s="1"/>
      <c r="U189" s="16"/>
      <c r="V189" s="5"/>
      <c r="W189" s="8"/>
      <c r="X189" s="8"/>
      <c r="AB189" s="1"/>
      <c r="AC189" s="1"/>
      <c r="AE189" s="16"/>
      <c r="AF189" s="5"/>
      <c r="AG189" s="8"/>
      <c r="AH189" s="8"/>
      <c r="AL189" s="1"/>
      <c r="AM189" s="1"/>
      <c r="AO189" s="16"/>
      <c r="AP189" s="5"/>
      <c r="AQ189" s="8"/>
      <c r="AR189" s="8"/>
      <c r="AV189" s="1"/>
      <c r="AW189" s="1"/>
      <c r="AY189" s="16"/>
      <c r="AZ189" s="5"/>
      <c r="BA189" s="8"/>
      <c r="BB189" s="8"/>
      <c r="BF189" s="1"/>
      <c r="BG189" s="1"/>
      <c r="BI189" s="16"/>
      <c r="BJ189" s="5"/>
      <c r="BK189" s="8"/>
      <c r="BL189" s="8"/>
      <c r="BP189" s="1"/>
      <c r="BQ189" s="1"/>
    </row>
    <row r="190" spans="12:69" x14ac:dyDescent="0.25">
      <c r="L190" s="5"/>
      <c r="M190" s="8"/>
      <c r="N190" s="8"/>
      <c r="R190" s="1"/>
      <c r="S190" s="1"/>
      <c r="U190" s="16"/>
      <c r="V190" s="5"/>
      <c r="W190" s="8"/>
      <c r="X190" s="8"/>
      <c r="AB190" s="1"/>
      <c r="AC190" s="1"/>
      <c r="AE190" s="16"/>
      <c r="AF190" s="5"/>
      <c r="AG190" s="8"/>
      <c r="AH190" s="8"/>
      <c r="AL190" s="1"/>
      <c r="AM190" s="1"/>
      <c r="AO190" s="16"/>
      <c r="AP190" s="5"/>
      <c r="AQ190" s="8"/>
      <c r="AR190" s="8"/>
      <c r="AV190" s="1"/>
      <c r="AW190" s="1"/>
      <c r="AY190" s="16"/>
      <c r="AZ190" s="5"/>
      <c r="BA190" s="8"/>
      <c r="BB190" s="8"/>
      <c r="BF190" s="1"/>
      <c r="BG190" s="1"/>
      <c r="BI190" s="16"/>
      <c r="BJ190" s="5"/>
      <c r="BK190" s="8"/>
      <c r="BL190" s="8"/>
      <c r="BP190" s="1"/>
      <c r="BQ190" s="1"/>
    </row>
    <row r="191" spans="12:69" x14ac:dyDescent="0.25">
      <c r="L191" s="5"/>
      <c r="M191" s="8"/>
      <c r="N191" s="8"/>
      <c r="R191" s="1"/>
      <c r="S191" s="1"/>
      <c r="U191" s="16"/>
      <c r="V191" s="5"/>
      <c r="W191" s="8"/>
      <c r="X191" s="8"/>
      <c r="AB191" s="1"/>
      <c r="AC191" s="1"/>
      <c r="AE191" s="16"/>
      <c r="AF191" s="5"/>
      <c r="AG191" s="8"/>
      <c r="AH191" s="8"/>
      <c r="AL191" s="1"/>
      <c r="AM191" s="1"/>
      <c r="AO191" s="16"/>
      <c r="AP191" s="5"/>
      <c r="AQ191" s="8"/>
      <c r="AR191" s="8"/>
      <c r="AV191" s="1"/>
      <c r="AW191" s="1"/>
      <c r="AY191" s="16"/>
      <c r="AZ191" s="5"/>
      <c r="BA191" s="8"/>
      <c r="BB191" s="8"/>
      <c r="BF191" s="1"/>
      <c r="BG191" s="1"/>
      <c r="BI191" s="16"/>
      <c r="BJ191" s="5"/>
      <c r="BK191" s="8"/>
      <c r="BL191" s="8"/>
      <c r="BP191" s="1"/>
      <c r="BQ191" s="1"/>
    </row>
  </sheetData>
  <mergeCells count="12">
    <mergeCell ref="W4:AF4"/>
    <mergeCell ref="AH4:AQ4"/>
    <mergeCell ref="A4:J4"/>
    <mergeCell ref="L4:U4"/>
    <mergeCell ref="N5:U5"/>
    <mergeCell ref="L5:M5"/>
    <mergeCell ref="A5:B5"/>
    <mergeCell ref="C5:J5"/>
    <mergeCell ref="AJ5:AQ5"/>
    <mergeCell ref="AH5:AI5"/>
    <mergeCell ref="Y5:AF5"/>
    <mergeCell ref="W5:X5"/>
  </mergeCells>
  <phoneticPr fontId="2" type="noConversion"/>
  <conditionalFormatting sqref="A4:A5">
    <cfRule type="containsBlanks" dxfId="90" priority="385">
      <formula>LEN(TRIM(A4))=0</formula>
    </cfRule>
  </conditionalFormatting>
  <conditionalFormatting sqref="A7:A18">
    <cfRule type="containsBlanks" dxfId="89" priority="330">
      <formula>LEN(TRIM(A7))=0</formula>
    </cfRule>
    <cfRule type="containsText" dxfId="88" priority="381" operator="containsText" text="/">
      <formula>NOT(ISERROR(SEARCH("/",A7)))</formula>
    </cfRule>
  </conditionalFormatting>
  <conditionalFormatting sqref="B7:C18">
    <cfRule type="containsText" dxfId="87" priority="382" operator="containsText" text="R">
      <formula>NOT(ISERROR(SEARCH("R",B7)))</formula>
    </cfRule>
    <cfRule type="containsText" dxfId="86" priority="383" operator="containsText" text="C">
      <formula>NOT(ISERROR(SEARCH("C",B7)))</formula>
    </cfRule>
    <cfRule type="containsText" dxfId="85" priority="384" operator="containsText" text="D">
      <formula>NOT(ISERROR(SEARCH("D",B7)))</formula>
    </cfRule>
  </conditionalFormatting>
  <conditionalFormatting sqref="F7:I18">
    <cfRule type="containsBlanks" dxfId="84" priority="331">
      <formula>LEN(TRIM(F7))=0</formula>
    </cfRule>
  </conditionalFormatting>
  <conditionalFormatting sqref="C5">
    <cfRule type="cellIs" dxfId="83" priority="147" operator="equal">
      <formula>0</formula>
    </cfRule>
  </conditionalFormatting>
  <conditionalFormatting sqref="D7:E18">
    <cfRule type="beginsWith" dxfId="82" priority="118" operator="beginsWith" text="Texte">
      <formula>LEFT(D7,LEN("Texte"))="Texte"</formula>
    </cfRule>
  </conditionalFormatting>
  <conditionalFormatting sqref="L4:L5">
    <cfRule type="containsBlanks" dxfId="81" priority="27">
      <formula>LEN(TRIM(L4))=0</formula>
    </cfRule>
  </conditionalFormatting>
  <conditionalFormatting sqref="L7:L18">
    <cfRule type="containsBlanks" dxfId="80" priority="21">
      <formula>LEN(TRIM(L7))=0</formula>
    </cfRule>
    <cfRule type="containsText" dxfId="79" priority="23" operator="containsText" text="/">
      <formula>NOT(ISERROR(SEARCH("/",L7)))</formula>
    </cfRule>
  </conditionalFormatting>
  <conditionalFormatting sqref="M7:N18">
    <cfRule type="containsText" dxfId="78" priority="24" operator="containsText" text="R">
      <formula>NOT(ISERROR(SEARCH("R",M7)))</formula>
    </cfRule>
    <cfRule type="containsText" dxfId="77" priority="25" operator="containsText" text="C">
      <formula>NOT(ISERROR(SEARCH("C",M7)))</formula>
    </cfRule>
    <cfRule type="containsText" dxfId="76" priority="26" operator="containsText" text="D">
      <formula>NOT(ISERROR(SEARCH("D",M7)))</formula>
    </cfRule>
  </conditionalFormatting>
  <conditionalFormatting sqref="Q7:T18">
    <cfRule type="containsBlanks" dxfId="75" priority="22">
      <formula>LEN(TRIM(Q7))=0</formula>
    </cfRule>
  </conditionalFormatting>
  <conditionalFormatting sqref="N5">
    <cfRule type="cellIs" dxfId="74" priority="20" operator="equal">
      <formula>0</formula>
    </cfRule>
  </conditionalFormatting>
  <conditionalFormatting sqref="O7:P18">
    <cfRule type="beginsWith" dxfId="73" priority="19" operator="beginsWith" text="Texte">
      <formula>LEFT(O7,LEN("Texte"))="Texte"</formula>
    </cfRule>
  </conditionalFormatting>
  <conditionalFormatting sqref="W4:W5">
    <cfRule type="containsBlanks" dxfId="72" priority="18">
      <formula>LEN(TRIM(W4))=0</formula>
    </cfRule>
  </conditionalFormatting>
  <conditionalFormatting sqref="W7:W18">
    <cfRule type="containsBlanks" dxfId="71" priority="12">
      <formula>LEN(TRIM(W7))=0</formula>
    </cfRule>
    <cfRule type="containsText" dxfId="70" priority="14" operator="containsText" text="/">
      <formula>NOT(ISERROR(SEARCH("/",W7)))</formula>
    </cfRule>
  </conditionalFormatting>
  <conditionalFormatting sqref="X7:Y18">
    <cfRule type="containsText" dxfId="69" priority="15" operator="containsText" text="R">
      <formula>NOT(ISERROR(SEARCH("R",X7)))</formula>
    </cfRule>
    <cfRule type="containsText" dxfId="68" priority="16" operator="containsText" text="C">
      <formula>NOT(ISERROR(SEARCH("C",X7)))</formula>
    </cfRule>
    <cfRule type="containsText" dxfId="67" priority="17" operator="containsText" text="D">
      <formula>NOT(ISERROR(SEARCH("D",X7)))</formula>
    </cfRule>
  </conditionalFormatting>
  <conditionalFormatting sqref="AB7:AE18">
    <cfRule type="containsBlanks" dxfId="66" priority="13">
      <formula>LEN(TRIM(AB7))=0</formula>
    </cfRule>
  </conditionalFormatting>
  <conditionalFormatting sqref="Y5">
    <cfRule type="cellIs" dxfId="65" priority="11" operator="equal">
      <formula>0</formula>
    </cfRule>
  </conditionalFormatting>
  <conditionalFormatting sqref="Z7:AA18">
    <cfRule type="beginsWith" dxfId="64" priority="10" operator="beginsWith" text="Texte">
      <formula>LEFT(Z7,LEN("Texte"))="Texte"</formula>
    </cfRule>
  </conditionalFormatting>
  <conditionalFormatting sqref="AH4:AH5">
    <cfRule type="containsBlanks" dxfId="63" priority="9">
      <formula>LEN(TRIM(AH4))=0</formula>
    </cfRule>
  </conditionalFormatting>
  <conditionalFormatting sqref="AH7:AH18">
    <cfRule type="containsBlanks" dxfId="62" priority="3">
      <formula>LEN(TRIM(AH7))=0</formula>
    </cfRule>
    <cfRule type="containsText" dxfId="61" priority="5" operator="containsText" text="/">
      <formula>NOT(ISERROR(SEARCH("/",AH7)))</formula>
    </cfRule>
  </conditionalFormatting>
  <conditionalFormatting sqref="AI7:AJ18">
    <cfRule type="containsText" dxfId="60" priority="6" operator="containsText" text="R">
      <formula>NOT(ISERROR(SEARCH("R",AI7)))</formula>
    </cfRule>
    <cfRule type="containsText" dxfId="59" priority="7" operator="containsText" text="C">
      <formula>NOT(ISERROR(SEARCH("C",AI7)))</formula>
    </cfRule>
    <cfRule type="containsText" dxfId="58" priority="8" operator="containsText" text="D">
      <formula>NOT(ISERROR(SEARCH("D",AI7)))</formula>
    </cfRule>
  </conditionalFormatting>
  <conditionalFormatting sqref="AM7:AP18">
    <cfRule type="containsBlanks" dxfId="57" priority="4">
      <formula>LEN(TRIM(AM7))=0</formula>
    </cfRule>
  </conditionalFormatting>
  <conditionalFormatting sqref="AJ5">
    <cfRule type="cellIs" dxfId="56" priority="2" operator="equal">
      <formula>0</formula>
    </cfRule>
  </conditionalFormatting>
  <conditionalFormatting sqref="AK7:AL18">
    <cfRule type="beginsWith" dxfId="55" priority="1" operator="beginsWith" text="Texte">
      <formula>LEFT(AK7,LEN("Texte"))="Texte"</formula>
    </cfRule>
  </conditionalFormatting>
  <dataValidations count="1">
    <dataValidation type="list" allowBlank="1" showInputMessage="1" showErrorMessage="1" sqref="A7:A18 L74:L75 BJ76:BJ80 AZ74:AZ83 AP74:AP83 L81:L83 V74:V83 AF74:AF83 W7:W18 U103 AE103 AO103 K72 K34 U139 AE139 AO139 BI139 U177 AE177 AO177 BI177 AY177 BI103 AY103 AY139 AY106:AY117 K1:K12 U106:U117 AE106:AE117 AO106:AO117 BI106:BI117 BI180:BI191 K75:K86 U180:U191 AE180:AE191 AO180:AO191 AY180:AY191 AO142:AO153 BI142:BI153 AE142:AE153 U142:U153 K37:K48 AY142:AY153 L7:L18 AH7:AH18" xr:uid="{6A18EC31-BF11-4A48-891D-30A2F93E7E8B}">
      <formula1>#REF!</formula1>
    </dataValidation>
  </dataValidations>
  <pageMargins left="0.7" right="0.7" top="0.75" bottom="0.75" header="0.3" footer="0.3"/>
  <legacyDrawing r:id="rId1"/>
  <tableParts count="4">
    <tablePart r:id="rId2"/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887C22EF-BB15-4118-A873-2F10BBCADC3E}">
          <x14:formula1>
            <xm:f>'Les Indices'!$C$6:$C$55</xm:f>
          </x14:formula1>
          <xm:sqref>BP180:BP191 I7:I18 AV180:AV191 AL180:AL191 AB180:AB191 R180:R191 BF180:BF191 BP142:BP153 AV142:AV153 AL142:AL153 AB142:AB153 R142:R153 BF142:BF153 BQ76:BQ80 S74:S83 AC74:AC83 AM74:AM83 AW74:AW83 BG74:BG83 R106:R117 AB106:AB117 AL106:AL117 BP106:BP117 AV106:AV117 BF106:BF117 T7:T18 AE7:AE18 AP7:AP18</xm:sqref>
        </x14:dataValidation>
        <x14:dataValidation type="list" allowBlank="1" showInputMessage="1" showErrorMessage="1" xr:uid="{D16935C7-E523-4C1C-AAF6-DF54C394FD50}">
          <x14:formula1>
            <xm:f>'Les Variables'!$D$6:$D$10</xm:f>
          </x14:formula1>
          <xm:sqref>I78 M140:S140 W140:AC140 AG140:AM140 AQ140:AW140 BA140:BG140 BK140:BQ140 I116 M178:S178 W178:AC178 AG178:AM178 AQ178:AW178 BA178:BG178 BK178:BQ178 M104:S104 W104:AC104 AG104:AM104 AQ104:AW104 BA104:BG104 BK104:BQ104 I42 AR68:AX72 BL68:BR71 BB68:BH72 N68:T72 X68:AD72 AH68:AN72</xm:sqref>
        </x14:dataValidation>
        <x14:dataValidation type="list" allowBlank="1" showInputMessage="1" showErrorMessage="1" xr:uid="{27E1F3C1-6C73-4D0D-8E24-05E9DC22052C}">
          <x14:formula1>
            <xm:f>'Les Variables'!$D$38:$D$40</xm:f>
          </x14:formula1>
          <xm:sqref>BE142:BE152 H7:H17 BO142:BO152 AU180:AU190 AK180:AK190 AA180:AA190 Q180:Q190 AU142:AU152 AK142:AK152 AA142:AA152 Q142:Q152 BE180:BE190 BO180:BO190 AL74:AL82 BP76:BP80 BF74:BF82 AV74:AV82 R74:R82 AB74:AB82 AU106:AU116 Q106:Q116 AA106:AA116 AK106:AK116 BO106:BO116 BE106:BE116 S7:S17 AD7:AD17 AO7:AO17</xm:sqref>
        </x14:dataValidation>
        <x14:dataValidation type="list" allowBlank="1" showInputMessage="1" showErrorMessage="1" xr:uid="{B11EC221-1CCC-4C75-964B-4E7BFD39A5EF}">
          <x14:formula1>
            <xm:f>'Les Variables'!$D$24:$D$28</xm:f>
          </x14:formula1>
          <xm:sqref>BN180:BN191 BD142:BD153 BN142:BN153 P142:P153 Z142:Z153 AJ142:AJ153 BD180:BD191 AT142:AT153 P180:P191 Z180:Z191 AJ180:AJ191 AT180:AT191 G7:G18 BO76:BO80 BE74:BE83 AK74:AK83 AA74:AA83 Q74:Q83 AU74:AU83 BN106:BN117 AJ106:AJ117 Z106:Z117 P106:P117 AT106:AT117 BD106:BD117 R7:R18 AC7:AC18 AN7:AN18</xm:sqref>
        </x14:dataValidation>
        <x14:dataValidation type="list" allowBlank="1" showInputMessage="1" showErrorMessage="1" xr:uid="{34521E38-A718-41A0-A59A-F5CD8BAF5296}">
          <x14:formula1>
            <xm:f>'Les Variables'!$D$44:$D$59</xm:f>
          </x14:formula1>
          <xm:sqref>BO191 BM180:BM191 BE117 AK117 AA117 BC142:BC153 BE153 BM142:BM153 BE191 BC180:BC191 BO153 AU191 AS180:AS191 AK191 AI180:AI191 AA191 Y180:Y191 Q117 AS142:AS153 Q191 O180:O191 AU153 AI142:AI153 AK153 Y142:Y153 AA153 O142:O153 Q153 BF83 AU117 F7:F18 AV83 H18 AL83 AB83 R83 AT74:AT83 BO117 BN76:BN80 BD74:BD83 P74:P83 Z74:Z83 AJ74:AJ83 BM106:BM117 O106:O117 Y106:Y117 AI106:AI117 AS106:AS117 BC106:BC117 Q7:Q18 S18 AB7:AB18 AD18 AM7:AM18 AO18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B3991-B690-40BA-BC58-5B4ACA18AD3A}">
  <sheetPr codeName="Feuil9">
    <tabColor rgb="FFFFE5FF"/>
  </sheetPr>
  <dimension ref="A2:L55"/>
  <sheetViews>
    <sheetView workbookViewId="0">
      <selection activeCell="L13" sqref="L13"/>
    </sheetView>
  </sheetViews>
  <sheetFormatPr baseColWidth="10" defaultRowHeight="15" x14ac:dyDescent="0.25"/>
  <cols>
    <col min="1" max="1" width="17.85546875" customWidth="1"/>
    <col min="2" max="2" width="16.42578125" customWidth="1"/>
    <col min="3" max="3" width="18.140625" customWidth="1"/>
    <col min="4" max="4" width="16.5703125" customWidth="1"/>
    <col min="5" max="5" width="15.140625" customWidth="1"/>
    <col min="6" max="6" width="12.7109375" customWidth="1"/>
    <col min="7" max="7" width="12.42578125" customWidth="1"/>
    <col min="8" max="8" width="17.7109375" customWidth="1"/>
    <col min="9" max="9" width="11.28515625" customWidth="1"/>
    <col min="10" max="10" width="16.7109375" customWidth="1"/>
    <col min="11" max="11" width="14.5703125" customWidth="1"/>
    <col min="12" max="12" width="13.7109375" customWidth="1"/>
    <col min="13" max="13" width="20.7109375" customWidth="1"/>
    <col min="14" max="14" width="15.5703125" customWidth="1"/>
    <col min="15" max="15" width="45.7109375" customWidth="1"/>
    <col min="16" max="16" width="42.5703125" customWidth="1"/>
  </cols>
  <sheetData>
    <row r="2" spans="1:12" ht="25.5" x14ac:dyDescent="0.35">
      <c r="A2" s="6"/>
      <c r="B2" s="2" t="s">
        <v>85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75" thickBot="1" x14ac:dyDescent="0.3"/>
    <row r="4" spans="1:12" ht="31.5" customHeight="1" thickBot="1" x14ac:dyDescent="0.3">
      <c r="B4" s="30" t="s">
        <v>23</v>
      </c>
      <c r="C4" s="31"/>
    </row>
    <row r="5" spans="1:12" ht="30" x14ac:dyDescent="0.25">
      <c r="A5" s="3" t="s">
        <v>97</v>
      </c>
      <c r="B5" s="3" t="s">
        <v>98</v>
      </c>
      <c r="C5" s="3" t="s">
        <v>99</v>
      </c>
      <c r="D5" s="1" t="s">
        <v>22</v>
      </c>
      <c r="E5" s="3" t="s">
        <v>30</v>
      </c>
      <c r="F5" s="3" t="s">
        <v>29</v>
      </c>
      <c r="G5" s="3" t="s">
        <v>24</v>
      </c>
      <c r="H5" s="3" t="s">
        <v>27</v>
      </c>
      <c r="I5" s="3" t="s">
        <v>26</v>
      </c>
      <c r="J5" s="3" t="s">
        <v>25</v>
      </c>
      <c r="K5" s="3" t="s">
        <v>28</v>
      </c>
    </row>
    <row r="6" spans="1:12" x14ac:dyDescent="0.25">
      <c r="A6" s="22" t="str">
        <f>IFERROR('Les Variables'!#REF!&amp;'Les Variables'!#REF!&amp;"_"&amp;TableauIndices[[#This Row],[N°]],"-")</f>
        <v>-</v>
      </c>
      <c r="B6" s="23" t="s">
        <v>106</v>
      </c>
      <c r="C6" s="23" t="s">
        <v>106</v>
      </c>
      <c r="D6" s="1">
        <v>1</v>
      </c>
      <c r="E6" s="1"/>
      <c r="F6" s="1"/>
      <c r="G6" s="1"/>
      <c r="H6" s="1"/>
      <c r="I6" s="1"/>
      <c r="J6" s="1"/>
      <c r="K6" s="1" t="s">
        <v>6</v>
      </c>
    </row>
    <row r="7" spans="1:12" x14ac:dyDescent="0.25">
      <c r="A7" s="22" t="str">
        <f>IFERROR('Les Variables'!#REF!&amp;'Les Variables'!#REF!&amp;"_"&amp;TableauIndices[[#This Row],[N°]],"-")</f>
        <v>-</v>
      </c>
      <c r="B7" s="23" t="s">
        <v>31</v>
      </c>
      <c r="C7" s="23" t="s">
        <v>31</v>
      </c>
      <c r="D7" s="1">
        <v>2</v>
      </c>
      <c r="E7" s="1"/>
      <c r="F7" s="1"/>
      <c r="G7" s="1"/>
      <c r="H7" s="1"/>
      <c r="I7" s="1"/>
      <c r="J7" s="1"/>
      <c r="K7" s="1" t="s">
        <v>61</v>
      </c>
    </row>
    <row r="8" spans="1:12" x14ac:dyDescent="0.25">
      <c r="A8" s="22" t="str">
        <f>IFERROR('Les Variables'!#REF!&amp;'Les Variables'!#REF!&amp;"_"&amp;TableauIndices[[#This Row],[N°]],"-")</f>
        <v>-</v>
      </c>
      <c r="B8" s="23" t="s">
        <v>32</v>
      </c>
      <c r="C8" s="23" t="s">
        <v>32</v>
      </c>
      <c r="D8" s="1">
        <v>3</v>
      </c>
      <c r="E8" s="1"/>
      <c r="F8" s="1"/>
      <c r="G8" s="1"/>
      <c r="H8" s="1"/>
      <c r="I8" s="1"/>
      <c r="J8" s="1"/>
      <c r="K8" s="1" t="s">
        <v>63</v>
      </c>
    </row>
    <row r="9" spans="1:12" x14ac:dyDescent="0.25">
      <c r="A9" s="22" t="str">
        <f>IFERROR('Les Variables'!#REF!&amp;'Les Variables'!#REF!&amp;"_"&amp;TableauIndices[[#This Row],[N°]],"-")</f>
        <v>-</v>
      </c>
      <c r="B9" s="23" t="s">
        <v>33</v>
      </c>
      <c r="C9" s="23" t="s">
        <v>33</v>
      </c>
      <c r="D9" s="1">
        <v>4</v>
      </c>
      <c r="E9" s="1"/>
      <c r="F9" s="1"/>
      <c r="G9" s="1"/>
      <c r="H9" s="1"/>
      <c r="I9" s="1"/>
      <c r="J9" s="1"/>
      <c r="K9" s="1"/>
    </row>
    <row r="10" spans="1:12" x14ac:dyDescent="0.25">
      <c r="A10" s="22" t="str">
        <f>IFERROR('Les Variables'!#REF!&amp;'Les Variables'!#REF!&amp;"_"&amp;TableauIndices[[#This Row],[N°]],"-")</f>
        <v>-</v>
      </c>
      <c r="B10" s="23" t="s">
        <v>34</v>
      </c>
      <c r="C10" s="23" t="s">
        <v>34</v>
      </c>
      <c r="D10" s="1">
        <v>5</v>
      </c>
      <c r="E10" s="1"/>
      <c r="F10" s="1"/>
      <c r="G10" s="1"/>
      <c r="H10" s="1"/>
      <c r="I10" s="1"/>
      <c r="J10" s="1"/>
      <c r="K10" s="1"/>
    </row>
    <row r="11" spans="1:12" x14ac:dyDescent="0.25">
      <c r="A11" s="22" t="str">
        <f>IFERROR('Les Variables'!#REF!&amp;'Les Variables'!#REF!&amp;"_"&amp;TableauIndices[[#This Row],[N°]],"-")</f>
        <v>-</v>
      </c>
      <c r="B11" s="23" t="s">
        <v>35</v>
      </c>
      <c r="C11" s="23" t="s">
        <v>35</v>
      </c>
      <c r="D11" s="1">
        <v>6</v>
      </c>
      <c r="E11" s="1"/>
      <c r="F11" s="1"/>
      <c r="G11" s="1"/>
      <c r="H11" s="1"/>
      <c r="I11" s="1"/>
      <c r="J11" s="1"/>
      <c r="K11" s="1"/>
    </row>
    <row r="12" spans="1:12" x14ac:dyDescent="0.25">
      <c r="A12" s="22" t="str">
        <f>IFERROR('Les Variables'!#REF!&amp;'Les Variables'!#REF!&amp;"_"&amp;TableauIndices[[#This Row],[N°]],"-")</f>
        <v>-</v>
      </c>
      <c r="B12" s="23" t="s">
        <v>36</v>
      </c>
      <c r="C12" s="23" t="s">
        <v>36</v>
      </c>
      <c r="D12" s="1">
        <v>7</v>
      </c>
      <c r="E12" s="1"/>
      <c r="F12" s="1"/>
      <c r="G12" s="1"/>
      <c r="H12" s="1"/>
      <c r="I12" s="1"/>
      <c r="J12" s="1"/>
      <c r="K12" s="1"/>
    </row>
    <row r="13" spans="1:12" x14ac:dyDescent="0.25">
      <c r="A13" s="22" t="str">
        <f>IFERROR('Les Variables'!#REF!&amp;'Les Variables'!#REF!&amp;"_"&amp;TableauIndices[[#This Row],[N°]],"-")</f>
        <v>-</v>
      </c>
      <c r="B13" s="23" t="s">
        <v>37</v>
      </c>
      <c r="C13" s="23" t="s">
        <v>37</v>
      </c>
      <c r="D13" s="1">
        <v>8</v>
      </c>
      <c r="E13" s="1"/>
      <c r="F13" s="1"/>
      <c r="G13" s="1"/>
      <c r="H13" s="1"/>
      <c r="I13" s="1"/>
      <c r="J13" s="1"/>
      <c r="K13" s="1"/>
    </row>
    <row r="14" spans="1:12" x14ac:dyDescent="0.25">
      <c r="A14" s="22" t="str">
        <f>IFERROR('Les Variables'!#REF!&amp;'Les Variables'!#REF!&amp;"_"&amp;TableauIndices[[#This Row],[N°]],"-")</f>
        <v>-</v>
      </c>
      <c r="B14" s="23" t="s">
        <v>38</v>
      </c>
      <c r="C14" s="23" t="s">
        <v>38</v>
      </c>
      <c r="D14" s="1">
        <v>9</v>
      </c>
      <c r="E14" s="1"/>
      <c r="F14" s="1"/>
      <c r="G14" s="1"/>
      <c r="H14" s="1"/>
      <c r="I14" s="1"/>
      <c r="J14" s="1"/>
      <c r="K14" s="1"/>
    </row>
    <row r="15" spans="1:12" x14ac:dyDescent="0.25">
      <c r="A15" s="22" t="str">
        <f>IFERROR('Les Variables'!#REF!&amp;'Les Variables'!#REF!&amp;"_"&amp;TableauIndices[[#This Row],[N°]],"-")</f>
        <v>-</v>
      </c>
      <c r="B15" s="23" t="s">
        <v>39</v>
      </c>
      <c r="C15" s="23" t="s">
        <v>39</v>
      </c>
      <c r="D15" s="1">
        <v>10</v>
      </c>
      <c r="E15" s="1"/>
      <c r="F15" s="1"/>
      <c r="G15" s="1"/>
      <c r="H15" s="1"/>
      <c r="I15" s="1"/>
      <c r="J15" s="1"/>
      <c r="K15" s="1"/>
    </row>
    <row r="16" spans="1:12" x14ac:dyDescent="0.25">
      <c r="A16" s="22" t="str">
        <f>IFERROR('Les Variables'!#REF!&amp;'Les Variables'!#REF!&amp;"_"&amp;TableauIndices[[#This Row],[N°]],"-")</f>
        <v>-</v>
      </c>
      <c r="B16" s="23" t="s">
        <v>40</v>
      </c>
      <c r="C16" s="23" t="s">
        <v>40</v>
      </c>
      <c r="D16" s="1">
        <v>11</v>
      </c>
      <c r="E16" s="1"/>
      <c r="F16" s="1"/>
      <c r="G16" s="1"/>
      <c r="H16" s="1"/>
      <c r="I16" s="1"/>
      <c r="J16" s="1"/>
      <c r="K16" s="1"/>
    </row>
    <row r="17" spans="1:11" x14ac:dyDescent="0.25">
      <c r="A17" s="22" t="str">
        <f>IFERROR('Les Variables'!#REF!&amp;'Les Variables'!#REF!&amp;"_"&amp;TableauIndices[[#This Row],[N°]],"-")</f>
        <v>-</v>
      </c>
      <c r="B17" s="23" t="s">
        <v>41</v>
      </c>
      <c r="C17" s="23" t="s">
        <v>41</v>
      </c>
      <c r="D17" s="1">
        <v>12</v>
      </c>
      <c r="E17" s="1"/>
      <c r="F17" s="1"/>
      <c r="G17" s="1"/>
      <c r="H17" s="1"/>
      <c r="I17" s="1"/>
      <c r="J17" s="1"/>
      <c r="K17" s="1"/>
    </row>
    <row r="18" spans="1:11" x14ac:dyDescent="0.25">
      <c r="A18" s="22" t="str">
        <f>IFERROR('Les Variables'!#REF!&amp;'Les Variables'!#REF!&amp;"_"&amp;TableauIndices[[#This Row],[N°]],"-")</f>
        <v>-</v>
      </c>
      <c r="B18" s="23" t="s">
        <v>42</v>
      </c>
      <c r="C18" s="23" t="s">
        <v>42</v>
      </c>
      <c r="D18" s="1">
        <v>13</v>
      </c>
      <c r="E18" s="1"/>
      <c r="F18" s="1"/>
      <c r="G18" s="1"/>
      <c r="H18" s="1"/>
      <c r="I18" s="1"/>
      <c r="J18" s="1"/>
      <c r="K18" s="1"/>
    </row>
    <row r="19" spans="1:11" x14ac:dyDescent="0.25">
      <c r="A19" s="22" t="str">
        <f>IFERROR('Les Variables'!#REF!&amp;'Les Variables'!#REF!&amp;"_"&amp;TableauIndices[[#This Row],[N°]],"-")</f>
        <v>-</v>
      </c>
      <c r="B19" s="23" t="s">
        <v>43</v>
      </c>
      <c r="C19" s="23" t="s">
        <v>43</v>
      </c>
      <c r="D19" s="1">
        <v>14</v>
      </c>
      <c r="E19" s="1"/>
      <c r="F19" s="1"/>
      <c r="G19" s="1"/>
      <c r="H19" s="1"/>
      <c r="I19" s="1"/>
      <c r="J19" s="1"/>
      <c r="K19" s="1"/>
    </row>
    <row r="20" spans="1:11" x14ac:dyDescent="0.25">
      <c r="A20" s="22" t="str">
        <f>IFERROR('Les Variables'!#REF!&amp;'Les Variables'!#REF!&amp;"_"&amp;TableauIndices[[#This Row],[N°]],"-")</f>
        <v>-</v>
      </c>
      <c r="B20" s="23" t="s">
        <v>44</v>
      </c>
      <c r="C20" s="23" t="s">
        <v>44</v>
      </c>
      <c r="D20" s="1">
        <v>15</v>
      </c>
      <c r="E20" s="1"/>
      <c r="F20" s="1"/>
      <c r="G20" s="1"/>
      <c r="H20" s="1"/>
      <c r="I20" s="1"/>
      <c r="J20" s="1"/>
      <c r="K20" s="1"/>
    </row>
    <row r="21" spans="1:11" x14ac:dyDescent="0.25">
      <c r="A21" s="22" t="str">
        <f>IFERROR('Les Variables'!#REF!&amp;'Les Variables'!#REF!&amp;"_"&amp;TableauIndices[[#This Row],[N°]],"-")</f>
        <v>-</v>
      </c>
      <c r="B21" s="23" t="s">
        <v>45</v>
      </c>
      <c r="C21" s="23" t="s">
        <v>45</v>
      </c>
      <c r="D21" s="1">
        <v>16</v>
      </c>
      <c r="E21" s="1"/>
      <c r="F21" s="1"/>
      <c r="G21" s="1"/>
      <c r="H21" s="1"/>
      <c r="I21" s="1"/>
      <c r="J21" s="1"/>
      <c r="K21" s="1"/>
    </row>
    <row r="22" spans="1:11" x14ac:dyDescent="0.25">
      <c r="A22" s="22" t="str">
        <f>IFERROR('Les Variables'!#REF!&amp;'Les Variables'!#REF!&amp;"_"&amp;TableauIndices[[#This Row],[N°]],"-")</f>
        <v>-</v>
      </c>
      <c r="B22" s="23" t="s">
        <v>46</v>
      </c>
      <c r="C22" s="23" t="s">
        <v>46</v>
      </c>
      <c r="D22" s="1">
        <v>17</v>
      </c>
      <c r="E22" s="1"/>
      <c r="F22" s="1"/>
      <c r="G22" s="1"/>
      <c r="H22" s="1"/>
      <c r="I22" s="1"/>
      <c r="J22" s="1"/>
      <c r="K22" s="1"/>
    </row>
    <row r="23" spans="1:11" x14ac:dyDescent="0.25">
      <c r="A23" s="22" t="str">
        <f>IFERROR('Les Variables'!#REF!&amp;'Les Variables'!#REF!&amp;"_"&amp;TableauIndices[[#This Row],[N°]],"-")</f>
        <v>-</v>
      </c>
      <c r="B23" s="23" t="s">
        <v>47</v>
      </c>
      <c r="C23" s="23" t="s">
        <v>47</v>
      </c>
      <c r="D23" s="1">
        <v>18</v>
      </c>
      <c r="E23" s="1"/>
      <c r="F23" s="1"/>
      <c r="G23" s="1"/>
      <c r="H23" s="1"/>
      <c r="I23" s="1"/>
      <c r="J23" s="1"/>
      <c r="K23" s="1"/>
    </row>
    <row r="24" spans="1:11" x14ac:dyDescent="0.25">
      <c r="A24" s="22" t="str">
        <f>IFERROR('Les Variables'!#REF!&amp;'Les Variables'!#REF!&amp;"_"&amp;TableauIndices[[#This Row],[N°]],"-")</f>
        <v>-</v>
      </c>
      <c r="B24" s="23" t="s">
        <v>48</v>
      </c>
      <c r="C24" s="23" t="s">
        <v>48</v>
      </c>
      <c r="D24" s="1">
        <v>19</v>
      </c>
      <c r="E24" s="1"/>
      <c r="F24" s="1"/>
      <c r="G24" s="1"/>
      <c r="H24" s="1"/>
      <c r="I24" s="1"/>
      <c r="J24" s="1"/>
      <c r="K24" s="1"/>
    </row>
    <row r="25" spans="1:11" x14ac:dyDescent="0.25">
      <c r="A25" s="22" t="str">
        <f>IFERROR('Les Variables'!#REF!&amp;'Les Variables'!#REF!&amp;"_"&amp;TableauIndices[[#This Row],[N°]],"-")</f>
        <v>-</v>
      </c>
      <c r="B25" s="23" t="s">
        <v>49</v>
      </c>
      <c r="C25" s="23" t="s">
        <v>49</v>
      </c>
      <c r="D25" s="1">
        <v>20</v>
      </c>
      <c r="E25" s="1"/>
      <c r="F25" s="1"/>
      <c r="G25" s="1"/>
      <c r="H25" s="1"/>
      <c r="I25" s="1"/>
      <c r="J25" s="1"/>
      <c r="K25" s="1"/>
    </row>
    <row r="26" spans="1:11" x14ac:dyDescent="0.25">
      <c r="A26" s="22" t="str">
        <f>IFERROR('Les Variables'!#REF!&amp;'Les Variables'!#REF!&amp;"_"&amp;TableauIndices[[#This Row],[N°]],"-")</f>
        <v>-</v>
      </c>
      <c r="B26" s="23" t="s">
        <v>50</v>
      </c>
      <c r="C26" s="23" t="s">
        <v>50</v>
      </c>
      <c r="D26" s="1">
        <v>21</v>
      </c>
      <c r="E26" s="1"/>
      <c r="F26" s="1"/>
      <c r="G26" s="1"/>
      <c r="H26" s="1"/>
      <c r="I26" s="1"/>
      <c r="J26" s="1"/>
      <c r="K26" s="1"/>
    </row>
    <row r="27" spans="1:11" x14ac:dyDescent="0.25">
      <c r="A27" s="22" t="str">
        <f>IFERROR('Les Variables'!#REF!&amp;'Les Variables'!#REF!&amp;"_"&amp;TableauIndices[[#This Row],[N°]],"-")</f>
        <v>-</v>
      </c>
      <c r="B27" s="23" t="s">
        <v>51</v>
      </c>
      <c r="C27" s="23" t="s">
        <v>51</v>
      </c>
      <c r="D27" s="1">
        <v>22</v>
      </c>
      <c r="E27" s="1"/>
      <c r="F27" s="1"/>
      <c r="G27" s="1"/>
      <c r="H27" s="1"/>
      <c r="I27" s="1"/>
      <c r="J27" s="1"/>
      <c r="K27" s="1"/>
    </row>
    <row r="28" spans="1:11" x14ac:dyDescent="0.25">
      <c r="A28" s="22" t="str">
        <f>IFERROR('Les Variables'!#REF!&amp;'Les Variables'!#REF!&amp;"_"&amp;TableauIndices[[#This Row],[N°]],"-")</f>
        <v>-</v>
      </c>
      <c r="B28" s="23" t="s">
        <v>52</v>
      </c>
      <c r="C28" s="23" t="s">
        <v>52</v>
      </c>
      <c r="D28" s="1">
        <v>23</v>
      </c>
      <c r="E28" s="1"/>
      <c r="F28" s="1"/>
      <c r="G28" s="1"/>
      <c r="H28" s="1"/>
      <c r="I28" s="1"/>
      <c r="J28" s="1"/>
      <c r="K28" s="1"/>
    </row>
    <row r="29" spans="1:11" x14ac:dyDescent="0.25">
      <c r="A29" s="22" t="str">
        <f>IFERROR('Les Variables'!#REF!&amp;'Les Variables'!#REF!&amp;"_"&amp;TableauIndices[[#This Row],[N°]],"-")</f>
        <v>-</v>
      </c>
      <c r="B29" s="23" t="s">
        <v>53</v>
      </c>
      <c r="C29" s="23" t="s">
        <v>53</v>
      </c>
      <c r="D29" s="1">
        <v>24</v>
      </c>
      <c r="E29" s="1"/>
      <c r="F29" s="1"/>
      <c r="G29" s="1"/>
      <c r="H29" s="1"/>
      <c r="I29" s="1"/>
      <c r="J29" s="1"/>
      <c r="K29" s="1"/>
    </row>
    <row r="30" spans="1:11" x14ac:dyDescent="0.25">
      <c r="A30" s="22" t="str">
        <f>IFERROR('Les Variables'!#REF!&amp;'Les Variables'!#REF!&amp;"_"&amp;TableauIndices[[#This Row],[N°]],"-")</f>
        <v>-</v>
      </c>
      <c r="B30" s="23" t="s">
        <v>54</v>
      </c>
      <c r="C30" s="23" t="s">
        <v>54</v>
      </c>
      <c r="D30" s="1">
        <v>25</v>
      </c>
      <c r="E30" s="1"/>
      <c r="F30" s="1"/>
      <c r="G30" s="1"/>
      <c r="H30" s="1"/>
      <c r="I30" s="1"/>
      <c r="J30" s="1"/>
      <c r="K30" s="1"/>
    </row>
    <row r="31" spans="1:11" x14ac:dyDescent="0.25">
      <c r="A31" s="22" t="str">
        <f>IFERROR('Les Variables'!#REF!&amp;'Les Variables'!#REF!&amp;"_"&amp;TableauIndices[[#This Row],[N°]],"-")</f>
        <v>-</v>
      </c>
      <c r="B31" s="23" t="s">
        <v>55</v>
      </c>
      <c r="C31" s="23" t="s">
        <v>55</v>
      </c>
      <c r="D31" s="1">
        <v>26</v>
      </c>
      <c r="E31" s="1"/>
      <c r="F31" s="1"/>
      <c r="G31" s="1"/>
      <c r="H31" s="1"/>
      <c r="I31" s="1"/>
      <c r="J31" s="1"/>
      <c r="K31" s="1"/>
    </row>
    <row r="32" spans="1:11" x14ac:dyDescent="0.25">
      <c r="A32" s="22" t="str">
        <f>IFERROR('Les Variables'!#REF!&amp;'Les Variables'!#REF!&amp;"_"&amp;TableauIndices[[#This Row],[N°]],"-")</f>
        <v>-</v>
      </c>
      <c r="B32" s="23" t="s">
        <v>56</v>
      </c>
      <c r="C32" s="23" t="s">
        <v>56</v>
      </c>
      <c r="D32" s="1">
        <v>27</v>
      </c>
      <c r="E32" s="1"/>
      <c r="F32" s="1"/>
      <c r="G32" s="1"/>
      <c r="H32" s="1"/>
      <c r="I32" s="1"/>
      <c r="J32" s="1"/>
      <c r="K32" s="1"/>
    </row>
    <row r="33" spans="1:11" x14ac:dyDescent="0.25">
      <c r="A33" s="22" t="str">
        <f>IFERROR('Les Variables'!#REF!&amp;'Les Variables'!#REF!&amp;"_"&amp;TableauIndices[[#This Row],[N°]],"-")</f>
        <v>-</v>
      </c>
      <c r="B33" s="23" t="s">
        <v>57</v>
      </c>
      <c r="C33" s="23" t="s">
        <v>57</v>
      </c>
      <c r="D33" s="1">
        <v>28</v>
      </c>
      <c r="E33" s="1"/>
      <c r="F33" s="1"/>
      <c r="G33" s="1"/>
      <c r="H33" s="1"/>
      <c r="I33" s="1"/>
      <c r="J33" s="1"/>
      <c r="K33" s="1"/>
    </row>
    <row r="34" spans="1:11" x14ac:dyDescent="0.25">
      <c r="A34" s="22" t="str">
        <f>IFERROR('Les Variables'!#REF!&amp;'Les Variables'!#REF!&amp;"_"&amp;TableauIndices[[#This Row],[N°]],"-")</f>
        <v>-</v>
      </c>
      <c r="B34" s="23" t="s">
        <v>58</v>
      </c>
      <c r="C34" s="23" t="s">
        <v>58</v>
      </c>
      <c r="D34" s="1">
        <v>29</v>
      </c>
      <c r="E34" s="1"/>
      <c r="F34" s="1"/>
      <c r="G34" s="1"/>
      <c r="H34" s="1"/>
      <c r="I34" s="1"/>
      <c r="J34" s="1"/>
      <c r="K34" s="1"/>
    </row>
    <row r="35" spans="1:11" x14ac:dyDescent="0.25">
      <c r="A35" s="22" t="str">
        <f>IFERROR('Les Variables'!#REF!&amp;'Les Variables'!#REF!&amp;"_"&amp;TableauIndices[[#This Row],[N°]],"-")</f>
        <v>-</v>
      </c>
      <c r="B35" s="23" t="s">
        <v>59</v>
      </c>
      <c r="C35" s="23" t="s">
        <v>59</v>
      </c>
      <c r="D35" s="1">
        <v>30</v>
      </c>
      <c r="E35" s="1"/>
      <c r="F35" s="1"/>
      <c r="G35" s="1"/>
      <c r="H35" s="1"/>
      <c r="I35" s="1"/>
      <c r="J35" s="1"/>
      <c r="K35" s="1"/>
    </row>
    <row r="36" spans="1:11" x14ac:dyDescent="0.25">
      <c r="A36" s="22" t="str">
        <f>IFERROR('Les Variables'!#REF!&amp;'Les Variables'!#REF!&amp;"_"&amp;TableauIndices[[#This Row],[N°]],"-")</f>
        <v>-</v>
      </c>
      <c r="B36" s="23" t="s">
        <v>65</v>
      </c>
      <c r="C36" s="23" t="s">
        <v>65</v>
      </c>
      <c r="D36" s="1">
        <v>31</v>
      </c>
      <c r="E36" s="1"/>
      <c r="F36" s="1"/>
      <c r="G36" s="1"/>
      <c r="H36" s="1"/>
      <c r="I36" s="1"/>
      <c r="J36" s="1"/>
      <c r="K36" s="1"/>
    </row>
    <row r="37" spans="1:11" x14ac:dyDescent="0.25">
      <c r="A37" s="22" t="str">
        <f>IFERROR('Les Variables'!#REF!&amp;'Les Variables'!#REF!&amp;"_"&amp;TableauIndices[[#This Row],[N°]],"-")</f>
        <v>-</v>
      </c>
      <c r="B37" s="23" t="s">
        <v>66</v>
      </c>
      <c r="C37" s="23" t="s">
        <v>66</v>
      </c>
      <c r="D37" s="1">
        <v>32</v>
      </c>
      <c r="E37" s="1"/>
      <c r="F37" s="1"/>
      <c r="G37" s="1"/>
      <c r="H37" s="1"/>
      <c r="I37" s="1"/>
      <c r="J37" s="1"/>
      <c r="K37" s="1"/>
    </row>
    <row r="38" spans="1:11" x14ac:dyDescent="0.25">
      <c r="A38" s="22" t="str">
        <f>IFERROR('Les Variables'!#REF!&amp;'Les Variables'!#REF!&amp;"_"&amp;TableauIndices[[#This Row],[N°]],"-")</f>
        <v>-</v>
      </c>
      <c r="B38" s="23" t="s">
        <v>67</v>
      </c>
      <c r="C38" s="23" t="s">
        <v>67</v>
      </c>
      <c r="D38" s="1">
        <v>33</v>
      </c>
      <c r="E38" s="1"/>
      <c r="F38" s="1"/>
      <c r="G38" s="1"/>
      <c r="H38" s="1"/>
      <c r="I38" s="1"/>
      <c r="J38" s="1"/>
      <c r="K38" s="1"/>
    </row>
    <row r="39" spans="1:11" x14ac:dyDescent="0.25">
      <c r="A39" s="22" t="str">
        <f>IFERROR('Les Variables'!#REF!&amp;'Les Variables'!#REF!&amp;"_"&amp;TableauIndices[[#This Row],[N°]],"-")</f>
        <v>-</v>
      </c>
      <c r="B39" s="23" t="s">
        <v>68</v>
      </c>
      <c r="C39" s="23" t="s">
        <v>68</v>
      </c>
      <c r="D39" s="1">
        <v>34</v>
      </c>
      <c r="E39" s="1"/>
      <c r="F39" s="1"/>
      <c r="G39" s="1"/>
      <c r="H39" s="1"/>
      <c r="I39" s="1"/>
      <c r="J39" s="1"/>
      <c r="K39" s="1"/>
    </row>
    <row r="40" spans="1:11" x14ac:dyDescent="0.25">
      <c r="A40" s="22" t="str">
        <f>IFERROR('Les Variables'!#REF!&amp;'Les Variables'!#REF!&amp;"_"&amp;TableauIndices[[#This Row],[N°]],"-")</f>
        <v>-</v>
      </c>
      <c r="B40" s="23" t="s">
        <v>69</v>
      </c>
      <c r="C40" s="23" t="s">
        <v>69</v>
      </c>
      <c r="D40" s="1">
        <v>35</v>
      </c>
      <c r="E40" s="1"/>
      <c r="F40" s="1"/>
      <c r="G40" s="1"/>
      <c r="H40" s="1"/>
      <c r="I40" s="1"/>
      <c r="J40" s="1"/>
      <c r="K40" s="1"/>
    </row>
    <row r="41" spans="1:11" x14ac:dyDescent="0.25">
      <c r="A41" s="22" t="str">
        <f>IFERROR('Les Variables'!#REF!&amp;'Les Variables'!#REF!&amp;"_"&amp;TableauIndices[[#This Row],[N°]],"-")</f>
        <v>-</v>
      </c>
      <c r="B41" s="23" t="s">
        <v>70</v>
      </c>
      <c r="C41" s="23" t="s">
        <v>70</v>
      </c>
      <c r="D41" s="1">
        <v>36</v>
      </c>
      <c r="E41" s="1"/>
      <c r="F41" s="1"/>
      <c r="G41" s="1"/>
      <c r="H41" s="1"/>
      <c r="I41" s="1"/>
      <c r="J41" s="1"/>
      <c r="K41" s="1"/>
    </row>
    <row r="42" spans="1:11" x14ac:dyDescent="0.25">
      <c r="A42" s="22" t="str">
        <f>IFERROR('Les Variables'!#REF!&amp;'Les Variables'!#REF!&amp;"_"&amp;TableauIndices[[#This Row],[N°]],"-")</f>
        <v>-</v>
      </c>
      <c r="B42" s="23" t="s">
        <v>71</v>
      </c>
      <c r="C42" s="23" t="s">
        <v>71</v>
      </c>
      <c r="D42" s="1">
        <v>37</v>
      </c>
      <c r="E42" s="1"/>
      <c r="F42" s="1"/>
      <c r="G42" s="1"/>
      <c r="H42" s="1"/>
      <c r="I42" s="1"/>
      <c r="J42" s="1"/>
      <c r="K42" s="1"/>
    </row>
    <row r="43" spans="1:11" x14ac:dyDescent="0.25">
      <c r="A43" s="22" t="str">
        <f>IFERROR('Les Variables'!#REF!&amp;'Les Variables'!#REF!&amp;"_"&amp;TableauIndices[[#This Row],[N°]],"-")</f>
        <v>-</v>
      </c>
      <c r="B43" s="23" t="s">
        <v>72</v>
      </c>
      <c r="C43" s="23" t="s">
        <v>72</v>
      </c>
      <c r="D43" s="1">
        <v>38</v>
      </c>
      <c r="E43" s="1"/>
      <c r="F43" s="1"/>
      <c r="G43" s="1"/>
      <c r="H43" s="1"/>
      <c r="I43" s="1"/>
      <c r="J43" s="1"/>
      <c r="K43" s="1"/>
    </row>
    <row r="44" spans="1:11" x14ac:dyDescent="0.25">
      <c r="A44" s="22" t="str">
        <f>IFERROR('Les Variables'!#REF!&amp;'Les Variables'!#REF!&amp;"_"&amp;TableauIndices[[#This Row],[N°]],"-")</f>
        <v>-</v>
      </c>
      <c r="B44" s="23" t="s">
        <v>73</v>
      </c>
      <c r="C44" s="23" t="s">
        <v>73</v>
      </c>
      <c r="D44" s="1">
        <v>39</v>
      </c>
      <c r="E44" s="1"/>
      <c r="F44" s="1"/>
      <c r="G44" s="1"/>
      <c r="H44" s="1"/>
      <c r="I44" s="1"/>
      <c r="J44" s="1"/>
      <c r="K44" s="1"/>
    </row>
    <row r="45" spans="1:11" x14ac:dyDescent="0.25">
      <c r="A45" s="22" t="str">
        <f>IFERROR('Les Variables'!#REF!&amp;'Les Variables'!#REF!&amp;"_"&amp;TableauIndices[[#This Row],[N°]],"-")</f>
        <v>-</v>
      </c>
      <c r="B45" s="23" t="s">
        <v>74</v>
      </c>
      <c r="C45" s="23" t="s">
        <v>74</v>
      </c>
      <c r="D45" s="1">
        <v>40</v>
      </c>
      <c r="E45" s="1"/>
      <c r="F45" s="1"/>
      <c r="G45" s="1"/>
      <c r="H45" s="1"/>
      <c r="I45" s="1"/>
      <c r="J45" s="1"/>
      <c r="K45" s="1"/>
    </row>
    <row r="46" spans="1:11" x14ac:dyDescent="0.25">
      <c r="A46" s="22" t="str">
        <f>IFERROR('Les Variables'!#REF!&amp;'Les Variables'!#REF!&amp;"_"&amp;TableauIndices[[#This Row],[N°]],"-")</f>
        <v>-</v>
      </c>
      <c r="B46" s="23" t="s">
        <v>75</v>
      </c>
      <c r="C46" s="23" t="s">
        <v>75</v>
      </c>
      <c r="D46" s="1">
        <v>41</v>
      </c>
      <c r="E46" s="1"/>
      <c r="F46" s="1"/>
      <c r="G46" s="1"/>
      <c r="H46" s="1"/>
      <c r="I46" s="1"/>
      <c r="J46" s="1"/>
      <c r="K46" s="1"/>
    </row>
    <row r="47" spans="1:11" x14ac:dyDescent="0.25">
      <c r="A47" s="22" t="str">
        <f>IFERROR('Les Variables'!#REF!&amp;'Les Variables'!#REF!&amp;"_"&amp;TableauIndices[[#This Row],[N°]],"-")</f>
        <v>-</v>
      </c>
      <c r="B47" s="23" t="s">
        <v>76</v>
      </c>
      <c r="C47" s="23" t="s">
        <v>76</v>
      </c>
      <c r="D47" s="1">
        <v>42</v>
      </c>
      <c r="E47" s="1"/>
      <c r="F47" s="1"/>
      <c r="G47" s="1"/>
      <c r="H47" s="1"/>
      <c r="I47" s="1"/>
      <c r="J47" s="1"/>
      <c r="K47" s="1"/>
    </row>
    <row r="48" spans="1:11" x14ac:dyDescent="0.25">
      <c r="A48" s="22" t="str">
        <f>IFERROR('Les Variables'!#REF!&amp;'Les Variables'!#REF!&amp;"_"&amp;TableauIndices[[#This Row],[N°]],"-")</f>
        <v>-</v>
      </c>
      <c r="B48" s="23" t="s">
        <v>77</v>
      </c>
      <c r="C48" s="23" t="s">
        <v>77</v>
      </c>
      <c r="D48" s="1">
        <v>43</v>
      </c>
      <c r="E48" s="1"/>
      <c r="F48" s="1"/>
      <c r="G48" s="1"/>
      <c r="H48" s="1"/>
      <c r="I48" s="1"/>
      <c r="J48" s="1"/>
      <c r="K48" s="1"/>
    </row>
    <row r="49" spans="1:11" x14ac:dyDescent="0.25">
      <c r="A49" s="22" t="str">
        <f>IFERROR('Les Variables'!#REF!&amp;'Les Variables'!#REF!&amp;"_"&amp;TableauIndices[[#This Row],[N°]],"-")</f>
        <v>-</v>
      </c>
      <c r="B49" s="23" t="s">
        <v>78</v>
      </c>
      <c r="C49" s="23" t="s">
        <v>78</v>
      </c>
      <c r="D49" s="1">
        <v>44</v>
      </c>
      <c r="E49" s="1"/>
      <c r="F49" s="1"/>
      <c r="G49" s="1"/>
      <c r="H49" s="1"/>
      <c r="I49" s="1"/>
      <c r="J49" s="1"/>
      <c r="K49" s="1"/>
    </row>
    <row r="50" spans="1:11" x14ac:dyDescent="0.25">
      <c r="A50" s="22" t="str">
        <f>IFERROR('Les Variables'!#REF!&amp;'Les Variables'!#REF!&amp;"_"&amp;TableauIndices[[#This Row],[N°]],"-")</f>
        <v>-</v>
      </c>
      <c r="B50" s="23" t="s">
        <v>79</v>
      </c>
      <c r="C50" s="23" t="s">
        <v>79</v>
      </c>
      <c r="D50" s="1">
        <v>45</v>
      </c>
      <c r="E50" s="1"/>
      <c r="F50" s="1"/>
      <c r="G50" s="1"/>
      <c r="H50" s="1"/>
      <c r="I50" s="1"/>
      <c r="J50" s="1"/>
      <c r="K50" s="1"/>
    </row>
    <row r="51" spans="1:11" x14ac:dyDescent="0.25">
      <c r="A51" s="22" t="str">
        <f>IFERROR('Les Variables'!#REF!&amp;'Les Variables'!#REF!&amp;"_"&amp;TableauIndices[[#This Row],[N°]],"-")</f>
        <v>-</v>
      </c>
      <c r="B51" s="23" t="s">
        <v>80</v>
      </c>
      <c r="C51" s="23" t="s">
        <v>80</v>
      </c>
      <c r="D51" s="1">
        <v>46</v>
      </c>
      <c r="E51" s="1"/>
      <c r="F51" s="1"/>
      <c r="G51" s="1"/>
      <c r="H51" s="1"/>
      <c r="I51" s="1"/>
      <c r="J51" s="1"/>
      <c r="K51" s="1"/>
    </row>
    <row r="52" spans="1:11" x14ac:dyDescent="0.25">
      <c r="A52" s="22" t="str">
        <f>IFERROR('Les Variables'!#REF!&amp;'Les Variables'!#REF!&amp;"_"&amp;TableauIndices[[#This Row],[N°]],"-")</f>
        <v>-</v>
      </c>
      <c r="B52" s="23" t="s">
        <v>81</v>
      </c>
      <c r="C52" s="23" t="s">
        <v>81</v>
      </c>
      <c r="D52" s="1">
        <v>47</v>
      </c>
      <c r="E52" s="1"/>
      <c r="F52" s="1"/>
      <c r="G52" s="1"/>
      <c r="H52" s="1"/>
      <c r="I52" s="1"/>
      <c r="J52" s="1"/>
      <c r="K52" s="1"/>
    </row>
    <row r="53" spans="1:11" x14ac:dyDescent="0.25">
      <c r="A53" s="22" t="str">
        <f>IFERROR('Les Variables'!#REF!&amp;'Les Variables'!#REF!&amp;"_"&amp;TableauIndices[[#This Row],[N°]],"-")</f>
        <v>-</v>
      </c>
      <c r="B53" s="23" t="s">
        <v>82</v>
      </c>
      <c r="C53" s="23" t="s">
        <v>82</v>
      </c>
      <c r="D53" s="1">
        <v>48</v>
      </c>
      <c r="E53" s="1"/>
      <c r="F53" s="1"/>
      <c r="G53" s="1"/>
      <c r="H53" s="1"/>
      <c r="I53" s="1"/>
      <c r="J53" s="1"/>
      <c r="K53" s="1"/>
    </row>
    <row r="54" spans="1:11" x14ac:dyDescent="0.25">
      <c r="A54" s="22" t="str">
        <f>IFERROR('Les Variables'!#REF!&amp;'Les Variables'!#REF!&amp;"_"&amp;TableauIndices[[#This Row],[N°]],"-")</f>
        <v>-</v>
      </c>
      <c r="B54" s="23" t="s">
        <v>83</v>
      </c>
      <c r="C54" s="23" t="s">
        <v>83</v>
      </c>
      <c r="D54" s="1">
        <v>49</v>
      </c>
      <c r="E54" s="1"/>
      <c r="F54" s="1"/>
      <c r="G54" s="1"/>
      <c r="H54" s="1"/>
      <c r="I54" s="1"/>
      <c r="J54" s="1"/>
      <c r="K54" s="1"/>
    </row>
    <row r="55" spans="1:11" x14ac:dyDescent="0.25">
      <c r="A55" s="22" t="str">
        <f>IFERROR('Les Variables'!#REF!&amp;'Les Variables'!#REF!&amp;"_"&amp;TableauIndices[[#This Row],[N°]],"-")</f>
        <v>-</v>
      </c>
      <c r="B55" s="23" t="s">
        <v>84</v>
      </c>
      <c r="C55" s="23" t="s">
        <v>84</v>
      </c>
      <c r="D55" s="1">
        <v>50</v>
      </c>
      <c r="E55" s="1"/>
      <c r="F55" s="1"/>
      <c r="G55" s="1"/>
      <c r="H55" s="1"/>
      <c r="I55" s="1"/>
      <c r="J55" s="1"/>
      <c r="K55" s="1"/>
    </row>
  </sheetData>
  <mergeCells count="1">
    <mergeCell ref="B4:C4"/>
  </mergeCells>
  <phoneticPr fontId="2" type="noConversion"/>
  <conditionalFormatting sqref="E6:K55">
    <cfRule type="containsBlanks" dxfId="18" priority="3">
      <formula>LEN(TRIM(E6))=0</formula>
    </cfRule>
  </conditionalFormatting>
  <conditionalFormatting sqref="B6:C55">
    <cfRule type="beginsWith" dxfId="17" priority="2" operator="beginsWith" text="Nom indice">
      <formula>LEFT(B6,LEN("Nom indice"))="Nom indice"</formula>
    </cfRule>
  </conditionalFormatting>
  <dataValidations count="1">
    <dataValidation type="list" allowBlank="1" showInputMessage="1" showErrorMessage="1" sqref="H6:I55" xr:uid="{24D039F7-9F32-4B68-86C0-B26B996289AA}">
      <formula1>#REF!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5B0A8B9-B6B5-4F3B-8B21-C5297729AE5D}">
          <x14:formula1>
            <xm:f>'Les Variables'!$D$13:$D$15</xm:f>
          </x14:formula1>
          <xm:sqref>F6:F55</xm:sqref>
        </x14:dataValidation>
        <x14:dataValidation type="list" allowBlank="1" showInputMessage="1" showErrorMessage="1" xr:uid="{C25C4D85-EC31-41EF-9AD4-F8B4B48D7A6D}">
          <x14:formula1>
            <xm:f>'Les Variables'!$D$5:$D$10</xm:f>
          </x14:formula1>
          <xm:sqref>K6:K55</xm:sqref>
        </x14:dataValidation>
        <x14:dataValidation type="list" allowBlank="1" showInputMessage="1" showErrorMessage="1" xr:uid="{870062A8-2E6F-48C8-9757-757FEFC12537}">
          <x14:formula1>
            <xm:f>'Les Variables'!$D$31:$D$35</xm:f>
          </x14:formula1>
          <xm:sqref>E6:E55</xm:sqref>
        </x14:dataValidation>
        <x14:dataValidation type="list" allowBlank="1" showInputMessage="1" showErrorMessage="1" xr:uid="{479CDCF2-AA3C-4399-9BE9-1C577FFB5309}">
          <x14:formula1>
            <xm:f>'Les Variables'!#REF!</xm:f>
          </x14:formula1>
          <xm:sqref>G6:G55 J6:J55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34DB6-3938-4B2E-967B-A551B2F78909}">
  <sheetPr codeName="Feuil12"/>
  <dimension ref="A2:L124"/>
  <sheetViews>
    <sheetView workbookViewId="0">
      <selection activeCell="D5" sqref="D5:D10"/>
    </sheetView>
  </sheetViews>
  <sheetFormatPr baseColWidth="10" defaultRowHeight="15" x14ac:dyDescent="0.25"/>
  <cols>
    <col min="1" max="1" width="26.7109375" customWidth="1"/>
    <col min="2" max="2" width="20.42578125" customWidth="1"/>
    <col min="3" max="3" width="23.140625" customWidth="1"/>
    <col min="4" max="4" width="25" customWidth="1"/>
    <col min="5" max="5" width="19.7109375" customWidth="1"/>
    <col min="6" max="6" width="25" customWidth="1"/>
    <col min="7" max="7" width="12.5703125" customWidth="1"/>
    <col min="8" max="8" width="24.85546875" customWidth="1"/>
    <col min="10" max="10" width="26.42578125" customWidth="1"/>
    <col min="11" max="11" width="63.140625" customWidth="1"/>
  </cols>
  <sheetData>
    <row r="2" spans="1:12" ht="25.5" x14ac:dyDescent="0.35">
      <c r="A2" s="6"/>
      <c r="B2" s="2" t="s">
        <v>93</v>
      </c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x14ac:dyDescent="0.25">
      <c r="A4" t="s">
        <v>1</v>
      </c>
      <c r="B4" s="3" t="s">
        <v>100</v>
      </c>
      <c r="D4" t="s">
        <v>60</v>
      </c>
    </row>
    <row r="5" spans="1:12" x14ac:dyDescent="0.25">
      <c r="A5" t="s">
        <v>2</v>
      </c>
      <c r="B5" s="1" t="s">
        <v>101</v>
      </c>
      <c r="D5" s="1" t="s">
        <v>107</v>
      </c>
    </row>
    <row r="6" spans="1:12" x14ac:dyDescent="0.25">
      <c r="A6" t="s">
        <v>3</v>
      </c>
      <c r="B6" s="1" t="s">
        <v>102</v>
      </c>
      <c r="D6" s="1" t="s">
        <v>0</v>
      </c>
    </row>
    <row r="7" spans="1:12" x14ac:dyDescent="0.25">
      <c r="A7" t="s">
        <v>5</v>
      </c>
      <c r="B7" s="1" t="s">
        <v>103</v>
      </c>
      <c r="D7" t="s">
        <v>6</v>
      </c>
    </row>
    <row r="8" spans="1:12" x14ac:dyDescent="0.25">
      <c r="A8" t="s">
        <v>4</v>
      </c>
      <c r="B8" s="1" t="s">
        <v>104</v>
      </c>
      <c r="D8" t="s">
        <v>63</v>
      </c>
    </row>
    <row r="9" spans="1:12" x14ac:dyDescent="0.25">
      <c r="D9" t="s">
        <v>61</v>
      </c>
    </row>
    <row r="10" spans="1:12" x14ac:dyDescent="0.25">
      <c r="D10" t="s">
        <v>62</v>
      </c>
    </row>
    <row r="11" spans="1:12" x14ac:dyDescent="0.25">
      <c r="A11" s="1" t="s">
        <v>94</v>
      </c>
      <c r="B11" t="s">
        <v>95</v>
      </c>
    </row>
    <row r="12" spans="1:12" x14ac:dyDescent="0.25">
      <c r="A12" s="1" t="str">
        <f>'Les Indices'!C6</f>
        <v>Nom indice 01</v>
      </c>
      <c r="B12" s="5" t="str">
        <f>'Les Indices'!K6</f>
        <v>Charme</v>
      </c>
    </row>
    <row r="13" spans="1:12" x14ac:dyDescent="0.25">
      <c r="A13" s="1" t="str">
        <f>'Les Indices'!C7</f>
        <v>Nom indice 02</v>
      </c>
      <c r="B13" s="5" t="str">
        <f>'Les Indices'!K7</f>
        <v>Force</v>
      </c>
    </row>
    <row r="14" spans="1:12" x14ac:dyDescent="0.25">
      <c r="A14" s="1" t="str">
        <f>'Les Indices'!C8</f>
        <v>Nom indice 03</v>
      </c>
      <c r="B14" s="5" t="str">
        <f>'Les Indices'!K8</f>
        <v>Intimidation</v>
      </c>
    </row>
    <row r="15" spans="1:12" x14ac:dyDescent="0.25">
      <c r="A15" s="1" t="str">
        <f>'Les Indices'!C9</f>
        <v>Nom indice 04</v>
      </c>
      <c r="B15" s="5">
        <f>'Les Indices'!K9</f>
        <v>0</v>
      </c>
    </row>
    <row r="16" spans="1:12" x14ac:dyDescent="0.25">
      <c r="A16" s="1" t="str">
        <f>'Les Indices'!C10</f>
        <v>Nom indice 05</v>
      </c>
      <c r="B16" s="5">
        <f>'Les Indices'!K10</f>
        <v>0</v>
      </c>
    </row>
    <row r="17" spans="1:4" x14ac:dyDescent="0.25">
      <c r="A17" s="1" t="str">
        <f>'Les Indices'!C11</f>
        <v>Nom indice 06</v>
      </c>
      <c r="B17" s="5">
        <f>'Les Indices'!K11</f>
        <v>0</v>
      </c>
    </row>
    <row r="18" spans="1:4" x14ac:dyDescent="0.25">
      <c r="A18" s="1" t="str">
        <f>'Les Indices'!C12</f>
        <v>Nom indice 07</v>
      </c>
      <c r="B18" s="5">
        <f>'Les Indices'!K12</f>
        <v>0</v>
      </c>
    </row>
    <row r="19" spans="1:4" x14ac:dyDescent="0.25">
      <c r="A19" s="1" t="str">
        <f>'Les Indices'!C13</f>
        <v>Nom indice 08</v>
      </c>
      <c r="B19" s="5">
        <f>'Les Indices'!K13</f>
        <v>0</v>
      </c>
    </row>
    <row r="20" spans="1:4" x14ac:dyDescent="0.25">
      <c r="A20" s="1" t="str">
        <f>'Les Indices'!C14</f>
        <v>Nom indice 09</v>
      </c>
      <c r="B20" s="5">
        <f>'Les Indices'!K14</f>
        <v>0</v>
      </c>
      <c r="D20" s="1"/>
    </row>
    <row r="21" spans="1:4" x14ac:dyDescent="0.25">
      <c r="A21" s="1" t="str">
        <f>'Les Indices'!C15</f>
        <v>Nom indice 10</v>
      </c>
      <c r="B21" s="5">
        <f>'Les Indices'!K15</f>
        <v>0</v>
      </c>
      <c r="D21" s="1"/>
    </row>
    <row r="22" spans="1:4" x14ac:dyDescent="0.25">
      <c r="A22" s="1" t="str">
        <f>'Les Indices'!C16</f>
        <v>Nom indice 11</v>
      </c>
      <c r="B22" s="5">
        <f>'Les Indices'!K16</f>
        <v>0</v>
      </c>
    </row>
    <row r="23" spans="1:4" x14ac:dyDescent="0.25">
      <c r="A23" s="1" t="str">
        <f>'Les Indices'!C17</f>
        <v>Nom indice 12</v>
      </c>
      <c r="B23" s="5">
        <f>'Les Indices'!K17</f>
        <v>0</v>
      </c>
    </row>
    <row r="24" spans="1:4" x14ac:dyDescent="0.25">
      <c r="A24" s="1" t="str">
        <f>'Les Indices'!C18</f>
        <v>Nom indice 13</v>
      </c>
      <c r="B24" s="5">
        <f>'Les Indices'!K18</f>
        <v>0</v>
      </c>
    </row>
    <row r="25" spans="1:4" x14ac:dyDescent="0.25">
      <c r="A25" s="1" t="str">
        <f>'Les Indices'!C19</f>
        <v>Nom indice 14</v>
      </c>
      <c r="B25" s="5">
        <f>'Les Indices'!K19</f>
        <v>0</v>
      </c>
    </row>
    <row r="26" spans="1:4" x14ac:dyDescent="0.25">
      <c r="A26" s="1" t="str">
        <f>'Les Indices'!C20</f>
        <v>Nom indice 15</v>
      </c>
      <c r="B26" s="5">
        <f>'Les Indices'!K20</f>
        <v>0</v>
      </c>
    </row>
    <row r="27" spans="1:4" x14ac:dyDescent="0.25">
      <c r="A27" s="1" t="str">
        <f>'Les Indices'!C21</f>
        <v>Nom indice 16</v>
      </c>
      <c r="B27" s="5">
        <f>'Les Indices'!K21</f>
        <v>0</v>
      </c>
    </row>
    <row r="28" spans="1:4" x14ac:dyDescent="0.25">
      <c r="A28" s="1" t="str">
        <f>'Les Indices'!C22</f>
        <v>Nom indice 17</v>
      </c>
      <c r="B28" s="5">
        <f>'Les Indices'!K22</f>
        <v>0</v>
      </c>
    </row>
    <row r="29" spans="1:4" x14ac:dyDescent="0.25">
      <c r="A29" s="1" t="str">
        <f>'Les Indices'!C23</f>
        <v>Nom indice 18</v>
      </c>
      <c r="B29" s="5">
        <f>'Les Indices'!K23</f>
        <v>0</v>
      </c>
    </row>
    <row r="30" spans="1:4" x14ac:dyDescent="0.25">
      <c r="A30" s="1" t="str">
        <f>'Les Indices'!C24</f>
        <v>Nom indice 19</v>
      </c>
      <c r="B30" s="5">
        <f>'Les Indices'!K24</f>
        <v>0</v>
      </c>
    </row>
    <row r="31" spans="1:4" x14ac:dyDescent="0.25">
      <c r="A31" s="1" t="str">
        <f>'Les Indices'!C25</f>
        <v>Nom indice 20</v>
      </c>
      <c r="B31" s="5">
        <f>'Les Indices'!K25</f>
        <v>0</v>
      </c>
    </row>
    <row r="32" spans="1:4" x14ac:dyDescent="0.25">
      <c r="A32" s="1" t="str">
        <f>'Les Indices'!C26</f>
        <v>Nom indice 21</v>
      </c>
      <c r="B32" s="5">
        <f>'Les Indices'!K26</f>
        <v>0</v>
      </c>
    </row>
    <row r="33" spans="1:4" x14ac:dyDescent="0.25">
      <c r="A33" s="1" t="str">
        <f>'Les Indices'!C27</f>
        <v>Nom indice 22</v>
      </c>
      <c r="B33" s="5">
        <f>'Les Indices'!K27</f>
        <v>0</v>
      </c>
    </row>
    <row r="34" spans="1:4" x14ac:dyDescent="0.25">
      <c r="A34" s="1" t="str">
        <f>'Les Indices'!C28</f>
        <v>Nom indice 23</v>
      </c>
      <c r="B34" s="5">
        <f>'Les Indices'!K28</f>
        <v>0</v>
      </c>
    </row>
    <row r="35" spans="1:4" x14ac:dyDescent="0.25">
      <c r="A35" s="1" t="str">
        <f>'Les Indices'!C29</f>
        <v>Nom indice 24</v>
      </c>
      <c r="B35" s="5">
        <f>'Les Indices'!K29</f>
        <v>0</v>
      </c>
    </row>
    <row r="36" spans="1:4" x14ac:dyDescent="0.25">
      <c r="A36" s="1" t="str">
        <f>'Les Indices'!C30</f>
        <v>Nom indice 25</v>
      </c>
      <c r="B36" s="5">
        <f>'Les Indices'!K30</f>
        <v>0</v>
      </c>
    </row>
    <row r="37" spans="1:4" x14ac:dyDescent="0.25">
      <c r="A37" s="1" t="str">
        <f>'Les Indices'!C31</f>
        <v>Nom indice 26</v>
      </c>
      <c r="B37" s="5">
        <f>'Les Indices'!K31</f>
        <v>0</v>
      </c>
    </row>
    <row r="38" spans="1:4" x14ac:dyDescent="0.25">
      <c r="A38" s="1" t="str">
        <f>'Les Indices'!C32</f>
        <v>Nom indice 27</v>
      </c>
      <c r="B38" s="5">
        <f>'Les Indices'!K32</f>
        <v>0</v>
      </c>
    </row>
    <row r="39" spans="1:4" x14ac:dyDescent="0.25">
      <c r="A39" s="1" t="str">
        <f>'Les Indices'!C33</f>
        <v>Nom indice 28</v>
      </c>
      <c r="B39" s="5">
        <f>'Les Indices'!K33</f>
        <v>0</v>
      </c>
    </row>
    <row r="40" spans="1:4" x14ac:dyDescent="0.25">
      <c r="A40" s="1" t="str">
        <f>'Les Indices'!C34</f>
        <v>Nom indice 29</v>
      </c>
      <c r="B40" s="5">
        <f>'Les Indices'!K34</f>
        <v>0</v>
      </c>
    </row>
    <row r="41" spans="1:4" x14ac:dyDescent="0.25">
      <c r="A41" s="1" t="str">
        <f>'Les Indices'!C35</f>
        <v>Nom indice 30</v>
      </c>
      <c r="B41" s="5">
        <f>'Les Indices'!K35</f>
        <v>0</v>
      </c>
    </row>
    <row r="42" spans="1:4" x14ac:dyDescent="0.25">
      <c r="A42" s="1" t="str">
        <f>'Les Indices'!C36</f>
        <v>Nom indice 31</v>
      </c>
      <c r="B42" s="5">
        <f>'Les Indices'!K36</f>
        <v>0</v>
      </c>
      <c r="D42" s="1"/>
    </row>
    <row r="43" spans="1:4" x14ac:dyDescent="0.25">
      <c r="A43" s="1" t="str">
        <f>'Les Indices'!C37</f>
        <v>Nom indice 32</v>
      </c>
      <c r="B43" s="5">
        <f>'Les Indices'!K37</f>
        <v>0</v>
      </c>
      <c r="D43" s="14"/>
    </row>
    <row r="44" spans="1:4" x14ac:dyDescent="0.25">
      <c r="A44" s="1" t="str">
        <f>'Les Indices'!C38</f>
        <v>Nom indice 33</v>
      </c>
      <c r="B44" s="5">
        <f>'Les Indices'!K38</f>
        <v>0</v>
      </c>
      <c r="D44" s="15"/>
    </row>
    <row r="45" spans="1:4" x14ac:dyDescent="0.25">
      <c r="A45" s="1" t="str">
        <f>'Les Indices'!C39</f>
        <v>Nom indice 34</v>
      </c>
      <c r="B45" s="5">
        <f>'Les Indices'!K39</f>
        <v>0</v>
      </c>
    </row>
    <row r="46" spans="1:4" x14ac:dyDescent="0.25">
      <c r="A46" s="1" t="str">
        <f>'Les Indices'!C40</f>
        <v>Nom indice 35</v>
      </c>
      <c r="B46" s="5">
        <f>'Les Indices'!K40</f>
        <v>0</v>
      </c>
    </row>
    <row r="47" spans="1:4" x14ac:dyDescent="0.25">
      <c r="A47" s="1" t="str">
        <f>'Les Indices'!C41</f>
        <v>Nom indice 36</v>
      </c>
      <c r="B47" s="5">
        <f>'Les Indices'!K41</f>
        <v>0</v>
      </c>
    </row>
    <row r="48" spans="1:4" x14ac:dyDescent="0.25">
      <c r="A48" s="1" t="str">
        <f>'Les Indices'!C42</f>
        <v>Nom indice 37</v>
      </c>
      <c r="B48" s="5">
        <f>'Les Indices'!K42</f>
        <v>0</v>
      </c>
      <c r="C48" s="1"/>
    </row>
    <row r="49" spans="1:3" x14ac:dyDescent="0.25">
      <c r="A49" s="1" t="str">
        <f>'Les Indices'!C43</f>
        <v>Nom indice 38</v>
      </c>
      <c r="B49" s="5">
        <f>'Les Indices'!K43</f>
        <v>0</v>
      </c>
      <c r="C49" s="1"/>
    </row>
    <row r="50" spans="1:3" x14ac:dyDescent="0.25">
      <c r="A50" s="1" t="str">
        <f>'Les Indices'!C44</f>
        <v>Nom indice 39</v>
      </c>
      <c r="B50" s="5">
        <f>'Les Indices'!K44</f>
        <v>0</v>
      </c>
      <c r="C50" s="1"/>
    </row>
    <row r="51" spans="1:3" x14ac:dyDescent="0.25">
      <c r="A51" s="1" t="str">
        <f>'Les Indices'!C45</f>
        <v>Nom indice 40</v>
      </c>
      <c r="B51" s="5">
        <f>'Les Indices'!K45</f>
        <v>0</v>
      </c>
      <c r="C51" s="1"/>
    </row>
    <row r="52" spans="1:3" x14ac:dyDescent="0.25">
      <c r="A52" s="1" t="str">
        <f>'Les Indices'!C46</f>
        <v>Nom indice 41</v>
      </c>
      <c r="B52" s="5">
        <f>'Les Indices'!K46</f>
        <v>0</v>
      </c>
      <c r="C52" s="1"/>
    </row>
    <row r="53" spans="1:3" x14ac:dyDescent="0.25">
      <c r="A53" s="1" t="str">
        <f>'Les Indices'!C47</f>
        <v>Nom indice 42</v>
      </c>
      <c r="B53" s="5">
        <f>'Les Indices'!K47</f>
        <v>0</v>
      </c>
      <c r="C53" s="1"/>
    </row>
    <row r="54" spans="1:3" x14ac:dyDescent="0.25">
      <c r="A54" s="1" t="str">
        <f>'Les Indices'!C48</f>
        <v>Nom indice 43</v>
      </c>
      <c r="B54" s="5">
        <f>'Les Indices'!K48</f>
        <v>0</v>
      </c>
      <c r="C54" s="1"/>
    </row>
    <row r="55" spans="1:3" x14ac:dyDescent="0.25">
      <c r="A55" s="1" t="str">
        <f>'Les Indices'!C49</f>
        <v>Nom indice 44</v>
      </c>
      <c r="B55" s="5">
        <f>'Les Indices'!K49</f>
        <v>0</v>
      </c>
      <c r="C55" s="1"/>
    </row>
    <row r="56" spans="1:3" x14ac:dyDescent="0.25">
      <c r="A56" s="1" t="str">
        <f>'Les Indices'!C50</f>
        <v>Nom indice 45</v>
      </c>
      <c r="B56" s="5">
        <f>'Les Indices'!K50</f>
        <v>0</v>
      </c>
      <c r="C56" s="1"/>
    </row>
    <row r="57" spans="1:3" x14ac:dyDescent="0.25">
      <c r="A57" s="1" t="str">
        <f>'Les Indices'!C51</f>
        <v>Nom indice 46</v>
      </c>
      <c r="B57" s="5">
        <f>'Les Indices'!K51</f>
        <v>0</v>
      </c>
      <c r="C57" s="1"/>
    </row>
    <row r="58" spans="1:3" x14ac:dyDescent="0.25">
      <c r="A58" s="1" t="str">
        <f>'Les Indices'!C52</f>
        <v>Nom indice 47</v>
      </c>
      <c r="B58" s="5">
        <f>'Les Indices'!K52</f>
        <v>0</v>
      </c>
      <c r="C58" s="1"/>
    </row>
    <row r="59" spans="1:3" x14ac:dyDescent="0.25">
      <c r="A59" s="1" t="str">
        <f>'Les Indices'!C53</f>
        <v>Nom indice 48</v>
      </c>
      <c r="B59" s="5">
        <f>'Les Indices'!K53</f>
        <v>0</v>
      </c>
      <c r="C59" s="1"/>
    </row>
    <row r="60" spans="1:3" x14ac:dyDescent="0.25">
      <c r="A60" s="1" t="str">
        <f>'Les Indices'!C54</f>
        <v>Nom indice 49</v>
      </c>
      <c r="B60" s="5">
        <f>'Les Indices'!K54</f>
        <v>0</v>
      </c>
      <c r="C60" s="1"/>
    </row>
    <row r="61" spans="1:3" x14ac:dyDescent="0.25">
      <c r="A61" s="1" t="str">
        <f>'Les Indices'!C55</f>
        <v>Nom indice 50</v>
      </c>
      <c r="B61" s="5">
        <f>'Les Indices'!K55</f>
        <v>0</v>
      </c>
      <c r="C61" s="1"/>
    </row>
    <row r="62" spans="1:3" x14ac:dyDescent="0.25">
      <c r="C62" s="1"/>
    </row>
    <row r="63" spans="1:3" x14ac:dyDescent="0.25">
      <c r="A63" s="13"/>
      <c r="B63" s="13"/>
      <c r="C63" s="1"/>
    </row>
    <row r="64" spans="1:3" x14ac:dyDescent="0.25">
      <c r="B64" s="5"/>
      <c r="C64" s="1"/>
    </row>
    <row r="65" spans="2:3" x14ac:dyDescent="0.25">
      <c r="B65" s="5"/>
      <c r="C65" s="1"/>
    </row>
    <row r="66" spans="2:3" x14ac:dyDescent="0.25">
      <c r="B66" s="5"/>
      <c r="C66" s="1"/>
    </row>
    <row r="67" spans="2:3" x14ac:dyDescent="0.25">
      <c r="B67" s="5"/>
      <c r="C67" s="1"/>
    </row>
    <row r="68" spans="2:3" x14ac:dyDescent="0.25">
      <c r="B68" s="5"/>
      <c r="C68" s="1"/>
    </row>
    <row r="69" spans="2:3" x14ac:dyDescent="0.25">
      <c r="B69" s="5"/>
      <c r="C69" s="1"/>
    </row>
    <row r="70" spans="2:3" x14ac:dyDescent="0.25">
      <c r="B70" s="5"/>
      <c r="C70" s="1"/>
    </row>
    <row r="71" spans="2:3" x14ac:dyDescent="0.25">
      <c r="B71" s="5"/>
      <c r="C71" s="1"/>
    </row>
    <row r="72" spans="2:3" x14ac:dyDescent="0.25">
      <c r="B72" s="5"/>
      <c r="C72" s="1"/>
    </row>
    <row r="73" spans="2:3" x14ac:dyDescent="0.25">
      <c r="B73" s="5"/>
      <c r="C73" s="1"/>
    </row>
    <row r="74" spans="2:3" x14ac:dyDescent="0.25">
      <c r="B74" s="5"/>
      <c r="C74" s="1"/>
    </row>
    <row r="75" spans="2:3" x14ac:dyDescent="0.25">
      <c r="B75" s="5"/>
      <c r="C75" s="1"/>
    </row>
    <row r="76" spans="2:3" x14ac:dyDescent="0.25">
      <c r="B76" s="5"/>
      <c r="C76" s="1"/>
    </row>
    <row r="77" spans="2:3" x14ac:dyDescent="0.25">
      <c r="B77" s="5"/>
      <c r="C77" s="1"/>
    </row>
    <row r="78" spans="2:3" x14ac:dyDescent="0.25">
      <c r="B78" s="5"/>
      <c r="C78" s="1"/>
    </row>
    <row r="79" spans="2:3" x14ac:dyDescent="0.25">
      <c r="B79" s="5"/>
      <c r="C79" s="1"/>
    </row>
    <row r="80" spans="2:3" x14ac:dyDescent="0.25">
      <c r="B80" s="5"/>
      <c r="C80" s="1"/>
    </row>
    <row r="81" spans="2:3" x14ac:dyDescent="0.25">
      <c r="B81" s="5"/>
      <c r="C81" s="1"/>
    </row>
    <row r="82" spans="2:3" x14ac:dyDescent="0.25">
      <c r="B82" s="5"/>
      <c r="C82" s="1"/>
    </row>
    <row r="83" spans="2:3" x14ac:dyDescent="0.25">
      <c r="B83" s="5"/>
      <c r="C83" s="1"/>
    </row>
    <row r="84" spans="2:3" x14ac:dyDescent="0.25">
      <c r="B84" s="5"/>
      <c r="C84" s="1"/>
    </row>
    <row r="85" spans="2:3" x14ac:dyDescent="0.25">
      <c r="B85" s="5"/>
      <c r="C85" s="1"/>
    </row>
    <row r="86" spans="2:3" x14ac:dyDescent="0.25">
      <c r="B86" s="5"/>
      <c r="C86" s="1"/>
    </row>
    <row r="87" spans="2:3" x14ac:dyDescent="0.25">
      <c r="B87" s="5"/>
      <c r="C87" s="1"/>
    </row>
    <row r="88" spans="2:3" x14ac:dyDescent="0.25">
      <c r="B88" s="5"/>
      <c r="C88" s="1"/>
    </row>
    <row r="89" spans="2:3" x14ac:dyDescent="0.25">
      <c r="B89" s="5"/>
      <c r="C89" s="1"/>
    </row>
    <row r="90" spans="2:3" x14ac:dyDescent="0.25">
      <c r="B90" s="5"/>
      <c r="C90" s="1"/>
    </row>
    <row r="91" spans="2:3" x14ac:dyDescent="0.25">
      <c r="B91" s="5"/>
      <c r="C91" s="1"/>
    </row>
    <row r="92" spans="2:3" x14ac:dyDescent="0.25">
      <c r="B92" s="5"/>
      <c r="C92" s="1"/>
    </row>
    <row r="93" spans="2:3" x14ac:dyDescent="0.25">
      <c r="B93" s="5"/>
      <c r="C93" s="1"/>
    </row>
    <row r="94" spans="2:3" x14ac:dyDescent="0.25">
      <c r="B94" s="5"/>
      <c r="C94" s="1"/>
    </row>
    <row r="95" spans="2:3" x14ac:dyDescent="0.25">
      <c r="B95" s="5"/>
      <c r="C95" s="1"/>
    </row>
    <row r="96" spans="2:3" x14ac:dyDescent="0.25">
      <c r="B96" s="5"/>
      <c r="C96" s="1"/>
    </row>
    <row r="97" spans="2:3" x14ac:dyDescent="0.25">
      <c r="B97" s="5"/>
      <c r="C97" s="1"/>
    </row>
    <row r="98" spans="2:3" x14ac:dyDescent="0.25">
      <c r="B98" s="5"/>
      <c r="C98" s="1"/>
    </row>
    <row r="99" spans="2:3" x14ac:dyDescent="0.25">
      <c r="B99" s="5"/>
      <c r="C99" s="1"/>
    </row>
    <row r="100" spans="2:3" x14ac:dyDescent="0.25">
      <c r="B100" s="5"/>
    </row>
    <row r="101" spans="2:3" x14ac:dyDescent="0.25">
      <c r="B101" s="5"/>
    </row>
    <row r="102" spans="2:3" x14ac:dyDescent="0.25">
      <c r="B102" s="5"/>
    </row>
    <row r="103" spans="2:3" x14ac:dyDescent="0.25">
      <c r="B103" s="5"/>
    </row>
    <row r="104" spans="2:3" x14ac:dyDescent="0.25">
      <c r="B104" s="5"/>
    </row>
    <row r="105" spans="2:3" x14ac:dyDescent="0.25">
      <c r="B105" s="5"/>
    </row>
    <row r="106" spans="2:3" x14ac:dyDescent="0.25">
      <c r="B106" s="5"/>
    </row>
    <row r="107" spans="2:3" x14ac:dyDescent="0.25">
      <c r="B107" s="5"/>
    </row>
    <row r="108" spans="2:3" x14ac:dyDescent="0.25">
      <c r="B108" s="5"/>
    </row>
    <row r="109" spans="2:3" x14ac:dyDescent="0.25">
      <c r="B109" s="5"/>
    </row>
    <row r="110" spans="2:3" x14ac:dyDescent="0.25">
      <c r="B110" s="5"/>
    </row>
    <row r="111" spans="2:3" x14ac:dyDescent="0.25">
      <c r="B111" s="5"/>
    </row>
    <row r="112" spans="2:3" x14ac:dyDescent="0.25">
      <c r="B112" s="5"/>
    </row>
    <row r="113" spans="2:2" x14ac:dyDescent="0.25">
      <c r="B113" s="5"/>
    </row>
    <row r="114" spans="2:2" x14ac:dyDescent="0.25">
      <c r="B114" s="5"/>
    </row>
    <row r="115" spans="2:2" x14ac:dyDescent="0.25">
      <c r="B115" s="5"/>
    </row>
    <row r="116" spans="2:2" x14ac:dyDescent="0.25">
      <c r="B116" s="5"/>
    </row>
    <row r="117" spans="2:2" x14ac:dyDescent="0.25">
      <c r="B117" s="5"/>
    </row>
    <row r="118" spans="2:2" x14ac:dyDescent="0.25">
      <c r="B118" s="5"/>
    </row>
    <row r="119" spans="2:2" x14ac:dyDescent="0.25">
      <c r="B119" s="5"/>
    </row>
    <row r="120" spans="2:2" x14ac:dyDescent="0.25">
      <c r="B120" s="5"/>
    </row>
    <row r="121" spans="2:2" x14ac:dyDescent="0.25">
      <c r="B121" s="5"/>
    </row>
    <row r="122" spans="2:2" x14ac:dyDescent="0.25">
      <c r="B122" s="5"/>
    </row>
    <row r="123" spans="2:2" x14ac:dyDescent="0.25">
      <c r="B123" s="5"/>
    </row>
    <row r="124" spans="2:2" x14ac:dyDescent="0.25">
      <c r="B124" s="5"/>
    </row>
  </sheetData>
  <phoneticPr fontId="2" type="noConversion"/>
  <conditionalFormatting sqref="D44:D61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8AE4F6-669D-4B14-8A6A-5ED4806BAF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Sans Suspect</vt:lpstr>
      <vt:lpstr>Les Indices</vt:lpstr>
      <vt:lpstr>Les Variables</vt:lpstr>
      <vt:lpstr>DialogueInspecteur01Question02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Letendre</dc:creator>
  <cp:lastModifiedBy>Marina Letendre</cp:lastModifiedBy>
  <dcterms:created xsi:type="dcterms:W3CDTF">2024-02-06T11:42:25Z</dcterms:created>
  <dcterms:modified xsi:type="dcterms:W3CDTF">2024-03-13T11:58:06Z</dcterms:modified>
</cp:coreProperties>
</file>