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rpejeu.sharepoint.com/sites/ARPEJ/Documents partages/ASSISTANTE/BDD/"/>
    </mc:Choice>
  </mc:AlternateContent>
  <xr:revisionPtr revIDLastSave="37" documentId="8_{9F0F5D35-E836-4064-BAEB-907AF3474FCA}" xr6:coauthVersionLast="47" xr6:coauthVersionMax="47" xr10:uidLastSave="{AD7FC033-7C65-4659-BE8B-559812D43E95}"/>
  <bookViews>
    <workbookView xWindow="-108" yWindow="-108" windowWidth="23256" windowHeight="13896" xr2:uid="{CD2AE11C-341C-4D12-977C-C5595A2D78A3}"/>
  </bookViews>
  <sheets>
    <sheet name="Interventions" sheetId="1" r:id="rId1"/>
    <sheet name="MICHEL" sheetId="2" r:id="rId2"/>
    <sheet name="PAUL" sheetId="3" r:id="rId3"/>
    <sheet name="ANDRE" sheetId="4" r:id="rId4"/>
    <sheet name="MARIE" sheetId="5" r:id="rId5"/>
    <sheet name="CLAIRE" sheetId="6" r:id="rId6"/>
    <sheet name="JEANNE" sheetId="7" r:id="rId7"/>
  </sheets>
  <externalReferences>
    <externalReference r:id="rId8"/>
  </externalReferences>
  <definedNames>
    <definedName name="Action">[1]Codage!$K$2:$K$7</definedName>
    <definedName name="Activité">[1]Codage!$O$2:$O$7</definedName>
    <definedName name="Ambassadeurs">[1]Codage!$A$2:$A$11</definedName>
    <definedName name="Civilité">[1]Codage!$G$2:$G$5</definedName>
    <definedName name="Communication">[1]Codage!$J$2:$J$7</definedName>
    <definedName name="Format">[1]Codage!$M$2:$M$4</definedName>
    <definedName name="Multi">[1]Codage!$E$2:$E$4</definedName>
    <definedName name="Niveau">[1]Codage!$N$2:$N$26</definedName>
    <definedName name="Poste_contact">[1]Codage!$H$2:$H$52</definedName>
    <definedName name="Poste_direction">[1]Codage!$F$2:$F$10</definedName>
    <definedName name="Présence">[1]Codage!$P$2:$P$3</definedName>
    <definedName name="Région">[1]Codage!$D$2:$D$16</definedName>
    <definedName name="Réponse">[1]Codage!$L$2:$L$13</definedName>
    <definedName name="Statut">[1]Codage!$B$2:$B$4</definedName>
    <definedName name="Structure">[1]Codage!$C$2:$C$15</definedName>
    <definedName name="Type_contact">[1]Codage!$I$2:$I$4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" i="1" l="1"/>
  <c r="B15" i="1"/>
  <c r="B14" i="1"/>
  <c r="B13" i="1"/>
  <c r="B12" i="1"/>
  <c r="B11" i="1"/>
  <c r="B3" i="1"/>
  <c r="B8" i="1"/>
  <c r="B7" i="1"/>
  <c r="B6" i="1"/>
  <c r="B5" i="1"/>
  <c r="B4" i="1"/>
  <c r="B5" i="4"/>
  <c r="C5" i="4" s="1"/>
  <c r="D5" i="4" s="1"/>
  <c r="B5" i="5"/>
  <c r="C5" i="5" s="1"/>
  <c r="D5" i="5" s="1"/>
  <c r="B5" i="6"/>
  <c r="C5" i="6" s="1"/>
  <c r="D5" i="6" s="1"/>
  <c r="D5" i="7"/>
  <c r="C5" i="7"/>
  <c r="B5" i="7"/>
  <c r="B5" i="3"/>
  <c r="C5" i="3" s="1"/>
  <c r="D5" i="3" s="1"/>
  <c r="B5" i="2"/>
  <c r="C5" i="2"/>
  <c r="D5" i="2" s="1"/>
</calcChain>
</file>

<file path=xl/sharedStrings.xml><?xml version="1.0" encoding="utf-8"?>
<sst xmlns="http://schemas.openxmlformats.org/spreadsheetml/2006/main" count="51" uniqueCount="22">
  <si>
    <t>Nb d'interventions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</si>
  <si>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</si>
  <si>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</si>
  <si>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</si>
  <si>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</si>
  <si>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</si>
  <si>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</si>
  <si>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</si>
  <si>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</si>
  <si>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</si>
  <si>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</si>
  <si>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</si>
  <si>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</si>
  <si>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depuis janvier</t>
  </si>
  <si>
    <t>Nb d'interventions du mois</t>
  </si>
  <si>
    <t>INTERVENTIONS</t>
  </si>
  <si>
    <t>MICHEL</t>
  </si>
  <si>
    <t>ANDRE</t>
  </si>
  <si>
    <t>PAUL</t>
  </si>
  <si>
    <t>MARIE</t>
  </si>
  <si>
    <t>CLAIRE</t>
  </si>
  <si>
    <t>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</si>
</sst>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1" fillId="0" borderId="1" xfId="0" applyFont="1" applyBorder="1"/>
    <xf numFmtId="0" fontId="1" fillId="0" borderId="0" xfId="0" applyFont="1"/>
    <xf numFmtId="0" fontId="0" fillId="0" borderId="0" xfId="0" quotePrefix="1"/>
    <xf numFmtId="165" fontId="0" fillId="0" borderId="0" xfId="0" applyNumberFormat="1"/>
    <xf numFmtId="165" fontId="0" fillId="0" borderId="1" xfId="0" applyNumberFormat="1" applyBorder="1"/>
    <xf numFmtId="0" fontId="0" fillId="0" borderId="0" xfId="0" applyFill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rpejeu.sharepoint.com/sites/ARPEJ/Documents%20partages/ASSISTANTE/BDD/Reporting_v4.xlsm" TargetMode="External"/><Relationship Id="rId1" Type="http://schemas.openxmlformats.org/officeDocument/2006/relationships/externalLinkPath" Target="Reporting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iling"/>
      <sheetName val="Codage"/>
      <sheetName val="Etablissements"/>
      <sheetName val="Contacts"/>
      <sheetName val="Actions"/>
      <sheetName val="Interventions"/>
      <sheetName val="Accueil"/>
      <sheetName val="Fiche"/>
      <sheetName val="Fiche0"/>
    </sheetNames>
    <sheetDataSet>
      <sheetData sheetId="0"/>
      <sheetData sheetId="1">
        <row r="2">
          <cell r="P2" t="str">
            <v>Oui</v>
          </cell>
        </row>
        <row r="3">
          <cell r="A3" t="str">
            <v>BOURDEAU</v>
          </cell>
          <cell r="B3" t="str">
            <v>Privé</v>
          </cell>
          <cell r="C3" t="str">
            <v>Voie générale</v>
          </cell>
          <cell r="D3" t="str">
            <v>Auvergne Rhône Alpes</v>
          </cell>
          <cell r="E3" t="str">
            <v>Plusieurs sites</v>
          </cell>
          <cell r="F3" t="str">
            <v>Proviseur(e) du lycée</v>
          </cell>
          <cell r="G3" t="str">
            <v>Madame</v>
          </cell>
          <cell r="H3" t="str">
            <v>Infirmier(ière)</v>
          </cell>
          <cell r="I3" t="str">
            <v>Contact principal</v>
          </cell>
          <cell r="J3" t="str">
            <v>Téléphone</v>
          </cell>
          <cell r="K3" t="str">
            <v>1er contact</v>
          </cell>
          <cell r="L3" t="str">
            <v>En attente</v>
          </cell>
          <cell r="M3" t="str">
            <v>Dans l'établissement</v>
          </cell>
          <cell r="N3" t="str">
            <v>2nde</v>
          </cell>
          <cell r="O3">
            <v>1</v>
          </cell>
          <cell r="P3" t="str">
            <v>Non</v>
          </cell>
        </row>
        <row r="4">
          <cell r="A4" t="str">
            <v>DELHOTAL</v>
          </cell>
          <cell r="B4" t="str">
            <v>Public</v>
          </cell>
          <cell r="C4" t="str">
            <v>Voie technologique</v>
          </cell>
          <cell r="D4" t="str">
            <v>Bourgogne Franche Comté</v>
          </cell>
          <cell r="E4" t="str">
            <v>Plusieurs formations</v>
          </cell>
          <cell r="F4" t="str">
            <v>Principal(e) du collège</v>
          </cell>
          <cell r="G4" t="str">
            <v>Monsieur</v>
          </cell>
          <cell r="H4" t="str">
            <v>CPE</v>
          </cell>
          <cell r="I4" t="str">
            <v>Contact secondaire</v>
          </cell>
          <cell r="J4" t="str">
            <v>Mail</v>
          </cell>
          <cell r="K4" t="str">
            <v>Relance</v>
          </cell>
          <cell r="L4" t="str">
            <v>A relancer</v>
          </cell>
          <cell r="M4" t="str">
            <v>Masterclass internet</v>
          </cell>
          <cell r="N4" t="str">
            <v>1ère</v>
          </cell>
          <cell r="O4">
            <v>2</v>
          </cell>
        </row>
        <row r="5">
          <cell r="A5" t="str">
            <v>DOMAIN</v>
          </cell>
          <cell r="C5" t="str">
            <v>Voie professionnelle</v>
          </cell>
          <cell r="D5" t="str">
            <v>Bretagne</v>
          </cell>
          <cell r="F5" t="str">
            <v>Directeur(rice)</v>
          </cell>
          <cell r="G5" t="str">
            <v>Accueil</v>
          </cell>
          <cell r="H5" t="str">
            <v>Proviseur</v>
          </cell>
          <cell r="J5" t="str">
            <v>Visio</v>
          </cell>
          <cell r="K5" t="str">
            <v>RV</v>
          </cell>
          <cell r="L5" t="str">
            <v>Programmation d'intervention</v>
          </cell>
          <cell r="N5" t="str">
            <v>Terminale</v>
          </cell>
          <cell r="O5">
            <v>3</v>
          </cell>
        </row>
        <row r="6">
          <cell r="A6" t="str">
            <v>FILLION-ROBIN</v>
          </cell>
          <cell r="C6" t="str">
            <v>Agricole</v>
          </cell>
          <cell r="D6" t="str">
            <v>Centre Val de Loire</v>
          </cell>
          <cell r="F6" t="str">
            <v>Président</v>
          </cell>
          <cell r="H6" t="str">
            <v>1er adjoint(e)</v>
          </cell>
          <cell r="J6" t="str">
            <v>Déplacement</v>
          </cell>
          <cell r="K6" t="str">
            <v>Dépôt charte</v>
          </cell>
          <cell r="L6" t="str">
            <v>Suivi de dossier</v>
          </cell>
          <cell r="N6" t="str">
            <v>CAP 1ère année</v>
          </cell>
          <cell r="O6">
            <v>4</v>
          </cell>
        </row>
        <row r="7">
          <cell r="A7" t="str">
            <v>HEILEMAN</v>
          </cell>
          <cell r="C7" t="str">
            <v>CFA</v>
          </cell>
          <cell r="D7" t="str">
            <v>Corse</v>
          </cell>
          <cell r="F7" t="str">
            <v>Maire</v>
          </cell>
          <cell r="H7" t="str">
            <v>Adjoint de direction</v>
          </cell>
          <cell r="J7" t="str">
            <v>LinkedIn</v>
          </cell>
          <cell r="K7" t="str">
            <v>Signature charte</v>
          </cell>
          <cell r="L7" t="str">
            <v>Pas de retour</v>
          </cell>
          <cell r="N7" t="str">
            <v>CAP 2ème année</v>
          </cell>
          <cell r="O7" t="str">
            <v>Personnalisé</v>
          </cell>
        </row>
        <row r="8">
          <cell r="A8" t="str">
            <v>MESSAGER</v>
          </cell>
          <cell r="C8" t="str">
            <v>MFR</v>
          </cell>
          <cell r="D8" t="str">
            <v>Grand Est</v>
          </cell>
          <cell r="F8" t="str">
            <v>Coordinateur(rice)</v>
          </cell>
          <cell r="H8" t="str">
            <v>Animateur de prévention</v>
          </cell>
          <cell r="L8" t="str">
            <v>Intéressé</v>
          </cell>
          <cell r="N8" t="str">
            <v>BEP 1ère année</v>
          </cell>
        </row>
        <row r="9">
          <cell r="A9" t="str">
            <v>MEUNIER</v>
          </cell>
          <cell r="C9" t="str">
            <v>Ecole de la 2nde chance</v>
          </cell>
          <cell r="D9" t="str">
            <v>Hauts de France</v>
          </cell>
          <cell r="F9" t="str">
            <v>Chef de centre</v>
          </cell>
          <cell r="H9" t="str">
            <v>Animateur dans l'établissement</v>
          </cell>
          <cell r="L9" t="str">
            <v>Pas intéressé</v>
          </cell>
          <cell r="N9" t="str">
            <v>BEP 2ème année</v>
          </cell>
        </row>
        <row r="10">
          <cell r="A10" t="str">
            <v>NOEUVEGLISE</v>
          </cell>
          <cell r="C10" t="str">
            <v>Etude supérieure</v>
          </cell>
          <cell r="D10" t="str">
            <v>Ile de France</v>
          </cell>
          <cell r="F10" t="str">
            <v>Responsable du département</v>
          </cell>
          <cell r="H10" t="str">
            <v>Médecin</v>
          </cell>
          <cell r="L10" t="str">
            <v>Acceptation</v>
          </cell>
          <cell r="N10" t="str">
            <v>Bac Pro 1ère année</v>
          </cell>
        </row>
        <row r="11">
          <cell r="A11" t="str">
            <v>SIMAO</v>
          </cell>
          <cell r="C11" t="str">
            <v>Assoc., structure ou club sportif</v>
          </cell>
          <cell r="D11" t="str">
            <v>Normandie</v>
          </cell>
          <cell r="H11" t="str">
            <v>Professeur</v>
          </cell>
          <cell r="L11" t="str">
            <v>Refus</v>
          </cell>
          <cell r="N11" t="str">
            <v>Bac Pro 2ème année</v>
          </cell>
        </row>
        <row r="12">
          <cell r="C12" t="str">
            <v>Mission locale</v>
          </cell>
          <cell r="D12" t="str">
            <v>Nouvelle Aquitaine</v>
          </cell>
          <cell r="H12" t="str">
            <v>Professeur EPS</v>
          </cell>
          <cell r="L12" t="str">
            <v>Signature Oui</v>
          </cell>
          <cell r="N12" t="str">
            <v>Bac Pro 3ème année</v>
          </cell>
        </row>
        <row r="13">
          <cell r="C13" t="str">
            <v>Assoc. ou structure handicap</v>
          </cell>
          <cell r="D13" t="str">
            <v>Occitanie</v>
          </cell>
          <cell r="H13" t="str">
            <v>Secrétaire/Assistant(e) de direction</v>
          </cell>
          <cell r="L13" t="str">
            <v>Signature Non</v>
          </cell>
          <cell r="N13" t="str">
            <v>BUT 1ère année</v>
          </cell>
        </row>
        <row r="14">
          <cell r="C14" t="str">
            <v>SNU</v>
          </cell>
          <cell r="D14" t="str">
            <v>Pays de la Loire</v>
          </cell>
          <cell r="H14" t="str">
            <v>Responsable vie scolaire</v>
          </cell>
          <cell r="N14" t="str">
            <v>BUT 2ème année</v>
          </cell>
        </row>
        <row r="15">
          <cell r="C15" t="str">
            <v>Autre</v>
          </cell>
          <cell r="D15" t="str">
            <v>Provence Alpes Côte d'Azur</v>
          </cell>
          <cell r="H15" t="str">
            <v>Responsable pédagogique</v>
          </cell>
          <cell r="N15" t="str">
            <v>BUT 3ème année</v>
          </cell>
        </row>
        <row r="16">
          <cell r="D16" t="str">
            <v>Dom-Tom</v>
          </cell>
          <cell r="H16" t="str">
            <v>Référent(e) social et santé</v>
          </cell>
          <cell r="N16" t="str">
            <v>Etudes sup. 1ère année</v>
          </cell>
        </row>
        <row r="17">
          <cell r="H17" t="str">
            <v>Référent(e) éthique</v>
          </cell>
          <cell r="N17" t="str">
            <v>Etudes sup. 2ème année</v>
          </cell>
        </row>
        <row r="18">
          <cell r="H18" t="str">
            <v>Directeur(rice)</v>
          </cell>
          <cell r="N18" t="str">
            <v>Etudes sup. 3ème année</v>
          </cell>
        </row>
        <row r="19">
          <cell r="H19" t="str">
            <v>Directeur(rice) adjoint(e)</v>
          </cell>
          <cell r="N19" t="str">
            <v>Etudes sup. 4ème année ou +</v>
          </cell>
        </row>
        <row r="20">
          <cell r="H20" t="str">
            <v>Directeur de cabinet</v>
          </cell>
          <cell r="N20" t="str">
            <v>SNU : lycéen 16-19 ans</v>
          </cell>
        </row>
        <row r="21">
          <cell r="H21" t="str">
            <v>Directeur sportif</v>
          </cell>
          <cell r="N21" t="str">
            <v>U16</v>
          </cell>
        </row>
        <row r="22">
          <cell r="H22" t="str">
            <v>Chef de projet</v>
          </cell>
          <cell r="N22" t="str">
            <v>U17</v>
          </cell>
        </row>
        <row r="23">
          <cell r="H23" t="str">
            <v>Chargé(e) de mission</v>
          </cell>
          <cell r="N23" t="str">
            <v>U18</v>
          </cell>
        </row>
        <row r="24">
          <cell r="H24" t="str">
            <v>Chef de centre</v>
          </cell>
          <cell r="N24" t="str">
            <v>U19</v>
          </cell>
        </row>
        <row r="25">
          <cell r="H25" t="str">
            <v>Responsable de secteur</v>
          </cell>
          <cell r="N25" t="str">
            <v>U20</v>
          </cell>
        </row>
        <row r="26">
          <cell r="H26" t="str">
            <v>Responsable de département</v>
          </cell>
          <cell r="N26" t="str">
            <v>Aucun (E2C, mission locale etc.)</v>
          </cell>
        </row>
        <row r="27">
          <cell r="H27" t="str">
            <v>Responsable EDT</v>
          </cell>
        </row>
        <row r="28">
          <cell r="H28" t="str">
            <v>Responsable partenariat</v>
          </cell>
        </row>
        <row r="29">
          <cell r="H29" t="str">
            <v>Responsable développement</v>
          </cell>
        </row>
        <row r="30">
          <cell r="H30" t="str">
            <v>Responsable jeunesse</v>
          </cell>
        </row>
        <row r="31">
          <cell r="H31" t="str">
            <v>Responsable sport</v>
          </cell>
        </row>
        <row r="32">
          <cell r="H32" t="str">
            <v>Responsable réseau</v>
          </cell>
        </row>
        <row r="33">
          <cell r="H33" t="str">
            <v>Responsable communication</v>
          </cell>
        </row>
        <row r="34">
          <cell r="H34" t="str">
            <v>Responsable performance</v>
          </cell>
        </row>
        <row r="35">
          <cell r="H35" t="str">
            <v>Responsable de haut niveau (MRP)</v>
          </cell>
        </row>
        <row r="36">
          <cell r="H36" t="str">
            <v>Directeur technique national (DTN)</v>
          </cell>
        </row>
        <row r="37">
          <cell r="H37" t="str">
            <v>Conseiller technique sportif (CTS)</v>
          </cell>
        </row>
        <row r="38">
          <cell r="H38" t="str">
            <v>Conseiller d'éducation populaire (CEPJ)</v>
          </cell>
        </row>
        <row r="39">
          <cell r="H39" t="str">
            <v>Conseiller sport &amp; jeunesse</v>
          </cell>
        </row>
        <row r="40">
          <cell r="H40" t="str">
            <v>Conseiller handicap</v>
          </cell>
        </row>
        <row r="41">
          <cell r="H41" t="str">
            <v>Educateur spécialisé</v>
          </cell>
        </row>
        <row r="42">
          <cell r="H42" t="str">
            <v>Section jeunes &amp; handicapés</v>
          </cell>
        </row>
        <row r="43">
          <cell r="H43" t="str">
            <v>Documentaliste</v>
          </cell>
        </row>
        <row r="44">
          <cell r="H44" t="str">
            <v>Mission observatoire ou engagement sociétal</v>
          </cell>
        </row>
        <row r="45">
          <cell r="H45" t="str">
            <v>Développement territorial</v>
          </cell>
        </row>
        <row r="46">
          <cell r="H46" t="str">
            <v>Délégué général</v>
          </cell>
        </row>
        <row r="47">
          <cell r="H47" t="str">
            <v>Formateur(rice)</v>
          </cell>
        </row>
        <row r="48">
          <cell r="H48" t="str">
            <v>Conseiller(ère) insertion</v>
          </cell>
        </row>
        <row r="49">
          <cell r="H49" t="str">
            <v>Responsable de l'accueil</v>
          </cell>
        </row>
        <row r="50">
          <cell r="H50" t="str">
            <v>PPF</v>
          </cell>
        </row>
        <row r="51">
          <cell r="H51" t="str">
            <v>VP</v>
          </cell>
        </row>
        <row r="52">
          <cell r="H52" t="str">
            <v>Autre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B99F0-8FA9-4003-BF81-4C5675A94A84}">
  <dimension ref="A1:M1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7" sqref="A17"/>
    </sheetView>
  </sheetViews>
  <sheetFormatPr baseColWidth="10" defaultRowHeight="14.4" x14ac:dyDescent="0.3"/>
  <cols>
    <col min="1" max="1" width="20.77734375" style="1" bestFit="1" customWidth="1"/>
    <col min="2" max="2" width="11.109375" bestFit="1" customWidth="1"/>
    <col min="3" max="6" width="9.77734375" customWidth="1"/>
    <col min="7" max="7" width="11.109375" bestFit="1" customWidth="1"/>
    <col min="8" max="12" width="9.77734375" customWidth="1"/>
    <col min="13" max="13" width="9.77734375" style="1" customWidth="1"/>
    <col min="14" max="16384" width="11.5546875" style="9"/>
  </cols>
  <sheetData>
    <row r="1" spans="1:13" x14ac:dyDescent="0.3">
      <c r="A1" s="4" t="s">
        <v>15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x14ac:dyDescent="0.3">
      <c r="A2" s="10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s="1" t="s">
        <v>12</v>
      </c>
    </row>
    <row r="3" spans="1:13" x14ac:dyDescent="0.3">
      <c r="A3" s="1" t="s">
        <v>16</v>
      </c>
      <c r="B3" s="6">
        <f>MICHEL!B4</f>
        <v>16</v>
      </c>
      <c r="G3" s="6"/>
    </row>
    <row r="4" spans="1:13" x14ac:dyDescent="0.3">
      <c r="A4" s="1" t="s">
        <v>17</v>
      </c>
      <c r="B4">
        <f>ANDRE!B4</f>
        <v>1</v>
      </c>
    </row>
    <row r="5" spans="1:13" x14ac:dyDescent="0.3">
      <c r="A5" s="1" t="s">
        <v>19</v>
      </c>
      <c r="B5">
        <f>MARIE!B4</f>
        <v>20</v>
      </c>
    </row>
    <row r="6" spans="1:13" x14ac:dyDescent="0.3">
      <c r="A6" s="1" t="s">
        <v>18</v>
      </c>
      <c r="B6">
        <f>PAUL!B4</f>
        <v>4</v>
      </c>
    </row>
    <row r="7" spans="1:13" x14ac:dyDescent="0.3">
      <c r="A7" s="1" t="s">
        <v>20</v>
      </c>
      <c r="B7">
        <f>CLAIRE!B4</f>
        <v>1</v>
      </c>
    </row>
    <row r="8" spans="1:13" x14ac:dyDescent="0.3">
      <c r="A8" s="1" t="s">
        <v>21</v>
      </c>
      <c r="B8">
        <f>JEANNE!B4</f>
        <v>16</v>
      </c>
    </row>
    <row r="10" spans="1:13" x14ac:dyDescent="0.3">
      <c r="A10" s="10" t="s">
        <v>13</v>
      </c>
    </row>
    <row r="11" spans="1:13" x14ac:dyDescent="0.3">
      <c r="A11" s="1" t="s">
        <v>16</v>
      </c>
      <c r="B11" s="6">
        <f>MICHEL!B5</f>
        <v>16</v>
      </c>
    </row>
    <row r="12" spans="1:13" x14ac:dyDescent="0.3">
      <c r="A12" s="1" t="s">
        <v>17</v>
      </c>
      <c r="B12">
        <f>ANDRE!B5</f>
        <v>1</v>
      </c>
    </row>
    <row r="13" spans="1:13" x14ac:dyDescent="0.3">
      <c r="A13" s="1" t="s">
        <v>19</v>
      </c>
      <c r="B13">
        <f>MARIE!B5</f>
        <v>20</v>
      </c>
    </row>
    <row r="14" spans="1:13" x14ac:dyDescent="0.3">
      <c r="A14" s="1" t="s">
        <v>18</v>
      </c>
      <c r="B14">
        <f>PAUL!B5</f>
        <v>4</v>
      </c>
    </row>
    <row r="15" spans="1:13" x14ac:dyDescent="0.3">
      <c r="A15" s="1" t="s">
        <v>20</v>
      </c>
      <c r="B15">
        <f>CLAIRE!B5</f>
        <v>1</v>
      </c>
    </row>
    <row r="16" spans="1:13" x14ac:dyDescent="0.3">
      <c r="A16" s="1" t="s">
        <v>21</v>
      </c>
      <c r="B16">
        <f>JEANNE!B5</f>
        <v>16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5C384-A7ED-4C03-A7B1-197C9AA61752}">
  <dimension ref="A1:N5"/>
  <sheetViews>
    <sheetView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5" sqref="B5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16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16</v>
      </c>
      <c r="C4" s="6">
        <v>5</v>
      </c>
      <c r="D4" s="6">
        <v>12</v>
      </c>
    </row>
    <row r="5" spans="1:14" x14ac:dyDescent="0.3">
      <c r="A5" t="s">
        <v>13</v>
      </c>
      <c r="B5" s="6">
        <f>B4</f>
        <v>16</v>
      </c>
      <c r="C5" s="6">
        <f>B5+C4</f>
        <v>21</v>
      </c>
      <c r="D5" s="6">
        <f>C5+D4</f>
        <v>33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432B-419E-47BB-853D-E9F543B63E11}">
  <dimension ref="A1:N5"/>
  <sheetViews>
    <sheetView workbookViewId="0">
      <pane xSplit="1" ySplit="2" topLeftCell="B3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18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4</v>
      </c>
      <c r="C4" s="6">
        <v>1</v>
      </c>
      <c r="D4" s="6">
        <v>10</v>
      </c>
    </row>
    <row r="5" spans="1:14" x14ac:dyDescent="0.3">
      <c r="A5" t="s">
        <v>13</v>
      </c>
      <c r="B5" s="6">
        <f>B4</f>
        <v>4</v>
      </c>
      <c r="C5" s="6">
        <f>B5+C4</f>
        <v>5</v>
      </c>
      <c r="D5" s="6">
        <f>C5+D4</f>
        <v>15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6D3AE-0483-489F-978D-29365534BF31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17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1</v>
      </c>
      <c r="C4" s="6">
        <v>20</v>
      </c>
      <c r="D4" s="6">
        <v>10</v>
      </c>
    </row>
    <row r="5" spans="1:14" x14ac:dyDescent="0.3">
      <c r="A5" t="s">
        <v>13</v>
      </c>
      <c r="B5" s="6">
        <f>B4</f>
        <v>1</v>
      </c>
      <c r="C5" s="6">
        <f>B5+C4</f>
        <v>21</v>
      </c>
      <c r="D5" s="6">
        <f>C5+D4</f>
        <v>31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5706F-E290-4099-A9C3-CEC3FF7D7626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19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20</v>
      </c>
      <c r="C4" s="6">
        <v>5</v>
      </c>
      <c r="D4" s="6">
        <v>12</v>
      </c>
    </row>
    <row r="5" spans="1:14" x14ac:dyDescent="0.3">
      <c r="A5" t="s">
        <v>13</v>
      </c>
      <c r="B5" s="6">
        <f>B4</f>
        <v>20</v>
      </c>
      <c r="C5" s="6">
        <f>B5+C4</f>
        <v>25</v>
      </c>
      <c r="D5" s="6">
        <f>C5+D4</f>
        <v>37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89C5F-A96B-4EE8-8D88-601385BABE24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20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1</v>
      </c>
      <c r="C4" s="6">
        <v>15</v>
      </c>
      <c r="D4" s="6">
        <v>30</v>
      </c>
    </row>
    <row r="5" spans="1:14" x14ac:dyDescent="0.3">
      <c r="A5" t="s">
        <v>13</v>
      </c>
      <c r="B5" s="6">
        <f>B4</f>
        <v>1</v>
      </c>
      <c r="C5" s="6">
        <f>B5+C4</f>
        <v>16</v>
      </c>
      <c r="D5" s="6">
        <f>C5+D4</f>
        <v>46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DBB04-F403-4165-B606-25B2DDC94B84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baseColWidth="10" defaultRowHeight="14.4" x14ac:dyDescent="0.3"/>
  <cols>
    <col min="1" max="1" width="22.109375" bestFit="1" customWidth="1"/>
    <col min="2" max="2" width="4.21875" bestFit="1" customWidth="1"/>
    <col min="3" max="3" width="4" bestFit="1" customWidth="1"/>
    <col min="4" max="4" width="5.109375" bestFit="1" customWidth="1"/>
    <col min="5" max="5" width="3.44140625" bestFit="1" customWidth="1"/>
    <col min="6" max="6" width="4" bestFit="1" customWidth="1"/>
    <col min="7" max="7" width="3.88671875" bestFit="1" customWidth="1"/>
    <col min="8" max="8" width="3.33203125" bestFit="1" customWidth="1"/>
    <col min="9" max="9" width="4.5546875" bestFit="1" customWidth="1"/>
    <col min="10" max="10" width="4.44140625" bestFit="1" customWidth="1"/>
    <col min="11" max="11" width="3.5546875" bestFit="1" customWidth="1"/>
    <col min="12" max="12" width="3.77734375" bestFit="1" customWidth="1"/>
    <col min="13" max="13" width="4" style="1" bestFit="1" customWidth="1"/>
  </cols>
  <sheetData>
    <row r="1" spans="1:14" x14ac:dyDescent="0.3">
      <c r="A1" t="s">
        <v>21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">
      <c r="A3" s="5" t="s">
        <v>15</v>
      </c>
    </row>
    <row r="4" spans="1:14" x14ac:dyDescent="0.3">
      <c r="A4" t="s">
        <v>14</v>
      </c>
      <c r="B4" s="6">
        <v>16</v>
      </c>
      <c r="C4" s="6">
        <v>2</v>
      </c>
      <c r="D4" s="6">
        <v>22</v>
      </c>
    </row>
    <row r="5" spans="1:14" x14ac:dyDescent="0.3">
      <c r="A5" t="s">
        <v>13</v>
      </c>
      <c r="B5" s="6">
        <f>B4</f>
        <v>16</v>
      </c>
      <c r="C5" s="6">
        <f>B5+C4</f>
        <v>18</v>
      </c>
      <c r="D5" s="6">
        <f>C5+D4</f>
        <v>40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3017b4ae02052b11f46d6a597d57f9cc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67827a258e486259a4dd033319447d04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15A04450-B9DF-41DB-9169-53F98FFCA36E}"/>
</file>

<file path=customXml/itemProps2.xml><?xml version="1.0" encoding="utf-8"?>
<ds:datastoreItem xmlns:ds="http://schemas.openxmlformats.org/officeDocument/2006/customXml" ds:itemID="{0B1F4A59-9899-49CA-88EF-E35F30A15C44}"/>
</file>

<file path=customXml/itemProps3.xml><?xml version="1.0" encoding="utf-8"?>
<ds:datastoreItem xmlns:ds="http://schemas.openxmlformats.org/officeDocument/2006/customXml" ds:itemID="{85E9069D-F814-44AC-B1EB-6FA8393C7BFB}"/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Interventions</vt:lpstr>
      <vt:lpstr>MICHEL</vt:lpstr>
      <vt:lpstr>PAUL</vt:lpstr>
      <vt:lpstr>ANDRE</vt:lpstr>
      <vt:lpstr>MARIE</vt:lpstr>
      <vt:lpstr>CLAIRE</vt:lpstr>
      <vt:lpstr>JEANNE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Laetitia COUZINOU</cp:lastModifiedBy>
  <dcterms:created xsi:type="dcterms:W3CDTF">2024-03-28T14:03:29Z</dcterms:created>
  <dcterms:modified xsi:type="dcterms:W3CDTF">2024-03-28T14:44:00Z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