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VOUMA\Desktop\"/>
    </mc:Choice>
  </mc:AlternateContent>
  <xr:revisionPtr revIDLastSave="0" documentId="8_{476437F4-2B1E-49F1-8773-CBD612776897}" xr6:coauthVersionLast="47" xr6:coauthVersionMax="47" xr10:uidLastSave="{00000000-0000-0000-0000-000000000000}"/>
  <bookViews>
    <workbookView xWindow="-28920" yWindow="-120" windowWidth="29040" windowHeight="15720" xr2:uid="{A7F39850-7593-4305-8DBD-57679126D188}"/>
  </bookViews>
  <sheets>
    <sheet name="Feuil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8" i="1" l="1"/>
  <c r="C248" i="1"/>
  <c r="F247" i="1"/>
  <c r="C247" i="1"/>
  <c r="F243" i="1"/>
  <c r="C243" i="1"/>
  <c r="F242" i="1"/>
  <c r="C242" i="1"/>
  <c r="F241" i="1"/>
  <c r="C241" i="1"/>
  <c r="F240" i="1"/>
  <c r="C240" i="1"/>
  <c r="F239" i="1"/>
  <c r="C239" i="1"/>
  <c r="F238" i="1"/>
  <c r="C238" i="1"/>
  <c r="F237" i="1"/>
  <c r="C237" i="1"/>
  <c r="F236" i="1"/>
  <c r="C236" i="1"/>
  <c r="F235" i="1"/>
  <c r="C235" i="1"/>
  <c r="F234" i="1"/>
  <c r="C234" i="1"/>
  <c r="F233" i="1"/>
  <c r="C233" i="1"/>
  <c r="F232" i="1"/>
  <c r="C232" i="1"/>
  <c r="F231" i="1"/>
  <c r="C231" i="1"/>
  <c r="F230" i="1"/>
  <c r="C230" i="1"/>
  <c r="F229" i="1"/>
  <c r="C229" i="1"/>
  <c r="F228" i="1"/>
  <c r="C228" i="1"/>
  <c r="F227" i="1"/>
  <c r="C227" i="1"/>
  <c r="F226" i="1"/>
  <c r="C226" i="1"/>
  <c r="F225" i="1"/>
  <c r="C225" i="1"/>
  <c r="F224" i="1"/>
  <c r="C224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F205" i="1"/>
  <c r="C205" i="1"/>
  <c r="F204" i="1"/>
  <c r="C204" i="1"/>
  <c r="F203" i="1"/>
  <c r="C203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F157" i="1"/>
  <c r="C157" i="1"/>
  <c r="F156" i="1"/>
  <c r="C156" i="1"/>
  <c r="F155" i="1"/>
  <c r="C155" i="1"/>
  <c r="F154" i="1"/>
  <c r="C154" i="1"/>
  <c r="F153" i="1"/>
  <c r="C153" i="1"/>
  <c r="F152" i="1"/>
  <c r="C152" i="1"/>
  <c r="F151" i="1"/>
  <c r="C151" i="1"/>
  <c r="F150" i="1"/>
  <c r="C150" i="1"/>
  <c r="F149" i="1"/>
  <c r="C149" i="1"/>
  <c r="F148" i="1"/>
  <c r="C148" i="1"/>
  <c r="F147" i="1"/>
  <c r="C147" i="1"/>
  <c r="F146" i="1"/>
  <c r="C146" i="1"/>
  <c r="F145" i="1"/>
  <c r="C145" i="1"/>
  <c r="F144" i="1"/>
  <c r="C144" i="1"/>
  <c r="F143" i="1"/>
  <c r="C143" i="1"/>
  <c r="F142" i="1"/>
  <c r="C142" i="1"/>
  <c r="F141" i="1"/>
  <c r="C141" i="1"/>
  <c r="F140" i="1"/>
  <c r="C140" i="1"/>
  <c r="F139" i="1"/>
  <c r="C139" i="1"/>
  <c r="F138" i="1"/>
  <c r="C138" i="1"/>
  <c r="F137" i="1"/>
  <c r="C137" i="1"/>
  <c r="F136" i="1"/>
  <c r="C136" i="1"/>
  <c r="F135" i="1"/>
  <c r="C135" i="1"/>
  <c r="F134" i="1"/>
  <c r="C134" i="1"/>
  <c r="F133" i="1"/>
  <c r="C133" i="1"/>
  <c r="F132" i="1"/>
  <c r="C132" i="1"/>
  <c r="F131" i="1"/>
  <c r="C131" i="1"/>
  <c r="F130" i="1"/>
  <c r="C130" i="1"/>
  <c r="F129" i="1"/>
  <c r="C129" i="1"/>
  <c r="F128" i="1"/>
  <c r="C128" i="1"/>
  <c r="F127" i="1"/>
  <c r="C127" i="1"/>
  <c r="F126" i="1"/>
  <c r="C126" i="1"/>
  <c r="F125" i="1"/>
  <c r="C125" i="1"/>
  <c r="F124" i="1"/>
  <c r="C124" i="1"/>
  <c r="F123" i="1"/>
  <c r="C123" i="1"/>
  <c r="F122" i="1"/>
  <c r="C122" i="1"/>
  <c r="F121" i="1"/>
  <c r="C121" i="1"/>
  <c r="F120" i="1"/>
  <c r="C120" i="1"/>
  <c r="F119" i="1"/>
  <c r="C119" i="1"/>
  <c r="F118" i="1"/>
  <c r="C118" i="1"/>
  <c r="F117" i="1"/>
  <c r="C117" i="1"/>
  <c r="F116" i="1"/>
  <c r="C116" i="1"/>
  <c r="F115" i="1"/>
  <c r="C115" i="1"/>
  <c r="F114" i="1"/>
  <c r="C114" i="1"/>
  <c r="F113" i="1"/>
  <c r="C113" i="1"/>
  <c r="F112" i="1"/>
  <c r="C112" i="1"/>
  <c r="F111" i="1"/>
  <c r="C111" i="1"/>
  <c r="F110" i="1"/>
  <c r="C110" i="1"/>
  <c r="F109" i="1"/>
  <c r="C109" i="1"/>
  <c r="F108" i="1"/>
  <c r="C108" i="1"/>
  <c r="F107" i="1"/>
  <c r="C107" i="1"/>
  <c r="F106" i="1"/>
  <c r="C106" i="1"/>
  <c r="F105" i="1"/>
  <c r="C105" i="1"/>
  <c r="F104" i="1"/>
  <c r="C104" i="1"/>
  <c r="F103" i="1"/>
  <c r="C103" i="1"/>
  <c r="F102" i="1"/>
  <c r="C102" i="1"/>
  <c r="F101" i="1"/>
  <c r="C101" i="1"/>
  <c r="F97" i="1"/>
  <c r="C97" i="1"/>
  <c r="F96" i="1"/>
  <c r="C96" i="1"/>
  <c r="F95" i="1"/>
  <c r="C95" i="1"/>
  <c r="F94" i="1"/>
  <c r="C94" i="1"/>
  <c r="F93" i="1"/>
  <c r="C93" i="1"/>
  <c r="F92" i="1"/>
  <c r="C92" i="1"/>
  <c r="F91" i="1"/>
  <c r="C91" i="1"/>
  <c r="F90" i="1"/>
  <c r="C90" i="1"/>
  <c r="F89" i="1"/>
  <c r="C89" i="1"/>
  <c r="F88" i="1"/>
  <c r="C88" i="1"/>
  <c r="F87" i="1"/>
  <c r="C87" i="1"/>
  <c r="F86" i="1"/>
  <c r="C86" i="1"/>
  <c r="F85" i="1"/>
  <c r="C85" i="1"/>
  <c r="F84" i="1"/>
  <c r="C84" i="1"/>
  <c r="F83" i="1"/>
  <c r="C83" i="1"/>
  <c r="F82" i="1"/>
  <c r="C82" i="1"/>
  <c r="F81" i="1"/>
  <c r="C81" i="1"/>
  <c r="F80" i="1"/>
  <c r="C80" i="1"/>
  <c r="F79" i="1"/>
  <c r="C79" i="1"/>
  <c r="F78" i="1"/>
  <c r="C78" i="1"/>
  <c r="F77" i="1"/>
  <c r="C77" i="1"/>
  <c r="F76" i="1"/>
  <c r="C76" i="1"/>
  <c r="F75" i="1"/>
  <c r="C75" i="1"/>
  <c r="F74" i="1"/>
  <c r="C74" i="1"/>
  <c r="F73" i="1"/>
  <c r="C73" i="1"/>
  <c r="F72" i="1"/>
  <c r="C72" i="1"/>
  <c r="F71" i="1"/>
  <c r="C71" i="1"/>
  <c r="F70" i="1"/>
  <c r="C70" i="1"/>
  <c r="F69" i="1"/>
  <c r="C69" i="1"/>
  <c r="F68" i="1"/>
  <c r="C68" i="1"/>
  <c r="F67" i="1"/>
  <c r="C67" i="1"/>
  <c r="F66" i="1"/>
  <c r="C66" i="1"/>
  <c r="F65" i="1"/>
  <c r="C65" i="1"/>
  <c r="F64" i="1"/>
  <c r="C64" i="1"/>
  <c r="F63" i="1"/>
  <c r="C63" i="1"/>
  <c r="F62" i="1"/>
  <c r="C62" i="1"/>
  <c r="F61" i="1"/>
  <c r="C61" i="1"/>
  <c r="F60" i="1"/>
  <c r="C60" i="1"/>
  <c r="F59" i="1"/>
  <c r="C59" i="1"/>
  <c r="F58" i="1"/>
  <c r="C58" i="1"/>
  <c r="F57" i="1"/>
  <c r="C57" i="1"/>
  <c r="F56" i="1"/>
  <c r="C56" i="1"/>
  <c r="F55" i="1"/>
  <c r="C55" i="1"/>
  <c r="F54" i="1"/>
  <c r="C54" i="1"/>
  <c r="F53" i="1"/>
  <c r="C53" i="1"/>
  <c r="F52" i="1"/>
  <c r="C52" i="1"/>
  <c r="F51" i="1"/>
  <c r="C51" i="1"/>
  <c r="F50" i="1"/>
  <c r="C50" i="1"/>
  <c r="F49" i="1"/>
  <c r="C49" i="1"/>
  <c r="F48" i="1"/>
  <c r="C48" i="1"/>
  <c r="F47" i="1"/>
  <c r="C47" i="1"/>
  <c r="F46" i="1"/>
  <c r="C46" i="1"/>
  <c r="F45" i="1"/>
  <c r="C45" i="1"/>
  <c r="F44" i="1"/>
  <c r="C44" i="1"/>
  <c r="F43" i="1"/>
  <c r="C43" i="1"/>
  <c r="F42" i="1"/>
  <c r="C42" i="1"/>
  <c r="F41" i="1"/>
  <c r="C41" i="1"/>
  <c r="F40" i="1"/>
  <c r="C40" i="1"/>
  <c r="F39" i="1"/>
  <c r="C39" i="1"/>
  <c r="F38" i="1"/>
  <c r="C38" i="1"/>
  <c r="F37" i="1"/>
  <c r="C37" i="1"/>
  <c r="F36" i="1"/>
  <c r="C36" i="1"/>
  <c r="F35" i="1"/>
  <c r="C35" i="1"/>
  <c r="F34" i="1"/>
  <c r="C34" i="1"/>
  <c r="F33" i="1"/>
  <c r="C33" i="1"/>
  <c r="F32" i="1"/>
  <c r="C32" i="1"/>
  <c r="F31" i="1"/>
  <c r="C31" i="1"/>
  <c r="F30" i="1"/>
  <c r="C30" i="1"/>
  <c r="F29" i="1"/>
  <c r="C29" i="1"/>
  <c r="F28" i="1"/>
  <c r="C28" i="1"/>
  <c r="F27" i="1"/>
  <c r="C27" i="1"/>
  <c r="F26" i="1"/>
  <c r="C26" i="1"/>
  <c r="F25" i="1"/>
  <c r="C25" i="1"/>
  <c r="F24" i="1"/>
  <c r="C24" i="1"/>
  <c r="F23" i="1"/>
  <c r="C23" i="1"/>
  <c r="F22" i="1"/>
  <c r="C22" i="1"/>
  <c r="F21" i="1"/>
  <c r="C21" i="1"/>
  <c r="F20" i="1"/>
  <c r="C20" i="1"/>
  <c r="F19" i="1"/>
  <c r="C19" i="1"/>
  <c r="F18" i="1"/>
  <c r="C18" i="1"/>
</calcChain>
</file>

<file path=xl/sharedStrings.xml><?xml version="1.0" encoding="utf-8"?>
<sst xmlns="http://schemas.openxmlformats.org/spreadsheetml/2006/main" count="449" uniqueCount="163">
  <si>
    <t>Type de fluide</t>
  </si>
  <si>
    <t>CO2-R744</t>
  </si>
  <si>
    <t>T(°C) cond</t>
  </si>
  <si>
    <t>Vmax aspi(m/s)</t>
  </si>
  <si>
    <t>∆P max (Pa)</t>
  </si>
  <si>
    <t>Type de tube</t>
  </si>
  <si>
    <t>Sous ref (K)</t>
  </si>
  <si>
    <t>Vmin aspi(m/s)</t>
  </si>
  <si>
    <t>∆T max(K)</t>
  </si>
  <si>
    <t>T(°C) LT</t>
  </si>
  <si>
    <t>PS (bar)</t>
  </si>
  <si>
    <t>Vmax liq(m/s)</t>
  </si>
  <si>
    <t>T° bouteille liquide</t>
  </si>
  <si>
    <t>T(°C) MT</t>
  </si>
  <si>
    <t>PS(bar) gaz-cooler</t>
  </si>
  <si>
    <t>Vmin liq(m/s)</t>
  </si>
  <si>
    <t>Surchauffe utile  (°C)</t>
  </si>
  <si>
    <t>Sous-ref utile (°C)</t>
  </si>
  <si>
    <t>POSTES POSITIFS</t>
  </si>
  <si>
    <t>J/N</t>
  </si>
  <si>
    <t>Postes</t>
  </si>
  <si>
    <t>ind</t>
  </si>
  <si>
    <t>L(m)</t>
  </si>
  <si>
    <t>Puissance (w)</t>
  </si>
  <si>
    <t>Ø LIQ</t>
  </si>
  <si>
    <t>V liq(m/s)</t>
  </si>
  <si>
    <t>∆P liq( bar)</t>
  </si>
  <si>
    <t>∆T liq( K)</t>
  </si>
  <si>
    <t>Ø ASPI</t>
  </si>
  <si>
    <t>V aspi (m/s)</t>
  </si>
  <si>
    <t>∆T aspi( bar)</t>
  </si>
  <si>
    <t>∆T aspi( K)</t>
  </si>
  <si>
    <t>5</t>
  </si>
  <si>
    <t>Cu 3/8</t>
  </si>
  <si>
    <t>Cu 1/2</t>
  </si>
  <si>
    <t>9</t>
  </si>
  <si>
    <t>Cu 5/8</t>
  </si>
  <si>
    <t>11</t>
  </si>
  <si>
    <t>13</t>
  </si>
  <si>
    <t>8</t>
  </si>
  <si>
    <t>14</t>
  </si>
  <si>
    <t>21</t>
  </si>
  <si>
    <t>17</t>
  </si>
  <si>
    <t>16</t>
  </si>
  <si>
    <t>32</t>
  </si>
  <si>
    <t>39</t>
  </si>
  <si>
    <t>41</t>
  </si>
  <si>
    <t>48</t>
  </si>
  <si>
    <t>47</t>
  </si>
  <si>
    <t>43</t>
  </si>
  <si>
    <t>42</t>
  </si>
  <si>
    <t>44</t>
  </si>
  <si>
    <t>46</t>
  </si>
  <si>
    <t>49</t>
  </si>
  <si>
    <t>50</t>
  </si>
  <si>
    <t>52</t>
  </si>
  <si>
    <t>51</t>
  </si>
  <si>
    <t>54</t>
  </si>
  <si>
    <t>53</t>
  </si>
  <si>
    <t>55</t>
  </si>
  <si>
    <t>57</t>
  </si>
  <si>
    <t>56</t>
  </si>
  <si>
    <t>55a</t>
  </si>
  <si>
    <t>4</t>
  </si>
  <si>
    <t>6</t>
  </si>
  <si>
    <t>7</t>
  </si>
  <si>
    <t>1</t>
  </si>
  <si>
    <t>VITRINES POSITIVES</t>
  </si>
  <si>
    <t>Vitrines</t>
  </si>
  <si>
    <t>∆P aspi( bar)</t>
  </si>
  <si>
    <t>19</t>
  </si>
  <si>
    <t>18</t>
  </si>
  <si>
    <t>26</t>
  </si>
  <si>
    <t>25</t>
  </si>
  <si>
    <t>24</t>
  </si>
  <si>
    <t>22</t>
  </si>
  <si>
    <t>28</t>
  </si>
  <si>
    <t>31</t>
  </si>
  <si>
    <t>29</t>
  </si>
  <si>
    <t>34</t>
  </si>
  <si>
    <t>33</t>
  </si>
  <si>
    <t>37</t>
  </si>
  <si>
    <t>35</t>
  </si>
  <si>
    <t>36</t>
  </si>
  <si>
    <t>85</t>
  </si>
  <si>
    <t>86</t>
  </si>
  <si>
    <t>88</t>
  </si>
  <si>
    <t>70</t>
  </si>
  <si>
    <t>71</t>
  </si>
  <si>
    <t>73</t>
  </si>
  <si>
    <t>74</t>
  </si>
  <si>
    <t>76</t>
  </si>
  <si>
    <t>77</t>
  </si>
  <si>
    <t>79</t>
  </si>
  <si>
    <t>80</t>
  </si>
  <si>
    <t xml:space="preserve"> </t>
  </si>
  <si>
    <t>81a</t>
  </si>
  <si>
    <t>81b</t>
  </si>
  <si>
    <t>59</t>
  </si>
  <si>
    <t>60</t>
  </si>
  <si>
    <t>61</t>
  </si>
  <si>
    <t>63</t>
  </si>
  <si>
    <t>65</t>
  </si>
  <si>
    <t>66</t>
  </si>
  <si>
    <t>66a</t>
  </si>
  <si>
    <t>POSTES NEGATIFS</t>
  </si>
  <si>
    <t>N9</t>
  </si>
  <si>
    <t>N10</t>
  </si>
  <si>
    <t>N11</t>
  </si>
  <si>
    <t>VITRINES NEGATIVES</t>
  </si>
  <si>
    <t xml:space="preserve">VITRINES </t>
  </si>
  <si>
    <t>N8</t>
  </si>
  <si>
    <t>N7</t>
  </si>
  <si>
    <t>N6</t>
  </si>
  <si>
    <t>N4</t>
  </si>
  <si>
    <t>N12</t>
  </si>
  <si>
    <t>N13</t>
  </si>
  <si>
    <t>EQUIPEMENTS ANNEXES</t>
  </si>
  <si>
    <t>N15</t>
  </si>
  <si>
    <t>N14</t>
  </si>
  <si>
    <t>COLLECTEURS LIQUIDE</t>
  </si>
  <si>
    <t xml:space="preserve">Depart </t>
  </si>
  <si>
    <t>Fin</t>
  </si>
  <si>
    <t>L0(m)</t>
  </si>
  <si>
    <t>∆P ( bar)</t>
  </si>
  <si>
    <t>∆T  ( K)</t>
  </si>
  <si>
    <t>∆P tot ( bar)</t>
  </si>
  <si>
    <t>∆T tot ( K)</t>
  </si>
  <si>
    <t>A</t>
  </si>
  <si>
    <t>2</t>
  </si>
  <si>
    <t>3</t>
  </si>
  <si>
    <t>10</t>
  </si>
  <si>
    <t>12</t>
  </si>
  <si>
    <t>15</t>
  </si>
  <si>
    <t>20</t>
  </si>
  <si>
    <t>23</t>
  </si>
  <si>
    <t>27</t>
  </si>
  <si>
    <t>30</t>
  </si>
  <si>
    <t>Collecteur B</t>
  </si>
  <si>
    <t>B</t>
  </si>
  <si>
    <t>38</t>
  </si>
  <si>
    <t>58</t>
  </si>
  <si>
    <t>67</t>
  </si>
  <si>
    <t>68</t>
  </si>
  <si>
    <t>69</t>
  </si>
  <si>
    <t>72</t>
  </si>
  <si>
    <t>75</t>
  </si>
  <si>
    <t>78</t>
  </si>
  <si>
    <t>81</t>
  </si>
  <si>
    <t>82</t>
  </si>
  <si>
    <t>83</t>
  </si>
  <si>
    <t>84</t>
  </si>
  <si>
    <t>87</t>
  </si>
  <si>
    <t>62</t>
  </si>
  <si>
    <t>64</t>
  </si>
  <si>
    <t>N5</t>
  </si>
  <si>
    <t>Collecteur C</t>
  </si>
  <si>
    <t>C</t>
  </si>
  <si>
    <t>40</t>
  </si>
  <si>
    <t>45</t>
  </si>
  <si>
    <t>ASPIRATION POSITIVE</t>
  </si>
  <si>
    <t>COLLECTEUR ASPIRATION NEGATIVE</t>
  </si>
  <si>
    <t>V Aspi (m/s)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</si>
</sst>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;\-0.00;&quot;&quot;"/>
    <numFmt numFmtId="165" formatCode="0;\-0;&quot;&quot;"/>
  </numFmts>
  <fonts count="10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1"/>
      <color rgb="FFFF0000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  <font>
      <b/>
      <sz val="11"/>
      <color theme="4" tint="-0.249977111117893"/>
      <name val="Aptos Narrow"/>
      <family val="2"/>
    </font>
    <font>
      <b/>
      <sz val="11"/>
      <color theme="7" tint="-0.499984740745262"/>
      <name val="Aptos Narrow"/>
      <family val="2"/>
    </font>
    <font>
      <sz val="11"/>
      <color theme="3" tint="9.9978637043366805E-2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0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9793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164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2" fillId="6" borderId="2" xfId="0" applyNumberFormat="1" applyFon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164" fontId="2" fillId="7" borderId="2" xfId="0" applyNumberFormat="1" applyFon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49" fontId="0" fillId="5" borderId="0" xfId="0" applyNumberFormat="1" applyFill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5" fontId="0" fillId="5" borderId="11" xfId="0" applyNumberFormat="1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5" fontId="0" fillId="5" borderId="10" xfId="0" applyNumberForma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5" fontId="0" fillId="5" borderId="7" xfId="0" applyNumberFormat="1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4" fillId="4" borderId="13" xfId="0" applyNumberFormat="1" applyFont="1" applyFill="1" applyBorder="1" applyAlignment="1">
      <alignment horizontal="center"/>
    </xf>
    <xf numFmtId="164" fontId="4" fillId="5" borderId="14" xfId="0" applyNumberFormat="1" applyFont="1" applyFill="1" applyBorder="1" applyAlignment="1">
      <alignment horizontal="center"/>
    </xf>
    <xf numFmtId="164" fontId="5" fillId="6" borderId="14" xfId="0" applyNumberFormat="1" applyFont="1" applyFill="1" applyBorder="1" applyAlignment="1">
      <alignment horizontal="center"/>
    </xf>
    <xf numFmtId="164" fontId="4" fillId="6" borderId="14" xfId="0" applyNumberFormat="1" applyFont="1" applyFill="1" applyBorder="1" applyAlignment="1">
      <alignment horizontal="center"/>
    </xf>
    <xf numFmtId="164" fontId="6" fillId="7" borderId="14" xfId="0" applyNumberFormat="1" applyFont="1" applyFill="1" applyBorder="1" applyAlignment="1">
      <alignment horizontal="center"/>
    </xf>
    <xf numFmtId="164" fontId="4" fillId="7" borderId="6" xfId="0" applyNumberFormat="1" applyFont="1" applyFill="1" applyBorder="1" applyAlignment="1">
      <alignment horizontal="center"/>
    </xf>
    <xf numFmtId="164" fontId="4" fillId="7" borderId="14" xfId="0" applyNumberFormat="1" applyFont="1" applyFill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4" fillId="4" borderId="8" xfId="0" applyNumberFormat="1" applyFont="1" applyFill="1" applyBorder="1" applyAlignment="1">
      <alignment horizontal="center"/>
    </xf>
    <xf numFmtId="49" fontId="0" fillId="5" borderId="16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7" fillId="5" borderId="0" xfId="0" applyNumberFormat="1" applyFont="1" applyFill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4" fillId="4" borderId="10" xfId="0" applyNumberFormat="1" applyFont="1" applyFill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4" fillId="4" borderId="2" xfId="0" applyNumberFormat="1" applyFont="1" applyFill="1" applyBorder="1" applyAlignment="1">
      <alignment horizontal="center"/>
    </xf>
    <xf numFmtId="49" fontId="0" fillId="5" borderId="12" xfId="0" applyNumberForma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164" fontId="8" fillId="8" borderId="4" xfId="0" applyNumberFormat="1" applyFont="1" applyFill="1" applyBorder="1" applyAlignment="1">
      <alignment horizontal="center"/>
    </xf>
    <xf numFmtId="164" fontId="8" fillId="8" borderId="5" xfId="0" applyNumberFormat="1" applyFont="1" applyFill="1" applyBorder="1" applyAlignment="1">
      <alignment horizontal="center"/>
    </xf>
    <xf numFmtId="164" fontId="4" fillId="8" borderId="6" xfId="0" applyNumberFormat="1" applyFont="1" applyFill="1" applyBorder="1" applyAlignment="1">
      <alignment horizontal="center"/>
    </xf>
    <xf numFmtId="164" fontId="4" fillId="8" borderId="2" xfId="0" applyNumberFormat="1" applyFont="1" applyFill="1" applyBorder="1" applyAlignment="1">
      <alignment horizontal="center"/>
    </xf>
    <xf numFmtId="164" fontId="5" fillId="6" borderId="2" xfId="0" applyNumberFormat="1" applyFont="1" applyFill="1" applyBorder="1" applyAlignment="1">
      <alignment horizontal="center"/>
    </xf>
    <xf numFmtId="164" fontId="4" fillId="6" borderId="2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164" fontId="4" fillId="7" borderId="2" xfId="0" applyNumberFormat="1" applyFont="1" applyFill="1" applyBorder="1" applyAlignment="1">
      <alignment horizontal="center"/>
    </xf>
    <xf numFmtId="164" fontId="4" fillId="7" borderId="7" xfId="0" applyNumberFormat="1" applyFont="1" applyFill="1" applyBorder="1" applyAlignment="1">
      <alignment horizontal="center"/>
    </xf>
    <xf numFmtId="164" fontId="4" fillId="8" borderId="9" xfId="0" applyNumberFormat="1" applyFont="1" applyFill="1" applyBorder="1" applyAlignment="1">
      <alignment horizontal="center"/>
    </xf>
    <xf numFmtId="49" fontId="0" fillId="8" borderId="0" xfId="0" applyNumberFormat="1" applyFill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8" borderId="0" xfId="0" applyNumberFormat="1" applyFill="1" applyAlignment="1">
      <alignment horizontal="center"/>
    </xf>
    <xf numFmtId="164" fontId="0" fillId="8" borderId="12" xfId="0" applyNumberForma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/>
    </xf>
    <xf numFmtId="164" fontId="0" fillId="7" borderId="7" xfId="0" applyNumberFormat="1" applyFill="1" applyBorder="1" applyAlignment="1">
      <alignment horizontal="center"/>
    </xf>
    <xf numFmtId="164" fontId="4" fillId="9" borderId="10" xfId="0" applyNumberFormat="1" applyFont="1" applyFill="1" applyBorder="1" applyAlignment="1">
      <alignment horizontal="center"/>
    </xf>
    <xf numFmtId="164" fontId="4" fillId="9" borderId="2" xfId="0" applyNumberFormat="1" applyFont="1" applyFill="1" applyBorder="1" applyAlignment="1">
      <alignment horizontal="center"/>
    </xf>
    <xf numFmtId="164" fontId="0" fillId="9" borderId="8" xfId="0" applyNumberFormat="1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164" fontId="0" fillId="9" borderId="15" xfId="0" applyNumberFormat="1" applyFill="1" applyBorder="1" applyAlignment="1">
      <alignment horizontal="center"/>
    </xf>
    <xf numFmtId="164" fontId="7" fillId="9" borderId="8" xfId="0" applyNumberFormat="1" applyFont="1" applyFill="1" applyBorder="1" applyAlignment="1">
      <alignment horizontal="center"/>
    </xf>
    <xf numFmtId="164" fontId="0" fillId="6" borderId="16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164" fontId="0" fillId="9" borderId="10" xfId="0" applyNumberFormat="1" applyFill="1" applyBorder="1" applyAlignment="1">
      <alignment horizontal="center"/>
    </xf>
    <xf numFmtId="164" fontId="0" fillId="9" borderId="9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7" fillId="9" borderId="10" xfId="0" applyNumberFormat="1" applyFon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9" borderId="2" xfId="0" applyNumberFormat="1" applyFill="1" applyBorder="1" applyAlignment="1">
      <alignment horizontal="center"/>
    </xf>
    <xf numFmtId="164" fontId="0" fillId="9" borderId="6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1" fillId="8" borderId="4" xfId="0" applyNumberFormat="1" applyFont="1" applyFill="1" applyBorder="1" applyAlignment="1">
      <alignment horizontal="center"/>
    </xf>
    <xf numFmtId="164" fontId="1" fillId="8" borderId="5" xfId="0" applyNumberFormat="1" applyFont="1" applyFill="1" applyBorder="1" applyAlignment="1">
      <alignment horizontal="center"/>
    </xf>
    <xf numFmtId="164" fontId="7" fillId="8" borderId="10" xfId="0" applyNumberFormat="1" applyFont="1" applyFill="1" applyBorder="1" applyAlignment="1">
      <alignment horizontal="center"/>
    </xf>
    <xf numFmtId="164" fontId="1" fillId="10" borderId="3" xfId="0" applyNumberFormat="1" applyFont="1" applyFill="1" applyBorder="1" applyAlignment="1">
      <alignment horizontal="center"/>
    </xf>
    <xf numFmtId="164" fontId="1" fillId="10" borderId="4" xfId="0" applyNumberFormat="1" applyFont="1" applyFill="1" applyBorder="1" applyAlignment="1">
      <alignment horizontal="center"/>
    </xf>
    <xf numFmtId="164" fontId="1" fillId="10" borderId="5" xfId="0" applyNumberFormat="1" applyFont="1" applyFill="1" applyBorder="1" applyAlignment="1">
      <alignment horizontal="center"/>
    </xf>
    <xf numFmtId="164" fontId="9" fillId="11" borderId="0" xfId="0" applyNumberFormat="1" applyFont="1" applyFill="1"/>
    <xf numFmtId="164" fontId="0" fillId="10" borderId="2" xfId="0" applyNumberFormat="1" applyFill="1" applyBorder="1" applyAlignment="1">
      <alignment horizontal="center"/>
    </xf>
    <xf numFmtId="164" fontId="0" fillId="10" borderId="6" xfId="0" applyNumberFormat="1" applyFill="1" applyBorder="1" applyAlignment="1">
      <alignment horizontal="center"/>
    </xf>
    <xf numFmtId="49" fontId="0" fillId="10" borderId="10" xfId="0" applyNumberFormat="1" applyFill="1" applyBorder="1" applyAlignment="1">
      <alignment horizontal="center"/>
    </xf>
    <xf numFmtId="49" fontId="0" fillId="10" borderId="9" xfId="0" applyNumberFormat="1" applyFill="1" applyBorder="1" applyAlignment="1">
      <alignment horizontal="center"/>
    </xf>
    <xf numFmtId="164" fontId="7" fillId="10" borderId="10" xfId="0" applyNumberFormat="1" applyFont="1" applyFill="1" applyBorder="1" applyAlignment="1">
      <alignment horizontal="center"/>
    </xf>
    <xf numFmtId="49" fontId="1" fillId="10" borderId="10" xfId="0" applyNumberFormat="1" applyFont="1" applyFill="1" applyBorder="1" applyAlignment="1">
      <alignment horizontal="center"/>
    </xf>
    <xf numFmtId="164" fontId="0" fillId="10" borderId="10" xfId="0" applyNumberFormat="1" applyFill="1" applyBorder="1" applyAlignment="1">
      <alignment horizontal="center"/>
    </xf>
    <xf numFmtId="49" fontId="0" fillId="10" borderId="2" xfId="0" applyNumberForma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11" borderId="0" xfId="0" applyNumberFormat="1" applyFont="1" applyFill="1"/>
    <xf numFmtId="164" fontId="0" fillId="3" borderId="6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12" borderId="6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/>
    </xf>
    <xf numFmtId="164" fontId="0" fillId="12" borderId="7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12" borderId="8" xfId="0" applyNumberFormat="1" applyFill="1" applyBorder="1" applyAlignment="1">
      <alignment horizontal="center"/>
    </xf>
    <xf numFmtId="164" fontId="0" fillId="12" borderId="10" xfId="0" applyNumberFormat="1" applyFill="1" applyBorder="1" applyAlignment="1">
      <alignment horizontal="center"/>
    </xf>
    <xf numFmtId="164" fontId="0" fillId="12" borderId="11" xfId="0" applyNumberFormat="1" applyFill="1" applyBorder="1" applyAlignment="1">
      <alignment horizontal="center"/>
    </xf>
    <xf numFmtId="164" fontId="0" fillId="8" borderId="6" xfId="0" applyNumberFormat="1" applyFill="1" applyBorder="1" applyAlignment="1">
      <alignment horizontal="center"/>
    </xf>
    <xf numFmtId="164" fontId="0" fillId="13" borderId="2" xfId="0" applyNumberFormat="1" applyFill="1" applyBorder="1" applyAlignment="1">
      <alignment horizontal="center"/>
    </xf>
    <xf numFmtId="164" fontId="0" fillId="13" borderId="7" xfId="0" applyNumberFormat="1" applyFill="1" applyBorder="1" applyAlignment="1">
      <alignment horizontal="center"/>
    </xf>
    <xf numFmtId="164" fontId="0" fillId="8" borderId="8" xfId="0" applyNumberFormat="1" applyFill="1" applyBorder="1" applyAlignment="1">
      <alignment horizontal="center"/>
    </xf>
    <xf numFmtId="164" fontId="0" fillId="13" borderId="10" xfId="0" applyNumberFormat="1" applyFill="1" applyBorder="1" applyAlignment="1">
      <alignment horizontal="center"/>
    </xf>
    <xf numFmtId="164" fontId="0" fillId="13" borderId="11" xfId="0" applyNumberFormat="1" applyFill="1" applyBorder="1" applyAlignment="1">
      <alignment horizontal="center"/>
    </xf>
  </cellXfs>
  <cellStyles count="1">
    <cellStyle name="Normal" xfId="0" builtinId="0"/>
  </cellStyles>
  <dxfs count="124"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66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0.00;\-0.00;&quot;&quot;"/>
      <fill>
        <patternFill patternType="solid">
          <fgColor indexed="64"/>
          <bgColor rgb="FF66CC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66CC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66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numFmt numFmtId="164" formatCode="0.00;\-0.00;&quot;&quot;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164" formatCode="0.00;\-0.00;&quot;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ptos Narrow"/>
        <family val="2"/>
        <scheme val="minor"/>
      </font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ptos Narrow"/>
        <family val="2"/>
        <scheme val="minor"/>
      </font>
      <numFmt numFmtId="164" formatCode="0.00;\-0.00;&quot;&quot;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fill>
        <patternFill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0.00;\-0.00;&quot;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</border>
    </dxf>
    <dxf>
      <numFmt numFmtId="164" formatCode="0.00;\-0.00;&quot;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164" formatCode="0.00;\-0.00;&quot;&quot;"/>
      <alignment horizontal="center" vertical="bottom" textRotation="0" wrapText="0" indent="0" justifyLastLine="0" shrinkToFit="0" readingOrder="0"/>
    </dxf>
    <dxf>
      <numFmt numFmtId="164" formatCode="0.00;\-0.00;&quot;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numFmt numFmtId="164" formatCode="0.00;\-0.00;&quot;&quot;"/>
      <fill>
        <patternFill patternType="solid">
          <fgColor indexed="64"/>
          <bgColor rgb="FF00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;\-0;&quot;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0.00;\-0.00;&quot;&quot;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0.00;\-0.00;&quot;&quot;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182B6755-D399-4D14-8CAC-614C41ADC8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rvangdc02\DTGP_ANG\Projets_en_cours\05_D22_GMS\56_SU%20MUZILLAC\Pr&#233;-etude\Dimensionnement\SU-MUZILLAC1.xlsm" TargetMode="External"/><Relationship Id="rId1" Type="http://schemas.openxmlformats.org/officeDocument/2006/relationships/externalLinkPath" Target="file:///\\srvangdc02\DTGP_ANG\Projets_en_cours\05_D22_GMS\56_SU%20MUZILLAC\Pr&#233;-etude\Dimensionnement\SU-MUZILLAC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Bilan_thermique_CF(+)"/>
      <sheetName val="Vitrines_positives"/>
      <sheetName val="Bilan_électrique(+)"/>
      <sheetName val="Bilan_thermique_CF(-)"/>
      <sheetName val="Vitrines_négatives"/>
      <sheetName val="Bilan_électrqiue(-)"/>
      <sheetName val="Bilan_des_puissances"/>
      <sheetName val="Piping_R744_Transcritique"/>
      <sheetName val="Coefficient_de_calcul_CF"/>
      <sheetName val="Collecteurs"/>
      <sheetName val="Feuil9"/>
      <sheetName val="Determination_des_coéfficients"/>
      <sheetName val="Diamètres_des_tubes"/>
      <sheetName val="Diamètres_affichés"/>
      <sheetName val="Tables_thermophysiques"/>
    </sheetNames>
    <sheetDataSet>
      <sheetData sheetId="0"/>
      <sheetData sheetId="1">
        <row r="15">
          <cell r="C15" t="str">
            <v>CF1-  Produit finis</v>
          </cell>
          <cell r="M15">
            <v>3858.8</v>
          </cell>
        </row>
        <row r="16">
          <cell r="C16" t="str">
            <v>CF2- Boucherie</v>
          </cell>
          <cell r="M16">
            <v>8673</v>
          </cell>
        </row>
        <row r="17">
          <cell r="C17" t="str">
            <v xml:space="preserve">CF3 - Déchets boucherie </v>
          </cell>
          <cell r="M17">
            <v>1396.98</v>
          </cell>
        </row>
        <row r="18">
          <cell r="C18" t="str">
            <v>CF4 - Economat boucherie</v>
          </cell>
          <cell r="M18">
            <v>3455</v>
          </cell>
        </row>
        <row r="19">
          <cell r="C19" t="str">
            <v>CF5 - Labo boucherie</v>
          </cell>
          <cell r="M19">
            <v>7212</v>
          </cell>
        </row>
        <row r="20">
          <cell r="C20" t="str">
            <v>CF5 - Labo boucherie</v>
          </cell>
          <cell r="M20">
            <v>7212</v>
          </cell>
        </row>
        <row r="21">
          <cell r="C21" t="str">
            <v xml:space="preserve">CF6 - Local emballage </v>
          </cell>
          <cell r="M21">
            <v>7840</v>
          </cell>
        </row>
        <row r="22">
          <cell r="C22" t="str">
            <v>CF7 - Déchets poissonnerie</v>
          </cell>
          <cell r="M22">
            <v>1397</v>
          </cell>
        </row>
        <row r="23">
          <cell r="C23" t="str">
            <v>CF8 - Sushi</v>
          </cell>
          <cell r="M23">
            <v>1397</v>
          </cell>
        </row>
        <row r="24">
          <cell r="C24" t="str">
            <v>CF9 -  Poissonnerie</v>
          </cell>
          <cell r="M24">
            <v>6141</v>
          </cell>
        </row>
        <row r="25">
          <cell r="C25" t="str">
            <v>CF10 - Labo Poissonnerie</v>
          </cell>
          <cell r="M25">
            <v>8517</v>
          </cell>
        </row>
        <row r="26">
          <cell r="C26" t="str">
            <v>CF11 - SAS Frais 1</v>
          </cell>
          <cell r="M26">
            <v>7348.5</v>
          </cell>
        </row>
        <row r="27">
          <cell r="C27" t="str">
            <v>CF11 - SAS Frais 2</v>
          </cell>
          <cell r="M27">
            <v>7348.5</v>
          </cell>
        </row>
        <row r="28">
          <cell r="C28" t="str">
            <v>CF12 - SAS Frais hiver</v>
          </cell>
          <cell r="M28">
            <v>6953</v>
          </cell>
        </row>
        <row r="29">
          <cell r="C29" t="str">
            <v>CF12 - SAS Frais Hiver</v>
          </cell>
          <cell r="M29">
            <v>6953</v>
          </cell>
        </row>
        <row r="30">
          <cell r="C30" t="str">
            <v>CF13 - ctrèmerie</v>
          </cell>
          <cell r="M30">
            <v>6090</v>
          </cell>
        </row>
        <row r="31">
          <cell r="C31" t="str">
            <v>CF14 - charcuterie</v>
          </cell>
          <cell r="M31">
            <v>8624</v>
          </cell>
        </row>
        <row r="32">
          <cell r="C32" t="str">
            <v>CF15 - F&amp;Leg</v>
          </cell>
          <cell r="M32">
            <v>11064</v>
          </cell>
        </row>
        <row r="33">
          <cell r="C33" t="str">
            <v>CF16 - produits finis traiteur</v>
          </cell>
          <cell r="M33">
            <v>3614</v>
          </cell>
        </row>
        <row r="34">
          <cell r="C34" t="str">
            <v>CF17 - produits finis traiteur 2</v>
          </cell>
          <cell r="M34">
            <v>3043</v>
          </cell>
        </row>
        <row r="35">
          <cell r="C35" t="str">
            <v>CF18 - Laboratoire traiteur</v>
          </cell>
          <cell r="M35">
            <v>3087</v>
          </cell>
        </row>
        <row r="36">
          <cell r="C36" t="str">
            <v>CF19 - produits brut</v>
          </cell>
          <cell r="M36">
            <v>2727</v>
          </cell>
        </row>
        <row r="37">
          <cell r="C37" t="str">
            <v>CF20 - Laboratoire charcuterie</v>
          </cell>
          <cell r="M37">
            <v>5054</v>
          </cell>
        </row>
        <row r="38">
          <cell r="C38" t="str">
            <v>CF21 - Déchets Fromage</v>
          </cell>
          <cell r="M38">
            <v>1544</v>
          </cell>
        </row>
        <row r="39">
          <cell r="C39" t="str">
            <v>CF22 - fromage</v>
          </cell>
          <cell r="M39">
            <v>1397</v>
          </cell>
        </row>
        <row r="40">
          <cell r="C40" t="str">
            <v>CF23 - Laboratoire fromage</v>
          </cell>
          <cell r="M40">
            <v>3308</v>
          </cell>
        </row>
        <row r="41">
          <cell r="C41" t="str">
            <v>CF24 - découpe</v>
          </cell>
          <cell r="M41">
            <v>1397</v>
          </cell>
        </row>
        <row r="42">
          <cell r="C42" t="str">
            <v>CF25 - Laboratoire découpe</v>
          </cell>
          <cell r="M42">
            <v>1650</v>
          </cell>
        </row>
        <row r="43">
          <cell r="C43" t="str">
            <v>CF26 - matière première</v>
          </cell>
          <cell r="M43">
            <v>3108</v>
          </cell>
        </row>
        <row r="44">
          <cell r="C44" t="str">
            <v>CF27 - Boulangerie</v>
          </cell>
          <cell r="M44">
            <v>1722</v>
          </cell>
        </row>
        <row r="45">
          <cell r="C45" t="str">
            <v>CF28 - Laboratoire patisserie</v>
          </cell>
          <cell r="M45">
            <v>9331</v>
          </cell>
        </row>
        <row r="46">
          <cell r="C46" t="str">
            <v>CF29 - produits finis</v>
          </cell>
          <cell r="M46">
            <v>1866</v>
          </cell>
        </row>
        <row r="47">
          <cell r="C47" t="str">
            <v>CF30 - Drive</v>
          </cell>
          <cell r="M47">
            <v>10542</v>
          </cell>
        </row>
        <row r="48">
          <cell r="C48" t="str">
            <v>CF31 - Circulation réfrigérée</v>
          </cell>
          <cell r="M48">
            <v>3826.66</v>
          </cell>
        </row>
        <row r="49">
          <cell r="C49" t="str">
            <v>CF31 - Circulation réfrigérée</v>
          </cell>
          <cell r="M49">
            <v>3826.66</v>
          </cell>
        </row>
        <row r="50">
          <cell r="C50" t="str">
            <v>CF31 - Circulation réfrigérée</v>
          </cell>
          <cell r="M50">
            <v>3826.66</v>
          </cell>
        </row>
        <row r="51">
          <cell r="C51" t="str">
            <v>CF32 - Local TGBT</v>
          </cell>
          <cell r="M51">
            <v>2000</v>
          </cell>
        </row>
        <row r="52">
          <cell r="C52" t="str">
            <v>CF33 - Local technique froid</v>
          </cell>
          <cell r="M52">
            <v>7000</v>
          </cell>
        </row>
        <row r="58">
          <cell r="M58" t="str">
            <v/>
          </cell>
        </row>
        <row r="59">
          <cell r="M59" t="str">
            <v/>
          </cell>
        </row>
        <row r="60">
          <cell r="M60" t="str">
            <v/>
          </cell>
        </row>
        <row r="61">
          <cell r="M61" t="str">
            <v/>
          </cell>
        </row>
        <row r="62">
          <cell r="M62" t="str">
            <v/>
          </cell>
        </row>
        <row r="63">
          <cell r="M63" t="str">
            <v/>
          </cell>
        </row>
        <row r="64">
          <cell r="M64" t="str">
            <v/>
          </cell>
        </row>
        <row r="65">
          <cell r="M65" t="str">
            <v/>
          </cell>
        </row>
      </sheetData>
      <sheetData sheetId="2">
        <row r="10">
          <cell r="H10">
            <v>5500</v>
          </cell>
        </row>
        <row r="11">
          <cell r="H11">
            <v>825</v>
          </cell>
        </row>
        <row r="12">
          <cell r="H12">
            <v>2063</v>
          </cell>
        </row>
        <row r="13">
          <cell r="H13">
            <v>2375</v>
          </cell>
        </row>
        <row r="14">
          <cell r="H14">
            <v>1225</v>
          </cell>
        </row>
        <row r="15">
          <cell r="H15">
            <v>2375</v>
          </cell>
        </row>
        <row r="16">
          <cell r="H16">
            <v>1225</v>
          </cell>
        </row>
        <row r="17">
          <cell r="H17">
            <v>2375</v>
          </cell>
        </row>
        <row r="18">
          <cell r="H18">
            <v>1225</v>
          </cell>
        </row>
        <row r="19">
          <cell r="H19">
            <v>7500</v>
          </cell>
        </row>
        <row r="20">
          <cell r="H20">
            <v>4813</v>
          </cell>
        </row>
        <row r="21">
          <cell r="H21">
            <v>1375</v>
          </cell>
        </row>
        <row r="22">
          <cell r="H22">
            <v>1750</v>
          </cell>
        </row>
        <row r="23">
          <cell r="H23">
            <v>656</v>
          </cell>
        </row>
        <row r="24">
          <cell r="H24">
            <v>1375</v>
          </cell>
        </row>
        <row r="25">
          <cell r="H25">
            <v>1031</v>
          </cell>
        </row>
        <row r="26">
          <cell r="H26">
            <v>4156</v>
          </cell>
        </row>
        <row r="27">
          <cell r="H27">
            <v>1225</v>
          </cell>
        </row>
        <row r="28">
          <cell r="H28">
            <v>4156</v>
          </cell>
        </row>
        <row r="29">
          <cell r="H29">
            <v>1225</v>
          </cell>
        </row>
        <row r="30">
          <cell r="H30">
            <v>5938</v>
          </cell>
        </row>
        <row r="31">
          <cell r="H31">
            <v>1225</v>
          </cell>
        </row>
        <row r="32">
          <cell r="H32">
            <v>2406</v>
          </cell>
        </row>
        <row r="33">
          <cell r="H33">
            <v>547</v>
          </cell>
        </row>
        <row r="34">
          <cell r="H34">
            <v>2406</v>
          </cell>
        </row>
        <row r="35">
          <cell r="H35">
            <v>547</v>
          </cell>
        </row>
        <row r="36">
          <cell r="H36">
            <v>2406</v>
          </cell>
        </row>
        <row r="37">
          <cell r="H37">
            <v>547</v>
          </cell>
        </row>
        <row r="38">
          <cell r="H38">
            <v>3500</v>
          </cell>
        </row>
        <row r="39">
          <cell r="H39">
            <v>9000</v>
          </cell>
        </row>
        <row r="40">
          <cell r="H40">
            <v>12000</v>
          </cell>
        </row>
        <row r="41">
          <cell r="H41">
            <v>2750</v>
          </cell>
        </row>
        <row r="42">
          <cell r="H42">
            <v>4400</v>
          </cell>
        </row>
        <row r="43">
          <cell r="H43">
            <v>4125</v>
          </cell>
        </row>
        <row r="44">
          <cell r="H44">
            <v>4125</v>
          </cell>
        </row>
        <row r="45">
          <cell r="H45">
            <v>2220</v>
          </cell>
        </row>
        <row r="46">
          <cell r="H46">
            <v>4125</v>
          </cell>
        </row>
        <row r="47">
          <cell r="H47">
            <v>4125</v>
          </cell>
        </row>
        <row r="48">
          <cell r="H48">
            <v>2220</v>
          </cell>
        </row>
        <row r="49">
          <cell r="H49">
            <v>4125</v>
          </cell>
        </row>
        <row r="50">
          <cell r="H50">
            <v>4125</v>
          </cell>
        </row>
        <row r="51">
          <cell r="H51">
            <v>2220</v>
          </cell>
        </row>
        <row r="52">
          <cell r="H52">
            <v>4125</v>
          </cell>
        </row>
        <row r="53">
          <cell r="H53">
            <v>4125</v>
          </cell>
        </row>
        <row r="54">
          <cell r="H54">
            <v>2220</v>
          </cell>
        </row>
        <row r="55">
          <cell r="H55">
            <v>4125</v>
          </cell>
        </row>
        <row r="56">
          <cell r="H56">
            <v>4125</v>
          </cell>
        </row>
        <row r="57">
          <cell r="H57">
            <v>2220</v>
          </cell>
        </row>
        <row r="58">
          <cell r="H58">
            <v>5500</v>
          </cell>
        </row>
        <row r="59">
          <cell r="H59">
            <v>3438</v>
          </cell>
        </row>
        <row r="60">
          <cell r="H60">
            <v>4469</v>
          </cell>
        </row>
        <row r="61">
          <cell r="H61">
            <v>3438</v>
          </cell>
        </row>
        <row r="62">
          <cell r="H62">
            <v>1375</v>
          </cell>
        </row>
        <row r="63">
          <cell r="H63">
            <v>547</v>
          </cell>
        </row>
        <row r="64">
          <cell r="H64">
            <v>4500</v>
          </cell>
        </row>
        <row r="65">
          <cell r="H65">
            <v>735</v>
          </cell>
        </row>
        <row r="66">
          <cell r="H66">
            <v>403</v>
          </cell>
        </row>
      </sheetData>
      <sheetData sheetId="3"/>
      <sheetData sheetId="4">
        <row r="13">
          <cell r="C13" t="str">
            <v>CF Surgélés</v>
          </cell>
          <cell r="M13">
            <v>8112.0000000000009</v>
          </cell>
        </row>
        <row r="14">
          <cell r="C14" t="str">
            <v>CF Surgélés BVP</v>
          </cell>
          <cell r="M14">
            <v>8027.5</v>
          </cell>
        </row>
        <row r="15">
          <cell r="C15" t="str">
            <v>CF Surgélés patisserie</v>
          </cell>
          <cell r="M15">
            <v>1674.1122887819322</v>
          </cell>
        </row>
        <row r="33">
          <cell r="C33" t="str">
            <v>MAG 1: Machine à glace CF Poisson</v>
          </cell>
          <cell r="M33">
            <v>3500</v>
          </cell>
        </row>
        <row r="34">
          <cell r="C34" t="str">
            <v>MAG2: Machine à glace étale poisson</v>
          </cell>
          <cell r="M34">
            <v>3500</v>
          </cell>
        </row>
      </sheetData>
      <sheetData sheetId="5">
        <row r="12">
          <cell r="D12" t="str">
            <v>Surgelés BAC</v>
          </cell>
          <cell r="H12">
            <v>2813</v>
          </cell>
        </row>
        <row r="13">
          <cell r="D13" t="str">
            <v>TG Surgelés BAC</v>
          </cell>
          <cell r="H13">
            <v>357</v>
          </cell>
        </row>
        <row r="14">
          <cell r="D14" t="str">
            <v>Surgelés BAC</v>
          </cell>
          <cell r="H14">
            <v>2813</v>
          </cell>
        </row>
        <row r="15">
          <cell r="D15" t="str">
            <v>TG Surgelés BAC</v>
          </cell>
          <cell r="H15">
            <v>357</v>
          </cell>
        </row>
        <row r="16">
          <cell r="D16" t="str">
            <v>Surgelés BAC</v>
          </cell>
          <cell r="H16">
            <v>2813</v>
          </cell>
        </row>
        <row r="17">
          <cell r="D17" t="str">
            <v>TG Surgelés BAC</v>
          </cell>
          <cell r="H17">
            <v>357</v>
          </cell>
        </row>
        <row r="18">
          <cell r="D18" t="str">
            <v>Armoire surgelés</v>
          </cell>
          <cell r="H18">
            <v>8190</v>
          </cell>
        </row>
        <row r="19">
          <cell r="D19" t="str">
            <v>Armoire surgelés drive</v>
          </cell>
          <cell r="H19">
            <v>1750</v>
          </cell>
        </row>
        <row r="20">
          <cell r="D20" t="str">
            <v>Armoire surgelés drive</v>
          </cell>
          <cell r="H20">
            <v>1750</v>
          </cell>
        </row>
        <row r="21">
          <cell r="D21" t="str">
            <v>Armoire surgelés drive</v>
          </cell>
          <cell r="H21">
            <v>1750</v>
          </cell>
        </row>
        <row r="22">
          <cell r="D22" t="str">
            <v>Armoire surgelés drive</v>
          </cell>
          <cell r="H22">
            <v>1750</v>
          </cell>
        </row>
      </sheetData>
      <sheetData sheetId="6"/>
      <sheetData sheetId="7">
        <row r="52">
          <cell r="C52" t="str">
            <v>Concept Apéro + Boissons fraiches</v>
          </cell>
        </row>
        <row r="53">
          <cell r="C53" t="str">
            <v>Boissons fraiches</v>
          </cell>
        </row>
        <row r="54">
          <cell r="C54" t="str">
            <v>Vins vitrine</v>
          </cell>
        </row>
        <row r="55">
          <cell r="C55" t="str">
            <v>Bac poissonnerie LS</v>
          </cell>
        </row>
        <row r="56">
          <cell r="C56" t="str">
            <v>TG Bac poisson LS</v>
          </cell>
        </row>
        <row r="57">
          <cell r="C57" t="str">
            <v>Bac poissonnerie LS</v>
          </cell>
        </row>
        <row r="58">
          <cell r="C58" t="str">
            <v>TG Bac poisson LS</v>
          </cell>
        </row>
        <row r="59">
          <cell r="C59" t="str">
            <v>Bac poissonnerie LS</v>
          </cell>
        </row>
        <row r="60">
          <cell r="C60" t="str">
            <v>TG Bac poisson LS</v>
          </cell>
        </row>
        <row r="61">
          <cell r="C61" t="str">
            <v>Etal Réfrigéré</v>
          </cell>
        </row>
        <row r="62">
          <cell r="C62" t="str">
            <v>Volaille LS</v>
          </cell>
        </row>
        <row r="63">
          <cell r="C63" t="str">
            <v>Boucherie UVCI</v>
          </cell>
        </row>
        <row r="64">
          <cell r="C64" t="str">
            <v>Boucherie Trad</v>
          </cell>
        </row>
        <row r="65">
          <cell r="C65" t="str">
            <v>Boucherie Trad</v>
          </cell>
        </row>
        <row r="66">
          <cell r="C66" t="str">
            <v>Vitrine Carcasse</v>
          </cell>
        </row>
        <row r="67">
          <cell r="C67" t="str">
            <v>Cave Maturation</v>
          </cell>
        </row>
        <row r="68">
          <cell r="C68" t="str">
            <v>Bac Boucherie Volaille LS</v>
          </cell>
        </row>
        <row r="69">
          <cell r="C69" t="str">
            <v>TG Bac Boucherie Volaille LS</v>
          </cell>
        </row>
        <row r="70">
          <cell r="C70" t="str">
            <v>Bac Boucherie Volaille LS</v>
          </cell>
        </row>
        <row r="71">
          <cell r="C71" t="str">
            <v>TG Bac Boucherie Volaille LS</v>
          </cell>
        </row>
        <row r="72">
          <cell r="C72" t="str">
            <v>Bac Boucherie Volaille LS</v>
          </cell>
        </row>
        <row r="73">
          <cell r="C73" t="str">
            <v>TG Bac Boucherie Volaille LS</v>
          </cell>
        </row>
        <row r="74">
          <cell r="C74" t="str">
            <v>Bac Pizza Bruschetta &amp; Charcuterie</v>
          </cell>
        </row>
        <row r="75">
          <cell r="C75" t="str">
            <v>TG Bac Animation</v>
          </cell>
        </row>
        <row r="76">
          <cell r="C76" t="str">
            <v>Bac Charcuterie</v>
          </cell>
        </row>
        <row r="77">
          <cell r="C77" t="str">
            <v>TG Bac Animation</v>
          </cell>
        </row>
        <row r="78">
          <cell r="C78" t="str">
            <v>Bac Crepes Galettes &amp; Fromage</v>
          </cell>
        </row>
        <row r="79">
          <cell r="C79" t="str">
            <v>TG Bac Animation</v>
          </cell>
        </row>
        <row r="80">
          <cell r="C80" t="str">
            <v>Charcuterie Traiteur Trad</v>
          </cell>
        </row>
        <row r="81">
          <cell r="C81" t="str">
            <v>Fromage LS</v>
          </cell>
        </row>
        <row r="82">
          <cell r="C82" t="str">
            <v>Jus de Fruit Frais &amp; Fraiche découpe</v>
          </cell>
        </row>
        <row r="83">
          <cell r="C83" t="str">
            <v>4ème et 5ème Gamme</v>
          </cell>
        </row>
        <row r="84">
          <cell r="C84" t="str">
            <v>Mural Fruits &amp; Legumes</v>
          </cell>
        </row>
        <row r="85">
          <cell r="C85" t="str">
            <v>Traiteur de la mer</v>
          </cell>
        </row>
        <row r="86">
          <cell r="C86" t="str">
            <v>Charcuterie LS</v>
          </cell>
        </row>
        <row r="87">
          <cell r="C87" t="str">
            <v>TG Frais</v>
          </cell>
        </row>
        <row r="88">
          <cell r="C88" t="str">
            <v>Repas express</v>
          </cell>
        </row>
        <row r="89">
          <cell r="C89" t="str">
            <v>Ultra Frais</v>
          </cell>
        </row>
        <row r="90">
          <cell r="C90" t="str">
            <v>TG Frais</v>
          </cell>
        </row>
        <row r="91">
          <cell r="C91" t="str">
            <v>Ultra Frais</v>
          </cell>
        </row>
        <row r="92">
          <cell r="C92" t="str">
            <v>Ultra Frais</v>
          </cell>
        </row>
        <row r="93">
          <cell r="C93" t="str">
            <v>TG Frais</v>
          </cell>
        </row>
        <row r="94">
          <cell r="C94" t="str">
            <v>Ultra Frais</v>
          </cell>
        </row>
        <row r="95">
          <cell r="C95" t="str">
            <v>Fromage LS</v>
          </cell>
        </row>
        <row r="96">
          <cell r="C96" t="str">
            <v>TG Frais</v>
          </cell>
        </row>
        <row r="97">
          <cell r="C97" t="str">
            <v>Fromage LS</v>
          </cell>
        </row>
        <row r="98">
          <cell r="C98" t="str">
            <v>Ingredients culinaires</v>
          </cell>
        </row>
        <row r="99">
          <cell r="C99" t="str">
            <v>TG Frais</v>
          </cell>
        </row>
        <row r="100">
          <cell r="C100" t="str">
            <v>Traiteur LS &amp; Charcuterie</v>
          </cell>
        </row>
        <row r="101">
          <cell r="C101" t="str">
            <v>Traiteur LS</v>
          </cell>
        </row>
        <row r="102">
          <cell r="C102" t="str">
            <v>Charcuterie LS</v>
          </cell>
        </row>
        <row r="103">
          <cell r="C103" t="str">
            <v>Fromage LS</v>
          </cell>
        </row>
        <row r="104">
          <cell r="C104" t="str">
            <v>Bac Patisserie LS</v>
          </cell>
        </row>
        <row r="105">
          <cell r="C105" t="str">
            <v>TG Bac Patisserie LS</v>
          </cell>
        </row>
        <row r="106">
          <cell r="C106" t="str">
            <v>Patisserie LS</v>
          </cell>
        </row>
        <row r="107">
          <cell r="C107" t="str">
            <v>Sandwich snack</v>
          </cell>
        </row>
        <row r="108">
          <cell r="C108" t="str">
            <v>Patisserie snack</v>
          </cell>
        </row>
        <row r="109">
          <cell r="C109">
            <v>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0</v>
          </cell>
        </row>
        <row r="113">
          <cell r="C113">
            <v>0</v>
          </cell>
        </row>
        <row r="114">
          <cell r="C114">
            <v>0</v>
          </cell>
        </row>
        <row r="115">
          <cell r="C115">
            <v>0</v>
          </cell>
        </row>
        <row r="116">
          <cell r="C116">
            <v>0</v>
          </cell>
        </row>
        <row r="117">
          <cell r="C117">
            <v>0</v>
          </cell>
        </row>
        <row r="118">
          <cell r="C118">
            <v>0</v>
          </cell>
        </row>
        <row r="119">
          <cell r="C119">
            <v>0</v>
          </cell>
        </row>
        <row r="120">
          <cell r="C120">
            <v>0</v>
          </cell>
        </row>
        <row r="121">
          <cell r="C12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9A7BA-41F2-47A0-AB80-7E65C9559B4F}" name="Tableau16" displayName="Tableau16" ref="C17:N97" totalsRowShown="0" headerRowDxfId="123" dataDxfId="122" headerRowBorderDxfId="120" tableBorderDxfId="121">
  <autoFilter ref="C17:N97" xr:uid="{EC89A7BA-41F2-47A0-AB80-7E65C9559B4F}"/>
  <tableColumns count="12">
    <tableColumn id="1" xr3:uid="{C16641EC-7987-4047-ABD3-B6F83C7EBF55}" name="Postes" dataDxfId="119">
      <calculatedColumnFormula>'[1]Bilan_thermique_CF(+)'!C15</calculatedColumnFormula>
    </tableColumn>
    <tableColumn id="2" xr3:uid="{280D8C7A-076C-475D-81E6-2441CFDB5E66}" name="ind" dataDxfId="118"/>
    <tableColumn id="3" xr3:uid="{B8396AF6-4221-4D3F-AD7A-5EE18174BB2A}" name="L(m)" dataDxfId="117"/>
    <tableColumn id="4" xr3:uid="{7862EBF3-DDC0-4FAA-A415-564C2B4B4147}" name="Puissance (w)" dataDxfId="116">
      <calculatedColumnFormula>'[1]Bilan_thermique_CF(+)'!M15</calculatedColumnFormula>
    </tableColumn>
    <tableColumn id="5" xr3:uid="{BFD606EB-1674-4E61-81AE-40557C0BE6F0}" name="Ø LIQ" dataDxfId="115"/>
    <tableColumn id="13" xr3:uid="{12BF4C54-6FE7-40B8-B7D7-1FD0EB64447C}" name="V liq(m/s)" dataDxfId="114"/>
    <tableColumn id="6" xr3:uid="{464CF849-7116-4332-B5BB-392CA974AD9D}" name="∆P liq( bar)" dataDxfId="113"/>
    <tableColumn id="7" xr3:uid="{454F0B1D-AEC7-4EF1-8F47-1CFF9AAC3860}" name="∆T liq( K)" dataDxfId="112"/>
    <tableColumn id="8" xr3:uid="{78A785FF-F5C2-4F5B-B1C6-7DB6BA3A4B2F}" name="Ø ASPI" dataDxfId="111"/>
    <tableColumn id="9" xr3:uid="{D3C736DD-8A69-4FF0-9AAC-3EA876009723}" name="V aspi (m/s)" dataDxfId="110"/>
    <tableColumn id="10" xr3:uid="{4B6E44D3-0653-4CF5-AE38-D932F28AAF7E}" name="∆T aspi( bar)" dataDxfId="109"/>
    <tableColumn id="11" xr3:uid="{B0C97395-D6B8-496E-8892-40F1A4CC426E}" name="∆T aspi( K)" dataDxfId="10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CCF7D9-E6D0-412D-BFA0-55D945B9F0D9}" name="Collecteur_liquide_commun" displayName="Collecteur_liquide_commun" ref="C254:M486" totalsRowShown="0" headerRowDxfId="107" dataDxfId="106" headerRowBorderDxfId="104" tableBorderDxfId="105">
  <autoFilter ref="C254:M486" xr:uid="{E1CCF7D9-E6D0-412D-BFA0-55D945B9F0D9}"/>
  <tableColumns count="11">
    <tableColumn id="2" xr3:uid="{7944E6A0-2BC9-46EB-8472-8E00C653C3BB}" name="Depart " dataDxfId="103"/>
    <tableColumn id="3" xr3:uid="{68C11C74-ECC0-401B-A0D2-3E7CD4C9E013}" name="Fin" dataDxfId="102"/>
    <tableColumn id="4" xr3:uid="{A9318953-3B69-4539-AE9E-53985FE612AD}" name="Puissance (w)" dataDxfId="101"/>
    <tableColumn id="5" xr3:uid="{1C471A16-34D9-4276-9293-AD610A375EB5}" name="L0(m)" dataDxfId="100"/>
    <tableColumn id="6" xr3:uid="{5EF9D6B5-5868-4661-8ED6-862D999C5A6E}" name="L(m)" dataDxfId="99"/>
    <tableColumn id="7" xr3:uid="{6B8D1A14-EA0D-4D94-B3E8-0069EA93B942}" name="Ø LIQ" dataDxfId="98"/>
    <tableColumn id="8" xr3:uid="{5F97919F-8B8B-452D-8421-91C62C287138}" name="V liq(m/s)" dataDxfId="97"/>
    <tableColumn id="9" xr3:uid="{625A4274-16AB-46C0-A221-A0D288B06C0B}" name="∆P ( bar)" dataDxfId="96"/>
    <tableColumn id="10" xr3:uid="{8AE7FBF3-1099-4CC2-AECE-52E8D556991D}" name="∆T  ( K)" dataDxfId="95"/>
    <tableColumn id="11" xr3:uid="{47E66A95-4211-43B4-BEA6-2F98251AFD04}" name="∆P tot ( bar)" dataDxfId="94"/>
    <tableColumn id="12" xr3:uid="{EA8C6987-9386-4B4C-B49D-4317107CD9B7}" name="∆T tot ( K)" dataDxfId="9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F10D3E-F6D4-43E4-BC60-F8B7AC1E7423}" name="Vitrines_positives" displayName="Vitrines_positives" ref="C100:N199" totalsRowShown="0" headerRowDxfId="92" dataDxfId="91" headerRowBorderDxfId="89" tableBorderDxfId="90">
  <autoFilter ref="C100:N199" xr:uid="{5DF10D3E-F6D4-43E4-BC60-F8B7AC1E7423}"/>
  <tableColumns count="12">
    <tableColumn id="1" xr3:uid="{D9B6A5D9-E22A-44BF-86D4-273F8C786BFA}" name="Vitrines" dataDxfId="88">
      <calculatedColumnFormula>[1]Bilan_des_puissances!C52</calculatedColumnFormula>
    </tableColumn>
    <tableColumn id="2" xr3:uid="{EA1357AD-4BBB-4382-A1E8-5848A3026DBA}" name="ind" dataDxfId="87"/>
    <tableColumn id="3" xr3:uid="{D205BB8A-3B88-450C-8428-17A5A0CEAD31}" name="L(m)" dataDxfId="86"/>
    <tableColumn id="4" xr3:uid="{F9C9F287-C1A5-4B4A-8AFE-FF929B49828E}" name="Puissance (w)" dataDxfId="85"/>
    <tableColumn id="5" xr3:uid="{47840FC1-8B75-43BC-9B51-1343D6FAD8A0}" name="Ø LIQ" dataDxfId="84"/>
    <tableColumn id="6" xr3:uid="{825C5A4A-EC57-41AD-9296-97892D851028}" name="Ø ASPI" dataDxfId="83"/>
    <tableColumn id="7" xr3:uid="{8C316FF1-58A8-42D5-8F69-F8011EE29D41}" name="V liq(m/s)" dataDxfId="82"/>
    <tableColumn id="8" xr3:uid="{DC9870D1-C18C-4D90-B85C-B68043F7AFB7}" name="V aspi (m/s)" dataDxfId="81"/>
    <tableColumn id="9" xr3:uid="{62BD585E-BA8E-493B-87A1-3E99F0B75275}" name="∆P aspi( bar)" dataDxfId="80"/>
    <tableColumn id="10" xr3:uid="{E36D3ED4-62CF-433D-9133-375CB5DED16D}" name="∆P liq( bar)" dataDxfId="79"/>
    <tableColumn id="11" xr3:uid="{FD80A57C-39BD-4CC4-993D-87BC56988ED7}" name="∆T aspi( K)" dataDxfId="78"/>
    <tableColumn id="12" xr3:uid="{2CCABBAD-47D4-4A38-BA50-687D8F096DD3}" name="∆T liq( K)" dataDxfId="77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D58F2C-8C8A-46FF-A0C0-E584C77C8166}" name="Postes_négatfs" displayName="Postes_négatfs" ref="C202:N220" totalsRowShown="0" headerRowDxfId="76" dataDxfId="75" headerRowBorderDxfId="73" tableBorderDxfId="74">
  <autoFilter ref="C202:N220" xr:uid="{43D58F2C-8C8A-46FF-A0C0-E584C77C8166}"/>
  <tableColumns count="12">
    <tableColumn id="1" xr3:uid="{983A279F-6C17-4CBA-9ED3-1604A39945AA}" name="Postes" dataDxfId="72">
      <calculatedColumnFormula>'[1]Bilan_thermique_CF(-)'!C13</calculatedColumnFormula>
    </tableColumn>
    <tableColumn id="2" xr3:uid="{392B479A-37C1-4181-8B12-6C444861E59D}" name="ind" dataDxfId="71"/>
    <tableColumn id="3" xr3:uid="{F860B53F-75B1-46C7-9284-F257BD6A5024}" name="L(m)" dataDxfId="70"/>
    <tableColumn id="4" xr3:uid="{EC3329F8-68C7-4D8A-8F57-A863C23B3F5B}" name="Puissance (w)" dataDxfId="69"/>
    <tableColumn id="5" xr3:uid="{C91EE197-E9D3-41AC-9305-E72AA875CCD7}" name="Ø LIQ" dataDxfId="68"/>
    <tableColumn id="6" xr3:uid="{F10C1214-FA68-46C8-A61F-A06E5852B095}" name="Ø ASPI" dataDxfId="67"/>
    <tableColumn id="7" xr3:uid="{1534A21E-2867-46C8-B7D6-742C90BBED3C}" name="V liq(m/s)" dataDxfId="66"/>
    <tableColumn id="8" xr3:uid="{B3624C53-2902-41D5-B807-DFDE6308FDB6}" name="V aspi (m/s)" dataDxfId="65"/>
    <tableColumn id="9" xr3:uid="{E6FC06DF-7363-4198-8255-D7D9F5DF518C}" name="∆P aspi( bar)" dataDxfId="64"/>
    <tableColumn id="10" xr3:uid="{DBFCC65A-0FC4-466D-976E-86870D8F51A3}" name="∆P liq( bar)" dataDxfId="63"/>
    <tableColumn id="11" xr3:uid="{9BBA6C00-3075-46AD-AB77-7120CC33970E}" name="∆T aspi( K)" dataDxfId="62"/>
    <tableColumn id="12" xr3:uid="{C222BEFA-0C43-4E6F-BD12-A9D203DAEF82}" name="∆T liq( K)" dataDxfId="61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D07D0B-B9E9-44E4-B6A2-27AF907AF7C3}" name="Equipements_annexes" displayName="Equipements_annexes" ref="C246:N251" totalsRowShown="0" headerRowDxfId="60" dataDxfId="59" headerRowBorderDxfId="57" tableBorderDxfId="58">
  <autoFilter ref="C246:N251" xr:uid="{FCD07D0B-B9E9-44E4-B6A2-27AF907AF7C3}"/>
  <tableColumns count="12">
    <tableColumn id="1" xr3:uid="{0ED69EB8-BCAC-44A6-A623-8418B22CA8B9}" name="Postes" dataDxfId="56"/>
    <tableColumn id="2" xr3:uid="{CB65E104-DE9F-4EFB-BEF0-56747D28D150}" name="ind" dataDxfId="55"/>
    <tableColumn id="3" xr3:uid="{939DD9E7-207B-4C3B-9C98-B23FAA5CED6E}" name="L(m)" dataDxfId="54"/>
    <tableColumn id="4" xr3:uid="{75EE7E20-3FD7-4E61-81FF-289FAAD81D86}" name="Puissance (w)" dataDxfId="53"/>
    <tableColumn id="5" xr3:uid="{E7F78E53-017B-44C5-A44E-0C7AC20C848F}" name="Ø LIQ" dataDxfId="52"/>
    <tableColumn id="6" xr3:uid="{9050D577-0427-47A5-B94F-13AD11D90C5C}" name="Ø ASPI" dataDxfId="51"/>
    <tableColumn id="7" xr3:uid="{6C8D5D0D-7666-4683-BB6D-D55302629611}" name="V liq(m/s)" dataDxfId="50"/>
    <tableColumn id="8" xr3:uid="{29F6102C-4AD7-4824-A083-498F762ED6E8}" name="V aspi (m/s)" dataDxfId="49"/>
    <tableColumn id="9" xr3:uid="{89BAE9B7-FF75-4358-962C-8C63F6CFCBA4}" name="∆P aspi( bar)" dataDxfId="48"/>
    <tableColumn id="10" xr3:uid="{EA050F7B-3B71-4022-BD6D-0D3D3490A27B}" name="∆P liq( bar)" dataDxfId="47"/>
    <tableColumn id="11" xr3:uid="{8656E2F6-70A6-43E7-A3C6-1EECFDC8F5DF}" name="∆T aspi( K)" dataDxfId="46"/>
    <tableColumn id="12" xr3:uid="{C3DDA118-E0EC-4A5D-8684-9FB9CA69C5DF}" name="∆T liq( K)" dataDxfId="45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1540576-6B33-4922-A70B-613682EA0E0B}" name="collecteur_aspiration_positive" displayName="collecteur_aspiration_positive" ref="C489:M638" totalsRowShown="0" headerRowDxfId="44" dataDxfId="43" headerRowBorderDxfId="41" tableBorderDxfId="42">
  <autoFilter ref="C489:M638" xr:uid="{31540576-6B33-4922-A70B-613682EA0E0B}"/>
  <tableColumns count="11">
    <tableColumn id="2" xr3:uid="{49A764CE-B716-4E7C-BC89-BA22BCAC7112}" name="Depart " dataDxfId="40"/>
    <tableColumn id="3" xr3:uid="{26CE643B-FFEB-4196-9CE4-E3B3553481D7}" name="Fin" dataDxfId="39"/>
    <tableColumn id="4" xr3:uid="{B3A4EF61-E921-42C5-B8E0-751A60EB8031}" name="Puissance (w)" dataDxfId="38"/>
    <tableColumn id="5" xr3:uid="{38DA4680-58CE-4888-B10F-4247F2ECA214}" name="L0(m)" dataDxfId="37"/>
    <tableColumn id="6" xr3:uid="{7F093DFA-D3C3-43F4-B851-71A663E64798}" name="L(m)" dataDxfId="36"/>
    <tableColumn id="7" xr3:uid="{10451E8E-FFAB-404C-8A57-506C44BBE30B}" name="Ø LIQ" dataDxfId="35"/>
    <tableColumn id="8" xr3:uid="{8623A25C-2ADF-4522-94C1-B4B9D922C57D}" name="V liq(m/s)" dataDxfId="34"/>
    <tableColumn id="9" xr3:uid="{4071B10F-814B-4BC1-957A-1250B407FBC6}" name="∆P ( bar)" dataDxfId="33"/>
    <tableColumn id="10" xr3:uid="{920223C6-126C-49B2-A307-909A5754D84E}" name="∆T  ( K)" dataDxfId="32"/>
    <tableColumn id="11" xr3:uid="{A9E1FFDB-60F3-423B-A929-B51F5DF44973}" name="∆P tot ( bar)" dataDxfId="31"/>
    <tableColumn id="12" xr3:uid="{EB7811D6-28BA-4D6C-8FB2-80FF69CF005A}" name="∆T tot ( K)" dataDxfId="30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805DFFB-F492-4F9A-A79C-BF44E2594C4B}" name="Collecteur_aspiration_negative" displayName="Collecteur_aspiration_negative" ref="C641:M700" totalsRowShown="0" headerRowDxfId="29" dataDxfId="28" headerRowBorderDxfId="26" tableBorderDxfId="27">
  <autoFilter ref="C641:M700" xr:uid="{1805DFFB-F492-4F9A-A79C-BF44E2594C4B}"/>
  <tableColumns count="11">
    <tableColumn id="2" xr3:uid="{73F7781B-A3CF-4EF9-B702-EEC699A33534}" name="Depart " dataDxfId="25"/>
    <tableColumn id="3" xr3:uid="{CC85B976-084E-443A-B2D7-C5800FF3B694}" name="Fin" dataDxfId="24"/>
    <tableColumn id="4" xr3:uid="{FCF001C8-5DA0-42C5-A070-E4CE85B2C4C3}" name="Puissance (w)" dataDxfId="23"/>
    <tableColumn id="5" xr3:uid="{33D24B96-B0DE-4108-9B26-DC846C63591B}" name="L0(m)" dataDxfId="22"/>
    <tableColumn id="6" xr3:uid="{91FF4916-067B-4476-B6A7-789291D65D25}" name="L(m)" dataDxfId="21"/>
    <tableColumn id="7" xr3:uid="{97442367-F4D5-4E98-A7FD-26710DF2C18C}" name="Ø ASPI" dataDxfId="20"/>
    <tableColumn id="8" xr3:uid="{A102A6D7-6CD4-49FB-96A1-BE570303D182}" name="V Aspi (m/s)" dataDxfId="19"/>
    <tableColumn id="9" xr3:uid="{89F4DF76-5D23-48BB-9C64-24C02206F3B5}" name="∆P ( bar)" dataDxfId="18"/>
    <tableColumn id="10" xr3:uid="{5047302E-36FE-421C-A82C-421995333C96}" name="∆T  ( K)" dataDxfId="17"/>
    <tableColumn id="11" xr3:uid="{9B4994CB-24F3-4036-B8EB-AF1FE1FEDFF0}" name="∆P tot ( bar)" dataDxfId="16"/>
    <tableColumn id="12" xr3:uid="{3A86D004-16E4-4E47-A8BD-99DF6C2A37BD}" name="∆T tot ( K)" dataDxfId="15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2712C31-77A8-4C35-AD41-32CFD4E9A4B9}" name="Vitrines_negatives" displayName="Vitrines_negatives" ref="C223:N243" totalsRowShown="0" dataDxfId="14" headerRowBorderDxfId="12" tableBorderDxfId="13">
  <autoFilter ref="C223:N243" xr:uid="{D2712C31-77A8-4C35-AD41-32CFD4E9A4B9}"/>
  <tableColumns count="12">
    <tableColumn id="1" xr3:uid="{24326660-F0CF-4309-959C-50431A609211}" name="VITRINES " dataDxfId="11">
      <calculatedColumnFormula>[1]Vitrines_négatives!D12</calculatedColumnFormula>
    </tableColumn>
    <tableColumn id="2" xr3:uid="{0707CBE1-E436-4FE4-ADC4-1233733CE49E}" name="ind" dataDxfId="10"/>
    <tableColumn id="3" xr3:uid="{2359FDA4-F6FA-42BF-A0DE-299263B7B6FE}" name="L(m)" dataDxfId="9"/>
    <tableColumn id="4" xr3:uid="{311CF0A3-46EA-4827-9CE8-724B275D0917}" name="Puissance (w)" dataDxfId="8">
      <calculatedColumnFormula>[1]Vitrines_négatives!H12</calculatedColumnFormula>
    </tableColumn>
    <tableColumn id="5" xr3:uid="{18F9E950-39DA-45AF-9047-18A0BD1B86D1}" name="Ø LIQ" dataDxfId="7"/>
    <tableColumn id="6" xr3:uid="{BEE9DAB4-3BB5-4CFA-A4CC-809202957774}" name="Ø ASPI" dataDxfId="6"/>
    <tableColumn id="7" xr3:uid="{3728AB83-7D4B-48B3-AAC5-D9009101DCB8}" name="V liq(m/s)" dataDxfId="5"/>
    <tableColumn id="8" xr3:uid="{47F1CC43-D8E9-459B-9B05-5A29743EC190}" name="V aspi (m/s)" dataDxfId="4"/>
    <tableColumn id="9" xr3:uid="{39D3336A-2BFA-44EA-8EF2-2A40571BC623}" name="∆P aspi( bar)" dataDxfId="3"/>
    <tableColumn id="10" xr3:uid="{A5CFA720-349B-40EC-844E-ABAA1629A017}" name="∆P liq( bar)" dataDxfId="2"/>
    <tableColumn id="11" xr3:uid="{1D7557BB-11C5-4E1D-94A4-26530B183B64}" name="∆T aspi( K)" dataDxfId="1"/>
    <tableColumn id="12" xr3:uid="{B6EF9E09-C4C1-4C4F-B1B0-1430EF21F736}" name="∆T liq( K)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DC456-2C35-4F87-9D20-59B0C23721B1}">
  <dimension ref="A6:N700"/>
  <sheetViews>
    <sheetView showGridLines="0" tabSelected="1" topLeftCell="A4" workbookViewId="0">
      <selection activeCell="C124" sqref="C124"/>
    </sheetView>
  </sheetViews>
  <sheetFormatPr baseColWidth="10" defaultColWidth="11.44140625" defaultRowHeight="14.4" x14ac:dyDescent="0.3"/>
  <cols>
    <col min="1" max="1" width="11.44140625" style="1"/>
    <col min="2" max="2" width="4.77734375" style="1" customWidth="1"/>
    <col min="3" max="3" width="31.88671875" style="1" bestFit="1" customWidth="1"/>
    <col min="4" max="4" width="12.109375" style="1" bestFit="1" customWidth="1"/>
    <col min="5" max="5" width="17.21875" style="1" bestFit="1" customWidth="1"/>
    <col min="6" max="6" width="17.44140625" style="1" bestFit="1" customWidth="1"/>
    <col min="7" max="7" width="16.44140625" style="1" bestFit="1" customWidth="1"/>
    <col min="8" max="8" width="15.44140625" style="1" bestFit="1" customWidth="1"/>
    <col min="9" max="9" width="17.109375" style="1" bestFit="1" customWidth="1"/>
    <col min="10" max="10" width="15.6640625" style="1" bestFit="1" customWidth="1"/>
    <col min="11" max="11" width="16.44140625" style="1" bestFit="1" customWidth="1"/>
    <col min="12" max="12" width="14.77734375" style="1" bestFit="1" customWidth="1"/>
    <col min="13" max="13" width="17.109375" style="1" bestFit="1" customWidth="1"/>
    <col min="14" max="14" width="16.109375" style="1" bestFit="1" customWidth="1"/>
    <col min="15" max="16384" width="11.44140625" style="1"/>
  </cols>
  <sheetData>
    <row r="6" spans="3:14" x14ac:dyDescent="0.3">
      <c r="E6" s="2" t="s">
        <v>0</v>
      </c>
      <c r="F6" s="3" t="s">
        <v>1</v>
      </c>
      <c r="G6" s="2" t="s">
        <v>2</v>
      </c>
      <c r="H6" s="3"/>
      <c r="I6" s="2" t="s">
        <v>3</v>
      </c>
      <c r="J6" s="3">
        <v>12</v>
      </c>
      <c r="K6" s="2" t="s">
        <v>4</v>
      </c>
      <c r="L6" s="3">
        <v>1.5</v>
      </c>
    </row>
    <row r="7" spans="3:14" x14ac:dyDescent="0.3">
      <c r="E7" s="2" t="s">
        <v>5</v>
      </c>
      <c r="F7" s="3"/>
      <c r="G7" s="2" t="s">
        <v>6</v>
      </c>
      <c r="H7" s="3"/>
      <c r="I7" s="2" t="s">
        <v>7</v>
      </c>
      <c r="J7" s="3">
        <v>6</v>
      </c>
      <c r="K7" s="2" t="s">
        <v>8</v>
      </c>
      <c r="L7" s="3">
        <v>1</v>
      </c>
    </row>
    <row r="8" spans="3:14" x14ac:dyDescent="0.3">
      <c r="E8" s="2" t="s">
        <v>9</v>
      </c>
      <c r="F8" s="3"/>
      <c r="G8" s="2" t="s">
        <v>10</v>
      </c>
      <c r="H8" s="3">
        <v>60</v>
      </c>
      <c r="I8" s="2" t="s">
        <v>11</v>
      </c>
      <c r="J8" s="3"/>
      <c r="K8" s="2" t="s">
        <v>12</v>
      </c>
      <c r="L8" s="3"/>
    </row>
    <row r="9" spans="3:14" x14ac:dyDescent="0.3">
      <c r="E9" s="2" t="s">
        <v>13</v>
      </c>
      <c r="F9" s="3"/>
      <c r="G9" s="2" t="s">
        <v>14</v>
      </c>
      <c r="H9" s="3"/>
      <c r="I9" s="2" t="s">
        <v>15</v>
      </c>
      <c r="J9" s="3"/>
    </row>
    <row r="10" spans="3:14" x14ac:dyDescent="0.3">
      <c r="E10" s="2" t="s">
        <v>16</v>
      </c>
      <c r="F10" s="3"/>
    </row>
    <row r="11" spans="3:14" x14ac:dyDescent="0.3">
      <c r="E11" s="2" t="s">
        <v>17</v>
      </c>
      <c r="F11" s="4"/>
    </row>
    <row r="12" spans="3:14" x14ac:dyDescent="0.3">
      <c r="E12" s="5"/>
    </row>
    <row r="13" spans="3:14" x14ac:dyDescent="0.3">
      <c r="E13" s="5"/>
    </row>
    <row r="15" spans="3:14" ht="15" thickBot="1" x14ac:dyDescent="0.35"/>
    <row r="16" spans="3:14" ht="15" thickBot="1" x14ac:dyDescent="0.35">
      <c r="C16" s="6" t="s">
        <v>18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8"/>
    </row>
    <row r="17" spans="2:14" x14ac:dyDescent="0.3">
      <c r="B17" s="3" t="s">
        <v>19</v>
      </c>
      <c r="C17" s="9" t="s">
        <v>20</v>
      </c>
      <c r="D17" s="10" t="s">
        <v>21</v>
      </c>
      <c r="E17" s="11" t="s">
        <v>22</v>
      </c>
      <c r="F17" s="10" t="s">
        <v>23</v>
      </c>
      <c r="G17" s="12" t="s">
        <v>24</v>
      </c>
      <c r="H17" s="12" t="s">
        <v>25</v>
      </c>
      <c r="I17" s="13" t="s">
        <v>26</v>
      </c>
      <c r="J17" s="13" t="s">
        <v>27</v>
      </c>
      <c r="K17" s="14" t="s">
        <v>28</v>
      </c>
      <c r="L17" s="15" t="s">
        <v>29</v>
      </c>
      <c r="M17" s="16" t="s">
        <v>30</v>
      </c>
      <c r="N17" s="15" t="s">
        <v>31</v>
      </c>
    </row>
    <row r="18" spans="2:14" x14ac:dyDescent="0.3">
      <c r="B18" s="17"/>
      <c r="C18" s="18" t="str">
        <f>'[1]Bilan_thermique_CF(+)'!C15</f>
        <v>CF1-  Produit finis</v>
      </c>
      <c r="D18" s="19" t="s">
        <v>32</v>
      </c>
      <c r="E18" s="20">
        <v>2</v>
      </c>
      <c r="F18" s="21">
        <f>'[1]Bilan_thermique_CF(+)'!M15</f>
        <v>3858.8</v>
      </c>
      <c r="G18" s="22" t="s">
        <v>33</v>
      </c>
      <c r="H18" s="22"/>
      <c r="I18" s="22"/>
      <c r="J18" s="22"/>
      <c r="K18" s="23" t="s">
        <v>34</v>
      </c>
      <c r="L18" s="24"/>
      <c r="M18" s="23"/>
      <c r="N18" s="25"/>
    </row>
    <row r="19" spans="2:14" x14ac:dyDescent="0.3">
      <c r="B19" s="26"/>
      <c r="C19" s="18" t="str">
        <f>'[1]Bilan_thermique_CF(+)'!C16</f>
        <v>CF2- Boucherie</v>
      </c>
      <c r="D19" s="19" t="s">
        <v>35</v>
      </c>
      <c r="E19" s="20">
        <v>5</v>
      </c>
      <c r="F19" s="21">
        <f>'[1]Bilan_thermique_CF(+)'!M16</f>
        <v>8673</v>
      </c>
      <c r="G19" s="22" t="s">
        <v>36</v>
      </c>
      <c r="H19" s="22"/>
      <c r="I19" s="22"/>
      <c r="J19" s="22"/>
      <c r="K19" s="23"/>
      <c r="L19" s="24"/>
      <c r="M19" s="23"/>
      <c r="N19" s="23"/>
    </row>
    <row r="20" spans="2:14" x14ac:dyDescent="0.3">
      <c r="B20" s="26"/>
      <c r="C20" s="18" t="str">
        <f>'[1]Bilan_thermique_CF(+)'!C17</f>
        <v xml:space="preserve">CF3 - Déchets boucherie </v>
      </c>
      <c r="D20" s="19" t="s">
        <v>37</v>
      </c>
      <c r="E20" s="20">
        <v>8</v>
      </c>
      <c r="F20" s="21">
        <f>'[1]Bilan_thermique_CF(+)'!M17</f>
        <v>1396.98</v>
      </c>
      <c r="G20" s="22"/>
      <c r="H20" s="22"/>
      <c r="I20" s="22"/>
      <c r="J20" s="22"/>
      <c r="K20" s="23"/>
      <c r="L20" s="24"/>
      <c r="M20" s="23"/>
      <c r="N20" s="23"/>
    </row>
    <row r="21" spans="2:14" x14ac:dyDescent="0.3">
      <c r="B21" s="26"/>
      <c r="C21" s="18" t="str">
        <f>'[1]Bilan_thermique_CF(+)'!C18</f>
        <v>CF4 - Economat boucherie</v>
      </c>
      <c r="D21" s="19" t="s">
        <v>38</v>
      </c>
      <c r="E21" s="20">
        <v>6</v>
      </c>
      <c r="F21" s="21">
        <f>'[1]Bilan_thermique_CF(+)'!M18</f>
        <v>3455</v>
      </c>
      <c r="G21" s="22"/>
      <c r="H21" s="22"/>
      <c r="I21" s="22"/>
      <c r="J21" s="22"/>
      <c r="K21" s="23"/>
      <c r="L21" s="24"/>
      <c r="M21" s="23"/>
      <c r="N21" s="23"/>
    </row>
    <row r="22" spans="2:14" x14ac:dyDescent="0.3">
      <c r="B22" s="26"/>
      <c r="C22" s="18" t="str">
        <f>'[1]Bilan_thermique_CF(+)'!C19</f>
        <v>CF5 - Labo boucherie</v>
      </c>
      <c r="D22" s="19" t="s">
        <v>39</v>
      </c>
      <c r="E22" s="20">
        <v>4</v>
      </c>
      <c r="F22" s="21">
        <f>'[1]Bilan_thermique_CF(+)'!M19</f>
        <v>7212</v>
      </c>
      <c r="G22" s="22"/>
      <c r="H22" s="22"/>
      <c r="I22" s="22"/>
      <c r="J22" s="22"/>
      <c r="K22" s="23"/>
      <c r="L22" s="24"/>
      <c r="M22" s="23"/>
      <c r="N22" s="23"/>
    </row>
    <row r="23" spans="2:14" x14ac:dyDescent="0.3">
      <c r="B23" s="26"/>
      <c r="C23" s="18" t="str">
        <f>'[1]Bilan_thermique_CF(+)'!C20</f>
        <v>CF5 - Labo boucherie</v>
      </c>
      <c r="D23" s="19" t="s">
        <v>39</v>
      </c>
      <c r="E23" s="20">
        <v>4</v>
      </c>
      <c r="F23" s="21">
        <f>'[1]Bilan_thermique_CF(+)'!M20</f>
        <v>7212</v>
      </c>
      <c r="G23" s="22"/>
      <c r="H23" s="22"/>
      <c r="I23" s="22"/>
      <c r="J23" s="22"/>
      <c r="K23" s="23"/>
      <c r="L23" s="24"/>
      <c r="M23" s="23"/>
      <c r="N23" s="23"/>
    </row>
    <row r="24" spans="2:14" x14ac:dyDescent="0.3">
      <c r="B24" s="26"/>
      <c r="C24" s="18" t="str">
        <f>'[1]Bilan_thermique_CF(+)'!C21</f>
        <v xml:space="preserve">CF6 - Local emballage </v>
      </c>
      <c r="D24" s="19" t="s">
        <v>40</v>
      </c>
      <c r="E24" s="20">
        <v>4</v>
      </c>
      <c r="F24" s="21">
        <f>'[1]Bilan_thermique_CF(+)'!M21</f>
        <v>7840</v>
      </c>
      <c r="G24" s="22"/>
      <c r="H24" s="22"/>
      <c r="I24" s="22"/>
      <c r="J24" s="22"/>
      <c r="K24" s="23"/>
      <c r="L24" s="24"/>
      <c r="M24" s="23"/>
      <c r="N24" s="23"/>
    </row>
    <row r="25" spans="2:14" x14ac:dyDescent="0.3">
      <c r="B25" s="26"/>
      <c r="C25" s="18" t="str">
        <f>'[1]Bilan_thermique_CF(+)'!C22</f>
        <v>CF7 - Déchets poissonnerie</v>
      </c>
      <c r="D25" s="19" t="s">
        <v>41</v>
      </c>
      <c r="E25" s="20">
        <v>3</v>
      </c>
      <c r="F25" s="21">
        <f>'[1]Bilan_thermique_CF(+)'!M22</f>
        <v>1397</v>
      </c>
      <c r="G25" s="22"/>
      <c r="H25" s="22"/>
      <c r="I25" s="22"/>
      <c r="J25" s="22"/>
      <c r="K25" s="23"/>
      <c r="L25" s="24"/>
      <c r="M25" s="23"/>
      <c r="N25" s="23"/>
    </row>
    <row r="26" spans="2:14" x14ac:dyDescent="0.3">
      <c r="B26" s="26"/>
      <c r="C26" s="18" t="str">
        <f>'[1]Bilan_thermique_CF(+)'!C23</f>
        <v>CF8 - Sushi</v>
      </c>
      <c r="D26" s="19" t="s">
        <v>41</v>
      </c>
      <c r="E26" s="20">
        <v>3</v>
      </c>
      <c r="F26" s="21">
        <f>'[1]Bilan_thermique_CF(+)'!M23</f>
        <v>1397</v>
      </c>
      <c r="G26" s="22"/>
      <c r="H26" s="22"/>
      <c r="I26" s="22"/>
      <c r="J26" s="22"/>
      <c r="K26" s="23"/>
      <c r="L26" s="24"/>
      <c r="M26" s="23"/>
      <c r="N26" s="23"/>
    </row>
    <row r="27" spans="2:14" x14ac:dyDescent="0.3">
      <c r="B27" s="26"/>
      <c r="C27" s="18" t="str">
        <f>'[1]Bilan_thermique_CF(+)'!C24</f>
        <v>CF9 -  Poissonnerie</v>
      </c>
      <c r="D27" s="19" t="s">
        <v>42</v>
      </c>
      <c r="E27" s="20">
        <v>6</v>
      </c>
      <c r="F27" s="21">
        <f>'[1]Bilan_thermique_CF(+)'!M24</f>
        <v>6141</v>
      </c>
      <c r="G27" s="22"/>
      <c r="H27" s="22"/>
      <c r="I27" s="22"/>
      <c r="J27" s="22"/>
      <c r="K27" s="23"/>
      <c r="L27" s="24"/>
      <c r="M27" s="23"/>
      <c r="N27" s="23"/>
    </row>
    <row r="28" spans="2:14" x14ac:dyDescent="0.3">
      <c r="B28" s="26"/>
      <c r="C28" s="18" t="str">
        <f>'[1]Bilan_thermique_CF(+)'!C25</f>
        <v>CF10 - Labo Poissonnerie</v>
      </c>
      <c r="D28" s="19" t="s">
        <v>43</v>
      </c>
      <c r="E28" s="20">
        <v>2</v>
      </c>
      <c r="F28" s="21">
        <f>'[1]Bilan_thermique_CF(+)'!M25</f>
        <v>8517</v>
      </c>
      <c r="G28" s="22"/>
      <c r="H28" s="22"/>
      <c r="I28" s="22"/>
      <c r="J28" s="22"/>
      <c r="K28" s="23"/>
      <c r="L28" s="24"/>
      <c r="M28" s="23"/>
      <c r="N28" s="23"/>
    </row>
    <row r="29" spans="2:14" x14ac:dyDescent="0.3">
      <c r="B29" s="26"/>
      <c r="C29" s="18" t="str">
        <f>'[1]Bilan_thermique_CF(+)'!C26</f>
        <v>CF11 - SAS Frais 1</v>
      </c>
      <c r="D29" s="19" t="s">
        <v>44</v>
      </c>
      <c r="E29" s="20">
        <v>3</v>
      </c>
      <c r="F29" s="21">
        <f>'[1]Bilan_thermique_CF(+)'!M26</f>
        <v>7348.5</v>
      </c>
      <c r="G29" s="22"/>
      <c r="H29" s="22"/>
      <c r="I29" s="22"/>
      <c r="J29" s="22"/>
      <c r="K29" s="23"/>
      <c r="L29" s="24"/>
      <c r="M29" s="23"/>
      <c r="N29" s="23"/>
    </row>
    <row r="30" spans="2:14" x14ac:dyDescent="0.3">
      <c r="B30" s="26"/>
      <c r="C30" s="18" t="str">
        <f>'[1]Bilan_thermique_CF(+)'!C27</f>
        <v>CF11 - SAS Frais 2</v>
      </c>
      <c r="D30" s="19" t="s">
        <v>45</v>
      </c>
      <c r="E30" s="20">
        <v>3</v>
      </c>
      <c r="F30" s="21">
        <f>'[1]Bilan_thermique_CF(+)'!M27</f>
        <v>7348.5</v>
      </c>
      <c r="G30" s="22"/>
      <c r="H30" s="22"/>
      <c r="I30" s="22"/>
      <c r="J30" s="22"/>
      <c r="K30" s="23"/>
      <c r="L30" s="24"/>
      <c r="M30" s="23"/>
      <c r="N30" s="23"/>
    </row>
    <row r="31" spans="2:14" x14ac:dyDescent="0.3">
      <c r="B31" s="26"/>
      <c r="C31" s="18" t="str">
        <f>'[1]Bilan_thermique_CF(+)'!C28</f>
        <v>CF12 - SAS Frais hiver</v>
      </c>
      <c r="D31" s="19" t="s">
        <v>46</v>
      </c>
      <c r="E31" s="20">
        <v>2</v>
      </c>
      <c r="F31" s="21">
        <f>'[1]Bilan_thermique_CF(+)'!M28</f>
        <v>6953</v>
      </c>
      <c r="G31" s="22"/>
      <c r="H31" s="22"/>
      <c r="I31" s="22"/>
      <c r="J31" s="22"/>
      <c r="K31" s="23"/>
      <c r="L31" s="24"/>
      <c r="M31" s="23"/>
      <c r="N31" s="23"/>
    </row>
    <row r="32" spans="2:14" x14ac:dyDescent="0.3">
      <c r="B32" s="26"/>
      <c r="C32" s="18" t="str">
        <f>'[1]Bilan_thermique_CF(+)'!C29</f>
        <v>CF12 - SAS Frais Hiver</v>
      </c>
      <c r="D32" s="19" t="s">
        <v>46</v>
      </c>
      <c r="E32" s="20">
        <v>2</v>
      </c>
      <c r="F32" s="21">
        <f>'[1]Bilan_thermique_CF(+)'!M29</f>
        <v>6953</v>
      </c>
      <c r="G32" s="22"/>
      <c r="H32" s="22"/>
      <c r="I32" s="22"/>
      <c r="J32" s="22"/>
      <c r="K32" s="23"/>
      <c r="L32" s="24"/>
      <c r="M32" s="23"/>
      <c r="N32" s="23"/>
    </row>
    <row r="33" spans="2:14" x14ac:dyDescent="0.3">
      <c r="B33" s="26"/>
      <c r="C33" s="18" t="str">
        <f>'[1]Bilan_thermique_CF(+)'!C30</f>
        <v>CF13 - ctrèmerie</v>
      </c>
      <c r="D33" s="19" t="s">
        <v>47</v>
      </c>
      <c r="E33" s="20">
        <v>5</v>
      </c>
      <c r="F33" s="21">
        <f>'[1]Bilan_thermique_CF(+)'!M30</f>
        <v>6090</v>
      </c>
      <c r="G33" s="22"/>
      <c r="H33" s="22"/>
      <c r="I33" s="22"/>
      <c r="J33" s="22"/>
      <c r="K33" s="23"/>
      <c r="L33" s="24"/>
      <c r="M33" s="23"/>
      <c r="N33" s="23"/>
    </row>
    <row r="34" spans="2:14" x14ac:dyDescent="0.3">
      <c r="B34" s="26"/>
      <c r="C34" s="18" t="str">
        <f>'[1]Bilan_thermique_CF(+)'!C31</f>
        <v>CF14 - charcuterie</v>
      </c>
      <c r="D34" s="19" t="s">
        <v>47</v>
      </c>
      <c r="E34" s="20">
        <v>2</v>
      </c>
      <c r="F34" s="21">
        <f>'[1]Bilan_thermique_CF(+)'!M31</f>
        <v>8624</v>
      </c>
      <c r="G34" s="22"/>
      <c r="H34" s="22"/>
      <c r="I34" s="22"/>
      <c r="J34" s="22"/>
      <c r="K34" s="23"/>
      <c r="L34" s="24"/>
      <c r="M34" s="23"/>
      <c r="N34" s="23"/>
    </row>
    <row r="35" spans="2:14" x14ac:dyDescent="0.3">
      <c r="B35" s="26"/>
      <c r="C35" s="18" t="str">
        <f>'[1]Bilan_thermique_CF(+)'!C32</f>
        <v>CF15 - F&amp;Leg</v>
      </c>
      <c r="D35" s="19" t="s">
        <v>48</v>
      </c>
      <c r="E35" s="20">
        <v>2</v>
      </c>
      <c r="F35" s="21">
        <f>'[1]Bilan_thermique_CF(+)'!M32</f>
        <v>11064</v>
      </c>
      <c r="G35" s="22"/>
      <c r="H35" s="22"/>
      <c r="I35" s="22"/>
      <c r="J35" s="22"/>
      <c r="K35" s="23"/>
      <c r="L35" s="24"/>
      <c r="M35" s="23"/>
      <c r="N35" s="23"/>
    </row>
    <row r="36" spans="2:14" x14ac:dyDescent="0.3">
      <c r="B36" s="26"/>
      <c r="C36" s="18" t="str">
        <f>'[1]Bilan_thermique_CF(+)'!C33</f>
        <v>CF16 - produits finis traiteur</v>
      </c>
      <c r="D36" s="19" t="s">
        <v>49</v>
      </c>
      <c r="E36" s="20">
        <v>2</v>
      </c>
      <c r="F36" s="21">
        <f>'[1]Bilan_thermique_CF(+)'!M33</f>
        <v>3614</v>
      </c>
      <c r="G36" s="22"/>
      <c r="H36" s="22"/>
      <c r="I36" s="22"/>
      <c r="J36" s="22"/>
      <c r="K36" s="23"/>
      <c r="L36" s="24"/>
      <c r="M36" s="23"/>
      <c r="N36" s="23"/>
    </row>
    <row r="37" spans="2:14" x14ac:dyDescent="0.3">
      <c r="B37" s="26"/>
      <c r="C37" s="18" t="str">
        <f>'[1]Bilan_thermique_CF(+)'!C34</f>
        <v>CF17 - produits finis traiteur 2</v>
      </c>
      <c r="D37" s="19" t="s">
        <v>50</v>
      </c>
      <c r="E37" s="20">
        <v>6</v>
      </c>
      <c r="F37" s="21">
        <f>'[1]Bilan_thermique_CF(+)'!M34</f>
        <v>3043</v>
      </c>
      <c r="G37" s="22"/>
      <c r="H37" s="22"/>
      <c r="I37" s="22"/>
      <c r="J37" s="22"/>
      <c r="K37" s="23"/>
      <c r="L37" s="24"/>
      <c r="M37" s="23"/>
      <c r="N37" s="23"/>
    </row>
    <row r="38" spans="2:14" x14ac:dyDescent="0.3">
      <c r="B38" s="26"/>
      <c r="C38" s="18" t="str">
        <f>'[1]Bilan_thermique_CF(+)'!C35</f>
        <v>CF18 - Laboratoire traiteur</v>
      </c>
      <c r="D38" s="19" t="s">
        <v>51</v>
      </c>
      <c r="E38" s="20">
        <v>2</v>
      </c>
      <c r="F38" s="21">
        <f>'[1]Bilan_thermique_CF(+)'!M35</f>
        <v>3087</v>
      </c>
      <c r="G38" s="22"/>
      <c r="H38" s="22"/>
      <c r="I38" s="22"/>
      <c r="J38" s="22"/>
      <c r="K38" s="23"/>
      <c r="L38" s="24"/>
      <c r="M38" s="23"/>
      <c r="N38" s="23"/>
    </row>
    <row r="39" spans="2:14" x14ac:dyDescent="0.3">
      <c r="B39" s="26"/>
      <c r="C39" s="18" t="str">
        <f>'[1]Bilan_thermique_CF(+)'!C36</f>
        <v>CF19 - produits brut</v>
      </c>
      <c r="D39" s="19" t="s">
        <v>52</v>
      </c>
      <c r="E39" s="20">
        <v>2</v>
      </c>
      <c r="F39" s="21">
        <f>'[1]Bilan_thermique_CF(+)'!M36</f>
        <v>2727</v>
      </c>
      <c r="G39" s="22"/>
      <c r="H39" s="22"/>
      <c r="I39" s="22"/>
      <c r="J39" s="22"/>
      <c r="K39" s="23"/>
      <c r="L39" s="24"/>
      <c r="M39" s="23"/>
      <c r="N39" s="23"/>
    </row>
    <row r="40" spans="2:14" x14ac:dyDescent="0.3">
      <c r="B40" s="26"/>
      <c r="C40" s="18" t="str">
        <f>'[1]Bilan_thermique_CF(+)'!C37</f>
        <v>CF20 - Laboratoire charcuterie</v>
      </c>
      <c r="D40" s="19" t="s">
        <v>53</v>
      </c>
      <c r="E40" s="20">
        <v>2</v>
      </c>
      <c r="F40" s="21">
        <f>'[1]Bilan_thermique_CF(+)'!M37</f>
        <v>5054</v>
      </c>
      <c r="G40" s="22"/>
      <c r="H40" s="22"/>
      <c r="I40" s="22"/>
      <c r="J40" s="22"/>
      <c r="K40" s="23"/>
      <c r="L40" s="24"/>
      <c r="M40" s="23"/>
      <c r="N40" s="23"/>
    </row>
    <row r="41" spans="2:14" x14ac:dyDescent="0.3">
      <c r="B41" s="26"/>
      <c r="C41" s="18" t="str">
        <f>'[1]Bilan_thermique_CF(+)'!C38</f>
        <v>CF21 - Déchets Fromage</v>
      </c>
      <c r="D41" s="19" t="s">
        <v>54</v>
      </c>
      <c r="E41" s="20">
        <v>2</v>
      </c>
      <c r="F41" s="21">
        <f>'[1]Bilan_thermique_CF(+)'!M38</f>
        <v>1544</v>
      </c>
      <c r="G41" s="22"/>
      <c r="H41" s="22"/>
      <c r="I41" s="22"/>
      <c r="J41" s="22"/>
      <c r="K41" s="23"/>
      <c r="L41" s="24"/>
      <c r="M41" s="23"/>
      <c r="N41" s="23"/>
    </row>
    <row r="42" spans="2:14" x14ac:dyDescent="0.3">
      <c r="B42" s="26"/>
      <c r="C42" s="18" t="str">
        <f>'[1]Bilan_thermique_CF(+)'!C39</f>
        <v>CF22 - fromage</v>
      </c>
      <c r="D42" s="19" t="s">
        <v>55</v>
      </c>
      <c r="E42" s="20">
        <v>2</v>
      </c>
      <c r="F42" s="21">
        <f>'[1]Bilan_thermique_CF(+)'!M39</f>
        <v>1397</v>
      </c>
      <c r="G42" s="22"/>
      <c r="H42" s="22"/>
      <c r="I42" s="22"/>
      <c r="J42" s="22"/>
      <c r="K42" s="23"/>
      <c r="L42" s="24"/>
      <c r="M42" s="23"/>
      <c r="N42" s="23"/>
    </row>
    <row r="43" spans="2:14" x14ac:dyDescent="0.3">
      <c r="B43" s="26"/>
      <c r="C43" s="18" t="str">
        <f>'[1]Bilan_thermique_CF(+)'!C40</f>
        <v>CF23 - Laboratoire fromage</v>
      </c>
      <c r="D43" s="19" t="s">
        <v>56</v>
      </c>
      <c r="E43" s="20">
        <v>4</v>
      </c>
      <c r="F43" s="21">
        <f>'[1]Bilan_thermique_CF(+)'!M40</f>
        <v>3308</v>
      </c>
      <c r="G43" s="22"/>
      <c r="H43" s="22"/>
      <c r="I43" s="22"/>
      <c r="J43" s="22"/>
      <c r="K43" s="23"/>
      <c r="L43" s="24"/>
      <c r="M43" s="23"/>
      <c r="N43" s="23"/>
    </row>
    <row r="44" spans="2:14" x14ac:dyDescent="0.3">
      <c r="B44" s="26"/>
      <c r="C44" s="18" t="str">
        <f>'[1]Bilan_thermique_CF(+)'!C41</f>
        <v>CF24 - découpe</v>
      </c>
      <c r="D44" s="19" t="s">
        <v>57</v>
      </c>
      <c r="E44" s="20">
        <v>2</v>
      </c>
      <c r="F44" s="21">
        <f>'[1]Bilan_thermique_CF(+)'!M41</f>
        <v>1397</v>
      </c>
      <c r="G44" s="22"/>
      <c r="H44" s="22"/>
      <c r="I44" s="22"/>
      <c r="J44" s="22"/>
      <c r="K44" s="23"/>
      <c r="L44" s="24"/>
      <c r="M44" s="23"/>
      <c r="N44" s="23"/>
    </row>
    <row r="45" spans="2:14" x14ac:dyDescent="0.3">
      <c r="B45" s="26"/>
      <c r="C45" s="18" t="str">
        <f>'[1]Bilan_thermique_CF(+)'!C42</f>
        <v>CF25 - Laboratoire découpe</v>
      </c>
      <c r="D45" s="19" t="s">
        <v>58</v>
      </c>
      <c r="E45" s="20">
        <v>4</v>
      </c>
      <c r="F45" s="21">
        <f>'[1]Bilan_thermique_CF(+)'!M42</f>
        <v>1650</v>
      </c>
      <c r="G45" s="22"/>
      <c r="H45" s="22"/>
      <c r="I45" s="22"/>
      <c r="J45" s="22"/>
      <c r="K45" s="23"/>
      <c r="L45" s="24"/>
      <c r="M45" s="23"/>
      <c r="N45" s="23"/>
    </row>
    <row r="46" spans="2:14" x14ac:dyDescent="0.3">
      <c r="B46" s="26"/>
      <c r="C46" s="18" t="str">
        <f>'[1]Bilan_thermique_CF(+)'!C43</f>
        <v>CF26 - matière première</v>
      </c>
      <c r="D46" s="19" t="s">
        <v>59</v>
      </c>
      <c r="E46" s="20">
        <v>4</v>
      </c>
      <c r="F46" s="21">
        <f>'[1]Bilan_thermique_CF(+)'!M43</f>
        <v>3108</v>
      </c>
      <c r="G46" s="22"/>
      <c r="H46" s="22"/>
      <c r="I46" s="22"/>
      <c r="J46" s="22"/>
      <c r="K46" s="23"/>
      <c r="L46" s="24"/>
      <c r="M46" s="23"/>
      <c r="N46" s="23"/>
    </row>
    <row r="47" spans="2:14" x14ac:dyDescent="0.3">
      <c r="B47" s="26"/>
      <c r="C47" s="18" t="str">
        <f>'[1]Bilan_thermique_CF(+)'!C44</f>
        <v>CF27 - Boulangerie</v>
      </c>
      <c r="D47" s="19" t="s">
        <v>60</v>
      </c>
      <c r="E47" s="20">
        <v>4</v>
      </c>
      <c r="F47" s="21">
        <f>'[1]Bilan_thermique_CF(+)'!M44</f>
        <v>1722</v>
      </c>
      <c r="G47" s="22"/>
      <c r="H47" s="22"/>
      <c r="I47" s="22"/>
      <c r="J47" s="22"/>
      <c r="K47" s="23"/>
      <c r="L47" s="24"/>
      <c r="M47" s="23"/>
      <c r="N47" s="23"/>
    </row>
    <row r="48" spans="2:14" x14ac:dyDescent="0.3">
      <c r="B48" s="26"/>
      <c r="C48" s="18" t="str">
        <f>'[1]Bilan_thermique_CF(+)'!C45</f>
        <v>CF28 - Laboratoire patisserie</v>
      </c>
      <c r="D48" s="19" t="s">
        <v>61</v>
      </c>
      <c r="E48" s="20">
        <v>4</v>
      </c>
      <c r="F48" s="21">
        <f>'[1]Bilan_thermique_CF(+)'!M45</f>
        <v>9331</v>
      </c>
      <c r="G48" s="22"/>
      <c r="H48" s="22"/>
      <c r="I48" s="22"/>
      <c r="J48" s="22"/>
      <c r="K48" s="23"/>
      <c r="L48" s="24"/>
      <c r="M48" s="23"/>
      <c r="N48" s="23"/>
    </row>
    <row r="49" spans="2:14" x14ac:dyDescent="0.3">
      <c r="B49" s="26"/>
      <c r="C49" s="18" t="str">
        <f>'[1]Bilan_thermique_CF(+)'!C46</f>
        <v>CF29 - produits finis</v>
      </c>
      <c r="D49" s="19" t="s">
        <v>60</v>
      </c>
      <c r="E49" s="20">
        <v>8</v>
      </c>
      <c r="F49" s="21">
        <f>'[1]Bilan_thermique_CF(+)'!M46</f>
        <v>1866</v>
      </c>
      <c r="G49" s="22"/>
      <c r="H49" s="22"/>
      <c r="I49" s="22"/>
      <c r="J49" s="22"/>
      <c r="K49" s="23"/>
      <c r="L49" s="24"/>
      <c r="M49" s="23"/>
      <c r="N49" s="23"/>
    </row>
    <row r="50" spans="2:14" x14ac:dyDescent="0.3">
      <c r="B50" s="26"/>
      <c r="C50" s="18" t="str">
        <f>'[1]Bilan_thermique_CF(+)'!C47</f>
        <v>CF30 - Drive</v>
      </c>
      <c r="D50" s="19" t="s">
        <v>62</v>
      </c>
      <c r="E50" s="20">
        <v>2</v>
      </c>
      <c r="F50" s="21">
        <f>'[1]Bilan_thermique_CF(+)'!M47</f>
        <v>10542</v>
      </c>
      <c r="G50" s="22"/>
      <c r="H50" s="22"/>
      <c r="I50" s="22"/>
      <c r="J50" s="22"/>
      <c r="K50" s="23"/>
      <c r="L50" s="24"/>
      <c r="M50" s="23"/>
      <c r="N50" s="23"/>
    </row>
    <row r="51" spans="2:14" x14ac:dyDescent="0.3">
      <c r="B51" s="26"/>
      <c r="C51" s="18" t="str">
        <f>'[1]Bilan_thermique_CF(+)'!C48</f>
        <v>CF31 - Circulation réfrigérée</v>
      </c>
      <c r="D51" s="19" t="s">
        <v>63</v>
      </c>
      <c r="E51" s="20">
        <v>2</v>
      </c>
      <c r="F51" s="21">
        <f>'[1]Bilan_thermique_CF(+)'!M48</f>
        <v>3826.66</v>
      </c>
      <c r="G51" s="22"/>
      <c r="H51" s="22"/>
      <c r="I51" s="22"/>
      <c r="J51" s="22"/>
      <c r="K51" s="23"/>
      <c r="L51" s="24"/>
      <c r="M51" s="23"/>
      <c r="N51" s="23"/>
    </row>
    <row r="52" spans="2:14" x14ac:dyDescent="0.3">
      <c r="B52" s="26"/>
      <c r="C52" s="18" t="str">
        <f>'[1]Bilan_thermique_CF(+)'!C49</f>
        <v>CF31 - Circulation réfrigérée</v>
      </c>
      <c r="D52" s="19" t="s">
        <v>64</v>
      </c>
      <c r="E52" s="20">
        <v>2</v>
      </c>
      <c r="F52" s="21">
        <f>'[1]Bilan_thermique_CF(+)'!M49</f>
        <v>3826.66</v>
      </c>
      <c r="G52" s="22"/>
      <c r="H52" s="22"/>
      <c r="I52" s="22"/>
      <c r="J52" s="22"/>
      <c r="K52" s="23"/>
      <c r="L52" s="24"/>
      <c r="M52" s="23"/>
      <c r="N52" s="23"/>
    </row>
    <row r="53" spans="2:14" x14ac:dyDescent="0.3">
      <c r="B53" s="26"/>
      <c r="C53" s="18" t="str">
        <f>'[1]Bilan_thermique_CF(+)'!C50</f>
        <v>CF31 - Circulation réfrigérée</v>
      </c>
      <c r="D53" s="19" t="s">
        <v>65</v>
      </c>
      <c r="E53" s="20">
        <v>2</v>
      </c>
      <c r="F53" s="21">
        <f>'[1]Bilan_thermique_CF(+)'!M50</f>
        <v>3826.66</v>
      </c>
      <c r="G53" s="22"/>
      <c r="H53" s="22"/>
      <c r="I53" s="22"/>
      <c r="J53" s="22"/>
      <c r="K53" s="23"/>
      <c r="L53" s="24"/>
      <c r="M53" s="23"/>
      <c r="N53" s="23"/>
    </row>
    <row r="54" spans="2:14" x14ac:dyDescent="0.3">
      <c r="B54" s="26"/>
      <c r="C54" s="18" t="str">
        <f>'[1]Bilan_thermique_CF(+)'!C51</f>
        <v>CF32 - Local TGBT</v>
      </c>
      <c r="D54" s="19" t="s">
        <v>66</v>
      </c>
      <c r="E54" s="20">
        <v>4</v>
      </c>
      <c r="F54" s="21">
        <f>'[1]Bilan_thermique_CF(+)'!M51</f>
        <v>2000</v>
      </c>
      <c r="G54" s="22"/>
      <c r="H54" s="22"/>
      <c r="I54" s="22"/>
      <c r="J54" s="22"/>
      <c r="K54" s="23"/>
      <c r="L54" s="24"/>
      <c r="M54" s="23"/>
      <c r="N54" s="23"/>
    </row>
    <row r="55" spans="2:14" x14ac:dyDescent="0.3">
      <c r="B55" s="26"/>
      <c r="C55" s="18" t="str">
        <f>'[1]Bilan_thermique_CF(+)'!C52</f>
        <v>CF33 - Local technique froid</v>
      </c>
      <c r="D55" s="19" t="s">
        <v>66</v>
      </c>
      <c r="E55" s="20">
        <v>6</v>
      </c>
      <c r="F55" s="21">
        <f>'[1]Bilan_thermique_CF(+)'!M52</f>
        <v>7000</v>
      </c>
      <c r="G55" s="22"/>
      <c r="H55" s="22"/>
      <c r="I55" s="22"/>
      <c r="J55" s="22"/>
      <c r="K55" s="23"/>
      <c r="L55" s="24"/>
      <c r="M55" s="23"/>
      <c r="N55" s="23"/>
    </row>
    <row r="56" spans="2:14" hidden="1" x14ac:dyDescent="0.3">
      <c r="B56" s="26"/>
      <c r="C56" s="18">
        <f>'[1]Bilan_thermique_CF(+)'!C53</f>
        <v>0</v>
      </c>
      <c r="D56" s="19"/>
      <c r="E56" s="20"/>
      <c r="F56" s="21" t="str">
        <f>'[1]Bilan_thermique_CF(+)'!M58</f>
        <v/>
      </c>
      <c r="G56" s="22"/>
      <c r="H56" s="22"/>
      <c r="I56" s="22"/>
      <c r="J56" s="22"/>
      <c r="K56" s="23"/>
      <c r="L56" s="24"/>
      <c r="M56" s="23"/>
      <c r="N56" s="23"/>
    </row>
    <row r="57" spans="2:14" hidden="1" x14ac:dyDescent="0.3">
      <c r="B57" s="26"/>
      <c r="C57" s="18">
        <f>'[1]Bilan_thermique_CF(+)'!C54</f>
        <v>0</v>
      </c>
      <c r="D57" s="19"/>
      <c r="E57" s="20"/>
      <c r="F57" s="21" t="str">
        <f>'[1]Bilan_thermique_CF(+)'!M59</f>
        <v/>
      </c>
      <c r="G57" s="22"/>
      <c r="H57" s="22"/>
      <c r="I57" s="22"/>
      <c r="J57" s="22"/>
      <c r="K57" s="23"/>
      <c r="L57" s="24"/>
      <c r="M57" s="23"/>
      <c r="N57" s="23"/>
    </row>
    <row r="58" spans="2:14" hidden="1" x14ac:dyDescent="0.3">
      <c r="B58" s="26"/>
      <c r="C58" s="18">
        <f>'[1]Bilan_thermique_CF(+)'!C60</f>
        <v>0</v>
      </c>
      <c r="D58" s="19"/>
      <c r="E58" s="20"/>
      <c r="F58" s="21" t="str">
        <f>'[1]Bilan_thermique_CF(+)'!M60</f>
        <v/>
      </c>
      <c r="G58" s="22"/>
      <c r="H58" s="22"/>
      <c r="I58" s="22"/>
      <c r="J58" s="22"/>
      <c r="K58" s="23"/>
      <c r="L58" s="24"/>
      <c r="M58" s="23"/>
      <c r="N58" s="23"/>
    </row>
    <row r="59" spans="2:14" hidden="1" x14ac:dyDescent="0.3">
      <c r="B59" s="26"/>
      <c r="C59" s="18">
        <f>'[1]Bilan_thermique_CF(+)'!C61</f>
        <v>0</v>
      </c>
      <c r="D59" s="19"/>
      <c r="E59" s="20"/>
      <c r="F59" s="21" t="str">
        <f>'[1]Bilan_thermique_CF(+)'!M61</f>
        <v/>
      </c>
      <c r="G59" s="22"/>
      <c r="H59" s="22"/>
      <c r="I59" s="22"/>
      <c r="J59" s="22"/>
      <c r="K59" s="23"/>
      <c r="L59" s="24"/>
      <c r="M59" s="23"/>
      <c r="N59" s="23"/>
    </row>
    <row r="60" spans="2:14" hidden="1" x14ac:dyDescent="0.3">
      <c r="B60" s="26"/>
      <c r="C60" s="18">
        <f>'[1]Bilan_thermique_CF(+)'!C62</f>
        <v>0</v>
      </c>
      <c r="D60" s="19"/>
      <c r="E60" s="20"/>
      <c r="F60" s="21" t="str">
        <f>'[1]Bilan_thermique_CF(+)'!M62</f>
        <v/>
      </c>
      <c r="G60" s="22"/>
      <c r="H60" s="22"/>
      <c r="I60" s="22"/>
      <c r="J60" s="22"/>
      <c r="K60" s="23"/>
      <c r="L60" s="24"/>
      <c r="M60" s="23"/>
      <c r="N60" s="23"/>
    </row>
    <row r="61" spans="2:14" hidden="1" x14ac:dyDescent="0.3">
      <c r="B61" s="26"/>
      <c r="C61" s="18">
        <f>'[1]Bilan_thermique_CF(+)'!C63</f>
        <v>0</v>
      </c>
      <c r="D61" s="19"/>
      <c r="E61" s="20"/>
      <c r="F61" s="21" t="str">
        <f>'[1]Bilan_thermique_CF(+)'!M63</f>
        <v/>
      </c>
      <c r="G61" s="22"/>
      <c r="H61" s="22"/>
      <c r="I61" s="22"/>
      <c r="J61" s="22"/>
      <c r="K61" s="23"/>
      <c r="L61" s="24"/>
      <c r="M61" s="23"/>
      <c r="N61" s="23"/>
    </row>
    <row r="62" spans="2:14" hidden="1" x14ac:dyDescent="0.3">
      <c r="B62" s="26"/>
      <c r="C62" s="18">
        <f>'[1]Bilan_thermique_CF(+)'!C64</f>
        <v>0</v>
      </c>
      <c r="D62" s="19"/>
      <c r="E62" s="20"/>
      <c r="F62" s="21" t="str">
        <f>'[1]Bilan_thermique_CF(+)'!M64</f>
        <v/>
      </c>
      <c r="G62" s="22"/>
      <c r="H62" s="22"/>
      <c r="I62" s="22"/>
      <c r="J62" s="22"/>
      <c r="K62" s="23"/>
      <c r="L62" s="24"/>
      <c r="M62" s="23"/>
      <c r="N62" s="23"/>
    </row>
    <row r="63" spans="2:14" hidden="1" x14ac:dyDescent="0.3">
      <c r="B63" s="26"/>
      <c r="C63" s="18">
        <f>'[1]Bilan_thermique_CF(+)'!C65</f>
        <v>0</v>
      </c>
      <c r="D63" s="19"/>
      <c r="E63" s="27"/>
      <c r="F63" s="28" t="str">
        <f>'[1]Bilan_thermique_CF(+)'!M65</f>
        <v/>
      </c>
      <c r="G63" s="22"/>
      <c r="H63" s="22"/>
      <c r="I63" s="22"/>
      <c r="J63" s="22"/>
      <c r="K63" s="23"/>
      <c r="L63" s="23"/>
      <c r="M63" s="23"/>
      <c r="N63" s="23"/>
    </row>
    <row r="64" spans="2:14" hidden="1" x14ac:dyDescent="0.3">
      <c r="B64" s="26"/>
      <c r="C64" s="18">
        <f>'[1]Bilan_thermique_CF(+)'!C66</f>
        <v>0</v>
      </c>
      <c r="D64" s="19"/>
      <c r="E64" s="20"/>
      <c r="F64" s="21">
        <f>'[1]Bilan_thermique_CF(+)'!M66</f>
        <v>0</v>
      </c>
      <c r="G64" s="22"/>
      <c r="H64" s="22"/>
      <c r="I64" s="22"/>
      <c r="J64" s="22"/>
      <c r="K64" s="23"/>
      <c r="L64" s="24"/>
      <c r="M64" s="23"/>
      <c r="N64" s="23"/>
    </row>
    <row r="65" spans="2:14" hidden="1" x14ac:dyDescent="0.3">
      <c r="B65" s="26"/>
      <c r="C65" s="18">
        <f>'[1]Bilan_thermique_CF(+)'!C67</f>
        <v>0</v>
      </c>
      <c r="D65" s="19"/>
      <c r="E65" s="20"/>
      <c r="F65" s="21">
        <f>'[1]Bilan_thermique_CF(+)'!M67</f>
        <v>0</v>
      </c>
      <c r="G65" s="22"/>
      <c r="H65" s="22"/>
      <c r="I65" s="22"/>
      <c r="J65" s="22"/>
      <c r="K65" s="23"/>
      <c r="L65" s="24"/>
      <c r="M65" s="23"/>
      <c r="N65" s="23"/>
    </row>
    <row r="66" spans="2:14" hidden="1" x14ac:dyDescent="0.3">
      <c r="B66" s="26"/>
      <c r="C66" s="18">
        <f>'[1]Bilan_thermique_CF(+)'!C68</f>
        <v>0</v>
      </c>
      <c r="D66" s="19"/>
      <c r="E66" s="20"/>
      <c r="F66" s="21">
        <f>'[1]Bilan_thermique_CF(+)'!M68</f>
        <v>0</v>
      </c>
      <c r="G66" s="22"/>
      <c r="H66" s="22"/>
      <c r="I66" s="22"/>
      <c r="J66" s="22"/>
      <c r="K66" s="23"/>
      <c r="L66" s="24"/>
      <c r="M66" s="23"/>
      <c r="N66" s="23"/>
    </row>
    <row r="67" spans="2:14" hidden="1" x14ac:dyDescent="0.3">
      <c r="B67" s="26"/>
      <c r="C67" s="18">
        <f>'[1]Bilan_thermique_CF(+)'!C69</f>
        <v>0</v>
      </c>
      <c r="D67" s="19"/>
      <c r="E67" s="20"/>
      <c r="F67" s="21">
        <f>'[1]Bilan_thermique_CF(+)'!M69</f>
        <v>0</v>
      </c>
      <c r="G67" s="22"/>
      <c r="H67" s="22"/>
      <c r="I67" s="22"/>
      <c r="J67" s="22"/>
      <c r="K67" s="23"/>
      <c r="L67" s="24"/>
      <c r="M67" s="23"/>
      <c r="N67" s="23"/>
    </row>
    <row r="68" spans="2:14" hidden="1" x14ac:dyDescent="0.3">
      <c r="B68" s="26"/>
      <c r="C68" s="18">
        <f>'[1]Bilan_thermique_CF(+)'!C70</f>
        <v>0</v>
      </c>
      <c r="D68" s="19"/>
      <c r="E68" s="20"/>
      <c r="F68" s="21">
        <f>'[1]Bilan_thermique_CF(+)'!M70</f>
        <v>0</v>
      </c>
      <c r="G68" s="22"/>
      <c r="H68" s="22"/>
      <c r="I68" s="22"/>
      <c r="J68" s="22"/>
      <c r="K68" s="23"/>
      <c r="L68" s="24"/>
      <c r="M68" s="23"/>
      <c r="N68" s="23"/>
    </row>
    <row r="69" spans="2:14" hidden="1" x14ac:dyDescent="0.3">
      <c r="B69" s="26"/>
      <c r="C69" s="18">
        <f>'[1]Bilan_thermique_CF(+)'!C71</f>
        <v>0</v>
      </c>
      <c r="D69" s="19"/>
      <c r="E69" s="20"/>
      <c r="F69" s="21">
        <f>'[1]Bilan_thermique_CF(+)'!M71</f>
        <v>0</v>
      </c>
      <c r="G69" s="22"/>
      <c r="H69" s="22"/>
      <c r="I69" s="22"/>
      <c r="J69" s="22"/>
      <c r="K69" s="23"/>
      <c r="L69" s="24"/>
      <c r="M69" s="23"/>
      <c r="N69" s="23"/>
    </row>
    <row r="70" spans="2:14" hidden="1" x14ac:dyDescent="0.3">
      <c r="B70" s="26"/>
      <c r="C70" s="18">
        <f>'[1]Bilan_thermique_CF(+)'!C72</f>
        <v>0</v>
      </c>
      <c r="D70" s="19"/>
      <c r="E70" s="20"/>
      <c r="F70" s="21">
        <f>'[1]Bilan_thermique_CF(+)'!M72</f>
        <v>0</v>
      </c>
      <c r="G70" s="22"/>
      <c r="H70" s="22"/>
      <c r="I70" s="22"/>
      <c r="J70" s="22"/>
      <c r="K70" s="23"/>
      <c r="L70" s="24"/>
      <c r="M70" s="23"/>
      <c r="N70" s="23"/>
    </row>
    <row r="71" spans="2:14" hidden="1" x14ac:dyDescent="0.3">
      <c r="B71" s="26"/>
      <c r="C71" s="18">
        <f>'[1]Bilan_thermique_CF(+)'!C73</f>
        <v>0</v>
      </c>
      <c r="D71" s="19"/>
      <c r="E71" s="20"/>
      <c r="F71" s="21">
        <f>'[1]Bilan_thermique_CF(+)'!M73</f>
        <v>0</v>
      </c>
      <c r="G71" s="22"/>
      <c r="H71" s="22"/>
      <c r="I71" s="22"/>
      <c r="J71" s="22"/>
      <c r="K71" s="23"/>
      <c r="L71" s="24"/>
      <c r="M71" s="23"/>
      <c r="N71" s="23"/>
    </row>
    <row r="72" spans="2:14" hidden="1" x14ac:dyDescent="0.3">
      <c r="B72" s="26"/>
      <c r="C72" s="18">
        <f>'[1]Bilan_thermique_CF(+)'!C74</f>
        <v>0</v>
      </c>
      <c r="D72" s="19"/>
      <c r="E72" s="20"/>
      <c r="F72" s="21">
        <f>'[1]Bilan_thermique_CF(+)'!M74</f>
        <v>0</v>
      </c>
      <c r="G72" s="22"/>
      <c r="H72" s="22"/>
      <c r="I72" s="22"/>
      <c r="J72" s="22"/>
      <c r="K72" s="23"/>
      <c r="L72" s="24"/>
      <c r="M72" s="23"/>
      <c r="N72" s="23"/>
    </row>
    <row r="73" spans="2:14" hidden="1" x14ac:dyDescent="0.3">
      <c r="B73" s="26"/>
      <c r="C73" s="18">
        <f>'[1]Bilan_thermique_CF(+)'!C75</f>
        <v>0</v>
      </c>
      <c r="D73" s="19"/>
      <c r="E73" s="20"/>
      <c r="F73" s="21">
        <f>'[1]Bilan_thermique_CF(+)'!M75</f>
        <v>0</v>
      </c>
      <c r="G73" s="22"/>
      <c r="H73" s="22"/>
      <c r="I73" s="22"/>
      <c r="J73" s="22"/>
      <c r="K73" s="23"/>
      <c r="L73" s="24"/>
      <c r="M73" s="23"/>
      <c r="N73" s="23"/>
    </row>
    <row r="74" spans="2:14" hidden="1" x14ac:dyDescent="0.3">
      <c r="B74" s="26"/>
      <c r="C74" s="18">
        <f>'[1]Bilan_thermique_CF(+)'!C76</f>
        <v>0</v>
      </c>
      <c r="D74" s="19"/>
      <c r="E74" s="20"/>
      <c r="F74" s="21">
        <f>'[1]Bilan_thermique_CF(+)'!M76</f>
        <v>0</v>
      </c>
      <c r="G74" s="22"/>
      <c r="H74" s="22"/>
      <c r="I74" s="22"/>
      <c r="J74" s="22"/>
      <c r="K74" s="23"/>
      <c r="L74" s="24"/>
      <c r="M74" s="23"/>
      <c r="N74" s="23"/>
    </row>
    <row r="75" spans="2:14" hidden="1" x14ac:dyDescent="0.3">
      <c r="B75" s="26"/>
      <c r="C75" s="18">
        <f>'[1]Bilan_thermique_CF(+)'!C77</f>
        <v>0</v>
      </c>
      <c r="D75" s="19"/>
      <c r="E75" s="20"/>
      <c r="F75" s="21">
        <f>'[1]Bilan_thermique_CF(+)'!M77</f>
        <v>0</v>
      </c>
      <c r="G75" s="22"/>
      <c r="H75" s="22"/>
      <c r="I75" s="22"/>
      <c r="J75" s="22"/>
      <c r="K75" s="23"/>
      <c r="L75" s="24"/>
      <c r="M75" s="23"/>
      <c r="N75" s="23"/>
    </row>
    <row r="76" spans="2:14" hidden="1" x14ac:dyDescent="0.3">
      <c r="B76" s="26"/>
      <c r="C76" s="18">
        <f>'[1]Bilan_thermique_CF(+)'!C78</f>
        <v>0</v>
      </c>
      <c r="D76" s="19"/>
      <c r="E76" s="20"/>
      <c r="F76" s="21">
        <f>'[1]Bilan_thermique_CF(+)'!M78</f>
        <v>0</v>
      </c>
      <c r="G76" s="22"/>
      <c r="H76" s="22"/>
      <c r="I76" s="22"/>
      <c r="J76" s="22"/>
      <c r="K76" s="23"/>
      <c r="L76" s="24"/>
      <c r="M76" s="23"/>
      <c r="N76" s="23"/>
    </row>
    <row r="77" spans="2:14" hidden="1" x14ac:dyDescent="0.3">
      <c r="B77" s="26"/>
      <c r="C77" s="18">
        <f>'[1]Bilan_thermique_CF(+)'!C79</f>
        <v>0</v>
      </c>
      <c r="D77" s="19"/>
      <c r="E77" s="20"/>
      <c r="F77" s="21">
        <f>'[1]Bilan_thermique_CF(+)'!M79</f>
        <v>0</v>
      </c>
      <c r="G77" s="22"/>
      <c r="H77" s="22"/>
      <c r="I77" s="22"/>
      <c r="J77" s="22"/>
      <c r="K77" s="23"/>
      <c r="L77" s="24"/>
      <c r="M77" s="23"/>
      <c r="N77" s="23"/>
    </row>
    <row r="78" spans="2:14" hidden="1" x14ac:dyDescent="0.3">
      <c r="B78" s="26"/>
      <c r="C78" s="18">
        <f>'[1]Bilan_thermique_CF(+)'!C80</f>
        <v>0</v>
      </c>
      <c r="D78" s="19"/>
      <c r="E78" s="20"/>
      <c r="F78" s="21">
        <f>'[1]Bilan_thermique_CF(+)'!M80</f>
        <v>0</v>
      </c>
      <c r="G78" s="22"/>
      <c r="H78" s="22"/>
      <c r="I78" s="22"/>
      <c r="J78" s="22"/>
      <c r="K78" s="23"/>
      <c r="L78" s="24"/>
      <c r="M78" s="23"/>
      <c r="N78" s="23"/>
    </row>
    <row r="79" spans="2:14" hidden="1" x14ac:dyDescent="0.3">
      <c r="B79" s="26"/>
      <c r="C79" s="18">
        <f>'[1]Bilan_thermique_CF(+)'!C81</f>
        <v>0</v>
      </c>
      <c r="D79" s="19"/>
      <c r="E79" s="20"/>
      <c r="F79" s="21">
        <f>'[1]Bilan_thermique_CF(+)'!M81</f>
        <v>0</v>
      </c>
      <c r="G79" s="22"/>
      <c r="H79" s="22"/>
      <c r="I79" s="22"/>
      <c r="J79" s="22"/>
      <c r="K79" s="23"/>
      <c r="L79" s="24"/>
      <c r="M79" s="23"/>
      <c r="N79" s="23"/>
    </row>
    <row r="80" spans="2:14" hidden="1" x14ac:dyDescent="0.3">
      <c r="B80" s="26"/>
      <c r="C80" s="18">
        <f>'[1]Bilan_thermique_CF(+)'!C82</f>
        <v>0</v>
      </c>
      <c r="D80" s="19"/>
      <c r="E80" s="20"/>
      <c r="F80" s="21">
        <f>'[1]Bilan_thermique_CF(+)'!M82</f>
        <v>0</v>
      </c>
      <c r="G80" s="22"/>
      <c r="H80" s="22"/>
      <c r="I80" s="22"/>
      <c r="J80" s="22"/>
      <c r="K80" s="23"/>
      <c r="L80" s="24"/>
      <c r="M80" s="23"/>
      <c r="N80" s="23"/>
    </row>
    <row r="81" spans="2:14" hidden="1" x14ac:dyDescent="0.3">
      <c r="B81" s="26"/>
      <c r="C81" s="18">
        <f>'[1]Bilan_thermique_CF(+)'!C83</f>
        <v>0</v>
      </c>
      <c r="D81" s="19"/>
      <c r="E81" s="20"/>
      <c r="F81" s="21">
        <f>'[1]Bilan_thermique_CF(+)'!M83</f>
        <v>0</v>
      </c>
      <c r="G81" s="22"/>
      <c r="H81" s="22"/>
      <c r="I81" s="22"/>
      <c r="J81" s="22"/>
      <c r="K81" s="23"/>
      <c r="L81" s="24"/>
      <c r="M81" s="23"/>
      <c r="N81" s="23"/>
    </row>
    <row r="82" spans="2:14" hidden="1" x14ac:dyDescent="0.3">
      <c r="B82" s="26"/>
      <c r="C82" s="18">
        <f>'[1]Bilan_thermique_CF(+)'!C84</f>
        <v>0</v>
      </c>
      <c r="D82" s="19"/>
      <c r="E82" s="20"/>
      <c r="F82" s="21">
        <f>'[1]Bilan_thermique_CF(+)'!M84</f>
        <v>0</v>
      </c>
      <c r="G82" s="22"/>
      <c r="H82" s="22"/>
      <c r="I82" s="22"/>
      <c r="J82" s="22"/>
      <c r="K82" s="23"/>
      <c r="L82" s="24"/>
      <c r="M82" s="23"/>
      <c r="N82" s="23"/>
    </row>
    <row r="83" spans="2:14" hidden="1" x14ac:dyDescent="0.3">
      <c r="B83" s="26"/>
      <c r="C83" s="18">
        <f>'[1]Bilan_thermique_CF(+)'!C85</f>
        <v>0</v>
      </c>
      <c r="D83" s="19"/>
      <c r="E83" s="20"/>
      <c r="F83" s="21">
        <f>'[1]Bilan_thermique_CF(+)'!M85</f>
        <v>0</v>
      </c>
      <c r="G83" s="22"/>
      <c r="H83" s="22"/>
      <c r="I83" s="22"/>
      <c r="J83" s="22"/>
      <c r="K83" s="23"/>
      <c r="L83" s="24"/>
      <c r="M83" s="23"/>
      <c r="N83" s="23"/>
    </row>
    <row r="84" spans="2:14" hidden="1" x14ac:dyDescent="0.3">
      <c r="B84" s="26"/>
      <c r="C84" s="18">
        <f>'[1]Bilan_thermique_CF(+)'!C86</f>
        <v>0</v>
      </c>
      <c r="D84" s="19"/>
      <c r="E84" s="20"/>
      <c r="F84" s="21">
        <f>'[1]Bilan_thermique_CF(+)'!M86</f>
        <v>0</v>
      </c>
      <c r="G84" s="22"/>
      <c r="H84" s="22"/>
      <c r="I84" s="22"/>
      <c r="J84" s="22"/>
      <c r="K84" s="23"/>
      <c r="L84" s="24"/>
      <c r="M84" s="23"/>
      <c r="N84" s="23"/>
    </row>
    <row r="85" spans="2:14" hidden="1" x14ac:dyDescent="0.3">
      <c r="B85" s="26"/>
      <c r="C85" s="18">
        <f>'[1]Bilan_thermique_CF(+)'!C87</f>
        <v>0</v>
      </c>
      <c r="D85" s="19"/>
      <c r="E85" s="20"/>
      <c r="F85" s="21">
        <f>'[1]Bilan_thermique_CF(+)'!M87</f>
        <v>0</v>
      </c>
      <c r="G85" s="22"/>
      <c r="H85" s="22"/>
      <c r="I85" s="22"/>
      <c r="J85" s="22"/>
      <c r="K85" s="23"/>
      <c r="L85" s="24"/>
      <c r="M85" s="23"/>
      <c r="N85" s="23"/>
    </row>
    <row r="86" spans="2:14" hidden="1" x14ac:dyDescent="0.3">
      <c r="B86" s="26"/>
      <c r="C86" s="18">
        <f>'[1]Bilan_thermique_CF(+)'!C88</f>
        <v>0</v>
      </c>
      <c r="D86" s="19"/>
      <c r="E86" s="20"/>
      <c r="F86" s="21">
        <f>'[1]Bilan_thermique_CF(+)'!M88</f>
        <v>0</v>
      </c>
      <c r="G86" s="22"/>
      <c r="H86" s="22"/>
      <c r="I86" s="22"/>
      <c r="J86" s="22"/>
      <c r="K86" s="23"/>
      <c r="L86" s="24"/>
      <c r="M86" s="23"/>
      <c r="N86" s="23"/>
    </row>
    <row r="87" spans="2:14" hidden="1" x14ac:dyDescent="0.3">
      <c r="B87" s="26"/>
      <c r="C87" s="18">
        <f>'[1]Bilan_thermique_CF(+)'!C89</f>
        <v>0</v>
      </c>
      <c r="D87" s="19"/>
      <c r="E87" s="20"/>
      <c r="F87" s="21">
        <f>'[1]Bilan_thermique_CF(+)'!M89</f>
        <v>0</v>
      </c>
      <c r="G87" s="22"/>
      <c r="H87" s="22"/>
      <c r="I87" s="22"/>
      <c r="J87" s="22"/>
      <c r="K87" s="23"/>
      <c r="L87" s="24"/>
      <c r="M87" s="23"/>
      <c r="N87" s="23"/>
    </row>
    <row r="88" spans="2:14" hidden="1" x14ac:dyDescent="0.3">
      <c r="B88" s="26"/>
      <c r="C88" s="18">
        <f>'[1]Bilan_thermique_CF(+)'!C90</f>
        <v>0</v>
      </c>
      <c r="D88" s="19"/>
      <c r="E88" s="20"/>
      <c r="F88" s="21">
        <f>'[1]Bilan_thermique_CF(+)'!M90</f>
        <v>0</v>
      </c>
      <c r="G88" s="22"/>
      <c r="H88" s="22"/>
      <c r="I88" s="22"/>
      <c r="J88" s="22"/>
      <c r="K88" s="23"/>
      <c r="L88" s="24"/>
      <c r="M88" s="23"/>
      <c r="N88" s="23"/>
    </row>
    <row r="89" spans="2:14" hidden="1" x14ac:dyDescent="0.3">
      <c r="B89" s="26"/>
      <c r="C89" s="18">
        <f>'[1]Bilan_thermique_CF(+)'!C91</f>
        <v>0</v>
      </c>
      <c r="D89" s="19"/>
      <c r="E89" s="20"/>
      <c r="F89" s="21">
        <f>'[1]Bilan_thermique_CF(+)'!M91</f>
        <v>0</v>
      </c>
      <c r="G89" s="22"/>
      <c r="H89" s="22"/>
      <c r="I89" s="22"/>
      <c r="J89" s="22"/>
      <c r="K89" s="23"/>
      <c r="L89" s="24"/>
      <c r="M89" s="23"/>
      <c r="N89" s="23"/>
    </row>
    <row r="90" spans="2:14" hidden="1" x14ac:dyDescent="0.3">
      <c r="B90" s="26"/>
      <c r="C90" s="18">
        <f>'[1]Bilan_thermique_CF(+)'!C92</f>
        <v>0</v>
      </c>
      <c r="D90" s="19"/>
      <c r="E90" s="20"/>
      <c r="F90" s="21">
        <f>'[1]Bilan_thermique_CF(+)'!M92</f>
        <v>0</v>
      </c>
      <c r="G90" s="22"/>
      <c r="H90" s="22"/>
      <c r="I90" s="22"/>
      <c r="J90" s="22"/>
      <c r="K90" s="23"/>
      <c r="L90" s="24"/>
      <c r="M90" s="23"/>
      <c r="N90" s="23"/>
    </row>
    <row r="91" spans="2:14" hidden="1" x14ac:dyDescent="0.3">
      <c r="B91" s="26"/>
      <c r="C91" s="18">
        <f>'[1]Bilan_thermique_CF(+)'!C93</f>
        <v>0</v>
      </c>
      <c r="D91" s="19"/>
      <c r="E91" s="20"/>
      <c r="F91" s="21">
        <f>'[1]Bilan_thermique_CF(+)'!M93</f>
        <v>0</v>
      </c>
      <c r="G91" s="22"/>
      <c r="H91" s="22"/>
      <c r="I91" s="22"/>
      <c r="J91" s="22"/>
      <c r="K91" s="23"/>
      <c r="L91" s="24"/>
      <c r="M91" s="23"/>
      <c r="N91" s="23"/>
    </row>
    <row r="92" spans="2:14" hidden="1" x14ac:dyDescent="0.3">
      <c r="B92" s="26"/>
      <c r="C92" s="18">
        <f>'[1]Bilan_thermique_CF(+)'!C94</f>
        <v>0</v>
      </c>
      <c r="D92" s="19"/>
      <c r="E92" s="20"/>
      <c r="F92" s="21">
        <f>'[1]Bilan_thermique_CF(+)'!M94</f>
        <v>0</v>
      </c>
      <c r="G92" s="22"/>
      <c r="H92" s="22"/>
      <c r="I92" s="22"/>
      <c r="J92" s="22"/>
      <c r="K92" s="23"/>
      <c r="L92" s="24"/>
      <c r="M92" s="23"/>
      <c r="N92" s="23"/>
    </row>
    <row r="93" spans="2:14" hidden="1" x14ac:dyDescent="0.3">
      <c r="B93" s="26"/>
      <c r="C93" s="18">
        <f>'[1]Bilan_thermique_CF(+)'!C95</f>
        <v>0</v>
      </c>
      <c r="D93" s="19"/>
      <c r="E93" s="20"/>
      <c r="F93" s="21">
        <f>'[1]Bilan_thermique_CF(+)'!M95</f>
        <v>0</v>
      </c>
      <c r="G93" s="22"/>
      <c r="H93" s="22"/>
      <c r="I93" s="22"/>
      <c r="J93" s="22"/>
      <c r="K93" s="23"/>
      <c r="L93" s="24"/>
      <c r="M93" s="23"/>
      <c r="N93" s="23"/>
    </row>
    <row r="94" spans="2:14" hidden="1" x14ac:dyDescent="0.3">
      <c r="B94" s="26"/>
      <c r="C94" s="18">
        <f>'[1]Bilan_thermique_CF(+)'!C96</f>
        <v>0</v>
      </c>
      <c r="D94" s="19"/>
      <c r="E94" s="20"/>
      <c r="F94" s="21">
        <f>'[1]Bilan_thermique_CF(+)'!M96</f>
        <v>0</v>
      </c>
      <c r="G94" s="22"/>
      <c r="H94" s="22"/>
      <c r="I94" s="22"/>
      <c r="J94" s="22"/>
      <c r="K94" s="23"/>
      <c r="L94" s="24"/>
      <c r="M94" s="23"/>
      <c r="N94" s="23"/>
    </row>
    <row r="95" spans="2:14" hidden="1" x14ac:dyDescent="0.3">
      <c r="B95" s="26"/>
      <c r="C95" s="18">
        <f>'[1]Bilan_thermique_CF(+)'!C97</f>
        <v>0</v>
      </c>
      <c r="D95" s="19"/>
      <c r="E95" s="20"/>
      <c r="F95" s="21">
        <f>'[1]Bilan_thermique_CF(+)'!M97</f>
        <v>0</v>
      </c>
      <c r="G95" s="22"/>
      <c r="H95" s="22"/>
      <c r="I95" s="22"/>
      <c r="J95" s="22"/>
      <c r="K95" s="23"/>
      <c r="L95" s="24"/>
      <c r="M95" s="23"/>
      <c r="N95" s="23"/>
    </row>
    <row r="96" spans="2:14" hidden="1" x14ac:dyDescent="0.3">
      <c r="B96" s="26"/>
      <c r="C96" s="18">
        <f>'[1]Bilan_thermique_CF(+)'!C98</f>
        <v>0</v>
      </c>
      <c r="D96" s="19"/>
      <c r="E96" s="20"/>
      <c r="F96" s="21">
        <f>'[1]Bilan_thermique_CF(+)'!M98</f>
        <v>0</v>
      </c>
      <c r="G96" s="22"/>
      <c r="H96" s="22"/>
      <c r="I96" s="22"/>
      <c r="J96" s="22"/>
      <c r="K96" s="23"/>
      <c r="L96" s="24"/>
      <c r="M96" s="23"/>
      <c r="N96" s="23"/>
    </row>
    <row r="97" spans="2:14" hidden="1" x14ac:dyDescent="0.3">
      <c r="B97" s="29"/>
      <c r="C97" s="9">
        <f>'[1]Bilan_thermique_CF(+)'!C99</f>
        <v>0</v>
      </c>
      <c r="D97" s="19"/>
      <c r="E97" s="11"/>
      <c r="F97" s="30">
        <f>'[1]Bilan_thermique_CF(+)'!M99</f>
        <v>0</v>
      </c>
      <c r="G97" s="22"/>
      <c r="H97" s="13"/>
      <c r="I97" s="13"/>
      <c r="J97" s="13"/>
      <c r="K97" s="23"/>
      <c r="L97" s="31"/>
      <c r="M97" s="16"/>
      <c r="N97" s="16"/>
    </row>
    <row r="98" spans="2:14" ht="15" thickBot="1" x14ac:dyDescent="0.35"/>
    <row r="99" spans="2:14" ht="15" thickBot="1" x14ac:dyDescent="0.35">
      <c r="C99" s="6" t="s">
        <v>67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8"/>
    </row>
    <row r="100" spans="2:14" x14ac:dyDescent="0.3">
      <c r="B100" s="3" t="s">
        <v>19</v>
      </c>
      <c r="C100" s="32" t="s">
        <v>68</v>
      </c>
      <c r="D100" s="33" t="s">
        <v>21</v>
      </c>
      <c r="E100" s="33" t="s">
        <v>22</v>
      </c>
      <c r="F100" s="33" t="s">
        <v>23</v>
      </c>
      <c r="G100" s="34" t="s">
        <v>24</v>
      </c>
      <c r="H100" s="34" t="s">
        <v>28</v>
      </c>
      <c r="I100" s="35" t="s">
        <v>25</v>
      </c>
      <c r="J100" s="35" t="s">
        <v>29</v>
      </c>
      <c r="K100" s="36" t="s">
        <v>69</v>
      </c>
      <c r="L100" s="37" t="s">
        <v>26</v>
      </c>
      <c r="M100" s="38" t="s">
        <v>31</v>
      </c>
      <c r="N100" s="38" t="s">
        <v>27</v>
      </c>
    </row>
    <row r="101" spans="2:14" x14ac:dyDescent="0.3">
      <c r="B101" s="39"/>
      <c r="C101" s="40" t="str">
        <f>[1]Bilan_des_puissances!C52</f>
        <v>Concept Apéro + Boissons fraiches</v>
      </c>
      <c r="D101" s="41">
        <v>20</v>
      </c>
      <c r="E101" s="42">
        <v>3</v>
      </c>
      <c r="F101" s="43">
        <f>[1]Vitrines_positives!H10</f>
        <v>5500</v>
      </c>
      <c r="G101" s="22"/>
      <c r="H101" s="22"/>
      <c r="I101" s="22"/>
      <c r="J101" s="22"/>
      <c r="K101" s="23"/>
      <c r="L101" s="25"/>
      <c r="M101" s="23"/>
      <c r="N101" s="23"/>
    </row>
    <row r="102" spans="2:14" x14ac:dyDescent="0.3">
      <c r="B102" s="44"/>
      <c r="C102" s="45" t="str">
        <f>[1]Bilan_des_puissances!C53</f>
        <v>Boissons fraiches</v>
      </c>
      <c r="D102" s="19" t="s">
        <v>70</v>
      </c>
      <c r="E102" s="20">
        <v>3</v>
      </c>
      <c r="F102" s="43">
        <f>[1]Vitrines_positives!H11</f>
        <v>825</v>
      </c>
      <c r="G102" s="22"/>
      <c r="H102" s="22"/>
      <c r="I102" s="22"/>
      <c r="J102" s="22"/>
      <c r="K102" s="23"/>
      <c r="L102" s="23"/>
      <c r="M102" s="23"/>
      <c r="N102" s="23"/>
    </row>
    <row r="103" spans="2:14" x14ac:dyDescent="0.3">
      <c r="B103" s="44"/>
      <c r="C103" s="45" t="str">
        <f>[1]Bilan_des_puissances!C54</f>
        <v>Vins vitrine</v>
      </c>
      <c r="D103" s="19" t="s">
        <v>71</v>
      </c>
      <c r="E103" s="20">
        <v>15</v>
      </c>
      <c r="F103" s="43">
        <f>[1]Vitrines_positives!H12</f>
        <v>2063</v>
      </c>
      <c r="G103" s="22"/>
      <c r="H103" s="22"/>
      <c r="I103" s="22"/>
      <c r="J103" s="22"/>
      <c r="K103" s="23"/>
      <c r="L103" s="23"/>
      <c r="M103" s="23"/>
      <c r="N103" s="23"/>
    </row>
    <row r="104" spans="2:14" x14ac:dyDescent="0.3">
      <c r="B104" s="44"/>
      <c r="C104" s="45" t="str">
        <f>[1]Bilan_des_puissances!C55</f>
        <v>Bac poissonnerie LS</v>
      </c>
      <c r="D104" s="19" t="s">
        <v>72</v>
      </c>
      <c r="E104" s="20">
        <v>3</v>
      </c>
      <c r="F104" s="43">
        <f>[1]Vitrines_positives!H13</f>
        <v>2375</v>
      </c>
      <c r="G104" s="22"/>
      <c r="H104" s="22"/>
      <c r="I104" s="22"/>
      <c r="J104" s="22"/>
      <c r="K104" s="23"/>
      <c r="L104" s="23"/>
      <c r="M104" s="23"/>
      <c r="N104" s="23"/>
    </row>
    <row r="105" spans="2:14" x14ac:dyDescent="0.3">
      <c r="B105" s="44"/>
      <c r="C105" s="45" t="str">
        <f>[1]Bilan_des_puissances!C56</f>
        <v>TG Bac poisson LS</v>
      </c>
      <c r="D105" s="19" t="s">
        <v>72</v>
      </c>
      <c r="E105" s="20">
        <v>1</v>
      </c>
      <c r="F105" s="43">
        <f>[1]Vitrines_positives!H14</f>
        <v>1225</v>
      </c>
      <c r="G105" s="22"/>
      <c r="H105" s="22"/>
      <c r="I105" s="22"/>
      <c r="J105" s="22"/>
      <c r="K105" s="23"/>
      <c r="L105" s="23"/>
      <c r="M105" s="23"/>
      <c r="N105" s="23"/>
    </row>
    <row r="106" spans="2:14" x14ac:dyDescent="0.3">
      <c r="B106" s="44"/>
      <c r="C106" s="45" t="str">
        <f>[1]Bilan_des_puissances!C57</f>
        <v>Bac poissonnerie LS</v>
      </c>
      <c r="D106" s="19" t="s">
        <v>73</v>
      </c>
      <c r="E106" s="20">
        <v>3</v>
      </c>
      <c r="F106" s="43">
        <f>[1]Vitrines_positives!H15</f>
        <v>2375</v>
      </c>
      <c r="G106" s="22"/>
      <c r="H106" s="22"/>
      <c r="I106" s="22"/>
      <c r="J106" s="22"/>
      <c r="K106" s="23"/>
      <c r="L106" s="23"/>
      <c r="M106" s="23"/>
      <c r="N106" s="23"/>
    </row>
    <row r="107" spans="2:14" x14ac:dyDescent="0.3">
      <c r="B107" s="44"/>
      <c r="C107" s="45" t="str">
        <f>[1]Bilan_des_puissances!C58</f>
        <v>TG Bac poisson LS</v>
      </c>
      <c r="D107" s="19" t="s">
        <v>73</v>
      </c>
      <c r="E107" s="20">
        <v>1</v>
      </c>
      <c r="F107" s="43">
        <f>[1]Vitrines_positives!H16</f>
        <v>1225</v>
      </c>
      <c r="G107" s="22"/>
      <c r="H107" s="22"/>
      <c r="I107" s="22"/>
      <c r="J107" s="22"/>
      <c r="K107" s="23"/>
      <c r="L107" s="23"/>
      <c r="M107" s="23"/>
      <c r="N107" s="23"/>
    </row>
    <row r="108" spans="2:14" x14ac:dyDescent="0.3">
      <c r="B108" s="44"/>
      <c r="C108" s="45" t="str">
        <f>[1]Bilan_des_puissances!C59</f>
        <v>Bac poissonnerie LS</v>
      </c>
      <c r="D108" s="19" t="s">
        <v>74</v>
      </c>
      <c r="E108" s="20">
        <v>3</v>
      </c>
      <c r="F108" s="43">
        <f>[1]Vitrines_positives!H17</f>
        <v>2375</v>
      </c>
      <c r="G108" s="22"/>
      <c r="H108" s="22"/>
      <c r="I108" s="22"/>
      <c r="J108" s="22"/>
      <c r="K108" s="23"/>
      <c r="L108" s="23"/>
      <c r="M108" s="23"/>
      <c r="N108" s="23"/>
    </row>
    <row r="109" spans="2:14" x14ac:dyDescent="0.3">
      <c r="B109" s="44"/>
      <c r="C109" s="45" t="str">
        <f>[1]Bilan_des_puissances!C60</f>
        <v>TG Bac poisson LS</v>
      </c>
      <c r="D109" s="19" t="s">
        <v>74</v>
      </c>
      <c r="E109" s="20">
        <v>1</v>
      </c>
      <c r="F109" s="43">
        <f>[1]Vitrines_positives!H18</f>
        <v>1225</v>
      </c>
      <c r="G109" s="22"/>
      <c r="H109" s="22"/>
      <c r="I109" s="22"/>
      <c r="J109" s="22"/>
      <c r="K109" s="23"/>
      <c r="L109" s="23"/>
      <c r="M109" s="23"/>
      <c r="N109" s="23"/>
    </row>
    <row r="110" spans="2:14" x14ac:dyDescent="0.3">
      <c r="B110" s="44"/>
      <c r="C110" s="45" t="str">
        <f>[1]Bilan_des_puissances!C61</f>
        <v>Etal Réfrigéré</v>
      </c>
      <c r="D110" s="19" t="s">
        <v>75</v>
      </c>
      <c r="E110" s="20">
        <v>10</v>
      </c>
      <c r="F110" s="43">
        <f>[1]Vitrines_positives!H19</f>
        <v>7500</v>
      </c>
      <c r="G110" s="22"/>
      <c r="H110" s="22"/>
      <c r="I110" s="22"/>
      <c r="J110" s="22"/>
      <c r="K110" s="23"/>
      <c r="L110" s="23"/>
      <c r="M110" s="23"/>
      <c r="N110" s="23"/>
    </row>
    <row r="111" spans="2:14" x14ac:dyDescent="0.3">
      <c r="B111" s="44"/>
      <c r="C111" s="45" t="str">
        <f>[1]Bilan_des_puissances!C62</f>
        <v>Volaille LS</v>
      </c>
      <c r="D111" s="19" t="s">
        <v>76</v>
      </c>
      <c r="E111" s="20">
        <v>3</v>
      </c>
      <c r="F111" s="43">
        <f>[1]Vitrines_positives!H20</f>
        <v>4813</v>
      </c>
      <c r="G111" s="22"/>
      <c r="H111" s="22"/>
      <c r="I111" s="22"/>
      <c r="J111" s="22"/>
      <c r="K111" s="23"/>
      <c r="L111" s="23"/>
      <c r="M111" s="23"/>
      <c r="N111" s="23"/>
    </row>
    <row r="112" spans="2:14" x14ac:dyDescent="0.3">
      <c r="B112" s="44"/>
      <c r="C112" s="45" t="str">
        <f>[1]Bilan_des_puissances!C63</f>
        <v>Boucherie UVCI</v>
      </c>
      <c r="D112" s="19" t="s">
        <v>76</v>
      </c>
      <c r="E112" s="20">
        <v>3</v>
      </c>
      <c r="F112" s="43">
        <f>[1]Vitrines_positives!H21</f>
        <v>1375</v>
      </c>
      <c r="G112" s="22"/>
      <c r="H112" s="22"/>
      <c r="I112" s="22"/>
      <c r="J112" s="22"/>
      <c r="K112" s="23"/>
      <c r="L112" s="23"/>
      <c r="M112" s="23"/>
      <c r="N112" s="23"/>
    </row>
    <row r="113" spans="2:14" x14ac:dyDescent="0.3">
      <c r="B113" s="44"/>
      <c r="C113" s="45" t="str">
        <f>[1]Bilan_des_puissances!C64</f>
        <v>Boucherie Trad</v>
      </c>
      <c r="D113" s="19" t="s">
        <v>77</v>
      </c>
      <c r="E113" s="20">
        <v>3</v>
      </c>
      <c r="F113" s="43">
        <f>[1]Vitrines_positives!H22</f>
        <v>1750</v>
      </c>
      <c r="G113" s="22"/>
      <c r="H113" s="22"/>
      <c r="I113" s="22"/>
      <c r="J113" s="22"/>
      <c r="K113" s="23"/>
      <c r="L113" s="23"/>
      <c r="M113" s="23"/>
      <c r="N113" s="23"/>
    </row>
    <row r="114" spans="2:14" x14ac:dyDescent="0.3">
      <c r="B114" s="44"/>
      <c r="C114" s="45" t="str">
        <f>[1]Bilan_des_puissances!C65</f>
        <v>Boucherie Trad</v>
      </c>
      <c r="D114" s="19" t="s">
        <v>77</v>
      </c>
      <c r="E114" s="20">
        <v>1</v>
      </c>
      <c r="F114" s="43">
        <f>[1]Vitrines_positives!H23</f>
        <v>656</v>
      </c>
      <c r="G114" s="22"/>
      <c r="H114" s="22"/>
      <c r="I114" s="22"/>
      <c r="J114" s="22"/>
      <c r="K114" s="23"/>
      <c r="L114" s="23"/>
      <c r="M114" s="23"/>
      <c r="N114" s="23"/>
    </row>
    <row r="115" spans="2:14" x14ac:dyDescent="0.3">
      <c r="B115" s="44"/>
      <c r="C115" s="45" t="str">
        <f>[1]Bilan_des_puissances!C66</f>
        <v>Vitrine Carcasse</v>
      </c>
      <c r="D115" s="19" t="s">
        <v>78</v>
      </c>
      <c r="E115" s="20">
        <v>1</v>
      </c>
      <c r="F115" s="43">
        <f>[1]Vitrines_positives!H24</f>
        <v>1375</v>
      </c>
      <c r="G115" s="22"/>
      <c r="H115" s="22"/>
      <c r="I115" s="22"/>
      <c r="J115" s="22"/>
      <c r="K115" s="23"/>
      <c r="L115" s="23"/>
      <c r="M115" s="23"/>
      <c r="N115" s="23"/>
    </row>
    <row r="116" spans="2:14" x14ac:dyDescent="0.3">
      <c r="B116" s="44"/>
      <c r="C116" s="45" t="str">
        <f>[1]Bilan_des_puissances!C67</f>
        <v>Cave Maturation</v>
      </c>
      <c r="D116" s="19" t="s">
        <v>78</v>
      </c>
      <c r="E116" s="20">
        <v>3</v>
      </c>
      <c r="F116" s="43">
        <f>[1]Vitrines_positives!H25</f>
        <v>1031</v>
      </c>
      <c r="G116" s="22"/>
      <c r="H116" s="22"/>
      <c r="I116" s="22"/>
      <c r="J116" s="22"/>
      <c r="K116" s="23"/>
      <c r="L116" s="23"/>
      <c r="M116" s="23"/>
      <c r="N116" s="23"/>
    </row>
    <row r="117" spans="2:14" x14ac:dyDescent="0.3">
      <c r="B117" s="44"/>
      <c r="C117" s="45" t="str">
        <f>[1]Bilan_des_puissances!C68</f>
        <v>Bac Boucherie Volaille LS</v>
      </c>
      <c r="D117" s="19" t="s">
        <v>79</v>
      </c>
      <c r="E117" s="20">
        <v>3</v>
      </c>
      <c r="F117" s="43">
        <f>[1]Vitrines_positives!H26</f>
        <v>4156</v>
      </c>
      <c r="G117" s="22"/>
      <c r="H117" s="22"/>
      <c r="I117" s="22"/>
      <c r="J117" s="22"/>
      <c r="K117" s="23"/>
      <c r="L117" s="23"/>
      <c r="M117" s="23"/>
      <c r="N117" s="23"/>
    </row>
    <row r="118" spans="2:14" x14ac:dyDescent="0.3">
      <c r="B118" s="44"/>
      <c r="C118" s="45" t="str">
        <f>[1]Bilan_des_puissances!C69</f>
        <v>TG Bac Boucherie Volaille LS</v>
      </c>
      <c r="D118" s="19" t="s">
        <v>79</v>
      </c>
      <c r="E118" s="20">
        <v>1</v>
      </c>
      <c r="F118" s="43">
        <f>[1]Vitrines_positives!H27</f>
        <v>1225</v>
      </c>
      <c r="G118" s="22"/>
      <c r="H118" s="22"/>
      <c r="I118" s="22"/>
      <c r="J118" s="22"/>
      <c r="K118" s="23"/>
      <c r="L118" s="23"/>
      <c r="M118" s="23"/>
      <c r="N118" s="23"/>
    </row>
    <row r="119" spans="2:14" x14ac:dyDescent="0.3">
      <c r="B119" s="44"/>
      <c r="C119" s="45" t="str">
        <f>[1]Bilan_des_puissances!C70</f>
        <v>Bac Boucherie Volaille LS</v>
      </c>
      <c r="D119" s="19" t="s">
        <v>80</v>
      </c>
      <c r="E119" s="20">
        <v>3</v>
      </c>
      <c r="F119" s="43">
        <f>[1]Vitrines_positives!H28</f>
        <v>4156</v>
      </c>
      <c r="G119" s="22"/>
      <c r="H119" s="22"/>
      <c r="I119" s="22"/>
      <c r="J119" s="22"/>
      <c r="K119" s="23"/>
      <c r="L119" s="23"/>
      <c r="M119" s="23"/>
      <c r="N119" s="23"/>
    </row>
    <row r="120" spans="2:14" x14ac:dyDescent="0.3">
      <c r="B120" s="44"/>
      <c r="C120" s="45" t="str">
        <f>[1]Bilan_des_puissances!C71</f>
        <v>TG Bac Boucherie Volaille LS</v>
      </c>
      <c r="D120" s="19" t="s">
        <v>80</v>
      </c>
      <c r="E120" s="20">
        <v>1</v>
      </c>
      <c r="F120" s="43">
        <f>[1]Vitrines_positives!H29</f>
        <v>1225</v>
      </c>
      <c r="G120" s="22"/>
      <c r="H120" s="22"/>
      <c r="I120" s="22"/>
      <c r="J120" s="22"/>
      <c r="K120" s="23"/>
      <c r="L120" s="23"/>
      <c r="M120" s="23"/>
      <c r="N120" s="23"/>
    </row>
    <row r="121" spans="2:14" x14ac:dyDescent="0.3">
      <c r="B121" s="44"/>
      <c r="C121" s="45" t="str">
        <f>[1]Bilan_des_puissances!C72</f>
        <v>Bac Boucherie Volaille LS</v>
      </c>
      <c r="D121" s="19" t="s">
        <v>44</v>
      </c>
      <c r="E121" s="20">
        <v>3</v>
      </c>
      <c r="F121" s="43">
        <f>[1]Vitrines_positives!H30</f>
        <v>5938</v>
      </c>
      <c r="G121" s="22"/>
      <c r="H121" s="22"/>
      <c r="I121" s="22"/>
      <c r="J121" s="22"/>
      <c r="K121" s="23"/>
      <c r="L121" s="23"/>
      <c r="M121" s="23"/>
      <c r="N121" s="23"/>
    </row>
    <row r="122" spans="2:14" x14ac:dyDescent="0.3">
      <c r="B122" s="44"/>
      <c r="C122" s="45" t="str">
        <f>[1]Bilan_des_puissances!C73</f>
        <v>TG Bac Boucherie Volaille LS</v>
      </c>
      <c r="D122" s="19" t="s">
        <v>44</v>
      </c>
      <c r="E122" s="20">
        <v>1</v>
      </c>
      <c r="F122" s="43">
        <f>[1]Vitrines_positives!H31</f>
        <v>1225</v>
      </c>
      <c r="G122" s="22"/>
      <c r="H122" s="22"/>
      <c r="I122" s="22"/>
      <c r="J122" s="22"/>
      <c r="K122" s="23"/>
      <c r="L122" s="23"/>
      <c r="M122" s="23"/>
      <c r="N122" s="23"/>
    </row>
    <row r="123" spans="2:14" x14ac:dyDescent="0.3">
      <c r="B123" s="44"/>
      <c r="C123" s="45" t="str">
        <f>[1]Bilan_des_puissances!C74</f>
        <v>Bac Pizza Bruschetta &amp; Charcuterie</v>
      </c>
      <c r="D123" s="19" t="s">
        <v>81</v>
      </c>
      <c r="E123" s="20">
        <v>3</v>
      </c>
      <c r="F123" s="43">
        <f>[1]Vitrines_positives!H32</f>
        <v>2406</v>
      </c>
      <c r="G123" s="22"/>
      <c r="H123" s="22"/>
      <c r="I123" s="22"/>
      <c r="J123" s="22"/>
      <c r="K123" s="23"/>
      <c r="L123" s="23"/>
      <c r="M123" s="23"/>
      <c r="N123" s="23"/>
    </row>
    <row r="124" spans="2:14" x14ac:dyDescent="0.3">
      <c r="B124" s="44"/>
      <c r="C124" s="45" t="str">
        <f>[1]Bilan_des_puissances!C75</f>
        <v>TG Bac Animation</v>
      </c>
      <c r="D124" s="19" t="s">
        <v>81</v>
      </c>
      <c r="E124" s="20">
        <v>1</v>
      </c>
      <c r="F124" s="43">
        <f>[1]Vitrines_positives!H33</f>
        <v>547</v>
      </c>
      <c r="G124" s="22"/>
      <c r="H124" s="22"/>
      <c r="I124" s="22"/>
      <c r="J124" s="22"/>
      <c r="K124" s="23"/>
      <c r="L124" s="23"/>
      <c r="M124" s="23"/>
      <c r="N124" s="23"/>
    </row>
    <row r="125" spans="2:14" x14ac:dyDescent="0.3">
      <c r="B125" s="44"/>
      <c r="C125" s="45" t="str">
        <f>[1]Bilan_des_puissances!C76</f>
        <v>Bac Charcuterie</v>
      </c>
      <c r="D125" s="19" t="s">
        <v>82</v>
      </c>
      <c r="E125" s="20">
        <v>3</v>
      </c>
      <c r="F125" s="43">
        <f>[1]Vitrines_positives!H34</f>
        <v>2406</v>
      </c>
      <c r="G125" s="22"/>
      <c r="H125" s="22"/>
      <c r="I125" s="22"/>
      <c r="J125" s="22"/>
      <c r="K125" s="23"/>
      <c r="L125" s="23"/>
      <c r="M125" s="23"/>
      <c r="N125" s="23"/>
    </row>
    <row r="126" spans="2:14" x14ac:dyDescent="0.3">
      <c r="B126" s="44"/>
      <c r="C126" s="45" t="str">
        <f>[1]Bilan_des_puissances!C77</f>
        <v>TG Bac Animation</v>
      </c>
      <c r="D126" s="19" t="s">
        <v>82</v>
      </c>
      <c r="E126" s="20">
        <v>1</v>
      </c>
      <c r="F126" s="43">
        <f>[1]Vitrines_positives!H35</f>
        <v>547</v>
      </c>
      <c r="G126" s="22"/>
      <c r="H126" s="22"/>
      <c r="I126" s="22"/>
      <c r="J126" s="22"/>
      <c r="K126" s="23"/>
      <c r="L126" s="23"/>
      <c r="M126" s="23"/>
      <c r="N126" s="23"/>
    </row>
    <row r="127" spans="2:14" x14ac:dyDescent="0.3">
      <c r="B127" s="44"/>
      <c r="C127" s="45" t="str">
        <f>[1]Bilan_des_puissances!C78</f>
        <v>Bac Crepes Galettes &amp; Fromage</v>
      </c>
      <c r="D127" s="19" t="s">
        <v>83</v>
      </c>
      <c r="E127" s="20">
        <v>3</v>
      </c>
      <c r="F127" s="43">
        <f>[1]Vitrines_positives!H36</f>
        <v>2406</v>
      </c>
      <c r="G127" s="22"/>
      <c r="H127" s="22"/>
      <c r="I127" s="22"/>
      <c r="J127" s="22"/>
      <c r="K127" s="23"/>
      <c r="L127" s="23"/>
      <c r="M127" s="23"/>
      <c r="N127" s="23"/>
    </row>
    <row r="128" spans="2:14" x14ac:dyDescent="0.3">
      <c r="B128" s="44"/>
      <c r="C128" s="45" t="str">
        <f>[1]Bilan_des_puissances!C79</f>
        <v>TG Bac Animation</v>
      </c>
      <c r="D128" s="19" t="s">
        <v>83</v>
      </c>
      <c r="E128" s="20">
        <v>1</v>
      </c>
      <c r="F128" s="43">
        <f>[1]Vitrines_positives!H37</f>
        <v>547</v>
      </c>
      <c r="G128" s="22"/>
      <c r="H128" s="22"/>
      <c r="I128" s="22"/>
      <c r="J128" s="22"/>
      <c r="K128" s="23"/>
      <c r="L128" s="23"/>
      <c r="M128" s="23"/>
      <c r="N128" s="23"/>
    </row>
    <row r="129" spans="2:14" x14ac:dyDescent="0.3">
      <c r="B129" s="44"/>
      <c r="C129" s="45" t="str">
        <f>[1]Bilan_des_puissances!C80</f>
        <v>Charcuterie Traiteur Trad</v>
      </c>
      <c r="D129" s="19" t="s">
        <v>84</v>
      </c>
      <c r="E129" s="20">
        <v>2</v>
      </c>
      <c r="F129" s="43">
        <f>[1]Vitrines_positives!H38</f>
        <v>3500</v>
      </c>
      <c r="G129" s="22"/>
      <c r="H129" s="22"/>
      <c r="I129" s="22"/>
      <c r="J129" s="22"/>
      <c r="K129" s="23"/>
      <c r="L129" s="23"/>
      <c r="M129" s="23"/>
      <c r="N129" s="23"/>
    </row>
    <row r="130" spans="2:14" x14ac:dyDescent="0.3">
      <c r="B130" s="44"/>
      <c r="C130" s="45" t="str">
        <f>[1]Bilan_des_puissances!C81</f>
        <v>Fromage LS</v>
      </c>
      <c r="D130" s="19" t="s">
        <v>84</v>
      </c>
      <c r="E130" s="20">
        <v>6</v>
      </c>
      <c r="F130" s="43">
        <f>[1]Vitrines_positives!H39</f>
        <v>9000</v>
      </c>
      <c r="G130" s="22"/>
      <c r="H130" s="22"/>
      <c r="I130" s="22"/>
      <c r="J130" s="22"/>
      <c r="K130" s="23"/>
      <c r="L130" s="23"/>
      <c r="M130" s="23"/>
      <c r="N130" s="23"/>
    </row>
    <row r="131" spans="2:14" x14ac:dyDescent="0.3">
      <c r="B131" s="44"/>
      <c r="C131" s="45" t="str">
        <f>[1]Bilan_des_puissances!C82</f>
        <v>Jus de Fruit Frais &amp; Fraiche découpe</v>
      </c>
      <c r="D131" s="19" t="s">
        <v>85</v>
      </c>
      <c r="E131" s="20">
        <v>12</v>
      </c>
      <c r="F131" s="43">
        <f>[1]Vitrines_positives!H40</f>
        <v>12000</v>
      </c>
      <c r="G131" s="22"/>
      <c r="H131" s="22"/>
      <c r="I131" s="22"/>
      <c r="J131" s="22"/>
      <c r="K131" s="23"/>
      <c r="L131" s="23"/>
      <c r="M131" s="23"/>
      <c r="N131" s="23"/>
    </row>
    <row r="132" spans="2:14" x14ac:dyDescent="0.3">
      <c r="B132" s="44"/>
      <c r="C132" s="45" t="str">
        <f>[1]Bilan_des_puissances!C83</f>
        <v>4ème et 5ème Gamme</v>
      </c>
      <c r="D132" s="19" t="s">
        <v>86</v>
      </c>
      <c r="E132" s="20">
        <v>5</v>
      </c>
      <c r="F132" s="43">
        <f>[1]Vitrines_positives!H41</f>
        <v>2750</v>
      </c>
      <c r="G132" s="22"/>
      <c r="H132" s="22"/>
      <c r="I132" s="22"/>
      <c r="J132" s="22"/>
      <c r="K132" s="23"/>
      <c r="L132" s="23"/>
      <c r="M132" s="23"/>
      <c r="N132" s="23"/>
    </row>
    <row r="133" spans="2:14" x14ac:dyDescent="0.3">
      <c r="B133" s="44"/>
      <c r="C133" s="45" t="str">
        <f>[1]Bilan_des_puissances!C84</f>
        <v>Mural Fruits &amp; Legumes</v>
      </c>
      <c r="D133" s="19" t="s">
        <v>86</v>
      </c>
      <c r="E133" s="20">
        <v>12</v>
      </c>
      <c r="F133" s="43">
        <f>[1]Vitrines_positives!H42</f>
        <v>4400</v>
      </c>
      <c r="G133" s="22"/>
      <c r="H133" s="22"/>
      <c r="I133" s="22"/>
      <c r="J133" s="22"/>
      <c r="K133" s="23"/>
      <c r="L133" s="23"/>
      <c r="M133" s="23"/>
      <c r="N133" s="23"/>
    </row>
    <row r="134" spans="2:14" x14ac:dyDescent="0.3">
      <c r="B134" s="44"/>
      <c r="C134" s="45" t="str">
        <f>[1]Bilan_des_puissances!C85</f>
        <v>Traiteur de la mer</v>
      </c>
      <c r="D134" s="19" t="s">
        <v>87</v>
      </c>
      <c r="E134" s="20">
        <v>3</v>
      </c>
      <c r="F134" s="43">
        <f>[1]Vitrines_positives!H43</f>
        <v>4125</v>
      </c>
      <c r="G134" s="22"/>
      <c r="H134" s="22"/>
      <c r="I134" s="22"/>
      <c r="J134" s="22"/>
      <c r="K134" s="23"/>
      <c r="L134" s="23"/>
      <c r="M134" s="23"/>
      <c r="N134" s="23"/>
    </row>
    <row r="135" spans="2:14" x14ac:dyDescent="0.3">
      <c r="B135" s="44"/>
      <c r="C135" s="45" t="str">
        <f>[1]Bilan_des_puissances!C86</f>
        <v>Charcuterie LS</v>
      </c>
      <c r="D135" s="19" t="s">
        <v>87</v>
      </c>
      <c r="E135" s="20">
        <v>3</v>
      </c>
      <c r="F135" s="43">
        <f>[1]Vitrines_positives!H44</f>
        <v>4125</v>
      </c>
      <c r="G135" s="22"/>
      <c r="H135" s="22"/>
      <c r="I135" s="22"/>
      <c r="J135" s="22"/>
      <c r="K135" s="23"/>
      <c r="L135" s="23"/>
      <c r="M135" s="23"/>
      <c r="N135" s="23"/>
    </row>
    <row r="136" spans="2:14" x14ac:dyDescent="0.3">
      <c r="B136" s="44"/>
      <c r="C136" s="45" t="str">
        <f>[1]Bilan_des_puissances!C87</f>
        <v>TG Frais</v>
      </c>
      <c r="D136" s="19" t="s">
        <v>88</v>
      </c>
      <c r="E136" s="20">
        <v>5</v>
      </c>
      <c r="F136" s="43">
        <f>[1]Vitrines_positives!H45</f>
        <v>2220</v>
      </c>
      <c r="G136" s="22"/>
      <c r="H136" s="22"/>
      <c r="I136" s="22"/>
      <c r="J136" s="22"/>
      <c r="K136" s="23"/>
      <c r="L136" s="23"/>
      <c r="M136" s="23"/>
      <c r="N136" s="23"/>
    </row>
    <row r="137" spans="2:14" x14ac:dyDescent="0.3">
      <c r="B137" s="44"/>
      <c r="C137" s="45" t="str">
        <f>[1]Bilan_des_puissances!C88</f>
        <v>Repas express</v>
      </c>
      <c r="D137" s="19" t="s">
        <v>89</v>
      </c>
      <c r="E137" s="20">
        <v>3</v>
      </c>
      <c r="F137" s="43">
        <f>[1]Vitrines_positives!H46</f>
        <v>4125</v>
      </c>
      <c r="G137" s="22"/>
      <c r="H137" s="22"/>
      <c r="I137" s="22"/>
      <c r="J137" s="22"/>
      <c r="K137" s="23"/>
      <c r="L137" s="23"/>
      <c r="M137" s="23"/>
      <c r="N137" s="23"/>
    </row>
    <row r="138" spans="2:14" x14ac:dyDescent="0.3">
      <c r="B138" s="44"/>
      <c r="C138" s="45" t="str">
        <f>[1]Bilan_des_puissances!C89</f>
        <v>Ultra Frais</v>
      </c>
      <c r="D138" s="19" t="s">
        <v>89</v>
      </c>
      <c r="E138" s="20">
        <v>3</v>
      </c>
      <c r="F138" s="43">
        <f>[1]Vitrines_positives!H47</f>
        <v>4125</v>
      </c>
      <c r="G138" s="22"/>
      <c r="H138" s="22"/>
      <c r="I138" s="22"/>
      <c r="J138" s="22"/>
      <c r="K138" s="23"/>
      <c r="L138" s="23"/>
      <c r="M138" s="23"/>
      <c r="N138" s="23"/>
    </row>
    <row r="139" spans="2:14" x14ac:dyDescent="0.3">
      <c r="B139" s="44"/>
      <c r="C139" s="45" t="str">
        <f>[1]Bilan_des_puissances!C90</f>
        <v>TG Frais</v>
      </c>
      <c r="D139" s="19" t="s">
        <v>90</v>
      </c>
      <c r="E139" s="20">
        <v>8</v>
      </c>
      <c r="F139" s="43">
        <f>[1]Vitrines_positives!H48</f>
        <v>2220</v>
      </c>
      <c r="G139" s="22"/>
      <c r="H139" s="22"/>
      <c r="I139" s="22"/>
      <c r="J139" s="22"/>
      <c r="K139" s="23"/>
      <c r="L139" s="23"/>
      <c r="M139" s="23"/>
      <c r="N139" s="23"/>
    </row>
    <row r="140" spans="2:14" x14ac:dyDescent="0.3">
      <c r="B140" s="44"/>
      <c r="C140" s="45" t="str">
        <f>[1]Bilan_des_puissances!C91</f>
        <v>Ultra Frais</v>
      </c>
      <c r="D140" s="19" t="s">
        <v>91</v>
      </c>
      <c r="E140" s="20">
        <v>3</v>
      </c>
      <c r="F140" s="43">
        <f>[1]Vitrines_positives!H49</f>
        <v>4125</v>
      </c>
      <c r="G140" s="22"/>
      <c r="H140" s="22"/>
      <c r="I140" s="22"/>
      <c r="J140" s="22"/>
      <c r="K140" s="23"/>
      <c r="L140" s="23"/>
      <c r="M140" s="23"/>
      <c r="N140" s="23"/>
    </row>
    <row r="141" spans="2:14" x14ac:dyDescent="0.3">
      <c r="B141" s="44"/>
      <c r="C141" s="45" t="str">
        <f>[1]Bilan_des_puissances!C92</f>
        <v>Ultra Frais</v>
      </c>
      <c r="D141" s="19" t="s">
        <v>91</v>
      </c>
      <c r="E141" s="20">
        <v>3</v>
      </c>
      <c r="F141" s="43">
        <f>[1]Vitrines_positives!H50</f>
        <v>4125</v>
      </c>
      <c r="G141" s="22"/>
      <c r="H141" s="22"/>
      <c r="I141" s="22"/>
      <c r="J141" s="22"/>
      <c r="K141" s="23"/>
      <c r="L141" s="23"/>
      <c r="M141" s="23"/>
      <c r="N141" s="23"/>
    </row>
    <row r="142" spans="2:14" x14ac:dyDescent="0.3">
      <c r="B142" s="44"/>
      <c r="C142" s="45" t="str">
        <f>[1]Bilan_des_puissances!C93</f>
        <v>TG Frais</v>
      </c>
      <c r="D142" s="19" t="s">
        <v>92</v>
      </c>
      <c r="E142" s="20">
        <v>8</v>
      </c>
      <c r="F142" s="43">
        <f>[1]Vitrines_positives!H51</f>
        <v>2220</v>
      </c>
      <c r="G142" s="22"/>
      <c r="H142" s="22"/>
      <c r="I142" s="22"/>
      <c r="J142" s="22"/>
      <c r="K142" s="23"/>
      <c r="L142" s="23"/>
      <c r="M142" s="23"/>
      <c r="N142" s="23"/>
    </row>
    <row r="143" spans="2:14" x14ac:dyDescent="0.3">
      <c r="B143" s="44"/>
      <c r="C143" s="45" t="str">
        <f>[1]Bilan_des_puissances!C94</f>
        <v>Ultra Frais</v>
      </c>
      <c r="D143" s="19" t="s">
        <v>93</v>
      </c>
      <c r="E143" s="20">
        <v>3</v>
      </c>
      <c r="F143" s="43">
        <f>[1]Vitrines_positives!H52</f>
        <v>4125</v>
      </c>
      <c r="G143" s="22"/>
      <c r="H143" s="22"/>
      <c r="I143" s="22"/>
      <c r="J143" s="22"/>
      <c r="K143" s="23"/>
      <c r="L143" s="23"/>
      <c r="M143" s="23"/>
      <c r="N143" s="23"/>
    </row>
    <row r="144" spans="2:14" x14ac:dyDescent="0.3">
      <c r="B144" s="44"/>
      <c r="C144" s="45" t="str">
        <f>[1]Bilan_des_puissances!C95</f>
        <v>Fromage LS</v>
      </c>
      <c r="D144" s="19" t="s">
        <v>93</v>
      </c>
      <c r="E144" s="20">
        <v>3</v>
      </c>
      <c r="F144" s="43">
        <f>[1]Vitrines_positives!H53</f>
        <v>4125</v>
      </c>
      <c r="G144" s="22"/>
      <c r="H144" s="22"/>
      <c r="I144" s="22"/>
      <c r="J144" s="22"/>
      <c r="K144" s="23"/>
      <c r="L144" s="23"/>
      <c r="M144" s="23"/>
      <c r="N144" s="23"/>
    </row>
    <row r="145" spans="2:14" x14ac:dyDescent="0.3">
      <c r="B145" s="44"/>
      <c r="C145" s="45" t="str">
        <f>[1]Bilan_des_puissances!C96</f>
        <v>TG Frais</v>
      </c>
      <c r="D145" s="19" t="s">
        <v>94</v>
      </c>
      <c r="E145" s="20">
        <v>8</v>
      </c>
      <c r="F145" s="43">
        <f>[1]Vitrines_positives!H54</f>
        <v>2220</v>
      </c>
      <c r="G145" s="22"/>
      <c r="H145" s="22" t="s">
        <v>95</v>
      </c>
      <c r="I145" s="22"/>
      <c r="J145" s="22"/>
      <c r="K145" s="23"/>
      <c r="L145" s="23"/>
      <c r="M145" s="23"/>
      <c r="N145" s="23"/>
    </row>
    <row r="146" spans="2:14" x14ac:dyDescent="0.3">
      <c r="B146" s="44"/>
      <c r="C146" s="45" t="str">
        <f>[1]Bilan_des_puissances!C97</f>
        <v>Fromage LS</v>
      </c>
      <c r="D146" s="19" t="s">
        <v>96</v>
      </c>
      <c r="E146" s="20">
        <v>3</v>
      </c>
      <c r="F146" s="43">
        <f>[1]Vitrines_positives!H55</f>
        <v>4125</v>
      </c>
      <c r="G146" s="22"/>
      <c r="H146" s="22"/>
      <c r="I146" s="22"/>
      <c r="J146" s="22"/>
      <c r="K146" s="23"/>
      <c r="L146" s="23"/>
      <c r="M146" s="23"/>
      <c r="N146" s="23"/>
    </row>
    <row r="147" spans="2:14" x14ac:dyDescent="0.3">
      <c r="B147" s="44"/>
      <c r="C147" s="45" t="str">
        <f>[1]Bilan_des_puissances!C98</f>
        <v>Ingredients culinaires</v>
      </c>
      <c r="D147" s="19" t="s">
        <v>96</v>
      </c>
      <c r="E147" s="20">
        <v>3</v>
      </c>
      <c r="F147" s="43">
        <f>[1]Vitrines_positives!H56</f>
        <v>4125</v>
      </c>
      <c r="G147" s="22"/>
      <c r="H147" s="22"/>
      <c r="I147" s="22"/>
      <c r="J147" s="22"/>
      <c r="K147" s="23"/>
      <c r="L147" s="23"/>
      <c r="M147" s="23"/>
      <c r="N147" s="23"/>
    </row>
    <row r="148" spans="2:14" x14ac:dyDescent="0.3">
      <c r="B148" s="44"/>
      <c r="C148" s="45" t="str">
        <f>[1]Bilan_des_puissances!C99</f>
        <v>TG Frais</v>
      </c>
      <c r="D148" s="19" t="s">
        <v>97</v>
      </c>
      <c r="E148" s="20">
        <v>8</v>
      </c>
      <c r="F148" s="43">
        <f>[1]Vitrines_positives!H57</f>
        <v>2220</v>
      </c>
      <c r="G148" s="22"/>
      <c r="H148" s="22"/>
      <c r="I148" s="22"/>
      <c r="J148" s="22"/>
      <c r="K148" s="23"/>
      <c r="L148" s="23"/>
      <c r="M148" s="23"/>
      <c r="N148" s="23"/>
    </row>
    <row r="149" spans="2:14" x14ac:dyDescent="0.3">
      <c r="B149" s="44"/>
      <c r="C149" s="45" t="str">
        <f>[1]Bilan_des_puissances!C100</f>
        <v>Traiteur LS &amp; Charcuterie</v>
      </c>
      <c r="D149" s="19" t="s">
        <v>98</v>
      </c>
      <c r="E149" s="20">
        <v>5</v>
      </c>
      <c r="F149" s="43">
        <f>[1]Vitrines_positives!H58</f>
        <v>5500</v>
      </c>
      <c r="G149" s="22"/>
      <c r="H149" s="22"/>
      <c r="I149" s="22"/>
      <c r="J149" s="22"/>
      <c r="K149" s="23"/>
      <c r="L149" s="23"/>
      <c r="M149" s="23"/>
      <c r="N149" s="23"/>
    </row>
    <row r="150" spans="2:14" x14ac:dyDescent="0.3">
      <c r="B150" s="44"/>
      <c r="C150" s="45" t="str">
        <f>[1]Bilan_des_puissances!C101</f>
        <v>Traiteur LS</v>
      </c>
      <c r="D150" s="19" t="s">
        <v>99</v>
      </c>
      <c r="E150" s="20">
        <v>5</v>
      </c>
      <c r="F150" s="43">
        <f>[1]Vitrines_positives!H59</f>
        <v>3438</v>
      </c>
      <c r="G150" s="22"/>
      <c r="H150" s="22"/>
      <c r="I150" s="22"/>
      <c r="J150" s="22"/>
      <c r="K150" s="23"/>
      <c r="L150" s="23"/>
      <c r="M150" s="23"/>
      <c r="N150" s="23"/>
    </row>
    <row r="151" spans="2:14" x14ac:dyDescent="0.3">
      <c r="B151" s="44"/>
      <c r="C151" s="45" t="str">
        <f>[1]Bilan_des_puissances!C102</f>
        <v>Charcuterie LS</v>
      </c>
      <c r="D151" s="19" t="s">
        <v>100</v>
      </c>
      <c r="E151" s="20">
        <v>5</v>
      </c>
      <c r="F151" s="43">
        <f>[1]Vitrines_positives!H60</f>
        <v>4469</v>
      </c>
      <c r="G151" s="22"/>
      <c r="H151" s="22"/>
      <c r="I151" s="22"/>
      <c r="J151" s="22"/>
      <c r="K151" s="23"/>
      <c r="L151" s="23"/>
      <c r="M151" s="23"/>
      <c r="N151" s="23"/>
    </row>
    <row r="152" spans="2:14" x14ac:dyDescent="0.3">
      <c r="B152" s="44"/>
      <c r="C152" s="45" t="str">
        <f>[1]Bilan_des_puissances!C103</f>
        <v>Fromage LS</v>
      </c>
      <c r="D152" s="19" t="s">
        <v>101</v>
      </c>
      <c r="E152" s="20">
        <v>5</v>
      </c>
      <c r="F152" s="43">
        <f>[1]Vitrines_positives!H61</f>
        <v>3438</v>
      </c>
      <c r="G152" s="22"/>
      <c r="H152" s="22"/>
      <c r="I152" s="22"/>
      <c r="J152" s="22"/>
      <c r="K152" s="23"/>
      <c r="L152" s="23"/>
      <c r="M152" s="23"/>
      <c r="N152" s="23"/>
    </row>
    <row r="153" spans="2:14" x14ac:dyDescent="0.3">
      <c r="B153" s="44"/>
      <c r="C153" s="45" t="str">
        <f>[1]Bilan_des_puissances!C104</f>
        <v>Bac Patisserie LS</v>
      </c>
      <c r="D153" s="19" t="s">
        <v>102</v>
      </c>
      <c r="E153" s="20">
        <v>3</v>
      </c>
      <c r="F153" s="43">
        <f>[1]Vitrines_positives!H62</f>
        <v>1375</v>
      </c>
      <c r="G153" s="22"/>
      <c r="H153" s="22"/>
      <c r="I153" s="22"/>
      <c r="J153" s="22"/>
      <c r="K153" s="23"/>
      <c r="L153" s="23"/>
      <c r="M153" s="23"/>
      <c r="N153" s="23"/>
    </row>
    <row r="154" spans="2:14" x14ac:dyDescent="0.3">
      <c r="B154" s="44"/>
      <c r="C154" s="45" t="str">
        <f>[1]Bilan_des_puissances!C105</f>
        <v>TG Bac Patisserie LS</v>
      </c>
      <c r="D154" s="19" t="s">
        <v>102</v>
      </c>
      <c r="E154" s="20">
        <v>3</v>
      </c>
      <c r="F154" s="43">
        <f>[1]Vitrines_positives!H63</f>
        <v>547</v>
      </c>
      <c r="G154" s="22"/>
      <c r="H154" s="22"/>
      <c r="I154" s="22"/>
      <c r="J154" s="22"/>
      <c r="K154" s="23"/>
      <c r="L154" s="23"/>
      <c r="M154" s="23"/>
      <c r="N154" s="23"/>
    </row>
    <row r="155" spans="2:14" x14ac:dyDescent="0.3">
      <c r="B155" s="44"/>
      <c r="C155" s="45" t="str">
        <f>[1]Bilan_des_puissances!C106</f>
        <v>Patisserie LS</v>
      </c>
      <c r="D155" s="19" t="s">
        <v>103</v>
      </c>
      <c r="E155" s="20">
        <v>5</v>
      </c>
      <c r="F155" s="43">
        <f>[1]Vitrines_positives!H64</f>
        <v>4500</v>
      </c>
      <c r="G155" s="22"/>
      <c r="H155" s="22"/>
      <c r="I155" s="22"/>
      <c r="J155" s="22"/>
      <c r="K155" s="23"/>
      <c r="L155" s="23"/>
      <c r="M155" s="23"/>
      <c r="N155" s="23"/>
    </row>
    <row r="156" spans="2:14" x14ac:dyDescent="0.3">
      <c r="B156" s="44"/>
      <c r="C156" s="45" t="str">
        <f>[1]Bilan_des_puissances!C107</f>
        <v>Sandwich snack</v>
      </c>
      <c r="D156" s="19" t="s">
        <v>104</v>
      </c>
      <c r="E156" s="20">
        <v>5</v>
      </c>
      <c r="F156" s="43">
        <f>[1]Vitrines_positives!H65</f>
        <v>735</v>
      </c>
      <c r="G156" s="22"/>
      <c r="H156" s="22"/>
      <c r="I156" s="22"/>
      <c r="J156" s="22"/>
      <c r="K156" s="23"/>
      <c r="L156" s="23"/>
      <c r="M156" s="23"/>
      <c r="N156" s="23"/>
    </row>
    <row r="157" spans="2:14" x14ac:dyDescent="0.3">
      <c r="B157" s="44"/>
      <c r="C157" s="45" t="str">
        <f>[1]Bilan_des_puissances!C108</f>
        <v>Patisserie snack</v>
      </c>
      <c r="D157" s="19" t="s">
        <v>104</v>
      </c>
      <c r="E157" s="20">
        <v>3</v>
      </c>
      <c r="F157" s="43">
        <f>[1]Vitrines_positives!H66</f>
        <v>403</v>
      </c>
      <c r="G157" s="22"/>
      <c r="H157" s="22"/>
      <c r="I157" s="22"/>
      <c r="J157" s="22"/>
      <c r="K157" s="23"/>
      <c r="L157" s="23"/>
      <c r="M157" s="23"/>
      <c r="N157" s="23"/>
    </row>
    <row r="158" spans="2:14" hidden="1" x14ac:dyDescent="0.3">
      <c r="B158" s="44"/>
      <c r="C158" s="45">
        <f>[1]Bilan_des_puissances!C109</f>
        <v>0</v>
      </c>
      <c r="D158" s="19"/>
      <c r="E158" s="20"/>
      <c r="F158" s="20"/>
      <c r="G158" s="22"/>
      <c r="H158" s="22"/>
      <c r="I158" s="22"/>
      <c r="J158" s="22"/>
      <c r="K158" s="23"/>
      <c r="L158" s="23"/>
      <c r="M158" s="23"/>
      <c r="N158" s="23"/>
    </row>
    <row r="159" spans="2:14" hidden="1" x14ac:dyDescent="0.3">
      <c r="B159" s="44"/>
      <c r="C159" s="45">
        <f>[1]Bilan_des_puissances!C110</f>
        <v>0</v>
      </c>
      <c r="D159" s="19"/>
      <c r="E159" s="20"/>
      <c r="F159" s="20"/>
      <c r="G159" s="22"/>
      <c r="H159" s="22"/>
      <c r="I159" s="22"/>
      <c r="J159" s="22"/>
      <c r="K159" s="23"/>
      <c r="L159" s="23"/>
      <c r="M159" s="23"/>
      <c r="N159" s="23"/>
    </row>
    <row r="160" spans="2:14" hidden="1" x14ac:dyDescent="0.3">
      <c r="B160" s="44"/>
      <c r="C160" s="45">
        <f>[1]Bilan_des_puissances!C111</f>
        <v>0</v>
      </c>
      <c r="D160" s="19"/>
      <c r="E160" s="20"/>
      <c r="F160" s="20"/>
      <c r="G160" s="22"/>
      <c r="H160" s="22"/>
      <c r="I160" s="22"/>
      <c r="J160" s="22"/>
      <c r="K160" s="23"/>
      <c r="L160" s="23"/>
      <c r="M160" s="23"/>
      <c r="N160" s="23"/>
    </row>
    <row r="161" spans="2:14" hidden="1" x14ac:dyDescent="0.3">
      <c r="B161" s="44"/>
      <c r="C161" s="45">
        <f>[1]Bilan_des_puissances!C112</f>
        <v>0</v>
      </c>
      <c r="D161" s="19"/>
      <c r="E161" s="20"/>
      <c r="F161" s="20"/>
      <c r="G161" s="22"/>
      <c r="H161" s="22"/>
      <c r="I161" s="22"/>
      <c r="J161" s="22"/>
      <c r="K161" s="23"/>
      <c r="L161" s="23"/>
      <c r="M161" s="23"/>
      <c r="N161" s="23"/>
    </row>
    <row r="162" spans="2:14" hidden="1" x14ac:dyDescent="0.3">
      <c r="B162" s="44"/>
      <c r="C162" s="45">
        <f>[1]Bilan_des_puissances!C113</f>
        <v>0</v>
      </c>
      <c r="D162" s="19"/>
      <c r="E162" s="20"/>
      <c r="F162" s="20"/>
      <c r="G162" s="22"/>
      <c r="H162" s="22"/>
      <c r="I162" s="22"/>
      <c r="J162" s="22"/>
      <c r="K162" s="23"/>
      <c r="L162" s="23"/>
      <c r="M162" s="23"/>
      <c r="N162" s="23"/>
    </row>
    <row r="163" spans="2:14" hidden="1" x14ac:dyDescent="0.3">
      <c r="B163" s="44"/>
      <c r="C163" s="45">
        <f>[1]Bilan_des_puissances!C114</f>
        <v>0</v>
      </c>
      <c r="D163" s="19"/>
      <c r="E163" s="20"/>
      <c r="F163" s="20"/>
      <c r="G163" s="22"/>
      <c r="H163" s="22"/>
      <c r="I163" s="22"/>
      <c r="J163" s="22"/>
      <c r="K163" s="23"/>
      <c r="L163" s="23"/>
      <c r="M163" s="23"/>
      <c r="N163" s="23"/>
    </row>
    <row r="164" spans="2:14" hidden="1" x14ac:dyDescent="0.3">
      <c r="B164" s="44"/>
      <c r="C164" s="45">
        <f>[1]Bilan_des_puissances!C115</f>
        <v>0</v>
      </c>
      <c r="D164" s="19"/>
      <c r="E164" s="20"/>
      <c r="F164" s="20"/>
      <c r="G164" s="22"/>
      <c r="H164" s="22"/>
      <c r="I164" s="22"/>
      <c r="J164" s="22"/>
      <c r="K164" s="23"/>
      <c r="L164" s="23"/>
      <c r="M164" s="23"/>
      <c r="N164" s="23"/>
    </row>
    <row r="165" spans="2:14" hidden="1" x14ac:dyDescent="0.3">
      <c r="B165" s="44"/>
      <c r="C165" s="45">
        <f>[1]Bilan_des_puissances!C116</f>
        <v>0</v>
      </c>
      <c r="D165" s="19"/>
      <c r="E165" s="20"/>
      <c r="F165" s="20"/>
      <c r="G165" s="22"/>
      <c r="H165" s="22"/>
      <c r="I165" s="22"/>
      <c r="J165" s="22"/>
      <c r="K165" s="23"/>
      <c r="L165" s="23"/>
      <c r="M165" s="23"/>
      <c r="N165" s="23"/>
    </row>
    <row r="166" spans="2:14" hidden="1" x14ac:dyDescent="0.3">
      <c r="B166" s="44"/>
      <c r="C166" s="45">
        <f>[1]Bilan_des_puissances!C117</f>
        <v>0</v>
      </c>
      <c r="D166" s="19"/>
      <c r="E166" s="20"/>
      <c r="F166" s="20"/>
      <c r="G166" s="22"/>
      <c r="H166" s="22"/>
      <c r="I166" s="22"/>
      <c r="J166" s="22"/>
      <c r="K166" s="23"/>
      <c r="L166" s="23"/>
      <c r="M166" s="23"/>
      <c r="N166" s="23"/>
    </row>
    <row r="167" spans="2:14" hidden="1" x14ac:dyDescent="0.3">
      <c r="B167" s="44"/>
      <c r="C167" s="45">
        <f>[1]Bilan_des_puissances!C118</f>
        <v>0</v>
      </c>
      <c r="D167" s="19"/>
      <c r="E167" s="20"/>
      <c r="F167" s="20"/>
      <c r="G167" s="22"/>
      <c r="H167" s="22"/>
      <c r="I167" s="22"/>
      <c r="J167" s="22"/>
      <c r="K167" s="23"/>
      <c r="L167" s="23"/>
      <c r="M167" s="23"/>
      <c r="N167" s="23"/>
    </row>
    <row r="168" spans="2:14" hidden="1" x14ac:dyDescent="0.3">
      <c r="B168" s="44"/>
      <c r="C168" s="45">
        <f>[1]Bilan_des_puissances!C119</f>
        <v>0</v>
      </c>
      <c r="D168" s="19"/>
      <c r="E168" s="20"/>
      <c r="F168" s="20"/>
      <c r="G168" s="22"/>
      <c r="H168" s="22"/>
      <c r="I168" s="22"/>
      <c r="J168" s="22"/>
      <c r="K168" s="23"/>
      <c r="L168" s="23"/>
      <c r="M168" s="23"/>
      <c r="N168" s="23"/>
    </row>
    <row r="169" spans="2:14" hidden="1" x14ac:dyDescent="0.3">
      <c r="B169" s="44"/>
      <c r="C169" s="45">
        <f>[1]Bilan_des_puissances!C120</f>
        <v>0</v>
      </c>
      <c r="D169" s="19"/>
      <c r="E169" s="20"/>
      <c r="F169" s="20"/>
      <c r="G169" s="22"/>
      <c r="H169" s="22"/>
      <c r="I169" s="22"/>
      <c r="J169" s="22"/>
      <c r="K169" s="23"/>
      <c r="L169" s="23"/>
      <c r="M169" s="23"/>
      <c r="N169" s="23"/>
    </row>
    <row r="170" spans="2:14" hidden="1" x14ac:dyDescent="0.3">
      <c r="B170" s="44"/>
      <c r="C170" s="45">
        <f>[1]Bilan_des_puissances!C121</f>
        <v>0</v>
      </c>
      <c r="D170" s="19"/>
      <c r="E170" s="20"/>
      <c r="F170" s="20"/>
      <c r="G170" s="22"/>
      <c r="H170" s="22"/>
      <c r="I170" s="22"/>
      <c r="J170" s="22"/>
      <c r="K170" s="23"/>
      <c r="L170" s="23"/>
      <c r="M170" s="23"/>
      <c r="N170" s="23"/>
    </row>
    <row r="171" spans="2:14" hidden="1" x14ac:dyDescent="0.3">
      <c r="B171" s="44"/>
      <c r="C171" s="45">
        <f>[1]Bilan_des_puissances!C122</f>
        <v>0</v>
      </c>
      <c r="D171" s="19"/>
      <c r="E171" s="20"/>
      <c r="F171" s="20"/>
      <c r="G171" s="22"/>
      <c r="H171" s="22"/>
      <c r="I171" s="22"/>
      <c r="J171" s="22"/>
      <c r="K171" s="23"/>
      <c r="L171" s="23"/>
      <c r="M171" s="23"/>
      <c r="N171" s="23"/>
    </row>
    <row r="172" spans="2:14" hidden="1" x14ac:dyDescent="0.3">
      <c r="B172" s="44"/>
      <c r="C172" s="45">
        <f>[1]Bilan_des_puissances!C123</f>
        <v>0</v>
      </c>
      <c r="D172" s="19"/>
      <c r="E172" s="20"/>
      <c r="F172" s="20"/>
      <c r="G172" s="22"/>
      <c r="H172" s="22"/>
      <c r="I172" s="22"/>
      <c r="J172" s="22"/>
      <c r="K172" s="23"/>
      <c r="L172" s="23"/>
      <c r="M172" s="23"/>
      <c r="N172" s="23"/>
    </row>
    <row r="173" spans="2:14" hidden="1" x14ac:dyDescent="0.3">
      <c r="B173" s="44"/>
      <c r="C173" s="45">
        <f>[1]Bilan_des_puissances!C124</f>
        <v>0</v>
      </c>
      <c r="D173" s="19"/>
      <c r="E173" s="20"/>
      <c r="F173" s="20"/>
      <c r="G173" s="22"/>
      <c r="H173" s="22"/>
      <c r="I173" s="22"/>
      <c r="J173" s="22"/>
      <c r="K173" s="23"/>
      <c r="L173" s="23"/>
      <c r="M173" s="23"/>
      <c r="N173" s="23"/>
    </row>
    <row r="174" spans="2:14" hidden="1" x14ac:dyDescent="0.3">
      <c r="B174" s="44"/>
      <c r="C174" s="45">
        <f>[1]Bilan_des_puissances!C125</f>
        <v>0</v>
      </c>
      <c r="D174" s="19"/>
      <c r="E174" s="20"/>
      <c r="F174" s="20"/>
      <c r="G174" s="22"/>
      <c r="H174" s="22"/>
      <c r="I174" s="22"/>
      <c r="J174" s="22"/>
      <c r="K174" s="23"/>
      <c r="L174" s="23"/>
      <c r="M174" s="23"/>
      <c r="N174" s="23"/>
    </row>
    <row r="175" spans="2:14" hidden="1" x14ac:dyDescent="0.3">
      <c r="B175" s="44"/>
      <c r="C175" s="45">
        <f>[1]Bilan_des_puissances!C126</f>
        <v>0</v>
      </c>
      <c r="D175" s="19"/>
      <c r="E175" s="20"/>
      <c r="F175" s="20"/>
      <c r="G175" s="22"/>
      <c r="H175" s="22"/>
      <c r="I175" s="22"/>
      <c r="J175" s="22"/>
      <c r="K175" s="23"/>
      <c r="L175" s="23"/>
      <c r="M175" s="23"/>
      <c r="N175" s="23"/>
    </row>
    <row r="176" spans="2:14" hidden="1" x14ac:dyDescent="0.3">
      <c r="B176" s="44"/>
      <c r="C176" s="45">
        <f>[1]Bilan_des_puissances!C127</f>
        <v>0</v>
      </c>
      <c r="D176" s="19"/>
      <c r="E176" s="20"/>
      <c r="F176" s="20"/>
      <c r="G176" s="22"/>
      <c r="H176" s="22"/>
      <c r="I176" s="22"/>
      <c r="J176" s="22"/>
      <c r="K176" s="23"/>
      <c r="L176" s="23"/>
      <c r="M176" s="23"/>
      <c r="N176" s="23"/>
    </row>
    <row r="177" spans="2:14" hidden="1" x14ac:dyDescent="0.3">
      <c r="B177" s="44"/>
      <c r="C177" s="45">
        <f>[1]Bilan_des_puissances!C128</f>
        <v>0</v>
      </c>
      <c r="D177" s="19"/>
      <c r="E177" s="20"/>
      <c r="F177" s="20"/>
      <c r="G177" s="22"/>
      <c r="H177" s="22"/>
      <c r="I177" s="22"/>
      <c r="J177" s="22"/>
      <c r="K177" s="23"/>
      <c r="L177" s="23"/>
      <c r="M177" s="23"/>
      <c r="N177" s="23"/>
    </row>
    <row r="178" spans="2:14" hidden="1" x14ac:dyDescent="0.3">
      <c r="B178" s="44"/>
      <c r="C178" s="45">
        <f>[1]Bilan_des_puissances!C129</f>
        <v>0</v>
      </c>
      <c r="D178" s="19"/>
      <c r="E178" s="20"/>
      <c r="F178" s="20"/>
      <c r="G178" s="22"/>
      <c r="H178" s="22"/>
      <c r="I178" s="22"/>
      <c r="J178" s="22"/>
      <c r="K178" s="23"/>
      <c r="L178" s="23"/>
      <c r="M178" s="23"/>
      <c r="N178" s="23"/>
    </row>
    <row r="179" spans="2:14" hidden="1" x14ac:dyDescent="0.3">
      <c r="B179" s="44"/>
      <c r="C179" s="45">
        <f>[1]Bilan_des_puissances!C130</f>
        <v>0</v>
      </c>
      <c r="D179" s="19"/>
      <c r="E179" s="20"/>
      <c r="F179" s="20"/>
      <c r="G179" s="22"/>
      <c r="H179" s="22"/>
      <c r="I179" s="22"/>
      <c r="J179" s="22"/>
      <c r="K179" s="23"/>
      <c r="L179" s="23"/>
      <c r="M179" s="23"/>
      <c r="N179" s="23"/>
    </row>
    <row r="180" spans="2:14" hidden="1" x14ac:dyDescent="0.3">
      <c r="B180" s="44"/>
      <c r="C180" s="45">
        <f>[1]Bilan_des_puissances!C131</f>
        <v>0</v>
      </c>
      <c r="D180" s="19"/>
      <c r="E180" s="20"/>
      <c r="F180" s="20"/>
      <c r="G180" s="22"/>
      <c r="H180" s="22"/>
      <c r="I180" s="22"/>
      <c r="J180" s="22"/>
      <c r="K180" s="23"/>
      <c r="L180" s="23"/>
      <c r="M180" s="23"/>
      <c r="N180" s="23"/>
    </row>
    <row r="181" spans="2:14" hidden="1" x14ac:dyDescent="0.3">
      <c r="B181" s="44"/>
      <c r="C181" s="45">
        <f>[1]Bilan_des_puissances!C132</f>
        <v>0</v>
      </c>
      <c r="D181" s="19"/>
      <c r="E181" s="20"/>
      <c r="F181" s="20"/>
      <c r="G181" s="22"/>
      <c r="H181" s="22"/>
      <c r="I181" s="22"/>
      <c r="J181" s="22"/>
      <c r="K181" s="23"/>
      <c r="L181" s="23"/>
      <c r="M181" s="23"/>
      <c r="N181" s="23"/>
    </row>
    <row r="182" spans="2:14" hidden="1" x14ac:dyDescent="0.3">
      <c r="B182" s="44"/>
      <c r="C182" s="45">
        <f>[1]Bilan_des_puissances!C133</f>
        <v>0</v>
      </c>
      <c r="D182" s="19"/>
      <c r="E182" s="20"/>
      <c r="F182" s="20"/>
      <c r="G182" s="22"/>
      <c r="H182" s="22"/>
      <c r="I182" s="22"/>
      <c r="J182" s="22"/>
      <c r="K182" s="23"/>
      <c r="L182" s="23"/>
      <c r="M182" s="23"/>
      <c r="N182" s="23"/>
    </row>
    <row r="183" spans="2:14" hidden="1" x14ac:dyDescent="0.3">
      <c r="B183" s="44"/>
      <c r="C183" s="45">
        <f>[1]Bilan_des_puissances!C134</f>
        <v>0</v>
      </c>
      <c r="D183" s="19"/>
      <c r="E183" s="20"/>
      <c r="F183" s="20"/>
      <c r="G183" s="22"/>
      <c r="H183" s="22"/>
      <c r="I183" s="22"/>
      <c r="J183" s="22"/>
      <c r="K183" s="23"/>
      <c r="L183" s="23"/>
      <c r="M183" s="23"/>
      <c r="N183" s="23"/>
    </row>
    <row r="184" spans="2:14" hidden="1" x14ac:dyDescent="0.3">
      <c r="B184" s="44"/>
      <c r="C184" s="45">
        <f>[1]Bilan_des_puissances!C135</f>
        <v>0</v>
      </c>
      <c r="D184" s="19"/>
      <c r="E184" s="20"/>
      <c r="F184" s="20"/>
      <c r="G184" s="22"/>
      <c r="H184" s="22"/>
      <c r="I184" s="22"/>
      <c r="J184" s="22"/>
      <c r="K184" s="23"/>
      <c r="L184" s="23"/>
      <c r="M184" s="23"/>
      <c r="N184" s="23"/>
    </row>
    <row r="185" spans="2:14" hidden="1" x14ac:dyDescent="0.3">
      <c r="B185" s="44"/>
      <c r="C185" s="45">
        <f>[1]Bilan_des_puissances!C136</f>
        <v>0</v>
      </c>
      <c r="D185" s="19"/>
      <c r="E185" s="20"/>
      <c r="F185" s="20"/>
      <c r="G185" s="22"/>
      <c r="H185" s="22"/>
      <c r="I185" s="22"/>
      <c r="J185" s="22"/>
      <c r="K185" s="23"/>
      <c r="L185" s="23"/>
      <c r="M185" s="23"/>
      <c r="N185" s="23"/>
    </row>
    <row r="186" spans="2:14" hidden="1" x14ac:dyDescent="0.3">
      <c r="B186" s="44"/>
      <c r="C186" s="45">
        <f>[1]Bilan_des_puissances!C137</f>
        <v>0</v>
      </c>
      <c r="D186" s="19"/>
      <c r="E186" s="20"/>
      <c r="F186" s="20"/>
      <c r="G186" s="22"/>
      <c r="H186" s="22"/>
      <c r="I186" s="22"/>
      <c r="J186" s="22"/>
      <c r="K186" s="23"/>
      <c r="L186" s="23"/>
      <c r="M186" s="23"/>
      <c r="N186" s="23"/>
    </row>
    <row r="187" spans="2:14" hidden="1" x14ac:dyDescent="0.3">
      <c r="B187" s="44"/>
      <c r="C187" s="45">
        <f>[1]Bilan_des_puissances!C138</f>
        <v>0</v>
      </c>
      <c r="D187" s="19"/>
      <c r="E187" s="20"/>
      <c r="F187" s="20"/>
      <c r="G187" s="22"/>
      <c r="H187" s="22"/>
      <c r="I187" s="22"/>
      <c r="J187" s="22"/>
      <c r="K187" s="23"/>
      <c r="L187" s="23"/>
      <c r="M187" s="23"/>
      <c r="N187" s="23"/>
    </row>
    <row r="188" spans="2:14" hidden="1" x14ac:dyDescent="0.3">
      <c r="B188" s="44"/>
      <c r="C188" s="45">
        <f>[1]Bilan_des_puissances!C139</f>
        <v>0</v>
      </c>
      <c r="D188" s="19"/>
      <c r="E188" s="20"/>
      <c r="F188" s="20"/>
      <c r="G188" s="22"/>
      <c r="H188" s="22"/>
      <c r="I188" s="22"/>
      <c r="J188" s="22"/>
      <c r="K188" s="23"/>
      <c r="L188" s="23"/>
      <c r="M188" s="23"/>
      <c r="N188" s="23"/>
    </row>
    <row r="189" spans="2:14" hidden="1" x14ac:dyDescent="0.3">
      <c r="B189" s="44"/>
      <c r="C189" s="45">
        <f>[1]Bilan_des_puissances!C140</f>
        <v>0</v>
      </c>
      <c r="D189" s="19"/>
      <c r="E189" s="20"/>
      <c r="F189" s="20"/>
      <c r="G189" s="22"/>
      <c r="H189" s="22"/>
      <c r="I189" s="22"/>
      <c r="J189" s="22"/>
      <c r="K189" s="23"/>
      <c r="L189" s="23"/>
      <c r="M189" s="23"/>
      <c r="N189" s="23"/>
    </row>
    <row r="190" spans="2:14" hidden="1" x14ac:dyDescent="0.3">
      <c r="B190" s="44"/>
      <c r="C190" s="45">
        <f>[1]Bilan_des_puissances!C141</f>
        <v>0</v>
      </c>
      <c r="D190" s="19"/>
      <c r="E190" s="20"/>
      <c r="F190" s="20"/>
      <c r="G190" s="22"/>
      <c r="H190" s="22"/>
      <c r="I190" s="22"/>
      <c r="J190" s="22"/>
      <c r="K190" s="23"/>
      <c r="L190" s="23"/>
      <c r="M190" s="23"/>
      <c r="N190" s="23"/>
    </row>
    <row r="191" spans="2:14" hidden="1" x14ac:dyDescent="0.3">
      <c r="B191" s="44"/>
      <c r="C191" s="45">
        <f>[1]Bilan_des_puissances!C142</f>
        <v>0</v>
      </c>
      <c r="D191" s="19"/>
      <c r="E191" s="20"/>
      <c r="F191" s="20"/>
      <c r="G191" s="22"/>
      <c r="H191" s="22"/>
      <c r="I191" s="22"/>
      <c r="J191" s="22"/>
      <c r="K191" s="23"/>
      <c r="L191" s="23"/>
      <c r="M191" s="23"/>
      <c r="N191" s="23"/>
    </row>
    <row r="192" spans="2:14" hidden="1" x14ac:dyDescent="0.3">
      <c r="B192" s="44"/>
      <c r="C192" s="45">
        <f>[1]Bilan_des_puissances!C143</f>
        <v>0</v>
      </c>
      <c r="D192" s="19"/>
      <c r="E192" s="20"/>
      <c r="F192" s="20"/>
      <c r="G192" s="22"/>
      <c r="H192" s="22"/>
      <c r="I192" s="22"/>
      <c r="J192" s="22"/>
      <c r="K192" s="23"/>
      <c r="L192" s="23"/>
      <c r="M192" s="23"/>
      <c r="N192" s="23"/>
    </row>
    <row r="193" spans="1:14" hidden="1" x14ac:dyDescent="0.3">
      <c r="B193" s="44"/>
      <c r="C193" s="45">
        <f>[1]Bilan_des_puissances!C144</f>
        <v>0</v>
      </c>
      <c r="D193" s="19"/>
      <c r="E193" s="20"/>
      <c r="F193" s="20"/>
      <c r="G193" s="22"/>
      <c r="H193" s="22"/>
      <c r="I193" s="22"/>
      <c r="J193" s="22"/>
      <c r="K193" s="23"/>
      <c r="L193" s="23"/>
      <c r="M193" s="23"/>
      <c r="N193" s="23"/>
    </row>
    <row r="194" spans="1:14" hidden="1" x14ac:dyDescent="0.3">
      <c r="B194" s="44"/>
      <c r="C194" s="45">
        <f>[1]Bilan_des_puissances!C145</f>
        <v>0</v>
      </c>
      <c r="D194" s="19"/>
      <c r="E194" s="20"/>
      <c r="F194" s="20"/>
      <c r="G194" s="22"/>
      <c r="H194" s="22"/>
      <c r="I194" s="22"/>
      <c r="J194" s="22"/>
      <c r="K194" s="23"/>
      <c r="L194" s="23"/>
      <c r="M194" s="23"/>
      <c r="N194" s="23"/>
    </row>
    <row r="195" spans="1:14" hidden="1" x14ac:dyDescent="0.3">
      <c r="B195" s="44"/>
      <c r="C195" s="45">
        <f>[1]Bilan_des_puissances!C146</f>
        <v>0</v>
      </c>
      <c r="D195" s="19"/>
      <c r="E195" s="20"/>
      <c r="F195" s="20"/>
      <c r="G195" s="22"/>
      <c r="H195" s="22"/>
      <c r="I195" s="22"/>
      <c r="J195" s="22"/>
      <c r="K195" s="23"/>
      <c r="L195" s="23"/>
      <c r="M195" s="23"/>
      <c r="N195" s="23"/>
    </row>
    <row r="196" spans="1:14" hidden="1" x14ac:dyDescent="0.3">
      <c r="B196" s="44"/>
      <c r="C196" s="45">
        <f>[1]Bilan_des_puissances!C147</f>
        <v>0</v>
      </c>
      <c r="D196" s="19"/>
      <c r="E196" s="20"/>
      <c r="F196" s="20"/>
      <c r="G196" s="22"/>
      <c r="H196" s="22"/>
      <c r="I196" s="22"/>
      <c r="J196" s="22"/>
      <c r="K196" s="23"/>
      <c r="L196" s="23"/>
      <c r="M196" s="23"/>
      <c r="N196" s="23"/>
    </row>
    <row r="197" spans="1:14" hidden="1" x14ac:dyDescent="0.3">
      <c r="B197" s="44"/>
      <c r="C197" s="45">
        <f>[1]Bilan_des_puissances!C148</f>
        <v>0</v>
      </c>
      <c r="D197" s="19"/>
      <c r="E197" s="20"/>
      <c r="F197" s="20"/>
      <c r="G197" s="22"/>
      <c r="H197" s="22"/>
      <c r="I197" s="22"/>
      <c r="J197" s="22"/>
      <c r="K197" s="23"/>
      <c r="L197" s="23"/>
      <c r="M197" s="23"/>
      <c r="N197" s="23"/>
    </row>
    <row r="198" spans="1:14" hidden="1" x14ac:dyDescent="0.3">
      <c r="B198" s="44"/>
      <c r="C198" s="45">
        <f>[1]Bilan_des_puissances!C149</f>
        <v>0</v>
      </c>
      <c r="D198" s="19"/>
      <c r="E198" s="20"/>
      <c r="F198" s="20"/>
      <c r="G198" s="22"/>
      <c r="H198" s="22"/>
      <c r="I198" s="22"/>
      <c r="J198" s="22"/>
      <c r="K198" s="23"/>
      <c r="L198" s="23"/>
      <c r="M198" s="23"/>
      <c r="N198" s="23"/>
    </row>
    <row r="199" spans="1:14" hidden="1" x14ac:dyDescent="0.3">
      <c r="B199" s="46"/>
      <c r="C199" s="47">
        <f>[1]Bilan_des_puissances!C150</f>
        <v>0</v>
      </c>
      <c r="D199" s="48"/>
      <c r="E199" s="11"/>
      <c r="F199" s="11"/>
      <c r="G199" s="13"/>
      <c r="H199" s="13"/>
      <c r="I199" s="13"/>
      <c r="J199" s="13"/>
      <c r="K199" s="16"/>
      <c r="L199" s="16"/>
      <c r="M199" s="16"/>
      <c r="N199" s="16"/>
    </row>
    <row r="200" spans="1:14" ht="15" thickBot="1" x14ac:dyDescent="0.35"/>
    <row r="201" spans="1:14" ht="15" thickBot="1" x14ac:dyDescent="0.35">
      <c r="C201" s="49" t="s">
        <v>105</v>
      </c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1"/>
    </row>
    <row r="202" spans="1:14" x14ac:dyDescent="0.3">
      <c r="B202" s="3" t="s">
        <v>19</v>
      </c>
      <c r="C202" s="52" t="s">
        <v>20</v>
      </c>
      <c r="D202" s="53" t="s">
        <v>21</v>
      </c>
      <c r="E202" s="53" t="s">
        <v>22</v>
      </c>
      <c r="F202" s="53" t="s">
        <v>23</v>
      </c>
      <c r="G202" s="54" t="s">
        <v>24</v>
      </c>
      <c r="H202" s="54" t="s">
        <v>28</v>
      </c>
      <c r="I202" s="55" t="s">
        <v>25</v>
      </c>
      <c r="J202" s="55" t="s">
        <v>29</v>
      </c>
      <c r="K202" s="56" t="s">
        <v>69</v>
      </c>
      <c r="L202" s="37" t="s">
        <v>26</v>
      </c>
      <c r="M202" s="57" t="s">
        <v>31</v>
      </c>
      <c r="N202" s="58" t="s">
        <v>27</v>
      </c>
    </row>
    <row r="203" spans="1:14" x14ac:dyDescent="0.3">
      <c r="B203" s="17"/>
      <c r="C203" s="59" t="str">
        <f>'[1]Bilan_thermique_CF(-)'!C13</f>
        <v>CF Surgélés</v>
      </c>
      <c r="D203" s="60" t="s">
        <v>106</v>
      </c>
      <c r="E203" s="61">
        <v>16</v>
      </c>
      <c r="F203" s="61">
        <f>'[1]Bilan_thermique_CF(-)'!M13</f>
        <v>8112.0000000000009</v>
      </c>
      <c r="G203" s="22"/>
      <c r="H203" s="22"/>
      <c r="I203" s="22"/>
      <c r="J203" s="22"/>
      <c r="K203" s="23"/>
      <c r="L203" s="23"/>
      <c r="M203" s="23"/>
      <c r="N203" s="62"/>
    </row>
    <row r="204" spans="1:14" x14ac:dyDescent="0.3">
      <c r="B204" s="26"/>
      <c r="C204" s="59" t="str">
        <f>'[1]Bilan_thermique_CF(-)'!C14</f>
        <v>CF Surgélés BVP</v>
      </c>
      <c r="D204" s="60" t="s">
        <v>107</v>
      </c>
      <c r="E204" s="61">
        <v>10</v>
      </c>
      <c r="F204" s="61">
        <f>'[1]Bilan_thermique_CF(-)'!M14</f>
        <v>8027.5</v>
      </c>
      <c r="G204" s="22"/>
      <c r="H204" s="22"/>
      <c r="I204" s="22"/>
      <c r="J204" s="22"/>
      <c r="K204" s="23"/>
      <c r="L204" s="23"/>
      <c r="M204" s="23"/>
      <c r="N204" s="62"/>
    </row>
    <row r="205" spans="1:14" x14ac:dyDescent="0.3">
      <c r="B205" s="26"/>
      <c r="C205" s="59" t="str">
        <f>'[1]Bilan_thermique_CF(-)'!C15</f>
        <v>CF Surgélés patisserie</v>
      </c>
      <c r="D205" s="60" t="s">
        <v>108</v>
      </c>
      <c r="E205" s="61">
        <v>12</v>
      </c>
      <c r="F205" s="61">
        <f>'[1]Bilan_thermique_CF(-)'!M15</f>
        <v>1674.1122887819322</v>
      </c>
      <c r="G205" s="22"/>
      <c r="H205" s="22"/>
      <c r="I205" s="22"/>
      <c r="J205" s="22"/>
      <c r="K205" s="23"/>
      <c r="L205" s="23"/>
      <c r="M205" s="23"/>
      <c r="N205" s="62"/>
    </row>
    <row r="206" spans="1:14" hidden="1" x14ac:dyDescent="0.3">
      <c r="A206" s="1">
        <v>4</v>
      </c>
      <c r="B206" s="26"/>
      <c r="C206" s="59">
        <f>'[1]Bilan_thermique_CF(-)'!C16</f>
        <v>0</v>
      </c>
      <c r="D206" s="63"/>
      <c r="E206" s="61"/>
      <c r="F206" s="61"/>
      <c r="G206" s="22"/>
      <c r="H206" s="22"/>
      <c r="I206" s="22"/>
      <c r="J206" s="22"/>
      <c r="K206" s="23"/>
      <c r="L206" s="23"/>
      <c r="M206" s="23"/>
      <c r="N206" s="62"/>
    </row>
    <row r="207" spans="1:14" hidden="1" x14ac:dyDescent="0.3">
      <c r="A207" s="1">
        <v>5</v>
      </c>
      <c r="B207" s="26"/>
      <c r="C207" s="59">
        <f>'[1]Bilan_thermique_CF(-)'!C17</f>
        <v>0</v>
      </c>
      <c r="D207" s="63"/>
      <c r="E207" s="61"/>
      <c r="F207" s="61"/>
      <c r="G207" s="22"/>
      <c r="H207" s="22"/>
      <c r="I207" s="22"/>
      <c r="J207" s="22"/>
      <c r="K207" s="23"/>
      <c r="L207" s="23"/>
      <c r="M207" s="23"/>
      <c r="N207" s="62"/>
    </row>
    <row r="208" spans="1:14" hidden="1" x14ac:dyDescent="0.3">
      <c r="A208" s="1">
        <v>6</v>
      </c>
      <c r="B208" s="26"/>
      <c r="C208" s="59">
        <f>'[1]Bilan_thermique_CF(-)'!C18</f>
        <v>0</v>
      </c>
      <c r="D208" s="63"/>
      <c r="E208" s="61"/>
      <c r="F208" s="61"/>
      <c r="G208" s="22"/>
      <c r="H208" s="22"/>
      <c r="I208" s="22"/>
      <c r="J208" s="22"/>
      <c r="K208" s="23"/>
      <c r="L208" s="23"/>
      <c r="M208" s="23"/>
      <c r="N208" s="62"/>
    </row>
    <row r="209" spans="1:14" hidden="1" x14ac:dyDescent="0.3">
      <c r="A209" s="1">
        <v>7</v>
      </c>
      <c r="B209" s="26"/>
      <c r="C209" s="59">
        <f>'[1]Bilan_thermique_CF(-)'!C19</f>
        <v>0</v>
      </c>
      <c r="D209" s="63"/>
      <c r="E209" s="61"/>
      <c r="F209" s="61"/>
      <c r="G209" s="22"/>
      <c r="H209" s="22"/>
      <c r="I209" s="22"/>
      <c r="J209" s="22"/>
      <c r="K209" s="23"/>
      <c r="L209" s="23"/>
      <c r="M209" s="23"/>
      <c r="N209" s="62"/>
    </row>
    <row r="210" spans="1:14" hidden="1" x14ac:dyDescent="0.3">
      <c r="A210" s="1">
        <v>8</v>
      </c>
      <c r="B210" s="26"/>
      <c r="C210" s="59">
        <f>'[1]Bilan_thermique_CF(-)'!C20</f>
        <v>0</v>
      </c>
      <c r="D210" s="63"/>
      <c r="E210" s="61"/>
      <c r="F210" s="61"/>
      <c r="G210" s="22"/>
      <c r="H210" s="22"/>
      <c r="I210" s="22"/>
      <c r="J210" s="22"/>
      <c r="K210" s="23"/>
      <c r="L210" s="23"/>
      <c r="M210" s="23"/>
      <c r="N210" s="62"/>
    </row>
    <row r="211" spans="1:14" hidden="1" x14ac:dyDescent="0.3">
      <c r="A211" s="1">
        <v>9</v>
      </c>
      <c r="B211" s="26"/>
      <c r="C211" s="59">
        <f>'[1]Bilan_thermique_CF(-)'!C21</f>
        <v>0</v>
      </c>
      <c r="D211" s="63"/>
      <c r="E211" s="61"/>
      <c r="F211" s="61"/>
      <c r="G211" s="22"/>
      <c r="H211" s="22"/>
      <c r="I211" s="22"/>
      <c r="J211" s="22"/>
      <c r="K211" s="23"/>
      <c r="L211" s="23"/>
      <c r="M211" s="23"/>
      <c r="N211" s="62"/>
    </row>
    <row r="212" spans="1:14" hidden="1" x14ac:dyDescent="0.3">
      <c r="A212" s="1">
        <v>10</v>
      </c>
      <c r="B212" s="26"/>
      <c r="C212" s="59">
        <f>'[1]Bilan_thermique_CF(-)'!C22</f>
        <v>0</v>
      </c>
      <c r="D212" s="63"/>
      <c r="E212" s="61"/>
      <c r="F212" s="61"/>
      <c r="G212" s="22"/>
      <c r="H212" s="22"/>
      <c r="I212" s="22"/>
      <c r="J212" s="22"/>
      <c r="K212" s="23"/>
      <c r="L212" s="23"/>
      <c r="M212" s="23"/>
      <c r="N212" s="62"/>
    </row>
    <row r="213" spans="1:14" hidden="1" x14ac:dyDescent="0.3">
      <c r="A213" s="1">
        <v>11</v>
      </c>
      <c r="B213" s="26"/>
      <c r="C213" s="59">
        <f>'[1]Bilan_thermique_CF(-)'!C23</f>
        <v>0</v>
      </c>
      <c r="D213" s="63"/>
      <c r="E213" s="61"/>
      <c r="F213" s="61"/>
      <c r="G213" s="22"/>
      <c r="H213" s="22"/>
      <c r="I213" s="22"/>
      <c r="J213" s="22"/>
      <c r="K213" s="23"/>
      <c r="L213" s="23"/>
      <c r="M213" s="23"/>
      <c r="N213" s="62"/>
    </row>
    <row r="214" spans="1:14" hidden="1" x14ac:dyDescent="0.3">
      <c r="A214" s="1">
        <v>12</v>
      </c>
      <c r="B214" s="26"/>
      <c r="C214" s="59">
        <f>'[1]Bilan_thermique_CF(-)'!C24</f>
        <v>0</v>
      </c>
      <c r="D214" s="63"/>
      <c r="E214" s="61"/>
      <c r="F214" s="61"/>
      <c r="G214" s="22"/>
      <c r="H214" s="22"/>
      <c r="I214" s="22"/>
      <c r="J214" s="22"/>
      <c r="K214" s="23"/>
      <c r="L214" s="23"/>
      <c r="M214" s="23"/>
      <c r="N214" s="62"/>
    </row>
    <row r="215" spans="1:14" hidden="1" x14ac:dyDescent="0.3">
      <c r="A215" s="1">
        <v>13</v>
      </c>
      <c r="B215" s="26"/>
      <c r="C215" s="59">
        <f>'[1]Bilan_thermique_CF(-)'!C25</f>
        <v>0</v>
      </c>
      <c r="D215" s="63"/>
      <c r="E215" s="61"/>
      <c r="F215" s="61"/>
      <c r="G215" s="22"/>
      <c r="H215" s="22"/>
      <c r="I215" s="22"/>
      <c r="J215" s="22"/>
      <c r="K215" s="23"/>
      <c r="L215" s="23"/>
      <c r="M215" s="23"/>
      <c r="N215" s="62"/>
    </row>
    <row r="216" spans="1:14" hidden="1" x14ac:dyDescent="0.3">
      <c r="A216" s="1">
        <v>14</v>
      </c>
      <c r="B216" s="26"/>
      <c r="C216" s="59">
        <f>'[1]Bilan_thermique_CF(-)'!C26</f>
        <v>0</v>
      </c>
      <c r="D216" s="63"/>
      <c r="E216" s="61"/>
      <c r="F216" s="61"/>
      <c r="G216" s="22"/>
      <c r="H216" s="22"/>
      <c r="I216" s="22"/>
      <c r="J216" s="22"/>
      <c r="K216" s="23"/>
      <c r="L216" s="23"/>
      <c r="M216" s="23"/>
      <c r="N216" s="62"/>
    </row>
    <row r="217" spans="1:14" hidden="1" x14ac:dyDescent="0.3">
      <c r="A217" s="1">
        <v>15</v>
      </c>
      <c r="B217" s="26"/>
      <c r="C217" s="59">
        <f>'[1]Bilan_thermique_CF(-)'!C27</f>
        <v>0</v>
      </c>
      <c r="D217" s="63"/>
      <c r="E217" s="61"/>
      <c r="F217" s="61"/>
      <c r="G217" s="22"/>
      <c r="H217" s="22"/>
      <c r="I217" s="22"/>
      <c r="J217" s="22"/>
      <c r="K217" s="23"/>
      <c r="L217" s="23"/>
      <c r="M217" s="23"/>
      <c r="N217" s="62"/>
    </row>
    <row r="218" spans="1:14" hidden="1" x14ac:dyDescent="0.3">
      <c r="A218" s="1">
        <v>16</v>
      </c>
      <c r="B218" s="26"/>
      <c r="C218" s="59">
        <f>'[1]Bilan_thermique_CF(-)'!C28</f>
        <v>0</v>
      </c>
      <c r="D218" s="63"/>
      <c r="E218" s="61"/>
      <c r="F218" s="61"/>
      <c r="G218" s="22"/>
      <c r="H218" s="22"/>
      <c r="I218" s="22"/>
      <c r="J218" s="22"/>
      <c r="K218" s="23"/>
      <c r="L218" s="23"/>
      <c r="M218" s="23"/>
      <c r="N218" s="62"/>
    </row>
    <row r="219" spans="1:14" hidden="1" x14ac:dyDescent="0.3">
      <c r="A219" s="1">
        <v>17</v>
      </c>
      <c r="B219" s="26"/>
      <c r="C219" s="59">
        <f>'[1]Bilan_thermique_CF(-)'!C29</f>
        <v>0</v>
      </c>
      <c r="D219" s="63"/>
      <c r="E219" s="61"/>
      <c r="F219" s="61"/>
      <c r="G219" s="22"/>
      <c r="H219" s="22"/>
      <c r="I219" s="22"/>
      <c r="J219" s="22"/>
      <c r="K219" s="23"/>
      <c r="L219" s="23"/>
      <c r="M219" s="23"/>
      <c r="N219" s="62"/>
    </row>
    <row r="220" spans="1:14" hidden="1" x14ac:dyDescent="0.3">
      <c r="A220" s="1">
        <v>18</v>
      </c>
      <c r="B220" s="29"/>
      <c r="C220" s="52">
        <f>'[1]Bilan_thermique_CF(-)'!C30</f>
        <v>0</v>
      </c>
      <c r="D220" s="64"/>
      <c r="E220" s="65"/>
      <c r="F220" s="65"/>
      <c r="G220" s="13"/>
      <c r="H220" s="13"/>
      <c r="I220" s="13"/>
      <c r="J220" s="13"/>
      <c r="K220" s="16"/>
      <c r="L220" s="16"/>
      <c r="M220" s="16"/>
      <c r="N220" s="66"/>
    </row>
    <row r="221" spans="1:14" ht="15" thickBot="1" x14ac:dyDescent="0.35"/>
    <row r="222" spans="1:14" ht="15" thickBot="1" x14ac:dyDescent="0.35">
      <c r="C222" s="49" t="s">
        <v>109</v>
      </c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1"/>
    </row>
    <row r="223" spans="1:14" x14ac:dyDescent="0.3">
      <c r="B223" s="3" t="s">
        <v>19</v>
      </c>
      <c r="C223" s="67" t="s">
        <v>110</v>
      </c>
      <c r="D223" s="68" t="s">
        <v>21</v>
      </c>
      <c r="E223" s="68" t="s">
        <v>22</v>
      </c>
      <c r="F223" s="67" t="s">
        <v>23</v>
      </c>
      <c r="G223" s="54" t="s">
        <v>24</v>
      </c>
      <c r="H223" s="54" t="s">
        <v>28</v>
      </c>
      <c r="I223" s="55" t="s">
        <v>25</v>
      </c>
      <c r="J223" s="55" t="s">
        <v>29</v>
      </c>
      <c r="K223" s="56" t="s">
        <v>69</v>
      </c>
      <c r="L223" s="37" t="s">
        <v>26</v>
      </c>
      <c r="M223" s="57" t="s">
        <v>31</v>
      </c>
      <c r="N223" s="57" t="s">
        <v>27</v>
      </c>
    </row>
    <row r="224" spans="1:14" x14ac:dyDescent="0.3">
      <c r="B224" s="39"/>
      <c r="C224" s="69" t="str">
        <f>[1]Vitrines_négatives!D12</f>
        <v>Surgelés BAC</v>
      </c>
      <c r="D224" s="70" t="s">
        <v>111</v>
      </c>
      <c r="E224" s="71">
        <v>2</v>
      </c>
      <c r="F224" s="72">
        <f>[1]Vitrines_négatives!H12</f>
        <v>2813</v>
      </c>
      <c r="G224" s="73"/>
      <c r="H224" s="74"/>
      <c r="I224" s="74"/>
      <c r="J224" s="74"/>
      <c r="K224" s="25"/>
      <c r="L224" s="25"/>
      <c r="M224" s="25"/>
      <c r="N224" s="75"/>
    </row>
    <row r="225" spans="2:14" x14ac:dyDescent="0.3">
      <c r="B225" s="44"/>
      <c r="C225" s="76" t="str">
        <f>[1]Vitrines_négatives!D13</f>
        <v>TG Surgelés BAC</v>
      </c>
      <c r="D225" s="77" t="s">
        <v>111</v>
      </c>
      <c r="E225" s="78">
        <v>4</v>
      </c>
      <c r="F225" s="79">
        <f>[1]Vitrines_négatives!H13</f>
        <v>357</v>
      </c>
      <c r="G225" s="80"/>
      <c r="H225" s="22"/>
      <c r="I225" s="22"/>
      <c r="J225" s="22"/>
      <c r="K225" s="23"/>
      <c r="L225" s="23"/>
      <c r="M225" s="23"/>
      <c r="N225" s="81"/>
    </row>
    <row r="226" spans="2:14" x14ac:dyDescent="0.3">
      <c r="B226" s="44"/>
      <c r="C226" s="76" t="str">
        <f>[1]Vitrines_négatives!D14</f>
        <v>Surgelés BAC</v>
      </c>
      <c r="D226" s="77" t="s">
        <v>112</v>
      </c>
      <c r="E226" s="78">
        <v>2</v>
      </c>
      <c r="F226" s="79">
        <f>[1]Vitrines_négatives!H14</f>
        <v>2813</v>
      </c>
      <c r="G226" s="80"/>
      <c r="H226" s="22"/>
      <c r="I226" s="22"/>
      <c r="J226" s="22"/>
      <c r="K226" s="23"/>
      <c r="L226" s="23"/>
      <c r="M226" s="23"/>
      <c r="N226" s="81"/>
    </row>
    <row r="227" spans="2:14" x14ac:dyDescent="0.3">
      <c r="B227" s="44"/>
      <c r="C227" s="76" t="str">
        <f>[1]Vitrines_négatives!D15</f>
        <v>TG Surgelés BAC</v>
      </c>
      <c r="D227" s="77" t="s">
        <v>112</v>
      </c>
      <c r="E227" s="78">
        <v>4</v>
      </c>
      <c r="F227" s="79">
        <f>[1]Vitrines_négatives!H15</f>
        <v>357</v>
      </c>
      <c r="G227" s="80"/>
      <c r="H227" s="22"/>
      <c r="I227" s="22"/>
      <c r="J227" s="22"/>
      <c r="K227" s="23"/>
      <c r="L227" s="23"/>
      <c r="M227" s="23"/>
      <c r="N227" s="81"/>
    </row>
    <row r="228" spans="2:14" x14ac:dyDescent="0.3">
      <c r="B228" s="44"/>
      <c r="C228" s="76" t="str">
        <f>[1]Vitrines_négatives!D16</f>
        <v>Surgelés BAC</v>
      </c>
      <c r="D228" s="77" t="s">
        <v>113</v>
      </c>
      <c r="E228" s="78">
        <v>2</v>
      </c>
      <c r="F228" s="79">
        <f>[1]Vitrines_négatives!H16</f>
        <v>2813</v>
      </c>
      <c r="G228" s="80"/>
      <c r="H228" s="22"/>
      <c r="I228" s="22"/>
      <c r="J228" s="22"/>
      <c r="K228" s="23"/>
      <c r="L228" s="23"/>
      <c r="M228" s="23"/>
      <c r="N228" s="81"/>
    </row>
    <row r="229" spans="2:14" x14ac:dyDescent="0.3">
      <c r="B229" s="44"/>
      <c r="C229" s="76" t="str">
        <f>[1]Vitrines_négatives!D17</f>
        <v>TG Surgelés BAC</v>
      </c>
      <c r="D229" s="77" t="s">
        <v>113</v>
      </c>
      <c r="E229" s="78">
        <v>4</v>
      </c>
      <c r="F229" s="79">
        <f>[1]Vitrines_négatives!H17</f>
        <v>357</v>
      </c>
      <c r="G229" s="80"/>
      <c r="H229" s="22"/>
      <c r="I229" s="22"/>
      <c r="J229" s="22"/>
      <c r="K229" s="23"/>
      <c r="L229" s="23"/>
      <c r="M229" s="23"/>
      <c r="N229" s="81"/>
    </row>
    <row r="230" spans="2:14" x14ac:dyDescent="0.3">
      <c r="B230" s="44"/>
      <c r="C230" s="76" t="str">
        <f>[1]Vitrines_négatives!D18</f>
        <v>Armoire surgelés</v>
      </c>
      <c r="D230" s="77" t="s">
        <v>114</v>
      </c>
      <c r="E230" s="78">
        <v>8</v>
      </c>
      <c r="F230" s="79">
        <f>[1]Vitrines_négatives!H18</f>
        <v>8190</v>
      </c>
      <c r="G230" s="80"/>
      <c r="H230" s="22"/>
      <c r="I230" s="22"/>
      <c r="J230" s="22"/>
      <c r="K230" s="23"/>
      <c r="L230" s="23"/>
      <c r="M230" s="23"/>
      <c r="N230" s="81"/>
    </row>
    <row r="231" spans="2:14" x14ac:dyDescent="0.3">
      <c r="B231" s="44"/>
      <c r="C231" s="76" t="str">
        <f>[1]Vitrines_négatives!D19</f>
        <v>Armoire surgelés drive</v>
      </c>
      <c r="D231" s="77" t="s">
        <v>115</v>
      </c>
      <c r="E231" s="78">
        <v>2</v>
      </c>
      <c r="F231" s="79">
        <f>[1]Vitrines_négatives!H19</f>
        <v>1750</v>
      </c>
      <c r="G231" s="80"/>
      <c r="H231" s="22"/>
      <c r="I231" s="22"/>
      <c r="J231" s="22"/>
      <c r="K231" s="23"/>
      <c r="L231" s="23"/>
      <c r="M231" s="23"/>
      <c r="N231" s="81"/>
    </row>
    <row r="232" spans="2:14" x14ac:dyDescent="0.3">
      <c r="B232" s="44"/>
      <c r="C232" s="76" t="str">
        <f>[1]Vitrines_négatives!D20</f>
        <v>Armoire surgelés drive</v>
      </c>
      <c r="D232" s="77" t="s">
        <v>115</v>
      </c>
      <c r="E232" s="78">
        <v>5</v>
      </c>
      <c r="F232" s="79">
        <f>[1]Vitrines_négatives!H20</f>
        <v>1750</v>
      </c>
      <c r="G232" s="80"/>
      <c r="H232" s="22"/>
      <c r="I232" s="22"/>
      <c r="J232" s="22"/>
      <c r="K232" s="23"/>
      <c r="L232" s="23"/>
      <c r="M232" s="23"/>
      <c r="N232" s="81"/>
    </row>
    <row r="233" spans="2:14" x14ac:dyDescent="0.3">
      <c r="B233" s="44"/>
      <c r="C233" s="76" t="str">
        <f>[1]Vitrines_négatives!D21</f>
        <v>Armoire surgelés drive</v>
      </c>
      <c r="D233" s="77" t="s">
        <v>116</v>
      </c>
      <c r="E233" s="78">
        <v>5</v>
      </c>
      <c r="F233" s="79">
        <f>[1]Vitrines_négatives!H21</f>
        <v>1750</v>
      </c>
      <c r="G233" s="80"/>
      <c r="H233" s="22"/>
      <c r="I233" s="22"/>
      <c r="J233" s="22"/>
      <c r="K233" s="23"/>
      <c r="L233" s="23"/>
      <c r="M233" s="23"/>
      <c r="N233" s="81"/>
    </row>
    <row r="234" spans="2:14" x14ac:dyDescent="0.3">
      <c r="B234" s="44"/>
      <c r="C234" s="76" t="str">
        <f>[1]Vitrines_négatives!D22</f>
        <v>Armoire surgelés drive</v>
      </c>
      <c r="D234" s="77" t="s">
        <v>116</v>
      </c>
      <c r="E234" s="78">
        <v>2</v>
      </c>
      <c r="F234" s="79">
        <f>[1]Vitrines_négatives!H22</f>
        <v>1750</v>
      </c>
      <c r="G234" s="80"/>
      <c r="H234" s="22"/>
      <c r="I234" s="22"/>
      <c r="J234" s="22"/>
      <c r="K234" s="23"/>
      <c r="L234" s="23"/>
      <c r="M234" s="23"/>
      <c r="N234" s="81"/>
    </row>
    <row r="235" spans="2:14" hidden="1" x14ac:dyDescent="0.3">
      <c r="B235" s="44"/>
      <c r="C235" s="76">
        <f>[1]Vitrines_négatives!D23</f>
        <v>0</v>
      </c>
      <c r="D235" s="77"/>
      <c r="E235" s="78"/>
      <c r="F235" s="76">
        <f>[1]Vitrines_négatives!H23</f>
        <v>0</v>
      </c>
      <c r="G235" s="80"/>
      <c r="H235" s="22"/>
      <c r="I235" s="22"/>
      <c r="J235" s="22"/>
      <c r="K235" s="23"/>
      <c r="L235" s="23"/>
      <c r="M235" s="23"/>
      <c r="N235" s="81"/>
    </row>
    <row r="236" spans="2:14" hidden="1" x14ac:dyDescent="0.3">
      <c r="B236" s="44"/>
      <c r="C236" s="76">
        <f>[1]Vitrines_négatives!D24</f>
        <v>0</v>
      </c>
      <c r="D236" s="77"/>
      <c r="E236" s="78"/>
      <c r="F236" s="76">
        <f>[1]Vitrines_négatives!H24</f>
        <v>0</v>
      </c>
      <c r="G236" s="80"/>
      <c r="H236" s="22"/>
      <c r="I236" s="22"/>
      <c r="J236" s="22"/>
      <c r="K236" s="23"/>
      <c r="L236" s="23"/>
      <c r="M236" s="23"/>
      <c r="N236" s="81"/>
    </row>
    <row r="237" spans="2:14" hidden="1" x14ac:dyDescent="0.3">
      <c r="B237" s="44"/>
      <c r="C237" s="76">
        <f>[1]Vitrines_négatives!D25</f>
        <v>0</v>
      </c>
      <c r="D237" s="77"/>
      <c r="E237" s="78"/>
      <c r="F237" s="76">
        <f>[1]Vitrines_négatives!H25</f>
        <v>0</v>
      </c>
      <c r="G237" s="80"/>
      <c r="H237" s="22"/>
      <c r="I237" s="22"/>
      <c r="J237" s="22"/>
      <c r="K237" s="23"/>
      <c r="L237" s="23"/>
      <c r="M237" s="23"/>
      <c r="N237" s="81"/>
    </row>
    <row r="238" spans="2:14" hidden="1" x14ac:dyDescent="0.3">
      <c r="B238" s="44"/>
      <c r="C238" s="76">
        <f>[1]Vitrines_négatives!D26</f>
        <v>0</v>
      </c>
      <c r="D238" s="77"/>
      <c r="E238" s="78"/>
      <c r="F238" s="76">
        <f>[1]Vitrines_négatives!H26</f>
        <v>0</v>
      </c>
      <c r="G238" s="80"/>
      <c r="H238" s="22"/>
      <c r="I238" s="22"/>
      <c r="J238" s="22"/>
      <c r="K238" s="23"/>
      <c r="L238" s="23"/>
      <c r="M238" s="23"/>
      <c r="N238" s="81"/>
    </row>
    <row r="239" spans="2:14" hidden="1" x14ac:dyDescent="0.3">
      <c r="B239" s="44"/>
      <c r="C239" s="76">
        <f>[1]Vitrines_négatives!D27</f>
        <v>0</v>
      </c>
      <c r="D239" s="77"/>
      <c r="E239" s="78"/>
      <c r="F239" s="76">
        <f>[1]Vitrines_négatives!H27</f>
        <v>0</v>
      </c>
      <c r="G239" s="80"/>
      <c r="H239" s="22"/>
      <c r="I239" s="22"/>
      <c r="J239" s="22"/>
      <c r="K239" s="23"/>
      <c r="L239" s="23"/>
      <c r="M239" s="23"/>
      <c r="N239" s="81"/>
    </row>
    <row r="240" spans="2:14" hidden="1" x14ac:dyDescent="0.3">
      <c r="B240" s="44"/>
      <c r="C240" s="76">
        <f>[1]Vitrines_négatives!D28</f>
        <v>0</v>
      </c>
      <c r="D240" s="77"/>
      <c r="E240" s="78"/>
      <c r="F240" s="76">
        <f>[1]Vitrines_négatives!H28</f>
        <v>0</v>
      </c>
      <c r="G240" s="80"/>
      <c r="H240" s="22"/>
      <c r="I240" s="22"/>
      <c r="J240" s="22"/>
      <c r="K240" s="23"/>
      <c r="L240" s="23"/>
      <c r="M240" s="23"/>
      <c r="N240" s="81"/>
    </row>
    <row r="241" spans="2:14" hidden="1" x14ac:dyDescent="0.3">
      <c r="B241" s="44"/>
      <c r="C241" s="76">
        <f>[1]Vitrines_négatives!D29</f>
        <v>0</v>
      </c>
      <c r="D241" s="77"/>
      <c r="E241" s="78"/>
      <c r="F241" s="76">
        <f>[1]Vitrines_négatives!H29</f>
        <v>0</v>
      </c>
      <c r="G241" s="80"/>
      <c r="H241" s="22"/>
      <c r="I241" s="22"/>
      <c r="J241" s="22"/>
      <c r="K241" s="23"/>
      <c r="L241" s="23"/>
      <c r="M241" s="23"/>
      <c r="N241" s="81"/>
    </row>
    <row r="242" spans="2:14" hidden="1" x14ac:dyDescent="0.3">
      <c r="B242" s="44"/>
      <c r="C242" s="76">
        <f>[1]Vitrines_négatives!D30</f>
        <v>0</v>
      </c>
      <c r="D242" s="77"/>
      <c r="E242" s="78"/>
      <c r="F242" s="76">
        <f>[1]Vitrines_négatives!H30</f>
        <v>0</v>
      </c>
      <c r="G242" s="80"/>
      <c r="H242" s="22"/>
      <c r="I242" s="22"/>
      <c r="J242" s="22"/>
      <c r="K242" s="23"/>
      <c r="L242" s="23"/>
      <c r="M242" s="23"/>
      <c r="N242" s="81"/>
    </row>
    <row r="243" spans="2:14" hidden="1" x14ac:dyDescent="0.3">
      <c r="B243" s="46"/>
      <c r="C243" s="82">
        <f>[1]Vitrines_négatives!D31</f>
        <v>0</v>
      </c>
      <c r="D243" s="83"/>
      <c r="E243" s="84"/>
      <c r="F243" s="82">
        <f>[1]Vitrines_négatives!H31</f>
        <v>0</v>
      </c>
      <c r="G243" s="85"/>
      <c r="H243" s="13"/>
      <c r="I243" s="13"/>
      <c r="J243" s="13"/>
      <c r="K243" s="16"/>
      <c r="L243" s="16"/>
      <c r="M243" s="16"/>
      <c r="N243" s="15"/>
    </row>
    <row r="244" spans="2:14" ht="15" thickBot="1" x14ac:dyDescent="0.35"/>
    <row r="245" spans="2:14" ht="15" thickBot="1" x14ac:dyDescent="0.35">
      <c r="C245" s="49" t="s">
        <v>117</v>
      </c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7"/>
    </row>
    <row r="246" spans="2:14" x14ac:dyDescent="0.3">
      <c r="B246" s="3" t="s">
        <v>19</v>
      </c>
      <c r="C246" s="52" t="s">
        <v>20</v>
      </c>
      <c r="D246" s="53" t="s">
        <v>21</v>
      </c>
      <c r="E246" s="53" t="s">
        <v>22</v>
      </c>
      <c r="F246" s="53" t="s">
        <v>23</v>
      </c>
      <c r="G246" s="54" t="s">
        <v>24</v>
      </c>
      <c r="H246" s="54" t="s">
        <v>28</v>
      </c>
      <c r="I246" s="55" t="s">
        <v>25</v>
      </c>
      <c r="J246" s="55" t="s">
        <v>29</v>
      </c>
      <c r="K246" s="56" t="s">
        <v>69</v>
      </c>
      <c r="L246" s="37" t="s">
        <v>26</v>
      </c>
      <c r="M246" s="57" t="s">
        <v>31</v>
      </c>
      <c r="N246" s="58" t="s">
        <v>27</v>
      </c>
    </row>
    <row r="247" spans="2:14" x14ac:dyDescent="0.3">
      <c r="B247" s="17"/>
      <c r="C247" s="59" t="str">
        <f>'[1]Bilan_thermique_CF(-)'!C33</f>
        <v>MAG 1: Machine à glace CF Poisson</v>
      </c>
      <c r="D247" s="63" t="s">
        <v>118</v>
      </c>
      <c r="E247" s="61">
        <v>5</v>
      </c>
      <c r="F247" s="88">
        <f>'[1]Bilan_thermique_CF(-)'!M33</f>
        <v>3500</v>
      </c>
      <c r="G247" s="22"/>
      <c r="H247" s="22"/>
      <c r="I247" s="22"/>
      <c r="J247" s="22"/>
      <c r="K247" s="23"/>
      <c r="L247" s="23"/>
      <c r="M247" s="23"/>
      <c r="N247" s="62"/>
    </row>
    <row r="248" spans="2:14" x14ac:dyDescent="0.3">
      <c r="B248" s="26"/>
      <c r="C248" s="59" t="str">
        <f>'[1]Bilan_thermique_CF(-)'!C34</f>
        <v>MAG2: Machine à glace étale poisson</v>
      </c>
      <c r="D248" s="63" t="s">
        <v>119</v>
      </c>
      <c r="E248" s="61">
        <v>5</v>
      </c>
      <c r="F248" s="88">
        <f>'[1]Bilan_thermique_CF(-)'!M34</f>
        <v>3500</v>
      </c>
      <c r="G248" s="22"/>
      <c r="H248" s="22"/>
      <c r="I248" s="22"/>
      <c r="J248" s="22"/>
      <c r="K248" s="23"/>
      <c r="L248" s="23"/>
      <c r="M248" s="23"/>
      <c r="N248" s="62"/>
    </row>
    <row r="249" spans="2:14" hidden="1" x14ac:dyDescent="0.3">
      <c r="B249" s="26"/>
      <c r="C249" s="59"/>
      <c r="D249" s="63"/>
      <c r="E249" s="61"/>
      <c r="F249" s="61"/>
      <c r="G249" s="22"/>
      <c r="H249" s="22"/>
      <c r="I249" s="22"/>
      <c r="J249" s="22"/>
      <c r="K249" s="23"/>
      <c r="L249" s="23"/>
      <c r="M249" s="23"/>
      <c r="N249" s="62"/>
    </row>
    <row r="250" spans="2:14" hidden="1" x14ac:dyDescent="0.3">
      <c r="B250" s="26"/>
      <c r="C250" s="59"/>
      <c r="D250" s="63"/>
      <c r="E250" s="61"/>
      <c r="F250" s="61"/>
      <c r="G250" s="22"/>
      <c r="H250" s="22"/>
      <c r="I250" s="22"/>
      <c r="J250" s="22"/>
      <c r="K250" s="23"/>
      <c r="L250" s="23"/>
      <c r="M250" s="23"/>
      <c r="N250" s="62"/>
    </row>
    <row r="251" spans="2:14" hidden="1" x14ac:dyDescent="0.3">
      <c r="B251" s="29"/>
      <c r="C251" s="52"/>
      <c r="D251" s="64"/>
      <c r="E251" s="65"/>
      <c r="F251" s="65"/>
      <c r="G251" s="13"/>
      <c r="H251" s="13"/>
      <c r="I251" s="13"/>
      <c r="J251" s="13"/>
      <c r="K251" s="16"/>
      <c r="L251" s="16"/>
      <c r="M251" s="16"/>
      <c r="N251" s="66"/>
    </row>
    <row r="252" spans="2:14" ht="15" thickBot="1" x14ac:dyDescent="0.35"/>
    <row r="253" spans="2:14" ht="15" thickBot="1" x14ac:dyDescent="0.35">
      <c r="C253" s="89" t="s">
        <v>120</v>
      </c>
      <c r="D253" s="90"/>
      <c r="E253" s="90"/>
      <c r="F253" s="90"/>
      <c r="G253" s="90"/>
      <c r="H253" s="90"/>
      <c r="I253" s="90"/>
      <c r="J253" s="90"/>
      <c r="K253" s="90"/>
      <c r="L253" s="90"/>
      <c r="M253" s="91"/>
      <c r="N253" s="92"/>
    </row>
    <row r="254" spans="2:14" x14ac:dyDescent="0.3">
      <c r="B254" s="3" t="s">
        <v>19</v>
      </c>
      <c r="C254" s="93" t="s">
        <v>121</v>
      </c>
      <c r="D254" s="94" t="s">
        <v>122</v>
      </c>
      <c r="E254" s="93" t="s">
        <v>23</v>
      </c>
      <c r="F254" s="13" t="s">
        <v>123</v>
      </c>
      <c r="G254" s="13" t="s">
        <v>22</v>
      </c>
      <c r="H254" s="13" t="s">
        <v>24</v>
      </c>
      <c r="I254" s="13" t="s">
        <v>25</v>
      </c>
      <c r="J254" s="13" t="s">
        <v>124</v>
      </c>
      <c r="K254" s="13" t="s">
        <v>125</v>
      </c>
      <c r="L254" s="13" t="s">
        <v>126</v>
      </c>
      <c r="M254" s="85" t="s">
        <v>127</v>
      </c>
    </row>
    <row r="255" spans="2:14" x14ac:dyDescent="0.3">
      <c r="B255" s="17"/>
      <c r="C255" s="95" t="s">
        <v>128</v>
      </c>
      <c r="D255" s="96">
        <v>1</v>
      </c>
      <c r="E255" s="97">
        <v>151226</v>
      </c>
      <c r="F255" s="22">
        <v>20</v>
      </c>
      <c r="G255" s="22"/>
      <c r="H255" s="22"/>
      <c r="I255" s="22"/>
      <c r="J255" s="22"/>
      <c r="K255" s="22"/>
      <c r="L255" s="22"/>
      <c r="M255" s="80"/>
    </row>
    <row r="256" spans="2:14" x14ac:dyDescent="0.3">
      <c r="B256" s="26"/>
      <c r="C256" s="95">
        <v>1</v>
      </c>
      <c r="D256" s="96" t="s">
        <v>129</v>
      </c>
      <c r="E256" s="97">
        <v>151226</v>
      </c>
      <c r="F256" s="22">
        <v>7</v>
      </c>
      <c r="G256" s="22"/>
      <c r="H256" s="22"/>
      <c r="I256" s="22"/>
      <c r="J256" s="22"/>
      <c r="K256" s="22"/>
      <c r="L256" s="22"/>
      <c r="M256" s="80"/>
    </row>
    <row r="257" spans="2:13" x14ac:dyDescent="0.3">
      <c r="B257" s="26"/>
      <c r="C257" s="95" t="s">
        <v>129</v>
      </c>
      <c r="D257" s="96" t="s">
        <v>130</v>
      </c>
      <c r="E257" s="97">
        <v>142226</v>
      </c>
      <c r="F257" s="22">
        <v>16</v>
      </c>
      <c r="G257" s="22"/>
      <c r="H257" s="22"/>
      <c r="I257" s="22"/>
      <c r="J257" s="22"/>
      <c r="K257" s="22"/>
      <c r="L257" s="22"/>
      <c r="M257" s="80"/>
    </row>
    <row r="258" spans="2:13" x14ac:dyDescent="0.3">
      <c r="B258" s="26"/>
      <c r="C258" s="95" t="s">
        <v>130</v>
      </c>
      <c r="D258" s="96" t="s">
        <v>63</v>
      </c>
      <c r="E258" s="97"/>
      <c r="F258" s="22">
        <v>4</v>
      </c>
      <c r="G258" s="22"/>
      <c r="H258" s="22"/>
      <c r="I258" s="22"/>
      <c r="J258" s="22"/>
      <c r="K258" s="22"/>
      <c r="L258" s="22"/>
      <c r="M258" s="80"/>
    </row>
    <row r="259" spans="2:13" x14ac:dyDescent="0.3">
      <c r="B259" s="26"/>
      <c r="C259" s="95" t="s">
        <v>63</v>
      </c>
      <c r="D259" s="96" t="s">
        <v>32</v>
      </c>
      <c r="E259" s="97"/>
      <c r="F259" s="22">
        <v>4</v>
      </c>
      <c r="G259" s="22"/>
      <c r="H259" s="22"/>
      <c r="I259" s="22"/>
      <c r="J259" s="22"/>
      <c r="K259" s="22"/>
      <c r="L259" s="22"/>
      <c r="M259" s="80"/>
    </row>
    <row r="260" spans="2:13" x14ac:dyDescent="0.3">
      <c r="B260" s="26"/>
      <c r="C260" s="95" t="s">
        <v>32</v>
      </c>
      <c r="D260" s="96" t="s">
        <v>64</v>
      </c>
      <c r="E260" s="97"/>
      <c r="F260" s="22">
        <v>8</v>
      </c>
      <c r="G260" s="22"/>
      <c r="H260" s="22"/>
      <c r="I260" s="22"/>
      <c r="J260" s="22"/>
      <c r="K260" s="22"/>
      <c r="L260" s="22"/>
      <c r="M260" s="80"/>
    </row>
    <row r="261" spans="2:13" x14ac:dyDescent="0.3">
      <c r="B261" s="26"/>
      <c r="C261" s="95" t="s">
        <v>64</v>
      </c>
      <c r="D261" s="96" t="s">
        <v>65</v>
      </c>
      <c r="E261" s="97"/>
      <c r="F261" s="22">
        <v>12</v>
      </c>
      <c r="G261" s="22"/>
      <c r="H261" s="22"/>
      <c r="I261" s="22"/>
      <c r="J261" s="22"/>
      <c r="K261" s="22"/>
      <c r="L261" s="22"/>
      <c r="M261" s="80"/>
    </row>
    <row r="262" spans="2:13" x14ac:dyDescent="0.3">
      <c r="B262" s="26"/>
      <c r="C262" s="95" t="s">
        <v>130</v>
      </c>
      <c r="D262" s="96" t="s">
        <v>39</v>
      </c>
      <c r="E262" s="97"/>
      <c r="F262" s="22">
        <v>6</v>
      </c>
      <c r="G262" s="22"/>
      <c r="H262" s="22"/>
      <c r="I262" s="22"/>
      <c r="J262" s="22"/>
      <c r="K262" s="22"/>
      <c r="L262" s="22"/>
      <c r="M262" s="80"/>
    </row>
    <row r="263" spans="2:13" x14ac:dyDescent="0.3">
      <c r="B263" s="26"/>
      <c r="C263" s="95" t="s">
        <v>39</v>
      </c>
      <c r="D263" s="96" t="s">
        <v>35</v>
      </c>
      <c r="E263" s="97"/>
      <c r="F263" s="22">
        <v>6</v>
      </c>
      <c r="G263" s="22"/>
      <c r="H263" s="22"/>
      <c r="I263" s="22"/>
      <c r="J263" s="22"/>
      <c r="K263" s="22"/>
      <c r="L263" s="22"/>
      <c r="M263" s="80"/>
    </row>
    <row r="264" spans="2:13" x14ac:dyDescent="0.3">
      <c r="B264" s="26"/>
      <c r="C264" s="95" t="s">
        <v>35</v>
      </c>
      <c r="D264" s="96" t="s">
        <v>131</v>
      </c>
      <c r="E264" s="97"/>
      <c r="F264" s="22">
        <v>2.5</v>
      </c>
      <c r="G264" s="22"/>
      <c r="H264" s="22"/>
      <c r="I264" s="22"/>
      <c r="J264" s="22"/>
      <c r="K264" s="22"/>
      <c r="L264" s="22"/>
      <c r="M264" s="80"/>
    </row>
    <row r="265" spans="2:13" x14ac:dyDescent="0.3">
      <c r="B265" s="26"/>
      <c r="C265" s="95" t="s">
        <v>131</v>
      </c>
      <c r="D265" s="96" t="s">
        <v>37</v>
      </c>
      <c r="E265" s="97"/>
      <c r="F265" s="22">
        <v>3.5</v>
      </c>
      <c r="G265" s="22"/>
      <c r="H265" s="22"/>
      <c r="I265" s="22"/>
      <c r="J265" s="22"/>
      <c r="K265" s="22"/>
      <c r="L265" s="22"/>
      <c r="M265" s="80"/>
    </row>
    <row r="266" spans="2:13" x14ac:dyDescent="0.3">
      <c r="B266" s="26"/>
      <c r="C266" s="95" t="s">
        <v>37</v>
      </c>
      <c r="D266" s="96" t="s">
        <v>132</v>
      </c>
      <c r="E266" s="97"/>
      <c r="F266" s="22">
        <v>2</v>
      </c>
      <c r="G266" s="22"/>
      <c r="H266" s="22"/>
      <c r="I266" s="22"/>
      <c r="J266" s="22"/>
      <c r="K266" s="22"/>
      <c r="L266" s="22"/>
      <c r="M266" s="80"/>
    </row>
    <row r="267" spans="2:13" x14ac:dyDescent="0.3">
      <c r="B267" s="26"/>
      <c r="C267" s="95" t="s">
        <v>132</v>
      </c>
      <c r="D267" s="96" t="s">
        <v>38</v>
      </c>
      <c r="E267" s="97"/>
      <c r="F267" s="22">
        <v>5</v>
      </c>
      <c r="G267" s="22"/>
      <c r="H267" s="22"/>
      <c r="I267" s="22"/>
      <c r="J267" s="22"/>
      <c r="K267" s="22"/>
      <c r="L267" s="22"/>
      <c r="M267" s="80"/>
    </row>
    <row r="268" spans="2:13" x14ac:dyDescent="0.3">
      <c r="B268" s="26"/>
      <c r="C268" s="95" t="s">
        <v>38</v>
      </c>
      <c r="D268" s="96" t="s">
        <v>40</v>
      </c>
      <c r="E268" s="97"/>
      <c r="F268" s="22">
        <v>4</v>
      </c>
      <c r="G268" s="22"/>
      <c r="H268" s="22"/>
      <c r="I268" s="22"/>
      <c r="J268" s="22"/>
      <c r="K268" s="22"/>
      <c r="L268" s="22"/>
      <c r="M268" s="80"/>
    </row>
    <row r="269" spans="2:13" x14ac:dyDescent="0.3">
      <c r="B269" s="26"/>
      <c r="C269" s="95" t="s">
        <v>40</v>
      </c>
      <c r="D269" s="96" t="s">
        <v>133</v>
      </c>
      <c r="E269" s="97"/>
      <c r="F269" s="22">
        <v>2</v>
      </c>
      <c r="G269" s="22"/>
      <c r="H269" s="22"/>
      <c r="I269" s="22"/>
      <c r="J269" s="22"/>
      <c r="K269" s="22"/>
      <c r="L269" s="22"/>
      <c r="M269" s="80"/>
    </row>
    <row r="270" spans="2:13" x14ac:dyDescent="0.3">
      <c r="B270" s="26"/>
      <c r="C270" s="95" t="s">
        <v>133</v>
      </c>
      <c r="D270" s="96" t="s">
        <v>43</v>
      </c>
      <c r="E270" s="97"/>
      <c r="F270" s="22">
        <v>4</v>
      </c>
      <c r="G270" s="22"/>
      <c r="H270" s="22"/>
      <c r="I270" s="22"/>
      <c r="J270" s="22"/>
      <c r="K270" s="22"/>
      <c r="L270" s="22"/>
      <c r="M270" s="80"/>
    </row>
    <row r="271" spans="2:13" x14ac:dyDescent="0.3">
      <c r="B271" s="26"/>
      <c r="C271" s="95" t="s">
        <v>43</v>
      </c>
      <c r="D271" s="96" t="s">
        <v>118</v>
      </c>
      <c r="E271" s="97"/>
      <c r="F271" s="22">
        <v>5</v>
      </c>
      <c r="G271" s="22"/>
      <c r="H271" s="22"/>
      <c r="I271" s="22"/>
      <c r="J271" s="22"/>
      <c r="K271" s="22"/>
      <c r="L271" s="22"/>
      <c r="M271" s="80"/>
    </row>
    <row r="272" spans="2:13" x14ac:dyDescent="0.3">
      <c r="B272" s="26"/>
      <c r="C272" s="95" t="s">
        <v>43</v>
      </c>
      <c r="D272" s="96" t="s">
        <v>42</v>
      </c>
      <c r="E272" s="97"/>
      <c r="F272" s="22">
        <v>4</v>
      </c>
      <c r="G272" s="22"/>
      <c r="H272" s="22"/>
      <c r="I272" s="22"/>
      <c r="J272" s="22"/>
      <c r="K272" s="22"/>
      <c r="L272" s="22"/>
      <c r="M272" s="80"/>
    </row>
    <row r="273" spans="2:13" x14ac:dyDescent="0.3">
      <c r="B273" s="26"/>
      <c r="C273" s="95" t="s">
        <v>42</v>
      </c>
      <c r="D273" s="96" t="s">
        <v>71</v>
      </c>
      <c r="E273" s="97"/>
      <c r="F273" s="22">
        <v>8</v>
      </c>
      <c r="G273" s="22"/>
      <c r="H273" s="22"/>
      <c r="I273" s="22"/>
      <c r="J273" s="22"/>
      <c r="K273" s="22"/>
      <c r="L273" s="22"/>
      <c r="M273" s="80"/>
    </row>
    <row r="274" spans="2:13" x14ac:dyDescent="0.3">
      <c r="B274" s="26"/>
      <c r="C274" s="95" t="s">
        <v>71</v>
      </c>
      <c r="D274" s="96" t="s">
        <v>70</v>
      </c>
      <c r="E274" s="97"/>
      <c r="F274" s="22">
        <v>10</v>
      </c>
      <c r="G274" s="22"/>
      <c r="H274" s="22"/>
      <c r="I274" s="22"/>
      <c r="J274" s="22"/>
      <c r="K274" s="22"/>
      <c r="L274" s="22"/>
      <c r="M274" s="80"/>
    </row>
    <row r="275" spans="2:13" x14ac:dyDescent="0.3">
      <c r="B275" s="26"/>
      <c r="C275" s="95" t="s">
        <v>70</v>
      </c>
      <c r="D275" s="96" t="s">
        <v>134</v>
      </c>
      <c r="E275" s="97"/>
      <c r="F275" s="22">
        <v>2</v>
      </c>
      <c r="G275" s="22"/>
      <c r="H275" s="22"/>
      <c r="I275" s="22"/>
      <c r="J275" s="22"/>
      <c r="K275" s="22"/>
      <c r="L275" s="22"/>
      <c r="M275" s="80"/>
    </row>
    <row r="276" spans="2:13" x14ac:dyDescent="0.3">
      <c r="B276" s="26"/>
      <c r="C276" s="95" t="s">
        <v>132</v>
      </c>
      <c r="D276" s="96" t="s">
        <v>41</v>
      </c>
      <c r="E276" s="97"/>
      <c r="F276" s="22">
        <v>4</v>
      </c>
      <c r="G276" s="22"/>
      <c r="H276" s="22"/>
      <c r="I276" s="22"/>
      <c r="J276" s="22"/>
      <c r="K276" s="22"/>
      <c r="L276" s="22"/>
      <c r="M276" s="80"/>
    </row>
    <row r="277" spans="2:13" x14ac:dyDescent="0.3">
      <c r="B277" s="26"/>
      <c r="C277" s="95" t="s">
        <v>41</v>
      </c>
      <c r="D277" s="96" t="s">
        <v>75</v>
      </c>
      <c r="E277" s="97"/>
      <c r="F277" s="22">
        <v>2</v>
      </c>
      <c r="G277" s="22"/>
      <c r="H277" s="22"/>
      <c r="I277" s="22"/>
      <c r="J277" s="22"/>
      <c r="K277" s="22"/>
      <c r="L277" s="22"/>
      <c r="M277" s="80"/>
    </row>
    <row r="278" spans="2:13" x14ac:dyDescent="0.3">
      <c r="B278" s="26"/>
      <c r="C278" s="95" t="s">
        <v>75</v>
      </c>
      <c r="D278" s="96" t="s">
        <v>135</v>
      </c>
      <c r="E278" s="97"/>
      <c r="F278" s="22">
        <v>6</v>
      </c>
      <c r="G278" s="22"/>
      <c r="H278" s="22"/>
      <c r="I278" s="22"/>
      <c r="J278" s="22"/>
      <c r="K278" s="22"/>
      <c r="L278" s="22"/>
      <c r="M278" s="80"/>
    </row>
    <row r="279" spans="2:13" x14ac:dyDescent="0.3">
      <c r="B279" s="26"/>
      <c r="C279" s="95" t="s">
        <v>41</v>
      </c>
      <c r="D279" s="96" t="s">
        <v>119</v>
      </c>
      <c r="E279" s="97"/>
      <c r="F279" s="22">
        <v>5</v>
      </c>
      <c r="G279" s="22"/>
      <c r="H279" s="22"/>
      <c r="I279" s="22"/>
      <c r="J279" s="22"/>
      <c r="K279" s="22"/>
      <c r="L279" s="22"/>
      <c r="M279" s="80"/>
    </row>
    <row r="280" spans="2:13" x14ac:dyDescent="0.3">
      <c r="B280" s="26"/>
      <c r="C280" s="95" t="s">
        <v>135</v>
      </c>
      <c r="D280" s="96" t="s">
        <v>74</v>
      </c>
      <c r="E280" s="97"/>
      <c r="F280" s="22">
        <v>5</v>
      </c>
      <c r="G280" s="22"/>
      <c r="H280" s="22"/>
      <c r="I280" s="22"/>
      <c r="J280" s="22"/>
      <c r="K280" s="22"/>
      <c r="L280" s="22"/>
      <c r="M280" s="80"/>
    </row>
    <row r="281" spans="2:13" x14ac:dyDescent="0.3">
      <c r="B281" s="26"/>
      <c r="C281" s="95" t="s">
        <v>74</v>
      </c>
      <c r="D281" s="96" t="s">
        <v>73</v>
      </c>
      <c r="E281" s="97"/>
      <c r="F281" s="22">
        <v>5</v>
      </c>
      <c r="G281" s="22"/>
      <c r="H281" s="22"/>
      <c r="I281" s="22"/>
      <c r="J281" s="22"/>
      <c r="K281" s="22"/>
      <c r="L281" s="22"/>
      <c r="M281" s="80"/>
    </row>
    <row r="282" spans="2:13" x14ac:dyDescent="0.3">
      <c r="B282" s="26"/>
      <c r="C282" s="95" t="s">
        <v>73</v>
      </c>
      <c r="D282" s="96" t="s">
        <v>72</v>
      </c>
      <c r="E282" s="97"/>
      <c r="F282" s="22">
        <v>5</v>
      </c>
      <c r="G282" s="22"/>
      <c r="H282" s="22"/>
      <c r="I282" s="22"/>
      <c r="J282" s="22"/>
      <c r="K282" s="22"/>
      <c r="L282" s="22"/>
      <c r="M282" s="80"/>
    </row>
    <row r="283" spans="2:13" x14ac:dyDescent="0.3">
      <c r="B283" s="26"/>
      <c r="C283" s="95" t="s">
        <v>130</v>
      </c>
      <c r="D283" s="95" t="s">
        <v>136</v>
      </c>
      <c r="E283" s="97"/>
      <c r="F283" s="22">
        <v>2</v>
      </c>
      <c r="G283" s="22"/>
      <c r="H283" s="22"/>
      <c r="I283" s="22"/>
      <c r="J283" s="22"/>
      <c r="K283" s="22"/>
      <c r="L283" s="22"/>
      <c r="M283" s="80"/>
    </row>
    <row r="284" spans="2:13" x14ac:dyDescent="0.3">
      <c r="B284" s="26"/>
      <c r="C284" s="95" t="s">
        <v>136</v>
      </c>
      <c r="D284" s="95" t="s">
        <v>76</v>
      </c>
      <c r="E284" s="97"/>
      <c r="F284" s="22">
        <v>5</v>
      </c>
      <c r="G284" s="22"/>
      <c r="H284" s="22"/>
      <c r="I284" s="22"/>
      <c r="J284" s="22"/>
      <c r="K284" s="22"/>
      <c r="L284" s="22"/>
      <c r="M284" s="80"/>
    </row>
    <row r="285" spans="2:13" x14ac:dyDescent="0.3">
      <c r="B285" s="26"/>
      <c r="C285" s="95" t="s">
        <v>136</v>
      </c>
      <c r="D285" s="95" t="s">
        <v>78</v>
      </c>
      <c r="E285" s="97"/>
      <c r="F285" s="22">
        <v>10</v>
      </c>
      <c r="G285" s="22"/>
      <c r="H285" s="22"/>
      <c r="I285" s="22"/>
      <c r="J285" s="22"/>
      <c r="K285" s="22"/>
      <c r="L285" s="22"/>
      <c r="M285" s="80"/>
    </row>
    <row r="286" spans="2:13" x14ac:dyDescent="0.3">
      <c r="B286" s="26"/>
      <c r="C286" s="95" t="s">
        <v>136</v>
      </c>
      <c r="D286" s="95" t="s">
        <v>137</v>
      </c>
      <c r="E286" s="97"/>
      <c r="F286" s="22">
        <v>6</v>
      </c>
      <c r="G286" s="22"/>
      <c r="H286" s="22"/>
      <c r="I286" s="22"/>
      <c r="J286" s="22"/>
      <c r="K286" s="22"/>
      <c r="L286" s="22"/>
      <c r="M286" s="80"/>
    </row>
    <row r="287" spans="2:13" x14ac:dyDescent="0.3">
      <c r="B287" s="26"/>
      <c r="C287" s="95" t="s">
        <v>137</v>
      </c>
      <c r="D287" s="95" t="s">
        <v>77</v>
      </c>
      <c r="E287" s="97"/>
      <c r="F287" s="22">
        <v>1</v>
      </c>
      <c r="G287" s="22"/>
      <c r="H287" s="22"/>
      <c r="I287" s="22"/>
      <c r="J287" s="22"/>
      <c r="K287" s="22"/>
      <c r="L287" s="22"/>
      <c r="M287" s="80"/>
    </row>
    <row r="288" spans="2:13" x14ac:dyDescent="0.3">
      <c r="B288" s="26"/>
      <c r="C288" s="95" t="s">
        <v>137</v>
      </c>
      <c r="D288" s="95" t="s">
        <v>44</v>
      </c>
      <c r="E288" s="97"/>
      <c r="F288" s="22">
        <v>5</v>
      </c>
      <c r="G288" s="22"/>
      <c r="H288" s="22"/>
      <c r="I288" s="22"/>
      <c r="J288" s="22"/>
      <c r="K288" s="22"/>
      <c r="L288" s="22"/>
      <c r="M288" s="80"/>
    </row>
    <row r="289" spans="2:13" x14ac:dyDescent="0.3">
      <c r="B289" s="26"/>
      <c r="C289" s="95" t="s">
        <v>44</v>
      </c>
      <c r="D289" s="95" t="s">
        <v>80</v>
      </c>
      <c r="E289" s="97"/>
      <c r="F289" s="22">
        <v>5</v>
      </c>
      <c r="G289" s="22"/>
      <c r="H289" s="22"/>
      <c r="I289" s="22"/>
      <c r="J289" s="22"/>
      <c r="K289" s="22"/>
      <c r="L289" s="22"/>
      <c r="M289" s="80"/>
    </row>
    <row r="290" spans="2:13" x14ac:dyDescent="0.3">
      <c r="B290" s="26"/>
      <c r="C290" s="95" t="s">
        <v>80</v>
      </c>
      <c r="D290" s="95" t="s">
        <v>79</v>
      </c>
      <c r="E290" s="97"/>
      <c r="F290" s="22">
        <v>5</v>
      </c>
      <c r="G290" s="22"/>
      <c r="H290" s="22"/>
      <c r="I290" s="22"/>
      <c r="J290" s="22"/>
      <c r="K290" s="22"/>
      <c r="L290" s="22"/>
      <c r="M290" s="80"/>
    </row>
    <row r="291" spans="2:13" x14ac:dyDescent="0.3">
      <c r="B291" s="26"/>
      <c r="C291" s="95" t="s">
        <v>44</v>
      </c>
      <c r="D291" s="95" t="s">
        <v>82</v>
      </c>
      <c r="E291" s="97"/>
      <c r="F291" s="22">
        <v>7</v>
      </c>
      <c r="G291" s="22"/>
      <c r="H291" s="22"/>
      <c r="I291" s="22"/>
      <c r="J291" s="22"/>
      <c r="K291" s="22"/>
      <c r="L291" s="22"/>
      <c r="M291" s="80"/>
    </row>
    <row r="292" spans="2:13" x14ac:dyDescent="0.3">
      <c r="B292" s="26"/>
      <c r="C292" s="95" t="s">
        <v>82</v>
      </c>
      <c r="D292" s="95" t="s">
        <v>83</v>
      </c>
      <c r="E292" s="97"/>
      <c r="F292" s="22">
        <v>5</v>
      </c>
      <c r="G292" s="22"/>
      <c r="H292" s="22"/>
      <c r="I292" s="22"/>
      <c r="J292" s="22"/>
      <c r="K292" s="22"/>
      <c r="L292" s="22"/>
      <c r="M292" s="80"/>
    </row>
    <row r="293" spans="2:13" x14ac:dyDescent="0.3">
      <c r="B293" s="26"/>
      <c r="C293" s="95" t="s">
        <v>82</v>
      </c>
      <c r="D293" s="95" t="s">
        <v>81</v>
      </c>
      <c r="E293" s="97"/>
      <c r="F293" s="22">
        <v>5</v>
      </c>
      <c r="G293" s="22"/>
      <c r="H293" s="22"/>
      <c r="I293" s="22"/>
      <c r="J293" s="22"/>
      <c r="K293" s="22"/>
      <c r="L293" s="22"/>
      <c r="M293" s="80"/>
    </row>
    <row r="294" spans="2:13" x14ac:dyDescent="0.3">
      <c r="B294" s="26"/>
      <c r="C294" s="98" t="s">
        <v>138</v>
      </c>
      <c r="D294" s="96"/>
      <c r="E294" s="97"/>
      <c r="F294" s="22"/>
      <c r="G294" s="22"/>
      <c r="H294" s="22"/>
      <c r="I294" s="22"/>
      <c r="J294" s="22"/>
      <c r="K294" s="22"/>
      <c r="L294" s="22"/>
      <c r="M294" s="80"/>
    </row>
    <row r="295" spans="2:13" x14ac:dyDescent="0.3">
      <c r="B295" s="26"/>
      <c r="C295" s="95" t="s">
        <v>139</v>
      </c>
      <c r="D295" s="96" t="s">
        <v>140</v>
      </c>
      <c r="E295" s="97"/>
      <c r="F295" s="22">
        <v>20</v>
      </c>
      <c r="G295" s="22"/>
      <c r="H295" s="22"/>
      <c r="I295" s="22"/>
      <c r="J295" s="22"/>
      <c r="K295" s="22"/>
      <c r="L295" s="22"/>
      <c r="M295" s="80"/>
    </row>
    <row r="296" spans="2:13" x14ac:dyDescent="0.3">
      <c r="B296" s="26"/>
      <c r="C296" s="95" t="s">
        <v>140</v>
      </c>
      <c r="D296" s="96" t="s">
        <v>141</v>
      </c>
      <c r="E296" s="97"/>
      <c r="F296" s="22">
        <v>5</v>
      </c>
      <c r="G296" s="22"/>
      <c r="H296" s="22"/>
      <c r="I296" s="22"/>
      <c r="J296" s="22"/>
      <c r="K296" s="22"/>
      <c r="L296" s="22"/>
      <c r="M296" s="80"/>
    </row>
    <row r="297" spans="2:13" x14ac:dyDescent="0.3">
      <c r="B297" s="26"/>
      <c r="C297" s="95" t="s">
        <v>141</v>
      </c>
      <c r="D297" s="96" t="s">
        <v>98</v>
      </c>
      <c r="E297" s="97"/>
      <c r="F297" s="22">
        <v>2</v>
      </c>
      <c r="G297" s="22"/>
      <c r="H297" s="22"/>
      <c r="I297" s="22"/>
      <c r="J297" s="22"/>
      <c r="K297" s="22"/>
      <c r="L297" s="22"/>
      <c r="M297" s="80"/>
    </row>
    <row r="298" spans="2:13" x14ac:dyDescent="0.3">
      <c r="B298" s="26"/>
      <c r="C298" s="95" t="s">
        <v>141</v>
      </c>
      <c r="D298" s="96" t="s">
        <v>99</v>
      </c>
      <c r="E298" s="97"/>
      <c r="F298" s="22">
        <v>2</v>
      </c>
      <c r="G298" s="22"/>
      <c r="H298" s="22"/>
      <c r="I298" s="22"/>
      <c r="J298" s="22"/>
      <c r="K298" s="22"/>
      <c r="L298" s="22"/>
      <c r="M298" s="80"/>
    </row>
    <row r="299" spans="2:13" x14ac:dyDescent="0.3">
      <c r="B299" s="26"/>
      <c r="C299" s="95" t="s">
        <v>99</v>
      </c>
      <c r="D299" s="96" t="s">
        <v>142</v>
      </c>
      <c r="E299" s="97"/>
      <c r="F299" s="22">
        <v>5</v>
      </c>
      <c r="G299" s="22"/>
      <c r="H299" s="22"/>
      <c r="I299" s="22"/>
      <c r="J299" s="22"/>
      <c r="K299" s="22"/>
      <c r="L299" s="22"/>
      <c r="M299" s="80"/>
    </row>
    <row r="300" spans="2:13" x14ac:dyDescent="0.3">
      <c r="B300" s="26"/>
      <c r="C300" s="95" t="s">
        <v>142</v>
      </c>
      <c r="D300" s="96" t="s">
        <v>143</v>
      </c>
      <c r="E300" s="97"/>
      <c r="F300" s="22">
        <v>5</v>
      </c>
      <c r="G300" s="22"/>
      <c r="H300" s="22"/>
      <c r="I300" s="22"/>
      <c r="J300" s="22"/>
      <c r="K300" s="22"/>
      <c r="L300" s="22"/>
      <c r="M300" s="80"/>
    </row>
    <row r="301" spans="2:13" x14ac:dyDescent="0.3">
      <c r="B301" s="26"/>
      <c r="C301" s="95" t="s">
        <v>143</v>
      </c>
      <c r="D301" s="96" t="s">
        <v>144</v>
      </c>
      <c r="E301" s="97"/>
      <c r="F301" s="22">
        <v>5</v>
      </c>
      <c r="G301" s="22"/>
      <c r="H301" s="22"/>
      <c r="I301" s="22"/>
      <c r="J301" s="22"/>
      <c r="K301" s="22"/>
      <c r="L301" s="22"/>
      <c r="M301" s="80"/>
    </row>
    <row r="302" spans="2:13" x14ac:dyDescent="0.3">
      <c r="B302" s="26"/>
      <c r="C302" s="95" t="s">
        <v>144</v>
      </c>
      <c r="D302" s="96" t="s">
        <v>87</v>
      </c>
      <c r="E302" s="99"/>
      <c r="F302" s="22">
        <v>2</v>
      </c>
      <c r="G302" s="22"/>
      <c r="H302" s="22"/>
      <c r="I302" s="22"/>
      <c r="J302" s="22"/>
      <c r="K302" s="22"/>
      <c r="L302" s="22"/>
      <c r="M302" s="80"/>
    </row>
    <row r="303" spans="2:13" x14ac:dyDescent="0.3">
      <c r="B303" s="26"/>
      <c r="C303" s="95" t="s">
        <v>87</v>
      </c>
      <c r="D303" s="96" t="s">
        <v>88</v>
      </c>
      <c r="E303" s="99"/>
      <c r="F303" s="22">
        <v>7</v>
      </c>
      <c r="G303" s="22"/>
      <c r="H303" s="22"/>
      <c r="I303" s="22"/>
      <c r="J303" s="22"/>
      <c r="K303" s="22"/>
      <c r="L303" s="22"/>
      <c r="M303" s="80"/>
    </row>
    <row r="304" spans="2:13" x14ac:dyDescent="0.3">
      <c r="B304" s="26"/>
      <c r="C304" s="95" t="s">
        <v>143</v>
      </c>
      <c r="D304" s="96" t="s">
        <v>145</v>
      </c>
      <c r="E304" s="99"/>
      <c r="F304" s="22">
        <v>6</v>
      </c>
      <c r="G304" s="22"/>
      <c r="H304" s="22"/>
      <c r="I304" s="22"/>
      <c r="J304" s="22"/>
      <c r="K304" s="22"/>
      <c r="L304" s="22"/>
      <c r="M304" s="80"/>
    </row>
    <row r="305" spans="2:13" x14ac:dyDescent="0.3">
      <c r="B305" s="26"/>
      <c r="C305" s="95" t="s">
        <v>145</v>
      </c>
      <c r="D305" s="96" t="s">
        <v>89</v>
      </c>
      <c r="E305" s="99"/>
      <c r="F305" s="22">
        <v>1</v>
      </c>
      <c r="G305" s="22"/>
      <c r="H305" s="22"/>
      <c r="I305" s="22"/>
      <c r="J305" s="22"/>
      <c r="K305" s="22"/>
      <c r="L305" s="22"/>
      <c r="M305" s="80"/>
    </row>
    <row r="306" spans="2:13" x14ac:dyDescent="0.3">
      <c r="B306" s="26"/>
      <c r="C306" s="95" t="s">
        <v>89</v>
      </c>
      <c r="D306" s="96" t="s">
        <v>90</v>
      </c>
      <c r="E306" s="99"/>
      <c r="F306" s="22">
        <v>7</v>
      </c>
      <c r="G306" s="22"/>
      <c r="H306" s="22"/>
      <c r="I306" s="22"/>
      <c r="J306" s="22"/>
      <c r="K306" s="22"/>
      <c r="L306" s="22"/>
      <c r="M306" s="80"/>
    </row>
    <row r="307" spans="2:13" x14ac:dyDescent="0.3">
      <c r="B307" s="26"/>
      <c r="C307" s="95" t="s">
        <v>145</v>
      </c>
      <c r="D307" s="96" t="s">
        <v>146</v>
      </c>
      <c r="E307" s="99"/>
      <c r="F307" s="22">
        <v>8</v>
      </c>
      <c r="G307" s="22"/>
      <c r="H307" s="22"/>
      <c r="I307" s="22"/>
      <c r="J307" s="22"/>
      <c r="K307" s="22"/>
      <c r="L307" s="22"/>
      <c r="M307" s="80"/>
    </row>
    <row r="308" spans="2:13" x14ac:dyDescent="0.3">
      <c r="B308" s="26"/>
      <c r="C308" s="95" t="s">
        <v>146</v>
      </c>
      <c r="D308" s="96" t="s">
        <v>91</v>
      </c>
      <c r="E308" s="99"/>
      <c r="F308" s="22">
        <v>1</v>
      </c>
      <c r="G308" s="22"/>
      <c r="H308" s="22"/>
      <c r="I308" s="22"/>
      <c r="J308" s="22"/>
      <c r="K308" s="22"/>
      <c r="L308" s="22"/>
      <c r="M308" s="80"/>
    </row>
    <row r="309" spans="2:13" x14ac:dyDescent="0.3">
      <c r="B309" s="26"/>
      <c r="C309" s="95" t="s">
        <v>91</v>
      </c>
      <c r="D309" s="96" t="s">
        <v>92</v>
      </c>
      <c r="E309" s="99"/>
      <c r="F309" s="22">
        <v>7</v>
      </c>
      <c r="G309" s="22"/>
      <c r="H309" s="22"/>
      <c r="I309" s="22"/>
      <c r="J309" s="22"/>
      <c r="K309" s="22"/>
      <c r="L309" s="22"/>
      <c r="M309" s="80"/>
    </row>
    <row r="310" spans="2:13" x14ac:dyDescent="0.3">
      <c r="B310" s="26"/>
      <c r="C310" s="95" t="s">
        <v>146</v>
      </c>
      <c r="D310" s="96" t="s">
        <v>147</v>
      </c>
      <c r="E310" s="99"/>
      <c r="F310" s="22">
        <v>8</v>
      </c>
      <c r="G310" s="22"/>
      <c r="H310" s="22"/>
      <c r="I310" s="22"/>
      <c r="J310" s="22"/>
      <c r="K310" s="22"/>
      <c r="L310" s="22"/>
      <c r="M310" s="80"/>
    </row>
    <row r="311" spans="2:13" x14ac:dyDescent="0.3">
      <c r="B311" s="26"/>
      <c r="C311" s="95" t="s">
        <v>147</v>
      </c>
      <c r="D311" s="96" t="s">
        <v>93</v>
      </c>
      <c r="E311" s="99"/>
      <c r="F311" s="22">
        <v>1</v>
      </c>
      <c r="G311" s="22"/>
      <c r="H311" s="22"/>
      <c r="I311" s="22"/>
      <c r="J311" s="22"/>
      <c r="K311" s="22"/>
      <c r="L311" s="22"/>
      <c r="M311" s="80"/>
    </row>
    <row r="312" spans="2:13" x14ac:dyDescent="0.3">
      <c r="B312" s="26"/>
      <c r="C312" s="95" t="s">
        <v>93</v>
      </c>
      <c r="D312" s="96" t="s">
        <v>94</v>
      </c>
      <c r="E312" s="99"/>
      <c r="F312" s="22">
        <v>7</v>
      </c>
      <c r="G312" s="22"/>
      <c r="H312" s="22"/>
      <c r="I312" s="22"/>
      <c r="J312" s="22"/>
      <c r="K312" s="22"/>
      <c r="L312" s="22"/>
      <c r="M312" s="80"/>
    </row>
    <row r="313" spans="2:13" x14ac:dyDescent="0.3">
      <c r="B313" s="26"/>
      <c r="C313" s="95" t="s">
        <v>147</v>
      </c>
      <c r="D313" s="96" t="s">
        <v>148</v>
      </c>
      <c r="E313" s="99"/>
      <c r="F313" s="22">
        <v>3</v>
      </c>
      <c r="G313" s="22"/>
      <c r="H313" s="22"/>
      <c r="I313" s="22"/>
      <c r="J313" s="22"/>
      <c r="K313" s="22"/>
      <c r="L313" s="22"/>
      <c r="M313" s="80"/>
    </row>
    <row r="314" spans="2:13" x14ac:dyDescent="0.3">
      <c r="B314" s="26"/>
      <c r="C314" s="95" t="s">
        <v>148</v>
      </c>
      <c r="D314" s="96" t="s">
        <v>149</v>
      </c>
      <c r="E314" s="99"/>
      <c r="F314" s="22">
        <v>12</v>
      </c>
      <c r="G314" s="22"/>
      <c r="H314" s="22"/>
      <c r="I314" s="22"/>
      <c r="J314" s="22"/>
      <c r="K314" s="22"/>
      <c r="L314" s="22"/>
      <c r="M314" s="80"/>
    </row>
    <row r="315" spans="2:13" x14ac:dyDescent="0.3">
      <c r="B315" s="26"/>
      <c r="C315" s="95" t="s">
        <v>149</v>
      </c>
      <c r="D315" s="96" t="s">
        <v>150</v>
      </c>
      <c r="E315" s="99"/>
      <c r="F315" s="22">
        <v>1</v>
      </c>
      <c r="G315" s="22"/>
      <c r="H315" s="22"/>
      <c r="I315" s="22"/>
      <c r="J315" s="22"/>
      <c r="K315" s="22"/>
      <c r="L315" s="22"/>
      <c r="M315" s="80"/>
    </row>
    <row r="316" spans="2:13" x14ac:dyDescent="0.3">
      <c r="B316" s="26"/>
      <c r="C316" s="95" t="s">
        <v>150</v>
      </c>
      <c r="D316" s="96" t="s">
        <v>151</v>
      </c>
      <c r="E316" s="99"/>
      <c r="F316" s="22">
        <v>5</v>
      </c>
      <c r="G316" s="22"/>
      <c r="H316" s="22"/>
      <c r="I316" s="22"/>
      <c r="J316" s="22"/>
      <c r="K316" s="22"/>
      <c r="L316" s="22"/>
      <c r="M316" s="80"/>
    </row>
    <row r="317" spans="2:13" x14ac:dyDescent="0.3">
      <c r="B317" s="26"/>
      <c r="C317" s="95" t="s">
        <v>151</v>
      </c>
      <c r="D317" s="96" t="s">
        <v>84</v>
      </c>
      <c r="E317" s="99"/>
      <c r="F317" s="22">
        <v>5</v>
      </c>
      <c r="G317" s="22"/>
      <c r="H317" s="22"/>
      <c r="I317" s="22"/>
      <c r="J317" s="22"/>
      <c r="K317" s="22"/>
      <c r="L317" s="22"/>
      <c r="M317" s="80"/>
    </row>
    <row r="318" spans="2:13" x14ac:dyDescent="0.3">
      <c r="B318" s="26"/>
      <c r="C318" s="95" t="s">
        <v>149</v>
      </c>
      <c r="D318" s="96" t="s">
        <v>85</v>
      </c>
      <c r="E318" s="99"/>
      <c r="F318" s="22">
        <v>5</v>
      </c>
      <c r="G318" s="22"/>
      <c r="H318" s="22"/>
      <c r="I318" s="22"/>
      <c r="J318" s="22"/>
      <c r="K318" s="22"/>
      <c r="L318" s="22"/>
      <c r="M318" s="80"/>
    </row>
    <row r="319" spans="2:13" x14ac:dyDescent="0.3">
      <c r="B319" s="26"/>
      <c r="C319" s="95" t="s">
        <v>85</v>
      </c>
      <c r="D319" s="96" t="s">
        <v>152</v>
      </c>
      <c r="E319" s="99"/>
      <c r="F319" s="22">
        <v>1</v>
      </c>
      <c r="G319" s="22"/>
      <c r="H319" s="22"/>
      <c r="I319" s="22"/>
      <c r="J319" s="22"/>
      <c r="K319" s="22"/>
      <c r="L319" s="22"/>
      <c r="M319" s="80"/>
    </row>
    <row r="320" spans="2:13" x14ac:dyDescent="0.3">
      <c r="B320" s="26"/>
      <c r="C320" s="95" t="s">
        <v>152</v>
      </c>
      <c r="D320" s="96" t="s">
        <v>86</v>
      </c>
      <c r="E320" s="99"/>
      <c r="F320" s="22">
        <v>20</v>
      </c>
      <c r="G320" s="22"/>
      <c r="H320" s="22"/>
      <c r="I320" s="22"/>
      <c r="J320" s="22"/>
      <c r="K320" s="22"/>
      <c r="L320" s="22"/>
      <c r="M320" s="80"/>
    </row>
    <row r="321" spans="2:13" x14ac:dyDescent="0.3">
      <c r="B321" s="26"/>
      <c r="C321" s="95" t="s">
        <v>148</v>
      </c>
      <c r="D321" s="96" t="s">
        <v>96</v>
      </c>
      <c r="E321" s="99"/>
      <c r="F321" s="22">
        <v>4</v>
      </c>
      <c r="G321" s="22"/>
      <c r="H321" s="22"/>
      <c r="I321" s="22"/>
      <c r="J321" s="22"/>
      <c r="K321" s="22"/>
      <c r="L321" s="22"/>
      <c r="M321" s="80"/>
    </row>
    <row r="322" spans="2:13" x14ac:dyDescent="0.3">
      <c r="B322" s="26"/>
      <c r="C322" s="95" t="s">
        <v>96</v>
      </c>
      <c r="D322" s="96" t="s">
        <v>97</v>
      </c>
      <c r="E322" s="99"/>
      <c r="F322" s="22">
        <v>1</v>
      </c>
      <c r="G322" s="22"/>
      <c r="H322" s="22"/>
      <c r="I322" s="22"/>
      <c r="J322" s="22"/>
      <c r="K322" s="22"/>
      <c r="L322" s="22"/>
      <c r="M322" s="80"/>
    </row>
    <row r="323" spans="2:13" x14ac:dyDescent="0.3">
      <c r="B323" s="26"/>
      <c r="C323" s="95" t="s">
        <v>142</v>
      </c>
      <c r="D323" s="96" t="s">
        <v>100</v>
      </c>
      <c r="E323" s="99"/>
      <c r="F323" s="22">
        <v>3</v>
      </c>
      <c r="G323" s="22"/>
      <c r="H323" s="22"/>
      <c r="I323" s="22"/>
      <c r="J323" s="22"/>
      <c r="K323" s="22"/>
      <c r="L323" s="22"/>
      <c r="M323" s="80"/>
    </row>
    <row r="324" spans="2:13" x14ac:dyDescent="0.3">
      <c r="B324" s="26"/>
      <c r="C324" s="95" t="s">
        <v>100</v>
      </c>
      <c r="D324" s="96" t="s">
        <v>153</v>
      </c>
      <c r="E324" s="99"/>
      <c r="F324" s="22">
        <v>5</v>
      </c>
      <c r="G324" s="22"/>
      <c r="H324" s="22"/>
      <c r="I324" s="22"/>
      <c r="J324" s="22"/>
      <c r="K324" s="22"/>
      <c r="L324" s="22"/>
      <c r="M324" s="80"/>
    </row>
    <row r="325" spans="2:13" x14ac:dyDescent="0.3">
      <c r="B325" s="26"/>
      <c r="C325" s="95" t="s">
        <v>153</v>
      </c>
      <c r="D325" s="96" t="s">
        <v>101</v>
      </c>
      <c r="E325" s="99"/>
      <c r="F325" s="22">
        <v>5</v>
      </c>
      <c r="G325" s="22"/>
      <c r="H325" s="22"/>
      <c r="I325" s="22"/>
      <c r="J325" s="22"/>
      <c r="K325" s="22"/>
      <c r="L325" s="22"/>
      <c r="M325" s="80"/>
    </row>
    <row r="326" spans="2:13" x14ac:dyDescent="0.3">
      <c r="B326" s="26"/>
      <c r="C326" s="95" t="s">
        <v>101</v>
      </c>
      <c r="D326" s="96" t="s">
        <v>154</v>
      </c>
      <c r="E326" s="99"/>
      <c r="F326" s="22">
        <v>20</v>
      </c>
      <c r="G326" s="22"/>
      <c r="H326" s="22"/>
      <c r="I326" s="22"/>
      <c r="J326" s="22"/>
      <c r="K326" s="22"/>
      <c r="L326" s="22"/>
      <c r="M326" s="80"/>
    </row>
    <row r="327" spans="2:13" x14ac:dyDescent="0.3">
      <c r="B327" s="26"/>
      <c r="C327" s="95" t="s">
        <v>154</v>
      </c>
      <c r="D327" s="96" t="s">
        <v>114</v>
      </c>
      <c r="E327" s="99"/>
      <c r="F327" s="22">
        <v>5</v>
      </c>
      <c r="G327" s="22"/>
      <c r="H327" s="22"/>
      <c r="I327" s="22"/>
      <c r="J327" s="22"/>
      <c r="K327" s="22"/>
      <c r="L327" s="22"/>
      <c r="M327" s="80"/>
    </row>
    <row r="328" spans="2:13" x14ac:dyDescent="0.3">
      <c r="B328" s="26"/>
      <c r="C328" s="95" t="s">
        <v>154</v>
      </c>
      <c r="D328" s="96" t="s">
        <v>155</v>
      </c>
      <c r="E328" s="99"/>
      <c r="F328" s="22">
        <v>7</v>
      </c>
      <c r="G328" s="22"/>
      <c r="H328" s="22"/>
      <c r="I328" s="22"/>
      <c r="J328" s="22"/>
      <c r="K328" s="22"/>
      <c r="L328" s="22"/>
      <c r="M328" s="80"/>
    </row>
    <row r="329" spans="2:13" x14ac:dyDescent="0.3">
      <c r="B329" s="26"/>
      <c r="C329" s="95" t="s">
        <v>155</v>
      </c>
      <c r="D329" s="96" t="s">
        <v>111</v>
      </c>
      <c r="E329" s="99"/>
      <c r="F329" s="22">
        <v>6</v>
      </c>
      <c r="G329" s="22"/>
      <c r="H329" s="22"/>
      <c r="I329" s="22"/>
      <c r="J329" s="22"/>
      <c r="K329" s="22"/>
      <c r="L329" s="22"/>
      <c r="M329" s="80"/>
    </row>
    <row r="330" spans="2:13" x14ac:dyDescent="0.3">
      <c r="B330" s="26"/>
      <c r="C330" s="95" t="s">
        <v>155</v>
      </c>
      <c r="D330" s="96" t="s">
        <v>112</v>
      </c>
      <c r="E330" s="99"/>
      <c r="F330" s="22">
        <v>2</v>
      </c>
      <c r="G330" s="22"/>
      <c r="H330" s="22"/>
      <c r="I330" s="22"/>
      <c r="J330" s="22"/>
      <c r="K330" s="22"/>
      <c r="L330" s="22"/>
      <c r="M330" s="80"/>
    </row>
    <row r="331" spans="2:13" x14ac:dyDescent="0.3">
      <c r="B331" s="26"/>
      <c r="C331" s="95" t="s">
        <v>155</v>
      </c>
      <c r="D331" s="96" t="s">
        <v>113</v>
      </c>
      <c r="E331" s="99"/>
      <c r="F331" s="22">
        <v>6</v>
      </c>
      <c r="G331" s="22"/>
      <c r="H331" s="22"/>
      <c r="I331" s="22"/>
      <c r="J331" s="22"/>
      <c r="K331" s="22"/>
      <c r="L331" s="22"/>
      <c r="M331" s="80"/>
    </row>
    <row r="332" spans="2:13" x14ac:dyDescent="0.3">
      <c r="B332" s="26"/>
      <c r="C332" s="95" t="s">
        <v>155</v>
      </c>
      <c r="D332" s="96" t="s">
        <v>102</v>
      </c>
      <c r="E332" s="99"/>
      <c r="F332" s="22">
        <v>10</v>
      </c>
      <c r="G332" s="22"/>
      <c r="H332" s="22"/>
      <c r="I332" s="22"/>
      <c r="J332" s="22"/>
      <c r="K332" s="22"/>
      <c r="L332" s="22"/>
      <c r="M332" s="80"/>
    </row>
    <row r="333" spans="2:13" x14ac:dyDescent="0.3">
      <c r="B333" s="26"/>
      <c r="C333" s="95" t="s">
        <v>154</v>
      </c>
      <c r="D333" s="96" t="s">
        <v>103</v>
      </c>
      <c r="E333" s="99"/>
      <c r="F333" s="22">
        <v>20</v>
      </c>
      <c r="G333" s="22"/>
      <c r="H333" s="22"/>
      <c r="I333" s="22"/>
      <c r="J333" s="22"/>
      <c r="K333" s="22"/>
      <c r="L333" s="22"/>
      <c r="M333" s="80"/>
    </row>
    <row r="334" spans="2:13" x14ac:dyDescent="0.3">
      <c r="B334" s="26"/>
      <c r="C334" s="95" t="s">
        <v>103</v>
      </c>
      <c r="D334" s="96" t="s">
        <v>104</v>
      </c>
      <c r="E334" s="99"/>
      <c r="F334" s="22">
        <v>15</v>
      </c>
      <c r="G334" s="22"/>
      <c r="H334" s="22"/>
      <c r="I334" s="22"/>
      <c r="J334" s="22"/>
      <c r="K334" s="22"/>
      <c r="L334" s="22"/>
      <c r="M334" s="80"/>
    </row>
    <row r="335" spans="2:13" x14ac:dyDescent="0.3">
      <c r="B335" s="26"/>
      <c r="C335" s="98" t="s">
        <v>156</v>
      </c>
      <c r="D335" s="96"/>
      <c r="E335" s="99"/>
      <c r="F335" s="22"/>
      <c r="G335" s="22"/>
      <c r="H335" s="22"/>
      <c r="I335" s="22"/>
      <c r="J335" s="22"/>
      <c r="K335" s="22"/>
      <c r="L335" s="22"/>
      <c r="M335" s="80"/>
    </row>
    <row r="336" spans="2:13" x14ac:dyDescent="0.3">
      <c r="B336" s="26"/>
      <c r="C336" s="95" t="s">
        <v>157</v>
      </c>
      <c r="D336" s="96" t="s">
        <v>45</v>
      </c>
      <c r="E336" s="99"/>
      <c r="F336" s="22">
        <v>22</v>
      </c>
      <c r="G336" s="22"/>
      <c r="H336" s="22"/>
      <c r="I336" s="22"/>
      <c r="J336" s="22"/>
      <c r="K336" s="22"/>
      <c r="L336" s="22"/>
      <c r="M336" s="80"/>
    </row>
    <row r="337" spans="2:13" x14ac:dyDescent="0.3">
      <c r="B337" s="26"/>
      <c r="C337" s="95" t="s">
        <v>45</v>
      </c>
      <c r="D337" s="96" t="s">
        <v>158</v>
      </c>
      <c r="E337" s="99"/>
      <c r="F337" s="22">
        <v>3</v>
      </c>
      <c r="G337" s="22"/>
      <c r="H337" s="22"/>
      <c r="I337" s="22"/>
      <c r="J337" s="22"/>
      <c r="K337" s="22"/>
      <c r="L337" s="22"/>
      <c r="M337" s="80"/>
    </row>
    <row r="338" spans="2:13" x14ac:dyDescent="0.3">
      <c r="B338" s="26"/>
      <c r="C338" s="95" t="s">
        <v>158</v>
      </c>
      <c r="D338" s="96" t="s">
        <v>46</v>
      </c>
      <c r="E338" s="99"/>
      <c r="F338" s="22">
        <v>16</v>
      </c>
      <c r="G338" s="22"/>
      <c r="H338" s="22"/>
      <c r="I338" s="22"/>
      <c r="J338" s="22"/>
      <c r="K338" s="22"/>
      <c r="L338" s="22"/>
      <c r="M338" s="80"/>
    </row>
    <row r="339" spans="2:13" x14ac:dyDescent="0.3">
      <c r="B339" s="26"/>
      <c r="C339" s="95" t="s">
        <v>158</v>
      </c>
      <c r="D339" s="96" t="s">
        <v>50</v>
      </c>
      <c r="E339" s="99"/>
      <c r="F339" s="22">
        <v>5</v>
      </c>
      <c r="G339" s="22"/>
      <c r="H339" s="22"/>
      <c r="I339" s="22"/>
      <c r="J339" s="22"/>
      <c r="K339" s="22"/>
      <c r="L339" s="22"/>
      <c r="M339" s="80"/>
    </row>
    <row r="340" spans="2:13" x14ac:dyDescent="0.3">
      <c r="B340" s="26"/>
      <c r="C340" s="95" t="s">
        <v>50</v>
      </c>
      <c r="D340" s="96" t="s">
        <v>49</v>
      </c>
      <c r="E340" s="99"/>
      <c r="F340" s="22">
        <v>2</v>
      </c>
      <c r="G340" s="22"/>
      <c r="H340" s="22"/>
      <c r="I340" s="22"/>
      <c r="J340" s="22"/>
      <c r="K340" s="22"/>
      <c r="L340" s="22"/>
      <c r="M340" s="80"/>
    </row>
    <row r="341" spans="2:13" x14ac:dyDescent="0.3">
      <c r="B341" s="26"/>
      <c r="C341" s="95" t="s">
        <v>49</v>
      </c>
      <c r="D341" s="96" t="s">
        <v>106</v>
      </c>
      <c r="E341" s="99"/>
      <c r="F341" s="22">
        <v>3</v>
      </c>
      <c r="G341" s="22"/>
      <c r="H341" s="22"/>
      <c r="I341" s="22"/>
      <c r="J341" s="22"/>
      <c r="K341" s="22"/>
      <c r="L341" s="22"/>
      <c r="M341" s="80"/>
    </row>
    <row r="342" spans="2:13" x14ac:dyDescent="0.3">
      <c r="B342" s="26"/>
      <c r="C342" s="95" t="s">
        <v>106</v>
      </c>
      <c r="D342" s="96" t="s">
        <v>51</v>
      </c>
      <c r="E342" s="99"/>
      <c r="F342" s="22">
        <v>5</v>
      </c>
      <c r="G342" s="22"/>
      <c r="H342" s="22"/>
      <c r="I342" s="22"/>
      <c r="J342" s="22"/>
      <c r="K342" s="22"/>
      <c r="L342" s="22"/>
      <c r="M342" s="80"/>
    </row>
    <row r="343" spans="2:13" x14ac:dyDescent="0.3">
      <c r="B343" s="26"/>
      <c r="C343" s="95" t="s">
        <v>51</v>
      </c>
      <c r="D343" s="96" t="s">
        <v>159</v>
      </c>
      <c r="E343" s="99"/>
      <c r="F343" s="22">
        <v>2</v>
      </c>
      <c r="G343" s="22"/>
      <c r="H343" s="22"/>
      <c r="I343" s="22"/>
      <c r="J343" s="22"/>
      <c r="K343" s="22"/>
      <c r="L343" s="22"/>
      <c r="M343" s="80"/>
    </row>
    <row r="344" spans="2:13" x14ac:dyDescent="0.3">
      <c r="B344" s="26"/>
      <c r="C344" s="95" t="s">
        <v>159</v>
      </c>
      <c r="D344" s="96" t="s">
        <v>52</v>
      </c>
      <c r="E344" s="99"/>
      <c r="F344" s="22">
        <v>2</v>
      </c>
      <c r="G344" s="22"/>
      <c r="H344" s="22"/>
      <c r="I344" s="22"/>
      <c r="J344" s="22"/>
      <c r="K344" s="22"/>
      <c r="L344" s="22"/>
      <c r="M344" s="80"/>
    </row>
    <row r="345" spans="2:13" x14ac:dyDescent="0.3">
      <c r="B345" s="26"/>
      <c r="C345" s="95" t="s">
        <v>52</v>
      </c>
      <c r="D345" s="96" t="s">
        <v>48</v>
      </c>
      <c r="E345" s="99"/>
      <c r="F345" s="22">
        <v>16</v>
      </c>
      <c r="G345" s="22"/>
      <c r="H345" s="22"/>
      <c r="I345" s="22"/>
      <c r="J345" s="22"/>
      <c r="K345" s="22"/>
      <c r="L345" s="22"/>
      <c r="M345" s="80"/>
    </row>
    <row r="346" spans="2:13" x14ac:dyDescent="0.3">
      <c r="B346" s="26"/>
      <c r="C346" s="95" t="s">
        <v>48</v>
      </c>
      <c r="D346" s="96" t="s">
        <v>47</v>
      </c>
      <c r="E346" s="99"/>
      <c r="F346" s="22">
        <v>1</v>
      </c>
      <c r="G346" s="22"/>
      <c r="H346" s="22"/>
      <c r="I346" s="22"/>
      <c r="J346" s="22"/>
      <c r="K346" s="22"/>
      <c r="L346" s="22"/>
      <c r="M346" s="80"/>
    </row>
    <row r="347" spans="2:13" x14ac:dyDescent="0.3">
      <c r="B347" s="26"/>
      <c r="C347" s="95" t="s">
        <v>52</v>
      </c>
      <c r="D347" s="96" t="s">
        <v>53</v>
      </c>
      <c r="E347" s="99"/>
      <c r="F347" s="22">
        <v>1</v>
      </c>
      <c r="G347" s="22"/>
      <c r="H347" s="22"/>
      <c r="I347" s="22"/>
      <c r="J347" s="22"/>
      <c r="K347" s="22"/>
      <c r="L347" s="22"/>
      <c r="M347" s="80"/>
    </row>
    <row r="348" spans="2:13" x14ac:dyDescent="0.3">
      <c r="B348" s="26"/>
      <c r="C348" s="95" t="s">
        <v>53</v>
      </c>
      <c r="D348" s="96" t="s">
        <v>54</v>
      </c>
      <c r="E348" s="99"/>
      <c r="F348" s="22">
        <v>3</v>
      </c>
      <c r="G348" s="22"/>
      <c r="H348" s="22"/>
      <c r="I348" s="22"/>
      <c r="J348" s="22"/>
      <c r="K348" s="22"/>
      <c r="L348" s="22"/>
      <c r="M348" s="80"/>
    </row>
    <row r="349" spans="2:13" x14ac:dyDescent="0.3">
      <c r="B349" s="26"/>
      <c r="C349" s="95" t="s">
        <v>54</v>
      </c>
      <c r="D349" s="96" t="s">
        <v>56</v>
      </c>
      <c r="E349" s="99"/>
      <c r="F349" s="22">
        <v>3</v>
      </c>
      <c r="G349" s="22"/>
      <c r="H349" s="22"/>
      <c r="I349" s="22"/>
      <c r="J349" s="22"/>
      <c r="K349" s="22"/>
      <c r="L349" s="22"/>
      <c r="M349" s="80"/>
    </row>
    <row r="350" spans="2:13" x14ac:dyDescent="0.3">
      <c r="B350" s="26"/>
      <c r="C350" s="95" t="s">
        <v>56</v>
      </c>
      <c r="D350" s="96" t="s">
        <v>55</v>
      </c>
      <c r="E350" s="99"/>
      <c r="F350" s="22">
        <v>1</v>
      </c>
      <c r="G350" s="22"/>
      <c r="H350" s="22"/>
      <c r="I350" s="22"/>
      <c r="J350" s="22"/>
      <c r="K350" s="22"/>
      <c r="L350" s="22"/>
      <c r="M350" s="80"/>
    </row>
    <row r="351" spans="2:13" x14ac:dyDescent="0.3">
      <c r="B351" s="26"/>
      <c r="C351" s="95" t="s">
        <v>55</v>
      </c>
      <c r="D351" s="96" t="s">
        <v>58</v>
      </c>
      <c r="E351" s="99"/>
      <c r="F351" s="22">
        <v>2</v>
      </c>
      <c r="G351" s="22"/>
      <c r="H351" s="22"/>
      <c r="I351" s="22"/>
      <c r="J351" s="22"/>
      <c r="K351" s="22"/>
      <c r="L351" s="22"/>
      <c r="M351" s="80"/>
    </row>
    <row r="352" spans="2:13" x14ac:dyDescent="0.3">
      <c r="B352" s="26"/>
      <c r="C352" s="95" t="s">
        <v>58</v>
      </c>
      <c r="D352" s="96" t="s">
        <v>57</v>
      </c>
      <c r="E352" s="99"/>
      <c r="F352" s="22">
        <v>1</v>
      </c>
      <c r="G352" s="22"/>
      <c r="H352" s="22"/>
      <c r="I352" s="22"/>
      <c r="J352" s="22"/>
      <c r="K352" s="22"/>
      <c r="L352" s="22"/>
      <c r="M352" s="80"/>
    </row>
    <row r="353" spans="2:13" x14ac:dyDescent="0.3">
      <c r="B353" s="26"/>
      <c r="C353" s="95" t="s">
        <v>57</v>
      </c>
      <c r="D353" s="96" t="s">
        <v>59</v>
      </c>
      <c r="E353" s="99"/>
      <c r="F353" s="22">
        <v>5</v>
      </c>
      <c r="G353" s="22"/>
      <c r="H353" s="22"/>
      <c r="I353" s="22"/>
      <c r="J353" s="22"/>
      <c r="K353" s="22"/>
      <c r="L353" s="22"/>
      <c r="M353" s="80"/>
    </row>
    <row r="354" spans="2:13" x14ac:dyDescent="0.3">
      <c r="B354" s="26"/>
      <c r="C354" s="95" t="s">
        <v>59</v>
      </c>
      <c r="D354" s="96" t="s">
        <v>61</v>
      </c>
      <c r="E354" s="99"/>
      <c r="F354" s="22">
        <v>7</v>
      </c>
      <c r="G354" s="22"/>
      <c r="H354" s="22"/>
      <c r="I354" s="22"/>
      <c r="J354" s="22"/>
      <c r="K354" s="22"/>
      <c r="L354" s="22"/>
      <c r="M354" s="80"/>
    </row>
    <row r="355" spans="2:13" x14ac:dyDescent="0.3">
      <c r="B355" s="26"/>
      <c r="C355" s="95" t="s">
        <v>61</v>
      </c>
      <c r="D355" s="96" t="s">
        <v>60</v>
      </c>
      <c r="E355" s="99"/>
      <c r="F355" s="22">
        <v>3</v>
      </c>
      <c r="G355" s="22"/>
      <c r="H355" s="22"/>
      <c r="I355" s="22"/>
      <c r="J355" s="22"/>
      <c r="K355" s="22"/>
      <c r="L355" s="22"/>
      <c r="M355" s="80"/>
    </row>
    <row r="356" spans="2:13" x14ac:dyDescent="0.3">
      <c r="B356" s="26"/>
      <c r="C356" s="95" t="s">
        <v>59</v>
      </c>
      <c r="D356" s="96" t="s">
        <v>107</v>
      </c>
      <c r="E356" s="99"/>
      <c r="F356" s="22">
        <v>4</v>
      </c>
      <c r="G356" s="22"/>
      <c r="H356" s="22"/>
      <c r="I356" s="22"/>
      <c r="J356" s="22"/>
      <c r="K356" s="22"/>
      <c r="L356" s="22"/>
      <c r="M356" s="80"/>
    </row>
    <row r="357" spans="2:13" x14ac:dyDescent="0.3">
      <c r="B357" s="26"/>
      <c r="C357" s="95" t="s">
        <v>107</v>
      </c>
      <c r="D357" s="96" t="s">
        <v>108</v>
      </c>
      <c r="E357" s="99"/>
      <c r="F357" s="22">
        <v>12</v>
      </c>
      <c r="G357" s="22"/>
      <c r="H357" s="22"/>
      <c r="I357" s="22"/>
      <c r="J357" s="22"/>
      <c r="K357" s="22"/>
      <c r="L357" s="22"/>
      <c r="M357" s="80"/>
    </row>
    <row r="358" spans="2:13" x14ac:dyDescent="0.3">
      <c r="B358" s="26"/>
      <c r="C358" s="95" t="s">
        <v>108</v>
      </c>
      <c r="D358" s="96" t="s">
        <v>115</v>
      </c>
      <c r="E358" s="99"/>
      <c r="F358" s="22">
        <v>21</v>
      </c>
      <c r="G358" s="22"/>
      <c r="H358" s="22"/>
      <c r="I358" s="22"/>
      <c r="J358" s="22"/>
      <c r="K358" s="22"/>
      <c r="L358" s="22"/>
      <c r="M358" s="80"/>
    </row>
    <row r="359" spans="2:13" x14ac:dyDescent="0.3">
      <c r="B359" s="26"/>
      <c r="C359" s="95" t="s">
        <v>115</v>
      </c>
      <c r="D359" s="96" t="s">
        <v>116</v>
      </c>
      <c r="E359" s="99"/>
      <c r="F359" s="22">
        <v>4</v>
      </c>
      <c r="G359" s="22"/>
      <c r="H359" s="22"/>
      <c r="I359" s="22"/>
      <c r="J359" s="22"/>
      <c r="K359" s="22"/>
      <c r="L359" s="22"/>
      <c r="M359" s="80"/>
    </row>
    <row r="360" spans="2:13" x14ac:dyDescent="0.3">
      <c r="B360" s="26"/>
      <c r="C360" s="95" t="s">
        <v>116</v>
      </c>
      <c r="D360" s="96" t="s">
        <v>62</v>
      </c>
      <c r="E360" s="99"/>
      <c r="F360" s="22">
        <v>10</v>
      </c>
      <c r="G360" s="22"/>
      <c r="H360" s="22"/>
      <c r="I360" s="22"/>
      <c r="J360" s="22"/>
      <c r="K360" s="22"/>
      <c r="L360" s="22"/>
      <c r="M360" s="80"/>
    </row>
    <row r="361" spans="2:13" hidden="1" x14ac:dyDescent="0.3">
      <c r="B361" s="26"/>
      <c r="C361" s="95"/>
      <c r="D361" s="96"/>
      <c r="E361" s="99"/>
      <c r="F361" s="22"/>
      <c r="G361" s="22"/>
      <c r="H361" s="22"/>
      <c r="I361" s="22"/>
      <c r="J361" s="22"/>
      <c r="K361" s="22"/>
      <c r="L361" s="22"/>
      <c r="M361" s="80"/>
    </row>
    <row r="362" spans="2:13" hidden="1" x14ac:dyDescent="0.3">
      <c r="B362" s="26"/>
      <c r="C362" s="95"/>
      <c r="D362" s="96"/>
      <c r="E362" s="99"/>
      <c r="F362" s="22"/>
      <c r="G362" s="22"/>
      <c r="H362" s="22"/>
      <c r="I362" s="22"/>
      <c r="J362" s="22"/>
      <c r="K362" s="22"/>
      <c r="L362" s="22"/>
      <c r="M362" s="80"/>
    </row>
    <row r="363" spans="2:13" hidden="1" x14ac:dyDescent="0.3">
      <c r="B363" s="26"/>
      <c r="C363" s="95"/>
      <c r="D363" s="96"/>
      <c r="E363" s="99"/>
      <c r="F363" s="22"/>
      <c r="G363" s="22"/>
      <c r="H363" s="22"/>
      <c r="I363" s="22"/>
      <c r="J363" s="22"/>
      <c r="K363" s="22"/>
      <c r="L363" s="22"/>
      <c r="M363" s="80"/>
    </row>
    <row r="364" spans="2:13" hidden="1" x14ac:dyDescent="0.3">
      <c r="B364" s="26"/>
      <c r="C364" s="95"/>
      <c r="D364" s="96"/>
      <c r="E364" s="99"/>
      <c r="F364" s="22"/>
      <c r="G364" s="22"/>
      <c r="H364" s="22"/>
      <c r="I364" s="22"/>
      <c r="J364" s="22"/>
      <c r="K364" s="22"/>
      <c r="L364" s="22"/>
      <c r="M364" s="80"/>
    </row>
    <row r="365" spans="2:13" hidden="1" x14ac:dyDescent="0.3">
      <c r="B365" s="26"/>
      <c r="C365" s="95"/>
      <c r="D365" s="96"/>
      <c r="E365" s="99"/>
      <c r="F365" s="22"/>
      <c r="G365" s="22"/>
      <c r="H365" s="22"/>
      <c r="I365" s="22"/>
      <c r="J365" s="22"/>
      <c r="K365" s="22"/>
      <c r="L365" s="22"/>
      <c r="M365" s="80"/>
    </row>
    <row r="366" spans="2:13" hidden="1" x14ac:dyDescent="0.3">
      <c r="B366" s="26"/>
      <c r="C366" s="95"/>
      <c r="D366" s="96"/>
      <c r="E366" s="99"/>
      <c r="F366" s="22"/>
      <c r="G366" s="22"/>
      <c r="H366" s="22"/>
      <c r="I366" s="22"/>
      <c r="J366" s="22"/>
      <c r="K366" s="22"/>
      <c r="L366" s="22"/>
      <c r="M366" s="80"/>
    </row>
    <row r="367" spans="2:13" hidden="1" x14ac:dyDescent="0.3">
      <c r="B367" s="26"/>
      <c r="C367" s="95"/>
      <c r="D367" s="96"/>
      <c r="E367" s="99"/>
      <c r="F367" s="22"/>
      <c r="G367" s="22"/>
      <c r="H367" s="22"/>
      <c r="I367" s="22"/>
      <c r="J367" s="22"/>
      <c r="K367" s="22"/>
      <c r="L367" s="22"/>
      <c r="M367" s="80"/>
    </row>
    <row r="368" spans="2:13" hidden="1" x14ac:dyDescent="0.3">
      <c r="B368" s="26"/>
      <c r="C368" s="95"/>
      <c r="D368" s="96"/>
      <c r="E368" s="99"/>
      <c r="F368" s="22"/>
      <c r="G368" s="22"/>
      <c r="H368" s="22"/>
      <c r="I368" s="22"/>
      <c r="J368" s="22"/>
      <c r="K368" s="22"/>
      <c r="L368" s="22"/>
      <c r="M368" s="80"/>
    </row>
    <row r="369" spans="2:13" hidden="1" x14ac:dyDescent="0.3">
      <c r="B369" s="26"/>
      <c r="C369" s="95"/>
      <c r="D369" s="96"/>
      <c r="E369" s="99"/>
      <c r="F369" s="22"/>
      <c r="G369" s="22"/>
      <c r="H369" s="22"/>
      <c r="I369" s="22"/>
      <c r="J369" s="22"/>
      <c r="K369" s="22"/>
      <c r="L369" s="22"/>
      <c r="M369" s="80"/>
    </row>
    <row r="370" spans="2:13" hidden="1" x14ac:dyDescent="0.3">
      <c r="B370" s="26"/>
      <c r="C370" s="95"/>
      <c r="D370" s="96"/>
      <c r="E370" s="99"/>
      <c r="F370" s="22"/>
      <c r="G370" s="22"/>
      <c r="H370" s="22"/>
      <c r="I370" s="22"/>
      <c r="J370" s="22"/>
      <c r="K370" s="22"/>
      <c r="L370" s="22"/>
      <c r="M370" s="80"/>
    </row>
    <row r="371" spans="2:13" hidden="1" x14ac:dyDescent="0.3">
      <c r="B371" s="26"/>
      <c r="C371" s="95"/>
      <c r="D371" s="96"/>
      <c r="E371" s="99"/>
      <c r="F371" s="22"/>
      <c r="G371" s="22"/>
      <c r="H371" s="22"/>
      <c r="I371" s="22"/>
      <c r="J371" s="22"/>
      <c r="K371" s="22"/>
      <c r="L371" s="22"/>
      <c r="M371" s="80"/>
    </row>
    <row r="372" spans="2:13" hidden="1" x14ac:dyDescent="0.3">
      <c r="B372" s="26"/>
      <c r="C372" s="95"/>
      <c r="D372" s="96"/>
      <c r="E372" s="99"/>
      <c r="F372" s="22"/>
      <c r="G372" s="22"/>
      <c r="H372" s="22"/>
      <c r="I372" s="22"/>
      <c r="J372" s="22"/>
      <c r="K372" s="22"/>
      <c r="L372" s="22"/>
      <c r="M372" s="80"/>
    </row>
    <row r="373" spans="2:13" hidden="1" x14ac:dyDescent="0.3">
      <c r="B373" s="26"/>
      <c r="C373" s="95"/>
      <c r="D373" s="96"/>
      <c r="E373" s="99"/>
      <c r="F373" s="22"/>
      <c r="G373" s="22"/>
      <c r="H373" s="22"/>
      <c r="I373" s="22"/>
      <c r="J373" s="22"/>
      <c r="K373" s="22"/>
      <c r="L373" s="22"/>
      <c r="M373" s="80"/>
    </row>
    <row r="374" spans="2:13" hidden="1" x14ac:dyDescent="0.3">
      <c r="B374" s="26"/>
      <c r="C374" s="95"/>
      <c r="D374" s="96"/>
      <c r="E374" s="99"/>
      <c r="F374" s="22"/>
      <c r="G374" s="22"/>
      <c r="H374" s="22"/>
      <c r="I374" s="22"/>
      <c r="J374" s="22"/>
      <c r="K374" s="22"/>
      <c r="L374" s="22"/>
      <c r="M374" s="80"/>
    </row>
    <row r="375" spans="2:13" hidden="1" x14ac:dyDescent="0.3">
      <c r="B375" s="26"/>
      <c r="C375" s="95"/>
      <c r="D375" s="96"/>
      <c r="E375" s="99"/>
      <c r="F375" s="22"/>
      <c r="G375" s="22"/>
      <c r="H375" s="22"/>
      <c r="I375" s="22"/>
      <c r="J375" s="22"/>
      <c r="K375" s="22"/>
      <c r="L375" s="22"/>
      <c r="M375" s="80"/>
    </row>
    <row r="376" spans="2:13" hidden="1" x14ac:dyDescent="0.3">
      <c r="B376" s="26"/>
      <c r="C376" s="95"/>
      <c r="D376" s="96"/>
      <c r="E376" s="99"/>
      <c r="F376" s="22"/>
      <c r="G376" s="22"/>
      <c r="H376" s="22"/>
      <c r="I376" s="22"/>
      <c r="J376" s="22"/>
      <c r="K376" s="22"/>
      <c r="L376" s="22"/>
      <c r="M376" s="80"/>
    </row>
    <row r="377" spans="2:13" hidden="1" x14ac:dyDescent="0.3">
      <c r="B377" s="26"/>
      <c r="C377" s="95"/>
      <c r="D377" s="96"/>
      <c r="E377" s="99"/>
      <c r="F377" s="22"/>
      <c r="G377" s="22"/>
      <c r="H377" s="22"/>
      <c r="I377" s="22"/>
      <c r="J377" s="22"/>
      <c r="K377" s="22"/>
      <c r="L377" s="22"/>
      <c r="M377" s="80"/>
    </row>
    <row r="378" spans="2:13" hidden="1" x14ac:dyDescent="0.3">
      <c r="B378" s="26"/>
      <c r="C378" s="95"/>
      <c r="D378" s="96"/>
      <c r="E378" s="99"/>
      <c r="F378" s="22"/>
      <c r="G378" s="22"/>
      <c r="H378" s="22"/>
      <c r="I378" s="22"/>
      <c r="J378" s="22"/>
      <c r="K378" s="22"/>
      <c r="L378" s="22"/>
      <c r="M378" s="80"/>
    </row>
    <row r="379" spans="2:13" hidden="1" x14ac:dyDescent="0.3">
      <c r="B379" s="26"/>
      <c r="C379" s="95"/>
      <c r="D379" s="96"/>
      <c r="E379" s="99"/>
      <c r="F379" s="22"/>
      <c r="G379" s="22"/>
      <c r="H379" s="22"/>
      <c r="I379" s="22"/>
      <c r="J379" s="22"/>
      <c r="K379" s="22"/>
      <c r="L379" s="22"/>
      <c r="M379" s="80"/>
    </row>
    <row r="380" spans="2:13" hidden="1" x14ac:dyDescent="0.3">
      <c r="B380" s="26"/>
      <c r="C380" s="95"/>
      <c r="D380" s="96"/>
      <c r="E380" s="99"/>
      <c r="F380" s="22"/>
      <c r="G380" s="22"/>
      <c r="H380" s="22"/>
      <c r="I380" s="22"/>
      <c r="J380" s="22"/>
      <c r="K380" s="22"/>
      <c r="L380" s="22"/>
      <c r="M380" s="80"/>
    </row>
    <row r="381" spans="2:13" hidden="1" x14ac:dyDescent="0.3">
      <c r="B381" s="26"/>
      <c r="C381" s="95"/>
      <c r="D381" s="96"/>
      <c r="E381" s="99"/>
      <c r="F381" s="22"/>
      <c r="G381" s="22"/>
      <c r="H381" s="22"/>
      <c r="I381" s="22"/>
      <c r="J381" s="22"/>
      <c r="K381" s="22"/>
      <c r="L381" s="22"/>
      <c r="M381" s="80"/>
    </row>
    <row r="382" spans="2:13" hidden="1" x14ac:dyDescent="0.3">
      <c r="B382" s="26"/>
      <c r="C382" s="95"/>
      <c r="D382" s="96"/>
      <c r="E382" s="99"/>
      <c r="F382" s="22"/>
      <c r="G382" s="22"/>
      <c r="H382" s="22"/>
      <c r="I382" s="22"/>
      <c r="J382" s="22"/>
      <c r="K382" s="22"/>
      <c r="L382" s="22"/>
      <c r="M382" s="80"/>
    </row>
    <row r="383" spans="2:13" hidden="1" x14ac:dyDescent="0.3">
      <c r="B383" s="26"/>
      <c r="C383" s="95"/>
      <c r="D383" s="96"/>
      <c r="E383" s="99"/>
      <c r="F383" s="22"/>
      <c r="G383" s="22"/>
      <c r="H383" s="22"/>
      <c r="I383" s="22"/>
      <c r="J383" s="22"/>
      <c r="K383" s="22"/>
      <c r="L383" s="22"/>
      <c r="M383" s="80"/>
    </row>
    <row r="384" spans="2:13" hidden="1" x14ac:dyDescent="0.3">
      <c r="B384" s="26"/>
      <c r="C384" s="95"/>
      <c r="D384" s="96"/>
      <c r="E384" s="99"/>
      <c r="F384" s="22"/>
      <c r="G384" s="22"/>
      <c r="H384" s="22"/>
      <c r="I384" s="22"/>
      <c r="J384" s="22"/>
      <c r="K384" s="22"/>
      <c r="L384" s="22"/>
      <c r="M384" s="80"/>
    </row>
    <row r="385" spans="2:13" hidden="1" x14ac:dyDescent="0.3">
      <c r="B385" s="26"/>
      <c r="C385" s="95"/>
      <c r="D385" s="96"/>
      <c r="E385" s="99"/>
      <c r="F385" s="22"/>
      <c r="G385" s="22"/>
      <c r="H385" s="22"/>
      <c r="I385" s="22"/>
      <c r="J385" s="22"/>
      <c r="K385" s="22"/>
      <c r="L385" s="22"/>
      <c r="M385" s="80"/>
    </row>
    <row r="386" spans="2:13" hidden="1" x14ac:dyDescent="0.3">
      <c r="B386" s="26"/>
      <c r="C386" s="95"/>
      <c r="D386" s="96"/>
      <c r="E386" s="99"/>
      <c r="F386" s="22"/>
      <c r="G386" s="22"/>
      <c r="H386" s="22"/>
      <c r="I386" s="22"/>
      <c r="J386" s="22"/>
      <c r="K386" s="22"/>
      <c r="L386" s="22"/>
      <c r="M386" s="80"/>
    </row>
    <row r="387" spans="2:13" hidden="1" x14ac:dyDescent="0.3">
      <c r="B387" s="26"/>
      <c r="C387" s="95"/>
      <c r="D387" s="96"/>
      <c r="E387" s="99"/>
      <c r="F387" s="22"/>
      <c r="G387" s="22"/>
      <c r="H387" s="22"/>
      <c r="I387" s="22"/>
      <c r="J387" s="22"/>
      <c r="K387" s="22"/>
      <c r="L387" s="22"/>
      <c r="M387" s="80"/>
    </row>
    <row r="388" spans="2:13" hidden="1" x14ac:dyDescent="0.3">
      <c r="B388" s="26"/>
      <c r="C388" s="95"/>
      <c r="D388" s="96"/>
      <c r="E388" s="99"/>
      <c r="F388" s="22"/>
      <c r="G388" s="22"/>
      <c r="H388" s="22"/>
      <c r="I388" s="22"/>
      <c r="J388" s="22"/>
      <c r="K388" s="22"/>
      <c r="L388" s="22"/>
      <c r="M388" s="80"/>
    </row>
    <row r="389" spans="2:13" hidden="1" x14ac:dyDescent="0.3">
      <c r="B389" s="26"/>
      <c r="C389" s="95"/>
      <c r="D389" s="96"/>
      <c r="E389" s="99"/>
      <c r="F389" s="22"/>
      <c r="G389" s="22"/>
      <c r="H389" s="22"/>
      <c r="I389" s="22"/>
      <c r="J389" s="22"/>
      <c r="K389" s="22"/>
      <c r="L389" s="22"/>
      <c r="M389" s="80"/>
    </row>
    <row r="390" spans="2:13" hidden="1" x14ac:dyDescent="0.3">
      <c r="B390" s="26"/>
      <c r="C390" s="95"/>
      <c r="D390" s="96"/>
      <c r="E390" s="99"/>
      <c r="F390" s="22"/>
      <c r="G390" s="22"/>
      <c r="H390" s="22"/>
      <c r="I390" s="22"/>
      <c r="J390" s="22"/>
      <c r="K390" s="22"/>
      <c r="L390" s="22"/>
      <c r="M390" s="80"/>
    </row>
    <row r="391" spans="2:13" hidden="1" x14ac:dyDescent="0.3">
      <c r="B391" s="26"/>
      <c r="C391" s="95"/>
      <c r="D391" s="96"/>
      <c r="E391" s="99"/>
      <c r="F391" s="22"/>
      <c r="G391" s="22"/>
      <c r="H391" s="22"/>
      <c r="I391" s="22"/>
      <c r="J391" s="22"/>
      <c r="K391" s="22"/>
      <c r="L391" s="22"/>
      <c r="M391" s="80"/>
    </row>
    <row r="392" spans="2:13" hidden="1" x14ac:dyDescent="0.3">
      <c r="B392" s="26"/>
      <c r="C392" s="95"/>
      <c r="D392" s="96"/>
      <c r="E392" s="99"/>
      <c r="F392" s="22"/>
      <c r="G392" s="22"/>
      <c r="H392" s="22"/>
      <c r="I392" s="22"/>
      <c r="J392" s="22"/>
      <c r="K392" s="22"/>
      <c r="L392" s="22"/>
      <c r="M392" s="80"/>
    </row>
    <row r="393" spans="2:13" hidden="1" x14ac:dyDescent="0.3">
      <c r="B393" s="26"/>
      <c r="C393" s="95"/>
      <c r="D393" s="96"/>
      <c r="E393" s="99"/>
      <c r="F393" s="22"/>
      <c r="G393" s="22"/>
      <c r="H393" s="22"/>
      <c r="I393" s="22"/>
      <c r="J393" s="22"/>
      <c r="K393" s="22"/>
      <c r="L393" s="22"/>
      <c r="M393" s="80"/>
    </row>
    <row r="394" spans="2:13" hidden="1" x14ac:dyDescent="0.3">
      <c r="B394" s="26"/>
      <c r="C394" s="95"/>
      <c r="D394" s="96"/>
      <c r="E394" s="99"/>
      <c r="F394" s="22"/>
      <c r="G394" s="22"/>
      <c r="H394" s="22"/>
      <c r="I394" s="22"/>
      <c r="J394" s="22"/>
      <c r="K394" s="22"/>
      <c r="L394" s="22"/>
      <c r="M394" s="80"/>
    </row>
    <row r="395" spans="2:13" hidden="1" x14ac:dyDescent="0.3">
      <c r="B395" s="26"/>
      <c r="C395" s="95"/>
      <c r="D395" s="96"/>
      <c r="E395" s="99"/>
      <c r="F395" s="22"/>
      <c r="G395" s="22"/>
      <c r="H395" s="22"/>
      <c r="I395" s="22"/>
      <c r="J395" s="22"/>
      <c r="K395" s="22"/>
      <c r="L395" s="22"/>
      <c r="M395" s="80"/>
    </row>
    <row r="396" spans="2:13" hidden="1" x14ac:dyDescent="0.3">
      <c r="B396" s="26"/>
      <c r="C396" s="95"/>
      <c r="D396" s="96"/>
      <c r="E396" s="99"/>
      <c r="F396" s="22"/>
      <c r="G396" s="22"/>
      <c r="H396" s="22"/>
      <c r="I396" s="22"/>
      <c r="J396" s="22"/>
      <c r="K396" s="22"/>
      <c r="L396" s="22"/>
      <c r="M396" s="80"/>
    </row>
    <row r="397" spans="2:13" hidden="1" x14ac:dyDescent="0.3">
      <c r="B397" s="26"/>
      <c r="C397" s="95"/>
      <c r="D397" s="96"/>
      <c r="E397" s="99"/>
      <c r="F397" s="22"/>
      <c r="G397" s="22"/>
      <c r="H397" s="22"/>
      <c r="I397" s="22"/>
      <c r="J397" s="22"/>
      <c r="K397" s="22"/>
      <c r="L397" s="22"/>
      <c r="M397" s="80"/>
    </row>
    <row r="398" spans="2:13" hidden="1" x14ac:dyDescent="0.3">
      <c r="B398" s="26"/>
      <c r="C398" s="95"/>
      <c r="D398" s="96"/>
      <c r="E398" s="99"/>
      <c r="F398" s="22"/>
      <c r="G398" s="22"/>
      <c r="H398" s="22"/>
      <c r="I398" s="22"/>
      <c r="J398" s="22"/>
      <c r="K398" s="22"/>
      <c r="L398" s="22"/>
      <c r="M398" s="80"/>
    </row>
    <row r="399" spans="2:13" hidden="1" x14ac:dyDescent="0.3">
      <c r="B399" s="26"/>
      <c r="C399" s="95"/>
      <c r="D399" s="96"/>
      <c r="E399" s="99"/>
      <c r="F399" s="22"/>
      <c r="G399" s="22"/>
      <c r="H399" s="22"/>
      <c r="I399" s="22"/>
      <c r="J399" s="22"/>
      <c r="K399" s="22"/>
      <c r="L399" s="22"/>
      <c r="M399" s="80"/>
    </row>
    <row r="400" spans="2:13" hidden="1" x14ac:dyDescent="0.3">
      <c r="B400" s="26"/>
      <c r="C400" s="95"/>
      <c r="D400" s="96"/>
      <c r="E400" s="99"/>
      <c r="F400" s="22"/>
      <c r="G400" s="22"/>
      <c r="H400" s="22"/>
      <c r="I400" s="22"/>
      <c r="J400" s="22"/>
      <c r="K400" s="22"/>
      <c r="L400" s="22"/>
      <c r="M400" s="80"/>
    </row>
    <row r="401" spans="2:13" hidden="1" x14ac:dyDescent="0.3">
      <c r="B401" s="26"/>
      <c r="C401" s="95"/>
      <c r="D401" s="96"/>
      <c r="E401" s="99"/>
      <c r="F401" s="22"/>
      <c r="G401" s="22"/>
      <c r="H401" s="22"/>
      <c r="I401" s="22"/>
      <c r="J401" s="22"/>
      <c r="K401" s="22"/>
      <c r="L401" s="22"/>
      <c r="M401" s="80"/>
    </row>
    <row r="402" spans="2:13" hidden="1" x14ac:dyDescent="0.3">
      <c r="B402" s="26"/>
      <c r="C402" s="95"/>
      <c r="D402" s="96"/>
      <c r="E402" s="99"/>
      <c r="F402" s="22"/>
      <c r="G402" s="22"/>
      <c r="H402" s="22"/>
      <c r="I402" s="22"/>
      <c r="J402" s="22"/>
      <c r="K402" s="22"/>
      <c r="L402" s="22"/>
      <c r="M402" s="80"/>
    </row>
    <row r="403" spans="2:13" hidden="1" x14ac:dyDescent="0.3">
      <c r="B403" s="26"/>
      <c r="C403" s="95"/>
      <c r="D403" s="96"/>
      <c r="E403" s="99"/>
      <c r="F403" s="22"/>
      <c r="G403" s="22"/>
      <c r="H403" s="22"/>
      <c r="I403" s="22"/>
      <c r="J403" s="22"/>
      <c r="K403" s="22"/>
      <c r="L403" s="22"/>
      <c r="M403" s="80"/>
    </row>
    <row r="404" spans="2:13" hidden="1" x14ac:dyDescent="0.3">
      <c r="B404" s="26"/>
      <c r="C404" s="95"/>
      <c r="D404" s="96"/>
      <c r="E404" s="99"/>
      <c r="F404" s="22"/>
      <c r="G404" s="22"/>
      <c r="H404" s="22"/>
      <c r="I404" s="22"/>
      <c r="J404" s="22"/>
      <c r="K404" s="22"/>
      <c r="L404" s="22"/>
      <c r="M404" s="80"/>
    </row>
    <row r="405" spans="2:13" hidden="1" x14ac:dyDescent="0.3">
      <c r="B405" s="26"/>
      <c r="C405" s="95"/>
      <c r="D405" s="96"/>
      <c r="E405" s="99"/>
      <c r="F405" s="22"/>
      <c r="G405" s="22"/>
      <c r="H405" s="22"/>
      <c r="I405" s="22"/>
      <c r="J405" s="22"/>
      <c r="K405" s="22"/>
      <c r="L405" s="22"/>
      <c r="M405" s="80"/>
    </row>
    <row r="406" spans="2:13" hidden="1" x14ac:dyDescent="0.3">
      <c r="B406" s="26"/>
      <c r="C406" s="95"/>
      <c r="D406" s="96"/>
      <c r="E406" s="99"/>
      <c r="F406" s="22"/>
      <c r="G406" s="22"/>
      <c r="H406" s="22"/>
      <c r="I406" s="22"/>
      <c r="J406" s="22"/>
      <c r="K406" s="22"/>
      <c r="L406" s="22"/>
      <c r="M406" s="80"/>
    </row>
    <row r="407" spans="2:13" hidden="1" x14ac:dyDescent="0.3">
      <c r="B407" s="26"/>
      <c r="C407" s="95"/>
      <c r="D407" s="96"/>
      <c r="E407" s="99"/>
      <c r="F407" s="22"/>
      <c r="G407" s="22"/>
      <c r="H407" s="22"/>
      <c r="I407" s="22"/>
      <c r="J407" s="22"/>
      <c r="K407" s="22"/>
      <c r="L407" s="22"/>
      <c r="M407" s="80"/>
    </row>
    <row r="408" spans="2:13" hidden="1" x14ac:dyDescent="0.3">
      <c r="B408" s="26"/>
      <c r="C408" s="95"/>
      <c r="D408" s="96"/>
      <c r="E408" s="99"/>
      <c r="F408" s="22"/>
      <c r="G408" s="22"/>
      <c r="H408" s="22"/>
      <c r="I408" s="22"/>
      <c r="J408" s="22"/>
      <c r="K408" s="22"/>
      <c r="L408" s="22"/>
      <c r="M408" s="80"/>
    </row>
    <row r="409" spans="2:13" hidden="1" x14ac:dyDescent="0.3">
      <c r="B409" s="26"/>
      <c r="C409" s="95"/>
      <c r="D409" s="96"/>
      <c r="E409" s="99"/>
      <c r="F409" s="22"/>
      <c r="G409" s="22"/>
      <c r="H409" s="22"/>
      <c r="I409" s="22"/>
      <c r="J409" s="22"/>
      <c r="K409" s="22"/>
      <c r="L409" s="22"/>
      <c r="M409" s="80"/>
    </row>
    <row r="410" spans="2:13" hidden="1" x14ac:dyDescent="0.3">
      <c r="B410" s="26"/>
      <c r="C410" s="95"/>
      <c r="D410" s="96"/>
      <c r="E410" s="99"/>
      <c r="F410" s="22"/>
      <c r="G410" s="22"/>
      <c r="H410" s="22"/>
      <c r="I410" s="22"/>
      <c r="J410" s="22"/>
      <c r="K410" s="22"/>
      <c r="L410" s="22"/>
      <c r="M410" s="80"/>
    </row>
    <row r="411" spans="2:13" hidden="1" x14ac:dyDescent="0.3">
      <c r="B411" s="26"/>
      <c r="C411" s="95"/>
      <c r="D411" s="96"/>
      <c r="E411" s="99"/>
      <c r="F411" s="22"/>
      <c r="G411" s="22"/>
      <c r="H411" s="22"/>
      <c r="I411" s="22"/>
      <c r="J411" s="22"/>
      <c r="K411" s="22"/>
      <c r="L411" s="22"/>
      <c r="M411" s="80"/>
    </row>
    <row r="412" spans="2:13" hidden="1" x14ac:dyDescent="0.3">
      <c r="B412" s="26"/>
      <c r="C412" s="95"/>
      <c r="D412" s="96"/>
      <c r="E412" s="99"/>
      <c r="F412" s="22"/>
      <c r="G412" s="22"/>
      <c r="H412" s="22"/>
      <c r="I412" s="22"/>
      <c r="J412" s="22"/>
      <c r="K412" s="22"/>
      <c r="L412" s="22"/>
      <c r="M412" s="80"/>
    </row>
    <row r="413" spans="2:13" hidden="1" x14ac:dyDescent="0.3">
      <c r="B413" s="26"/>
      <c r="C413" s="95"/>
      <c r="D413" s="96"/>
      <c r="E413" s="99"/>
      <c r="F413" s="22"/>
      <c r="G413" s="22"/>
      <c r="H413" s="22"/>
      <c r="I413" s="22"/>
      <c r="J413" s="22"/>
      <c r="K413" s="22"/>
      <c r="L413" s="22"/>
      <c r="M413" s="80"/>
    </row>
    <row r="414" spans="2:13" hidden="1" x14ac:dyDescent="0.3">
      <c r="B414" s="26"/>
      <c r="C414" s="95"/>
      <c r="D414" s="96"/>
      <c r="E414" s="99"/>
      <c r="F414" s="22"/>
      <c r="G414" s="22"/>
      <c r="H414" s="22"/>
      <c r="I414" s="22"/>
      <c r="J414" s="22"/>
      <c r="K414" s="22"/>
      <c r="L414" s="22"/>
      <c r="M414" s="80"/>
    </row>
    <row r="415" spans="2:13" hidden="1" x14ac:dyDescent="0.3">
      <c r="B415" s="26"/>
      <c r="C415" s="95"/>
      <c r="D415" s="96"/>
      <c r="E415" s="99"/>
      <c r="F415" s="22"/>
      <c r="G415" s="22"/>
      <c r="H415" s="22"/>
      <c r="I415" s="22"/>
      <c r="J415" s="22"/>
      <c r="K415" s="22"/>
      <c r="L415" s="22"/>
      <c r="M415" s="80"/>
    </row>
    <row r="416" spans="2:13" hidden="1" x14ac:dyDescent="0.3">
      <c r="B416" s="26"/>
      <c r="C416" s="95"/>
      <c r="D416" s="96"/>
      <c r="E416" s="99"/>
      <c r="F416" s="22"/>
      <c r="G416" s="22"/>
      <c r="H416" s="22"/>
      <c r="I416" s="22"/>
      <c r="J416" s="22"/>
      <c r="K416" s="22"/>
      <c r="L416" s="22"/>
      <c r="M416" s="80"/>
    </row>
    <row r="417" spans="2:13" hidden="1" x14ac:dyDescent="0.3">
      <c r="B417" s="26"/>
      <c r="C417" s="95"/>
      <c r="D417" s="96"/>
      <c r="E417" s="99"/>
      <c r="F417" s="22"/>
      <c r="G417" s="22"/>
      <c r="H417" s="22"/>
      <c r="I417" s="22"/>
      <c r="J417" s="22"/>
      <c r="K417" s="22"/>
      <c r="L417" s="22"/>
      <c r="M417" s="80"/>
    </row>
    <row r="418" spans="2:13" hidden="1" x14ac:dyDescent="0.3">
      <c r="B418" s="26"/>
      <c r="C418" s="95"/>
      <c r="D418" s="96"/>
      <c r="E418" s="99"/>
      <c r="F418" s="22"/>
      <c r="G418" s="22"/>
      <c r="H418" s="22"/>
      <c r="I418" s="22"/>
      <c r="J418" s="22"/>
      <c r="K418" s="22"/>
      <c r="L418" s="22"/>
      <c r="M418" s="80"/>
    </row>
    <row r="419" spans="2:13" hidden="1" x14ac:dyDescent="0.3">
      <c r="B419" s="26"/>
      <c r="C419" s="95"/>
      <c r="D419" s="96"/>
      <c r="E419" s="99"/>
      <c r="F419" s="22"/>
      <c r="G419" s="22"/>
      <c r="H419" s="22"/>
      <c r="I419" s="22"/>
      <c r="J419" s="22"/>
      <c r="K419" s="22"/>
      <c r="L419" s="22"/>
      <c r="M419" s="80"/>
    </row>
    <row r="420" spans="2:13" hidden="1" x14ac:dyDescent="0.3">
      <c r="B420" s="26"/>
      <c r="C420" s="95"/>
      <c r="D420" s="96"/>
      <c r="E420" s="99"/>
      <c r="F420" s="22"/>
      <c r="G420" s="22"/>
      <c r="H420" s="22"/>
      <c r="I420" s="22"/>
      <c r="J420" s="22"/>
      <c r="K420" s="22"/>
      <c r="L420" s="22"/>
      <c r="M420" s="80"/>
    </row>
    <row r="421" spans="2:13" hidden="1" x14ac:dyDescent="0.3">
      <c r="B421" s="26"/>
      <c r="C421" s="95"/>
      <c r="D421" s="96"/>
      <c r="E421" s="99"/>
      <c r="F421" s="22"/>
      <c r="G421" s="22"/>
      <c r="H421" s="22"/>
      <c r="I421" s="22"/>
      <c r="J421" s="22"/>
      <c r="K421" s="22"/>
      <c r="L421" s="22"/>
      <c r="M421" s="80"/>
    </row>
    <row r="422" spans="2:13" hidden="1" x14ac:dyDescent="0.3">
      <c r="B422" s="26"/>
      <c r="C422" s="95"/>
      <c r="D422" s="96"/>
      <c r="E422" s="99"/>
      <c r="F422" s="22"/>
      <c r="G422" s="22"/>
      <c r="H422" s="22"/>
      <c r="I422" s="22"/>
      <c r="J422" s="22"/>
      <c r="K422" s="22"/>
      <c r="L422" s="22"/>
      <c r="M422" s="80"/>
    </row>
    <row r="423" spans="2:13" hidden="1" x14ac:dyDescent="0.3">
      <c r="B423" s="26"/>
      <c r="C423" s="95"/>
      <c r="D423" s="96"/>
      <c r="E423" s="99"/>
      <c r="F423" s="22"/>
      <c r="G423" s="22"/>
      <c r="H423" s="22"/>
      <c r="I423" s="22"/>
      <c r="J423" s="22"/>
      <c r="K423" s="22"/>
      <c r="L423" s="22"/>
      <c r="M423" s="80"/>
    </row>
    <row r="424" spans="2:13" hidden="1" x14ac:dyDescent="0.3">
      <c r="B424" s="26"/>
      <c r="C424" s="95"/>
      <c r="D424" s="96"/>
      <c r="E424" s="99"/>
      <c r="F424" s="22"/>
      <c r="G424" s="22"/>
      <c r="H424" s="22"/>
      <c r="I424" s="22"/>
      <c r="J424" s="22"/>
      <c r="K424" s="22"/>
      <c r="L424" s="22"/>
      <c r="M424" s="80"/>
    </row>
    <row r="425" spans="2:13" hidden="1" x14ac:dyDescent="0.3">
      <c r="B425" s="26"/>
      <c r="C425" s="95"/>
      <c r="D425" s="96"/>
      <c r="E425" s="99"/>
      <c r="F425" s="22"/>
      <c r="G425" s="22"/>
      <c r="H425" s="22"/>
      <c r="I425" s="22"/>
      <c r="J425" s="22"/>
      <c r="K425" s="22"/>
      <c r="L425" s="22"/>
      <c r="M425" s="80"/>
    </row>
    <row r="426" spans="2:13" hidden="1" x14ac:dyDescent="0.3">
      <c r="B426" s="26"/>
      <c r="C426" s="95"/>
      <c r="D426" s="96"/>
      <c r="E426" s="99"/>
      <c r="F426" s="22"/>
      <c r="G426" s="22"/>
      <c r="H426" s="22"/>
      <c r="I426" s="22"/>
      <c r="J426" s="22"/>
      <c r="K426" s="22"/>
      <c r="L426" s="22"/>
      <c r="M426" s="80"/>
    </row>
    <row r="427" spans="2:13" hidden="1" x14ac:dyDescent="0.3">
      <c r="B427" s="26"/>
      <c r="C427" s="95"/>
      <c r="D427" s="96"/>
      <c r="E427" s="99"/>
      <c r="F427" s="22"/>
      <c r="G427" s="22"/>
      <c r="H427" s="22"/>
      <c r="I427" s="22"/>
      <c r="J427" s="22"/>
      <c r="K427" s="22"/>
      <c r="L427" s="22"/>
      <c r="M427" s="80"/>
    </row>
    <row r="428" spans="2:13" hidden="1" x14ac:dyDescent="0.3">
      <c r="B428" s="26"/>
      <c r="C428" s="95"/>
      <c r="D428" s="96"/>
      <c r="E428" s="99"/>
      <c r="F428" s="22"/>
      <c r="G428" s="22"/>
      <c r="H428" s="22"/>
      <c r="I428" s="22"/>
      <c r="J428" s="22"/>
      <c r="K428" s="22"/>
      <c r="L428" s="22"/>
      <c r="M428" s="80"/>
    </row>
    <row r="429" spans="2:13" hidden="1" x14ac:dyDescent="0.3">
      <c r="B429" s="26"/>
      <c r="C429" s="95"/>
      <c r="D429" s="96"/>
      <c r="E429" s="99"/>
      <c r="F429" s="22"/>
      <c r="G429" s="22"/>
      <c r="H429" s="22"/>
      <c r="I429" s="22"/>
      <c r="J429" s="22"/>
      <c r="K429" s="22"/>
      <c r="L429" s="22"/>
      <c r="M429" s="80"/>
    </row>
    <row r="430" spans="2:13" hidden="1" x14ac:dyDescent="0.3">
      <c r="B430" s="26"/>
      <c r="C430" s="95"/>
      <c r="D430" s="96"/>
      <c r="E430" s="99"/>
      <c r="F430" s="22"/>
      <c r="G430" s="22"/>
      <c r="H430" s="22"/>
      <c r="I430" s="22"/>
      <c r="J430" s="22"/>
      <c r="K430" s="22"/>
      <c r="L430" s="22"/>
      <c r="M430" s="80"/>
    </row>
    <row r="431" spans="2:13" hidden="1" x14ac:dyDescent="0.3">
      <c r="B431" s="26"/>
      <c r="C431" s="95"/>
      <c r="D431" s="96"/>
      <c r="E431" s="99"/>
      <c r="F431" s="22"/>
      <c r="G431" s="22"/>
      <c r="H431" s="22"/>
      <c r="I431" s="22"/>
      <c r="J431" s="22"/>
      <c r="K431" s="22"/>
      <c r="L431" s="22"/>
      <c r="M431" s="80"/>
    </row>
    <row r="432" spans="2:13" hidden="1" x14ac:dyDescent="0.3">
      <c r="B432" s="26"/>
      <c r="C432" s="95"/>
      <c r="D432" s="96"/>
      <c r="E432" s="99"/>
      <c r="F432" s="22"/>
      <c r="G432" s="22"/>
      <c r="H432" s="22"/>
      <c r="I432" s="22"/>
      <c r="J432" s="22"/>
      <c r="K432" s="22"/>
      <c r="L432" s="22"/>
      <c r="M432" s="80"/>
    </row>
    <row r="433" spans="2:13" hidden="1" x14ac:dyDescent="0.3">
      <c r="B433" s="26"/>
      <c r="C433" s="95"/>
      <c r="D433" s="96"/>
      <c r="E433" s="99"/>
      <c r="F433" s="22"/>
      <c r="G433" s="22"/>
      <c r="H433" s="22"/>
      <c r="I433" s="22"/>
      <c r="J433" s="22"/>
      <c r="K433" s="22"/>
      <c r="L433" s="22"/>
      <c r="M433" s="80"/>
    </row>
    <row r="434" spans="2:13" hidden="1" x14ac:dyDescent="0.3">
      <c r="B434" s="26"/>
      <c r="C434" s="95"/>
      <c r="D434" s="96"/>
      <c r="E434" s="99"/>
      <c r="F434" s="22"/>
      <c r="G434" s="22"/>
      <c r="H434" s="22"/>
      <c r="I434" s="22"/>
      <c r="J434" s="22"/>
      <c r="K434" s="22"/>
      <c r="L434" s="22"/>
      <c r="M434" s="80"/>
    </row>
    <row r="435" spans="2:13" hidden="1" x14ac:dyDescent="0.3">
      <c r="B435" s="26"/>
      <c r="C435" s="95"/>
      <c r="D435" s="96"/>
      <c r="E435" s="99"/>
      <c r="F435" s="22"/>
      <c r="G435" s="22"/>
      <c r="H435" s="22"/>
      <c r="I435" s="22"/>
      <c r="J435" s="22"/>
      <c r="K435" s="22"/>
      <c r="L435" s="22"/>
      <c r="M435" s="80"/>
    </row>
    <row r="436" spans="2:13" hidden="1" x14ac:dyDescent="0.3">
      <c r="B436" s="26"/>
      <c r="C436" s="95"/>
      <c r="D436" s="96"/>
      <c r="E436" s="99"/>
      <c r="F436" s="22"/>
      <c r="G436" s="22"/>
      <c r="H436" s="22"/>
      <c r="I436" s="22"/>
      <c r="J436" s="22"/>
      <c r="K436" s="22"/>
      <c r="L436" s="22"/>
      <c r="M436" s="80"/>
    </row>
    <row r="437" spans="2:13" hidden="1" x14ac:dyDescent="0.3">
      <c r="B437" s="26"/>
      <c r="C437" s="95"/>
      <c r="D437" s="96"/>
      <c r="E437" s="99"/>
      <c r="F437" s="22"/>
      <c r="G437" s="22"/>
      <c r="H437" s="22"/>
      <c r="I437" s="22"/>
      <c r="J437" s="22"/>
      <c r="K437" s="22"/>
      <c r="L437" s="22"/>
      <c r="M437" s="80"/>
    </row>
    <row r="438" spans="2:13" hidden="1" x14ac:dyDescent="0.3">
      <c r="B438" s="26"/>
      <c r="C438" s="95"/>
      <c r="D438" s="96"/>
      <c r="E438" s="99"/>
      <c r="F438" s="22"/>
      <c r="G438" s="22"/>
      <c r="H438" s="22"/>
      <c r="I438" s="22"/>
      <c r="J438" s="22"/>
      <c r="K438" s="22"/>
      <c r="L438" s="22"/>
      <c r="M438" s="80"/>
    </row>
    <row r="439" spans="2:13" hidden="1" x14ac:dyDescent="0.3">
      <c r="B439" s="26"/>
      <c r="C439" s="95"/>
      <c r="D439" s="96"/>
      <c r="E439" s="99"/>
      <c r="F439" s="22"/>
      <c r="G439" s="22"/>
      <c r="H439" s="22"/>
      <c r="I439" s="22"/>
      <c r="J439" s="22"/>
      <c r="K439" s="22"/>
      <c r="L439" s="22"/>
      <c r="M439" s="80"/>
    </row>
    <row r="440" spans="2:13" hidden="1" x14ac:dyDescent="0.3">
      <c r="B440" s="26"/>
      <c r="C440" s="95"/>
      <c r="D440" s="96"/>
      <c r="E440" s="99"/>
      <c r="F440" s="22"/>
      <c r="G440" s="22"/>
      <c r="H440" s="22"/>
      <c r="I440" s="22"/>
      <c r="J440" s="22"/>
      <c r="K440" s="22"/>
      <c r="L440" s="22"/>
      <c r="M440" s="80"/>
    </row>
    <row r="441" spans="2:13" hidden="1" x14ac:dyDescent="0.3">
      <c r="B441" s="26"/>
      <c r="C441" s="95"/>
      <c r="D441" s="96"/>
      <c r="E441" s="99"/>
      <c r="F441" s="22"/>
      <c r="G441" s="22"/>
      <c r="H441" s="22"/>
      <c r="I441" s="22"/>
      <c r="J441" s="22"/>
      <c r="K441" s="22"/>
      <c r="L441" s="22"/>
      <c r="M441" s="80"/>
    </row>
    <row r="442" spans="2:13" hidden="1" x14ac:dyDescent="0.3">
      <c r="B442" s="26"/>
      <c r="C442" s="95"/>
      <c r="D442" s="96"/>
      <c r="E442" s="99"/>
      <c r="F442" s="22"/>
      <c r="G442" s="22"/>
      <c r="H442" s="22"/>
      <c r="I442" s="22"/>
      <c r="J442" s="22"/>
      <c r="K442" s="22"/>
      <c r="L442" s="22"/>
      <c r="M442" s="80"/>
    </row>
    <row r="443" spans="2:13" hidden="1" x14ac:dyDescent="0.3">
      <c r="B443" s="26"/>
      <c r="C443" s="95"/>
      <c r="D443" s="96"/>
      <c r="E443" s="99"/>
      <c r="F443" s="22"/>
      <c r="G443" s="22"/>
      <c r="H443" s="22"/>
      <c r="I443" s="22"/>
      <c r="J443" s="22"/>
      <c r="K443" s="22"/>
      <c r="L443" s="22"/>
      <c r="M443" s="80"/>
    </row>
    <row r="444" spans="2:13" hidden="1" x14ac:dyDescent="0.3">
      <c r="B444" s="26"/>
      <c r="C444" s="95"/>
      <c r="D444" s="96"/>
      <c r="E444" s="99"/>
      <c r="F444" s="22"/>
      <c r="G444" s="22"/>
      <c r="H444" s="22"/>
      <c r="I444" s="22"/>
      <c r="J444" s="22"/>
      <c r="K444" s="22"/>
      <c r="L444" s="22"/>
      <c r="M444" s="80"/>
    </row>
    <row r="445" spans="2:13" hidden="1" x14ac:dyDescent="0.3">
      <c r="B445" s="26"/>
      <c r="C445" s="95"/>
      <c r="D445" s="96"/>
      <c r="E445" s="99"/>
      <c r="F445" s="22"/>
      <c r="G445" s="22"/>
      <c r="H445" s="22"/>
      <c r="I445" s="22"/>
      <c r="J445" s="22"/>
      <c r="K445" s="22"/>
      <c r="L445" s="22"/>
      <c r="M445" s="80"/>
    </row>
    <row r="446" spans="2:13" hidden="1" x14ac:dyDescent="0.3">
      <c r="B446" s="26"/>
      <c r="C446" s="95"/>
      <c r="D446" s="96"/>
      <c r="E446" s="99"/>
      <c r="F446" s="22"/>
      <c r="G446" s="22"/>
      <c r="H446" s="22"/>
      <c r="I446" s="22"/>
      <c r="J446" s="22"/>
      <c r="K446" s="22"/>
      <c r="L446" s="22"/>
      <c r="M446" s="80"/>
    </row>
    <row r="447" spans="2:13" hidden="1" x14ac:dyDescent="0.3">
      <c r="B447" s="26"/>
      <c r="C447" s="95"/>
      <c r="D447" s="96"/>
      <c r="E447" s="99"/>
      <c r="F447" s="22"/>
      <c r="G447" s="22"/>
      <c r="H447" s="22"/>
      <c r="I447" s="22"/>
      <c r="J447" s="22"/>
      <c r="K447" s="22"/>
      <c r="L447" s="22"/>
      <c r="M447" s="80"/>
    </row>
    <row r="448" spans="2:13" hidden="1" x14ac:dyDescent="0.3">
      <c r="B448" s="26"/>
      <c r="C448" s="95"/>
      <c r="D448" s="96"/>
      <c r="E448" s="99"/>
      <c r="F448" s="22"/>
      <c r="G448" s="22"/>
      <c r="H448" s="22"/>
      <c r="I448" s="22"/>
      <c r="J448" s="22"/>
      <c r="K448" s="22"/>
      <c r="L448" s="22"/>
      <c r="M448" s="80"/>
    </row>
    <row r="449" spans="2:13" hidden="1" x14ac:dyDescent="0.3">
      <c r="B449" s="26"/>
      <c r="C449" s="95"/>
      <c r="D449" s="96"/>
      <c r="E449" s="99"/>
      <c r="F449" s="22"/>
      <c r="G449" s="22"/>
      <c r="H449" s="22"/>
      <c r="I449" s="22"/>
      <c r="J449" s="22"/>
      <c r="K449" s="22"/>
      <c r="L449" s="22"/>
      <c r="M449" s="80"/>
    </row>
    <row r="450" spans="2:13" hidden="1" x14ac:dyDescent="0.3">
      <c r="B450" s="26"/>
      <c r="C450" s="95"/>
      <c r="D450" s="96"/>
      <c r="E450" s="99"/>
      <c r="F450" s="22"/>
      <c r="G450" s="22"/>
      <c r="H450" s="22"/>
      <c r="I450" s="22"/>
      <c r="J450" s="22"/>
      <c r="K450" s="22"/>
      <c r="L450" s="22"/>
      <c r="M450" s="80"/>
    </row>
    <row r="451" spans="2:13" hidden="1" x14ac:dyDescent="0.3">
      <c r="B451" s="26"/>
      <c r="C451" s="95"/>
      <c r="D451" s="96"/>
      <c r="E451" s="99"/>
      <c r="F451" s="22"/>
      <c r="G451" s="22"/>
      <c r="H451" s="22"/>
      <c r="I451" s="22"/>
      <c r="J451" s="22"/>
      <c r="K451" s="22"/>
      <c r="L451" s="22"/>
      <c r="M451" s="80"/>
    </row>
    <row r="452" spans="2:13" hidden="1" x14ac:dyDescent="0.3">
      <c r="B452" s="26"/>
      <c r="C452" s="95"/>
      <c r="D452" s="96"/>
      <c r="E452" s="99"/>
      <c r="F452" s="22"/>
      <c r="G452" s="22"/>
      <c r="H452" s="22"/>
      <c r="I452" s="22"/>
      <c r="J452" s="22"/>
      <c r="K452" s="22"/>
      <c r="L452" s="22"/>
      <c r="M452" s="80"/>
    </row>
    <row r="453" spans="2:13" hidden="1" x14ac:dyDescent="0.3">
      <c r="B453" s="26"/>
      <c r="C453" s="95"/>
      <c r="D453" s="96"/>
      <c r="E453" s="99"/>
      <c r="F453" s="22"/>
      <c r="G453" s="22"/>
      <c r="H453" s="22"/>
      <c r="I453" s="22"/>
      <c r="J453" s="22"/>
      <c r="K453" s="22"/>
      <c r="L453" s="22"/>
      <c r="M453" s="80"/>
    </row>
    <row r="454" spans="2:13" hidden="1" x14ac:dyDescent="0.3">
      <c r="B454" s="26"/>
      <c r="C454" s="95"/>
      <c r="D454" s="96"/>
      <c r="E454" s="99"/>
      <c r="F454" s="22"/>
      <c r="G454" s="22"/>
      <c r="H454" s="22"/>
      <c r="I454" s="22"/>
      <c r="J454" s="22"/>
      <c r="K454" s="22"/>
      <c r="L454" s="22"/>
      <c r="M454" s="80"/>
    </row>
    <row r="455" spans="2:13" hidden="1" x14ac:dyDescent="0.3">
      <c r="B455" s="26"/>
      <c r="C455" s="95"/>
      <c r="D455" s="96"/>
      <c r="E455" s="99"/>
      <c r="F455" s="22"/>
      <c r="G455" s="22"/>
      <c r="H455" s="22"/>
      <c r="I455" s="22"/>
      <c r="J455" s="22"/>
      <c r="K455" s="22"/>
      <c r="L455" s="22"/>
      <c r="M455" s="80"/>
    </row>
    <row r="456" spans="2:13" hidden="1" x14ac:dyDescent="0.3">
      <c r="B456" s="26"/>
      <c r="C456" s="95"/>
      <c r="D456" s="96"/>
      <c r="E456" s="99"/>
      <c r="F456" s="22"/>
      <c r="G456" s="22"/>
      <c r="H456" s="22"/>
      <c r="I456" s="22"/>
      <c r="J456" s="22"/>
      <c r="K456" s="22"/>
      <c r="L456" s="22"/>
      <c r="M456" s="80"/>
    </row>
    <row r="457" spans="2:13" hidden="1" x14ac:dyDescent="0.3">
      <c r="B457" s="26"/>
      <c r="C457" s="95"/>
      <c r="D457" s="96"/>
      <c r="E457" s="99"/>
      <c r="F457" s="22"/>
      <c r="G457" s="22"/>
      <c r="H457" s="22"/>
      <c r="I457" s="22"/>
      <c r="J457" s="22"/>
      <c r="K457" s="22"/>
      <c r="L457" s="22"/>
      <c r="M457" s="80"/>
    </row>
    <row r="458" spans="2:13" hidden="1" x14ac:dyDescent="0.3">
      <c r="B458" s="26"/>
      <c r="C458" s="95"/>
      <c r="D458" s="96"/>
      <c r="E458" s="99"/>
      <c r="F458" s="22"/>
      <c r="G458" s="22"/>
      <c r="H458" s="22"/>
      <c r="I458" s="22"/>
      <c r="J458" s="22"/>
      <c r="K458" s="22"/>
      <c r="L458" s="22"/>
      <c r="M458" s="80"/>
    </row>
    <row r="459" spans="2:13" hidden="1" x14ac:dyDescent="0.3">
      <c r="B459" s="26"/>
      <c r="C459" s="95"/>
      <c r="D459" s="96"/>
      <c r="E459" s="99"/>
      <c r="F459" s="22"/>
      <c r="G459" s="22"/>
      <c r="H459" s="22"/>
      <c r="I459" s="22"/>
      <c r="J459" s="22"/>
      <c r="K459" s="22"/>
      <c r="L459" s="22"/>
      <c r="M459" s="80"/>
    </row>
    <row r="460" spans="2:13" hidden="1" x14ac:dyDescent="0.3">
      <c r="B460" s="26"/>
      <c r="C460" s="95"/>
      <c r="D460" s="96"/>
      <c r="E460" s="99"/>
      <c r="F460" s="22"/>
      <c r="G460" s="22"/>
      <c r="H460" s="22"/>
      <c r="I460" s="22"/>
      <c r="J460" s="22"/>
      <c r="K460" s="22"/>
      <c r="L460" s="22"/>
      <c r="M460" s="80"/>
    </row>
    <row r="461" spans="2:13" hidden="1" x14ac:dyDescent="0.3">
      <c r="B461" s="26"/>
      <c r="C461" s="95"/>
      <c r="D461" s="96"/>
      <c r="E461" s="99"/>
      <c r="F461" s="22"/>
      <c r="G461" s="22"/>
      <c r="H461" s="22"/>
      <c r="I461" s="22"/>
      <c r="J461" s="22"/>
      <c r="K461" s="22"/>
      <c r="L461" s="22"/>
      <c r="M461" s="80"/>
    </row>
    <row r="462" spans="2:13" hidden="1" x14ac:dyDescent="0.3">
      <c r="B462" s="26"/>
      <c r="C462" s="95"/>
      <c r="D462" s="96"/>
      <c r="E462" s="99"/>
      <c r="F462" s="22"/>
      <c r="G462" s="22"/>
      <c r="H462" s="22"/>
      <c r="I462" s="22"/>
      <c r="J462" s="22"/>
      <c r="K462" s="22"/>
      <c r="L462" s="22"/>
      <c r="M462" s="80"/>
    </row>
    <row r="463" spans="2:13" hidden="1" x14ac:dyDescent="0.3">
      <c r="B463" s="26"/>
      <c r="C463" s="95"/>
      <c r="D463" s="96"/>
      <c r="E463" s="99"/>
      <c r="F463" s="22"/>
      <c r="G463" s="22"/>
      <c r="H463" s="22"/>
      <c r="I463" s="22"/>
      <c r="J463" s="22"/>
      <c r="K463" s="22"/>
      <c r="L463" s="22"/>
      <c r="M463" s="80"/>
    </row>
    <row r="464" spans="2:13" hidden="1" x14ac:dyDescent="0.3">
      <c r="B464" s="26"/>
      <c r="C464" s="95"/>
      <c r="D464" s="96"/>
      <c r="E464" s="99"/>
      <c r="F464" s="22"/>
      <c r="G464" s="22"/>
      <c r="H464" s="22"/>
      <c r="I464" s="22"/>
      <c r="J464" s="22"/>
      <c r="K464" s="22"/>
      <c r="L464" s="22"/>
      <c r="M464" s="80"/>
    </row>
    <row r="465" spans="2:13" hidden="1" x14ac:dyDescent="0.3">
      <c r="B465" s="26"/>
      <c r="C465" s="95"/>
      <c r="D465" s="96"/>
      <c r="E465" s="99"/>
      <c r="F465" s="22"/>
      <c r="G465" s="22"/>
      <c r="H465" s="22"/>
      <c r="I465" s="22"/>
      <c r="J465" s="22"/>
      <c r="K465" s="22"/>
      <c r="L465" s="22"/>
      <c r="M465" s="80"/>
    </row>
    <row r="466" spans="2:13" hidden="1" x14ac:dyDescent="0.3">
      <c r="B466" s="26"/>
      <c r="C466" s="95"/>
      <c r="D466" s="96"/>
      <c r="E466" s="99"/>
      <c r="F466" s="22"/>
      <c r="G466" s="22"/>
      <c r="H466" s="80"/>
      <c r="I466" s="22"/>
      <c r="J466" s="80"/>
      <c r="K466" s="22"/>
      <c r="L466" s="22"/>
      <c r="M466" s="80"/>
    </row>
    <row r="467" spans="2:13" hidden="1" x14ac:dyDescent="0.3">
      <c r="B467" s="26"/>
      <c r="C467" s="95"/>
      <c r="D467" s="95"/>
      <c r="E467" s="99"/>
      <c r="F467" s="22"/>
      <c r="G467" s="22"/>
      <c r="H467" s="80"/>
      <c r="I467" s="22"/>
      <c r="J467" s="22"/>
      <c r="K467" s="80"/>
      <c r="L467" s="22"/>
      <c r="M467" s="22"/>
    </row>
    <row r="468" spans="2:13" hidden="1" x14ac:dyDescent="0.3">
      <c r="B468" s="26"/>
      <c r="C468" s="95"/>
      <c r="D468" s="95"/>
      <c r="E468" s="99"/>
      <c r="F468" s="22"/>
      <c r="G468" s="22"/>
      <c r="H468" s="22"/>
      <c r="I468" s="22"/>
      <c r="J468" s="22"/>
      <c r="K468" s="22"/>
      <c r="L468" s="22"/>
      <c r="M468" s="22"/>
    </row>
    <row r="469" spans="2:13" hidden="1" x14ac:dyDescent="0.3">
      <c r="B469" s="26"/>
      <c r="C469" s="95"/>
      <c r="D469" s="95"/>
      <c r="E469" s="99"/>
      <c r="F469" s="22"/>
      <c r="G469" s="22"/>
      <c r="H469" s="22"/>
      <c r="I469" s="22"/>
      <c r="J469" s="22"/>
      <c r="K469" s="22"/>
      <c r="L469" s="22"/>
      <c r="M469" s="22"/>
    </row>
    <row r="470" spans="2:13" hidden="1" x14ac:dyDescent="0.3">
      <c r="B470" s="26"/>
      <c r="C470" s="95"/>
      <c r="D470" s="95"/>
      <c r="E470" s="99"/>
      <c r="F470" s="22"/>
      <c r="G470" s="22"/>
      <c r="H470" s="22"/>
      <c r="I470" s="22"/>
      <c r="J470" s="22"/>
      <c r="K470" s="22"/>
      <c r="L470" s="22"/>
      <c r="M470" s="22"/>
    </row>
    <row r="471" spans="2:13" hidden="1" x14ac:dyDescent="0.3">
      <c r="B471" s="26"/>
      <c r="C471" s="95"/>
      <c r="D471" s="95"/>
      <c r="E471" s="99"/>
      <c r="F471" s="22"/>
      <c r="G471" s="22"/>
      <c r="H471" s="22"/>
      <c r="I471" s="22"/>
      <c r="J471" s="22"/>
      <c r="K471" s="22"/>
      <c r="L471" s="22"/>
      <c r="M471" s="22"/>
    </row>
    <row r="472" spans="2:13" hidden="1" x14ac:dyDescent="0.3">
      <c r="B472" s="26"/>
      <c r="C472" s="95"/>
      <c r="D472" s="95"/>
      <c r="E472" s="99"/>
      <c r="F472" s="22"/>
      <c r="G472" s="22"/>
      <c r="H472" s="22"/>
      <c r="I472" s="22"/>
      <c r="J472" s="22"/>
      <c r="K472" s="22"/>
      <c r="L472" s="22"/>
      <c r="M472" s="22"/>
    </row>
    <row r="473" spans="2:13" hidden="1" x14ac:dyDescent="0.3">
      <c r="B473" s="26"/>
      <c r="C473" s="95"/>
      <c r="D473" s="95"/>
      <c r="E473" s="99"/>
      <c r="F473" s="22"/>
      <c r="G473" s="22"/>
      <c r="H473" s="22"/>
      <c r="I473" s="22"/>
      <c r="J473" s="22"/>
      <c r="K473" s="22"/>
      <c r="L473" s="22"/>
      <c r="M473" s="22"/>
    </row>
    <row r="474" spans="2:13" hidden="1" x14ac:dyDescent="0.3">
      <c r="B474" s="26"/>
      <c r="C474" s="95"/>
      <c r="D474" s="95"/>
      <c r="E474" s="99"/>
      <c r="F474" s="22"/>
      <c r="G474" s="22"/>
      <c r="H474" s="22"/>
      <c r="I474" s="22"/>
      <c r="J474" s="22"/>
      <c r="K474" s="22"/>
      <c r="L474" s="22"/>
      <c r="M474" s="22"/>
    </row>
    <row r="475" spans="2:13" hidden="1" x14ac:dyDescent="0.3">
      <c r="B475" s="26"/>
      <c r="C475" s="95"/>
      <c r="D475" s="95"/>
      <c r="E475" s="99"/>
      <c r="F475" s="22"/>
      <c r="G475" s="22"/>
      <c r="H475" s="22"/>
      <c r="I475" s="22"/>
      <c r="J475" s="22"/>
      <c r="K475" s="22"/>
      <c r="L475" s="22"/>
      <c r="M475" s="22"/>
    </row>
    <row r="476" spans="2:13" hidden="1" x14ac:dyDescent="0.3">
      <c r="B476" s="26"/>
      <c r="C476" s="95"/>
      <c r="D476" s="95"/>
      <c r="E476" s="99"/>
      <c r="F476" s="22"/>
      <c r="G476" s="22"/>
      <c r="H476" s="22"/>
      <c r="I476" s="22"/>
      <c r="J476" s="22"/>
      <c r="K476" s="22"/>
      <c r="L476" s="22"/>
      <c r="M476" s="22"/>
    </row>
    <row r="477" spans="2:13" hidden="1" x14ac:dyDescent="0.3">
      <c r="B477" s="26"/>
      <c r="C477" s="95"/>
      <c r="D477" s="95"/>
      <c r="E477" s="99"/>
      <c r="F477" s="22"/>
      <c r="G477" s="22"/>
      <c r="H477" s="22"/>
      <c r="I477" s="22"/>
      <c r="J477" s="22"/>
      <c r="K477" s="22"/>
      <c r="L477" s="22"/>
      <c r="M477" s="22"/>
    </row>
    <row r="478" spans="2:13" hidden="1" x14ac:dyDescent="0.3">
      <c r="B478" s="26"/>
      <c r="C478" s="95"/>
      <c r="D478" s="95"/>
      <c r="E478" s="99"/>
      <c r="F478" s="22"/>
      <c r="G478" s="22"/>
      <c r="H478" s="22"/>
      <c r="I478" s="22"/>
      <c r="J478" s="22"/>
      <c r="K478" s="22"/>
      <c r="L478" s="22"/>
      <c r="M478" s="22"/>
    </row>
    <row r="479" spans="2:13" hidden="1" x14ac:dyDescent="0.3">
      <c r="B479" s="26"/>
      <c r="C479" s="95"/>
      <c r="D479" s="95"/>
      <c r="E479" s="99"/>
      <c r="F479" s="22"/>
      <c r="G479" s="22"/>
      <c r="H479" s="22"/>
      <c r="I479" s="22"/>
      <c r="J479" s="22"/>
      <c r="K479" s="22"/>
      <c r="L479" s="22"/>
      <c r="M479" s="22"/>
    </row>
    <row r="480" spans="2:13" hidden="1" x14ac:dyDescent="0.3">
      <c r="B480" s="26"/>
      <c r="C480" s="95"/>
      <c r="D480" s="95"/>
      <c r="E480" s="99"/>
      <c r="F480" s="22"/>
      <c r="G480" s="22"/>
      <c r="H480" s="22"/>
      <c r="I480" s="22"/>
      <c r="J480" s="22"/>
      <c r="K480" s="22"/>
      <c r="L480" s="22"/>
      <c r="M480" s="22"/>
    </row>
    <row r="481" spans="2:14" hidden="1" x14ac:dyDescent="0.3">
      <c r="B481" s="26"/>
      <c r="C481" s="95"/>
      <c r="D481" s="95"/>
      <c r="E481" s="99"/>
      <c r="F481" s="22"/>
      <c r="G481" s="22"/>
      <c r="H481" s="22"/>
      <c r="I481" s="22"/>
      <c r="J481" s="22"/>
      <c r="K481" s="22"/>
      <c r="L481" s="22"/>
      <c r="M481" s="22"/>
    </row>
    <row r="482" spans="2:14" hidden="1" x14ac:dyDescent="0.3">
      <c r="B482" s="26"/>
      <c r="C482" s="95"/>
      <c r="D482" s="95"/>
      <c r="E482" s="99"/>
      <c r="F482" s="22"/>
      <c r="G482" s="22"/>
      <c r="H482" s="22"/>
      <c r="I482" s="22"/>
      <c r="J482" s="22"/>
      <c r="K482" s="22"/>
      <c r="L482" s="22"/>
      <c r="M482" s="22"/>
    </row>
    <row r="483" spans="2:14" hidden="1" x14ac:dyDescent="0.3">
      <c r="B483" s="26"/>
      <c r="C483" s="95"/>
      <c r="D483" s="95"/>
      <c r="E483" s="99"/>
      <c r="F483" s="22"/>
      <c r="G483" s="22"/>
      <c r="H483" s="22"/>
      <c r="I483" s="22"/>
      <c r="J483" s="22"/>
      <c r="K483" s="22"/>
      <c r="L483" s="22"/>
      <c r="M483" s="22"/>
    </row>
    <row r="484" spans="2:14" hidden="1" x14ac:dyDescent="0.3">
      <c r="B484" s="26"/>
      <c r="C484" s="95"/>
      <c r="D484" s="95"/>
      <c r="E484" s="99"/>
      <c r="F484" s="22"/>
      <c r="G484" s="22"/>
      <c r="H484" s="22"/>
      <c r="I484" s="22"/>
      <c r="J484" s="22"/>
      <c r="K484" s="22"/>
      <c r="L484" s="22"/>
      <c r="M484" s="22"/>
    </row>
    <row r="485" spans="2:14" hidden="1" x14ac:dyDescent="0.3">
      <c r="B485" s="26"/>
      <c r="C485" s="95"/>
      <c r="D485" s="95"/>
      <c r="E485" s="99"/>
      <c r="F485" s="22"/>
      <c r="G485" s="22"/>
      <c r="H485" s="22"/>
      <c r="I485" s="22"/>
      <c r="J485" s="22"/>
      <c r="K485" s="22"/>
      <c r="L485" s="22"/>
      <c r="M485" s="22"/>
    </row>
    <row r="486" spans="2:14" hidden="1" x14ac:dyDescent="0.3">
      <c r="B486" s="29"/>
      <c r="C486" s="100"/>
      <c r="D486" s="100"/>
      <c r="E486" s="93"/>
      <c r="F486" s="13"/>
      <c r="G486" s="13"/>
      <c r="H486" s="13"/>
      <c r="I486" s="13"/>
      <c r="J486" s="13"/>
      <c r="K486" s="13"/>
      <c r="L486" s="13"/>
      <c r="M486" s="13"/>
    </row>
    <row r="487" spans="2:14" ht="15" thickBot="1" x14ac:dyDescent="0.35"/>
    <row r="488" spans="2:14" ht="15" thickBot="1" x14ac:dyDescent="0.35">
      <c r="C488" s="6" t="s">
        <v>160</v>
      </c>
      <c r="D488" s="101"/>
      <c r="E488" s="101"/>
      <c r="F488" s="101"/>
      <c r="G488" s="101"/>
      <c r="H488" s="101"/>
      <c r="I488" s="101"/>
      <c r="J488" s="101"/>
      <c r="K488" s="101"/>
      <c r="L488" s="101"/>
      <c r="M488" s="102"/>
      <c r="N488" s="103"/>
    </row>
    <row r="489" spans="2:14" x14ac:dyDescent="0.3">
      <c r="B489" s="3" t="s">
        <v>19</v>
      </c>
      <c r="C489" s="104" t="s">
        <v>121</v>
      </c>
      <c r="D489" s="104" t="s">
        <v>122</v>
      </c>
      <c r="E489" s="105" t="s">
        <v>23</v>
      </c>
      <c r="F489" s="106" t="s">
        <v>123</v>
      </c>
      <c r="G489" s="107" t="s">
        <v>22</v>
      </c>
      <c r="H489" s="106" t="s">
        <v>24</v>
      </c>
      <c r="I489" s="107" t="s">
        <v>25</v>
      </c>
      <c r="J489" s="106" t="s">
        <v>124</v>
      </c>
      <c r="K489" s="107" t="s">
        <v>125</v>
      </c>
      <c r="L489" s="107" t="s">
        <v>126</v>
      </c>
      <c r="M489" s="108" t="s">
        <v>127</v>
      </c>
    </row>
    <row r="490" spans="2:14" x14ac:dyDescent="0.3">
      <c r="B490" s="17"/>
      <c r="C490" s="109"/>
      <c r="D490" s="109"/>
      <c r="E490" s="110"/>
      <c r="F490" s="111"/>
      <c r="G490" s="112"/>
      <c r="H490" s="111"/>
      <c r="I490" s="112"/>
      <c r="J490" s="111"/>
      <c r="K490" s="112"/>
      <c r="L490" s="112"/>
      <c r="M490" s="113"/>
    </row>
    <row r="491" spans="2:14" x14ac:dyDescent="0.3">
      <c r="B491" s="26"/>
      <c r="C491" s="110"/>
      <c r="D491" s="110"/>
      <c r="E491" s="110"/>
      <c r="F491" s="112"/>
      <c r="G491" s="112"/>
      <c r="H491" s="112"/>
      <c r="I491" s="112"/>
      <c r="J491" s="112"/>
      <c r="K491" s="112"/>
      <c r="L491" s="112"/>
      <c r="M491" s="113"/>
    </row>
    <row r="492" spans="2:14" x14ac:dyDescent="0.3">
      <c r="B492" s="26"/>
      <c r="C492" s="110"/>
      <c r="D492" s="110"/>
      <c r="E492" s="110"/>
      <c r="F492" s="112"/>
      <c r="G492" s="112"/>
      <c r="H492" s="112"/>
      <c r="I492" s="112"/>
      <c r="J492" s="112"/>
      <c r="K492" s="112"/>
      <c r="L492" s="112"/>
      <c r="M492" s="113"/>
    </row>
    <row r="493" spans="2:14" x14ac:dyDescent="0.3">
      <c r="B493" s="26"/>
      <c r="C493" s="110"/>
      <c r="D493" s="110"/>
      <c r="E493" s="110"/>
      <c r="F493" s="112"/>
      <c r="G493" s="112"/>
      <c r="H493" s="112"/>
      <c r="I493" s="112"/>
      <c r="J493" s="112"/>
      <c r="K493" s="112"/>
      <c r="L493" s="112"/>
      <c r="M493" s="113"/>
    </row>
    <row r="494" spans="2:14" x14ac:dyDescent="0.3">
      <c r="B494" s="26"/>
      <c r="C494" s="110"/>
      <c r="D494" s="110"/>
      <c r="E494" s="110"/>
      <c r="F494" s="112"/>
      <c r="G494" s="112"/>
      <c r="H494" s="112"/>
      <c r="I494" s="112"/>
      <c r="J494" s="112"/>
      <c r="K494" s="112"/>
      <c r="L494" s="112"/>
      <c r="M494" s="113"/>
    </row>
    <row r="495" spans="2:14" x14ac:dyDescent="0.3">
      <c r="B495" s="26"/>
      <c r="C495" s="110"/>
      <c r="D495" s="110"/>
      <c r="E495" s="110"/>
      <c r="F495" s="112"/>
      <c r="G495" s="112"/>
      <c r="H495" s="112"/>
      <c r="I495" s="112"/>
      <c r="J495" s="112"/>
      <c r="K495" s="112"/>
      <c r="L495" s="112"/>
      <c r="M495" s="113"/>
    </row>
    <row r="496" spans="2:14" x14ac:dyDescent="0.3">
      <c r="B496" s="26"/>
      <c r="C496" s="110"/>
      <c r="D496" s="110"/>
      <c r="E496" s="110"/>
      <c r="F496" s="112"/>
      <c r="G496" s="112"/>
      <c r="H496" s="112"/>
      <c r="I496" s="112"/>
      <c r="J496" s="112"/>
      <c r="K496" s="112"/>
      <c r="L496" s="112"/>
      <c r="M496" s="113"/>
    </row>
    <row r="497" spans="2:13" x14ac:dyDescent="0.3">
      <c r="B497" s="26"/>
      <c r="C497" s="110"/>
      <c r="D497" s="110"/>
      <c r="E497" s="110"/>
      <c r="F497" s="112"/>
      <c r="G497" s="112"/>
      <c r="H497" s="112"/>
      <c r="I497" s="112"/>
      <c r="J497" s="112"/>
      <c r="K497" s="112"/>
      <c r="L497" s="112"/>
      <c r="M497" s="113"/>
    </row>
    <row r="498" spans="2:13" x14ac:dyDescent="0.3">
      <c r="B498" s="26"/>
      <c r="C498" s="110"/>
      <c r="D498" s="110"/>
      <c r="E498" s="110"/>
      <c r="F498" s="112"/>
      <c r="G498" s="112"/>
      <c r="H498" s="112"/>
      <c r="I498" s="112"/>
      <c r="J498" s="112"/>
      <c r="K498" s="112"/>
      <c r="L498" s="112"/>
      <c r="M498" s="113"/>
    </row>
    <row r="499" spans="2:13" x14ac:dyDescent="0.3">
      <c r="B499" s="26"/>
      <c r="C499" s="110"/>
      <c r="D499" s="110"/>
      <c r="E499" s="110"/>
      <c r="F499" s="112"/>
      <c r="G499" s="112"/>
      <c r="H499" s="112"/>
      <c r="I499" s="112"/>
      <c r="J499" s="112"/>
      <c r="K499" s="112"/>
      <c r="L499" s="112"/>
      <c r="M499" s="113"/>
    </row>
    <row r="500" spans="2:13" x14ac:dyDescent="0.3">
      <c r="B500" s="26"/>
      <c r="C500" s="110"/>
      <c r="D500" s="110"/>
      <c r="E500" s="110"/>
      <c r="F500" s="112"/>
      <c r="G500" s="112"/>
      <c r="H500" s="112"/>
      <c r="I500" s="112"/>
      <c r="J500" s="112"/>
      <c r="K500" s="112"/>
      <c r="L500" s="112"/>
      <c r="M500" s="113"/>
    </row>
    <row r="501" spans="2:13" x14ac:dyDescent="0.3">
      <c r="B501" s="26"/>
      <c r="C501" s="110"/>
      <c r="D501" s="110"/>
      <c r="E501" s="110"/>
      <c r="F501" s="112"/>
      <c r="G501" s="112"/>
      <c r="H501" s="112"/>
      <c r="I501" s="112"/>
      <c r="J501" s="112"/>
      <c r="K501" s="112"/>
      <c r="L501" s="112"/>
      <c r="M501" s="113"/>
    </row>
    <row r="502" spans="2:13" x14ac:dyDescent="0.3">
      <c r="B502" s="26"/>
      <c r="C502" s="110"/>
      <c r="D502" s="110"/>
      <c r="E502" s="110"/>
      <c r="F502" s="112"/>
      <c r="G502" s="112"/>
      <c r="H502" s="112"/>
      <c r="I502" s="112"/>
      <c r="J502" s="112"/>
      <c r="K502" s="112"/>
      <c r="L502" s="112"/>
      <c r="M502" s="113"/>
    </row>
    <row r="503" spans="2:13" x14ac:dyDescent="0.3">
      <c r="B503" s="26"/>
      <c r="C503" s="110"/>
      <c r="D503" s="110"/>
      <c r="E503" s="110"/>
      <c r="F503" s="112"/>
      <c r="G503" s="112"/>
      <c r="H503" s="112"/>
      <c r="I503" s="112"/>
      <c r="J503" s="112"/>
      <c r="K503" s="112"/>
      <c r="L503" s="112"/>
      <c r="M503" s="113"/>
    </row>
    <row r="504" spans="2:13" x14ac:dyDescent="0.3">
      <c r="B504" s="26"/>
      <c r="C504" s="110"/>
      <c r="D504" s="110"/>
      <c r="E504" s="110"/>
      <c r="F504" s="112"/>
      <c r="G504" s="112"/>
      <c r="H504" s="112"/>
      <c r="I504" s="112"/>
      <c r="J504" s="112"/>
      <c r="K504" s="112"/>
      <c r="L504" s="112"/>
      <c r="M504" s="113"/>
    </row>
    <row r="505" spans="2:13" x14ac:dyDescent="0.3">
      <c r="B505" s="26"/>
      <c r="C505" s="110"/>
      <c r="D505" s="110"/>
      <c r="E505" s="110"/>
      <c r="F505" s="112"/>
      <c r="G505" s="112"/>
      <c r="H505" s="112"/>
      <c r="I505" s="112"/>
      <c r="J505" s="112"/>
      <c r="K505" s="112"/>
      <c r="L505" s="112"/>
      <c r="M505" s="113"/>
    </row>
    <row r="506" spans="2:13" x14ac:dyDescent="0.3">
      <c r="B506" s="26"/>
      <c r="C506" s="110"/>
      <c r="D506" s="110"/>
      <c r="E506" s="110"/>
      <c r="F506" s="112"/>
      <c r="G506" s="112"/>
      <c r="H506" s="112"/>
      <c r="I506" s="112"/>
      <c r="J506" s="112"/>
      <c r="K506" s="112"/>
      <c r="L506" s="112"/>
      <c r="M506" s="113"/>
    </row>
    <row r="507" spans="2:13" x14ac:dyDescent="0.3">
      <c r="B507" s="26"/>
      <c r="C507" s="110"/>
      <c r="D507" s="110"/>
      <c r="E507" s="110"/>
      <c r="F507" s="112"/>
      <c r="G507" s="112"/>
      <c r="H507" s="112"/>
      <c r="I507" s="112"/>
      <c r="J507" s="112"/>
      <c r="K507" s="112"/>
      <c r="L507" s="112"/>
      <c r="M507" s="113"/>
    </row>
    <row r="508" spans="2:13" x14ac:dyDescent="0.3">
      <c r="B508" s="26"/>
      <c r="C508" s="110"/>
      <c r="D508" s="110"/>
      <c r="E508" s="110"/>
      <c r="F508" s="112"/>
      <c r="G508" s="112"/>
      <c r="H508" s="112"/>
      <c r="I508" s="112"/>
      <c r="J508" s="112"/>
      <c r="K508" s="112"/>
      <c r="L508" s="112"/>
      <c r="M508" s="113"/>
    </row>
    <row r="509" spans="2:13" x14ac:dyDescent="0.3">
      <c r="B509" s="26"/>
      <c r="C509" s="110"/>
      <c r="D509" s="110"/>
      <c r="E509" s="110"/>
      <c r="F509" s="112"/>
      <c r="G509" s="112"/>
      <c r="H509" s="112"/>
      <c r="I509" s="112"/>
      <c r="J509" s="112"/>
      <c r="K509" s="112"/>
      <c r="L509" s="112"/>
      <c r="M509" s="113"/>
    </row>
    <row r="510" spans="2:13" x14ac:dyDescent="0.3">
      <c r="B510" s="26"/>
      <c r="C510" s="110"/>
      <c r="D510" s="110"/>
      <c r="E510" s="110"/>
      <c r="F510" s="112"/>
      <c r="G510" s="112"/>
      <c r="H510" s="112"/>
      <c r="I510" s="112"/>
      <c r="J510" s="112"/>
      <c r="K510" s="112"/>
      <c r="L510" s="112"/>
      <c r="M510" s="113"/>
    </row>
    <row r="511" spans="2:13" x14ac:dyDescent="0.3">
      <c r="B511" s="26"/>
      <c r="C511" s="110"/>
      <c r="D511" s="110"/>
      <c r="E511" s="110"/>
      <c r="F511" s="112"/>
      <c r="G511" s="112"/>
      <c r="H511" s="112"/>
      <c r="I511" s="112"/>
      <c r="J511" s="112"/>
      <c r="K511" s="112"/>
      <c r="L511" s="112"/>
      <c r="M511" s="113"/>
    </row>
    <row r="512" spans="2:13" x14ac:dyDescent="0.3">
      <c r="B512" s="26"/>
      <c r="C512" s="110"/>
      <c r="D512" s="110"/>
      <c r="E512" s="110"/>
      <c r="F512" s="112"/>
      <c r="G512" s="112"/>
      <c r="H512" s="112"/>
      <c r="I512" s="112"/>
      <c r="J512" s="112"/>
      <c r="K512" s="112"/>
      <c r="L512" s="112"/>
      <c r="M512" s="113"/>
    </row>
    <row r="513" spans="2:13" x14ac:dyDescent="0.3">
      <c r="B513" s="26"/>
      <c r="C513" s="110"/>
      <c r="D513" s="110"/>
      <c r="E513" s="110"/>
      <c r="F513" s="112"/>
      <c r="G513" s="112"/>
      <c r="H513" s="112"/>
      <c r="I513" s="112"/>
      <c r="J513" s="112"/>
      <c r="K513" s="112"/>
      <c r="L513" s="112"/>
      <c r="M513" s="113"/>
    </row>
    <row r="514" spans="2:13" x14ac:dyDescent="0.3">
      <c r="B514" s="26"/>
      <c r="C514" s="110"/>
      <c r="D514" s="110"/>
      <c r="E514" s="110"/>
      <c r="F514" s="112"/>
      <c r="G514" s="112"/>
      <c r="H514" s="112"/>
      <c r="I514" s="112"/>
      <c r="J514" s="112"/>
      <c r="K514" s="112"/>
      <c r="L514" s="112"/>
      <c r="M514" s="113"/>
    </row>
    <row r="515" spans="2:13" x14ac:dyDescent="0.3">
      <c r="B515" s="26"/>
      <c r="C515" s="110"/>
      <c r="D515" s="110"/>
      <c r="E515" s="110"/>
      <c r="F515" s="112"/>
      <c r="G515" s="112"/>
      <c r="H515" s="112"/>
      <c r="I515" s="112"/>
      <c r="J515" s="112"/>
      <c r="K515" s="112"/>
      <c r="L515" s="112"/>
      <c r="M515" s="113"/>
    </row>
    <row r="516" spans="2:13" x14ac:dyDescent="0.3">
      <c r="B516" s="26"/>
      <c r="C516" s="110"/>
      <c r="D516" s="110"/>
      <c r="E516" s="110"/>
      <c r="F516" s="112"/>
      <c r="G516" s="112"/>
      <c r="H516" s="112"/>
      <c r="I516" s="112"/>
      <c r="J516" s="112"/>
      <c r="K516" s="112"/>
      <c r="L516" s="112"/>
      <c r="M516" s="113"/>
    </row>
    <row r="517" spans="2:13" x14ac:dyDescent="0.3">
      <c r="B517" s="26"/>
      <c r="C517" s="110"/>
      <c r="D517" s="110"/>
      <c r="E517" s="110"/>
      <c r="F517" s="112"/>
      <c r="G517" s="112"/>
      <c r="H517" s="112"/>
      <c r="I517" s="112"/>
      <c r="J517" s="112"/>
      <c r="K517" s="112"/>
      <c r="L517" s="112"/>
      <c r="M517" s="113"/>
    </row>
    <row r="518" spans="2:13" x14ac:dyDescent="0.3">
      <c r="B518" s="26"/>
      <c r="C518" s="110"/>
      <c r="D518" s="110"/>
      <c r="E518" s="110"/>
      <c r="F518" s="112"/>
      <c r="G518" s="112"/>
      <c r="H518" s="112"/>
      <c r="I518" s="112"/>
      <c r="J518" s="112"/>
      <c r="K518" s="112"/>
      <c r="L518" s="112"/>
      <c r="M518" s="113"/>
    </row>
    <row r="519" spans="2:13" x14ac:dyDescent="0.3">
      <c r="B519" s="26"/>
      <c r="C519" s="110"/>
      <c r="D519" s="110"/>
      <c r="E519" s="110"/>
      <c r="F519" s="112"/>
      <c r="G519" s="112"/>
      <c r="H519" s="112"/>
      <c r="I519" s="112"/>
      <c r="J519" s="112"/>
      <c r="K519" s="112"/>
      <c r="L519" s="112"/>
      <c r="M519" s="113"/>
    </row>
    <row r="520" spans="2:13" x14ac:dyDescent="0.3">
      <c r="B520" s="26"/>
      <c r="C520" s="110"/>
      <c r="D520" s="110"/>
      <c r="E520" s="110"/>
      <c r="F520" s="112"/>
      <c r="G520" s="112"/>
      <c r="H520" s="112"/>
      <c r="I520" s="112"/>
      <c r="J520" s="112"/>
      <c r="K520" s="112"/>
      <c r="L520" s="112"/>
      <c r="M520" s="113"/>
    </row>
    <row r="521" spans="2:13" x14ac:dyDescent="0.3">
      <c r="B521" s="26"/>
      <c r="C521" s="110"/>
      <c r="D521" s="110"/>
      <c r="E521" s="110"/>
      <c r="F521" s="112"/>
      <c r="G521" s="112"/>
      <c r="H521" s="112"/>
      <c r="I521" s="112"/>
      <c r="J521" s="112"/>
      <c r="K521" s="112"/>
      <c r="L521" s="112"/>
      <c r="M521" s="113"/>
    </row>
    <row r="522" spans="2:13" x14ac:dyDescent="0.3">
      <c r="B522" s="26"/>
      <c r="C522" s="110"/>
      <c r="D522" s="110"/>
      <c r="E522" s="110"/>
      <c r="F522" s="112"/>
      <c r="G522" s="112"/>
      <c r="H522" s="112"/>
      <c r="I522" s="112"/>
      <c r="J522" s="112"/>
      <c r="K522" s="112"/>
      <c r="L522" s="112"/>
      <c r="M522" s="113"/>
    </row>
    <row r="523" spans="2:13" x14ac:dyDescent="0.3">
      <c r="B523" s="26"/>
      <c r="C523" s="110"/>
      <c r="D523" s="110"/>
      <c r="E523" s="110"/>
      <c r="F523" s="112"/>
      <c r="G523" s="112"/>
      <c r="H523" s="112"/>
      <c r="I523" s="112"/>
      <c r="J523" s="112"/>
      <c r="K523" s="112"/>
      <c r="L523" s="112"/>
      <c r="M523" s="113"/>
    </row>
    <row r="524" spans="2:13" x14ac:dyDescent="0.3">
      <c r="B524" s="26"/>
      <c r="C524" s="110"/>
      <c r="D524" s="110"/>
      <c r="E524" s="110"/>
      <c r="F524" s="112"/>
      <c r="G524" s="112"/>
      <c r="H524" s="112"/>
      <c r="I524" s="112"/>
      <c r="J524" s="112"/>
      <c r="K524" s="112"/>
      <c r="L524" s="112"/>
      <c r="M524" s="113"/>
    </row>
    <row r="525" spans="2:13" x14ac:dyDescent="0.3">
      <c r="B525" s="26"/>
      <c r="C525" s="110"/>
      <c r="D525" s="110"/>
      <c r="E525" s="110"/>
      <c r="F525" s="112"/>
      <c r="G525" s="112"/>
      <c r="H525" s="112"/>
      <c r="I525" s="112"/>
      <c r="J525" s="112"/>
      <c r="K525" s="112"/>
      <c r="L525" s="112"/>
      <c r="M525" s="113"/>
    </row>
    <row r="526" spans="2:13" x14ac:dyDescent="0.3">
      <c r="B526" s="26"/>
      <c r="C526" s="110"/>
      <c r="D526" s="110"/>
      <c r="E526" s="110"/>
      <c r="F526" s="112"/>
      <c r="G526" s="112"/>
      <c r="H526" s="112"/>
      <c r="I526" s="112"/>
      <c r="J526" s="112"/>
      <c r="K526" s="112"/>
      <c r="L526" s="112"/>
      <c r="M526" s="113"/>
    </row>
    <row r="527" spans="2:13" x14ac:dyDescent="0.3">
      <c r="B527" s="26"/>
      <c r="C527" s="110"/>
      <c r="D527" s="110"/>
      <c r="E527" s="110"/>
      <c r="F527" s="112"/>
      <c r="G527" s="112"/>
      <c r="H527" s="112"/>
      <c r="I527" s="112"/>
      <c r="J527" s="112"/>
      <c r="K527" s="112"/>
      <c r="L527" s="112"/>
      <c r="M527" s="113"/>
    </row>
    <row r="528" spans="2:13" x14ac:dyDescent="0.3">
      <c r="B528" s="26"/>
      <c r="C528" s="110"/>
      <c r="D528" s="110"/>
      <c r="E528" s="110"/>
      <c r="F528" s="112"/>
      <c r="G528" s="112"/>
      <c r="H528" s="112"/>
      <c r="I528" s="112"/>
      <c r="J528" s="112"/>
      <c r="K528" s="112"/>
      <c r="L528" s="112"/>
      <c r="M528" s="113"/>
    </row>
    <row r="529" spans="2:13" x14ac:dyDescent="0.3">
      <c r="B529" s="26"/>
      <c r="C529" s="110"/>
      <c r="D529" s="110"/>
      <c r="E529" s="110"/>
      <c r="F529" s="112"/>
      <c r="G529" s="112"/>
      <c r="H529" s="112"/>
      <c r="I529" s="112"/>
      <c r="J529" s="112"/>
      <c r="K529" s="112"/>
      <c r="L529" s="112"/>
      <c r="M529" s="113"/>
    </row>
    <row r="530" spans="2:13" x14ac:dyDescent="0.3">
      <c r="B530" s="26"/>
      <c r="C530" s="110"/>
      <c r="D530" s="110"/>
      <c r="E530" s="110"/>
      <c r="F530" s="112"/>
      <c r="G530" s="112"/>
      <c r="H530" s="112"/>
      <c r="I530" s="112"/>
      <c r="J530" s="112"/>
      <c r="K530" s="112"/>
      <c r="L530" s="112"/>
      <c r="M530" s="113"/>
    </row>
    <row r="531" spans="2:13" x14ac:dyDescent="0.3">
      <c r="B531" s="26"/>
      <c r="C531" s="110"/>
      <c r="D531" s="110"/>
      <c r="E531" s="110"/>
      <c r="F531" s="112"/>
      <c r="G531" s="112"/>
      <c r="H531" s="112"/>
      <c r="I531" s="112"/>
      <c r="J531" s="112"/>
      <c r="K531" s="112"/>
      <c r="L531" s="112"/>
      <c r="M531" s="113"/>
    </row>
    <row r="532" spans="2:13" x14ac:dyDescent="0.3">
      <c r="B532" s="26"/>
      <c r="C532" s="110"/>
      <c r="D532" s="110"/>
      <c r="E532" s="110"/>
      <c r="F532" s="112"/>
      <c r="G532" s="112"/>
      <c r="H532" s="112"/>
      <c r="I532" s="112"/>
      <c r="J532" s="112"/>
      <c r="K532" s="112"/>
      <c r="L532" s="112"/>
      <c r="M532" s="113"/>
    </row>
    <row r="533" spans="2:13" x14ac:dyDescent="0.3">
      <c r="B533" s="26"/>
      <c r="C533" s="110"/>
      <c r="D533" s="110"/>
      <c r="E533" s="110"/>
      <c r="F533" s="112"/>
      <c r="G533" s="112"/>
      <c r="H533" s="112"/>
      <c r="I533" s="112"/>
      <c r="J533" s="112"/>
      <c r="K533" s="112"/>
      <c r="L533" s="112"/>
      <c r="M533" s="113"/>
    </row>
    <row r="534" spans="2:13" x14ac:dyDescent="0.3">
      <c r="B534" s="26"/>
      <c r="C534" s="110"/>
      <c r="D534" s="110"/>
      <c r="E534" s="110"/>
      <c r="F534" s="112"/>
      <c r="G534" s="112"/>
      <c r="H534" s="112"/>
      <c r="I534" s="112"/>
      <c r="J534" s="112"/>
      <c r="K534" s="112"/>
      <c r="L534" s="112"/>
      <c r="M534" s="113"/>
    </row>
    <row r="535" spans="2:13" x14ac:dyDescent="0.3">
      <c r="B535" s="26"/>
      <c r="C535" s="110"/>
      <c r="D535" s="110"/>
      <c r="E535" s="110"/>
      <c r="F535" s="112"/>
      <c r="G535" s="112"/>
      <c r="H535" s="112"/>
      <c r="I535" s="112"/>
      <c r="J535" s="112"/>
      <c r="K535" s="112"/>
      <c r="L535" s="112"/>
      <c r="M535" s="113"/>
    </row>
    <row r="536" spans="2:13" x14ac:dyDescent="0.3">
      <c r="B536" s="26"/>
      <c r="C536" s="110"/>
      <c r="D536" s="110"/>
      <c r="E536" s="110"/>
      <c r="F536" s="112"/>
      <c r="G536" s="112"/>
      <c r="H536" s="112"/>
      <c r="I536" s="112"/>
      <c r="J536" s="112"/>
      <c r="K536" s="112"/>
      <c r="L536" s="112"/>
      <c r="M536" s="113"/>
    </row>
    <row r="537" spans="2:13" x14ac:dyDescent="0.3">
      <c r="B537" s="26"/>
      <c r="C537" s="110"/>
      <c r="D537" s="110"/>
      <c r="E537" s="110"/>
      <c r="F537" s="112"/>
      <c r="G537" s="112"/>
      <c r="H537" s="112"/>
      <c r="I537" s="112"/>
      <c r="J537" s="112"/>
      <c r="K537" s="112"/>
      <c r="L537" s="112"/>
      <c r="M537" s="113"/>
    </row>
    <row r="538" spans="2:13" x14ac:dyDescent="0.3">
      <c r="B538" s="26"/>
      <c r="C538" s="110"/>
      <c r="D538" s="110"/>
      <c r="E538" s="110"/>
      <c r="F538" s="112"/>
      <c r="G538" s="112"/>
      <c r="H538" s="112"/>
      <c r="I538" s="112"/>
      <c r="J538" s="112"/>
      <c r="K538" s="112"/>
      <c r="L538" s="112"/>
      <c r="M538" s="113"/>
    </row>
    <row r="539" spans="2:13" x14ac:dyDescent="0.3">
      <c r="B539" s="26"/>
      <c r="C539" s="110"/>
      <c r="D539" s="110"/>
      <c r="E539" s="110"/>
      <c r="F539" s="112"/>
      <c r="G539" s="112"/>
      <c r="H539" s="112"/>
      <c r="I539" s="112"/>
      <c r="J539" s="112"/>
      <c r="K539" s="112"/>
      <c r="L539" s="112"/>
      <c r="M539" s="113"/>
    </row>
    <row r="540" spans="2:13" x14ac:dyDescent="0.3">
      <c r="B540" s="26"/>
      <c r="C540" s="110"/>
      <c r="D540" s="110"/>
      <c r="E540" s="110"/>
      <c r="F540" s="112"/>
      <c r="G540" s="112"/>
      <c r="H540" s="112"/>
      <c r="I540" s="112"/>
      <c r="J540" s="112"/>
      <c r="K540" s="112"/>
      <c r="L540" s="112"/>
      <c r="M540" s="113"/>
    </row>
    <row r="541" spans="2:13" x14ac:dyDescent="0.3">
      <c r="B541" s="26"/>
      <c r="C541" s="110"/>
      <c r="D541" s="110"/>
      <c r="E541" s="110"/>
      <c r="F541" s="112"/>
      <c r="G541" s="112"/>
      <c r="H541" s="112"/>
      <c r="I541" s="112"/>
      <c r="J541" s="112"/>
      <c r="K541" s="112"/>
      <c r="L541" s="112"/>
      <c r="M541" s="113"/>
    </row>
    <row r="542" spans="2:13" x14ac:dyDescent="0.3">
      <c r="B542" s="26"/>
      <c r="C542" s="110"/>
      <c r="D542" s="110"/>
      <c r="E542" s="110"/>
      <c r="F542" s="112"/>
      <c r="G542" s="112"/>
      <c r="H542" s="112"/>
      <c r="I542" s="112"/>
      <c r="J542" s="112"/>
      <c r="K542" s="112"/>
      <c r="L542" s="112"/>
      <c r="M542" s="113"/>
    </row>
    <row r="543" spans="2:13" x14ac:dyDescent="0.3">
      <c r="B543" s="26"/>
      <c r="C543" s="110"/>
      <c r="D543" s="110"/>
      <c r="E543" s="110"/>
      <c r="F543" s="112"/>
      <c r="G543" s="112"/>
      <c r="H543" s="112"/>
      <c r="I543" s="112"/>
      <c r="J543" s="112"/>
      <c r="K543" s="112"/>
      <c r="L543" s="112"/>
      <c r="M543" s="113"/>
    </row>
    <row r="544" spans="2:13" x14ac:dyDescent="0.3">
      <c r="B544" s="26"/>
      <c r="C544" s="110"/>
      <c r="D544" s="110"/>
      <c r="E544" s="110"/>
      <c r="F544" s="112"/>
      <c r="G544" s="112"/>
      <c r="H544" s="112"/>
      <c r="I544" s="112"/>
      <c r="J544" s="112"/>
      <c r="K544" s="112"/>
      <c r="L544" s="112"/>
      <c r="M544" s="113"/>
    </row>
    <row r="545" spans="2:13" x14ac:dyDescent="0.3">
      <c r="B545" s="26"/>
      <c r="C545" s="110"/>
      <c r="D545" s="110"/>
      <c r="E545" s="110"/>
      <c r="F545" s="112"/>
      <c r="G545" s="112"/>
      <c r="H545" s="112"/>
      <c r="I545" s="112"/>
      <c r="J545" s="112"/>
      <c r="K545" s="112"/>
      <c r="L545" s="112"/>
      <c r="M545" s="113"/>
    </row>
    <row r="546" spans="2:13" x14ac:dyDescent="0.3">
      <c r="B546" s="26"/>
      <c r="C546" s="110"/>
      <c r="D546" s="110"/>
      <c r="E546" s="110"/>
      <c r="F546" s="112"/>
      <c r="G546" s="112"/>
      <c r="H546" s="112"/>
      <c r="I546" s="112"/>
      <c r="J546" s="112"/>
      <c r="K546" s="112"/>
      <c r="L546" s="112"/>
      <c r="M546" s="113"/>
    </row>
    <row r="547" spans="2:13" x14ac:dyDescent="0.3">
      <c r="B547" s="26"/>
      <c r="C547" s="110"/>
      <c r="D547" s="110"/>
      <c r="E547" s="110"/>
      <c r="F547" s="112"/>
      <c r="G547" s="112"/>
      <c r="H547" s="112"/>
      <c r="I547" s="112"/>
      <c r="J547" s="112"/>
      <c r="K547" s="112"/>
      <c r="L547" s="112"/>
      <c r="M547" s="113"/>
    </row>
    <row r="548" spans="2:13" x14ac:dyDescent="0.3">
      <c r="B548" s="26"/>
      <c r="C548" s="110"/>
      <c r="D548" s="110"/>
      <c r="E548" s="110"/>
      <c r="F548" s="112"/>
      <c r="G548" s="112"/>
      <c r="H548" s="112"/>
      <c r="I548" s="112"/>
      <c r="J548" s="112"/>
      <c r="K548" s="112"/>
      <c r="L548" s="112"/>
      <c r="M548" s="113"/>
    </row>
    <row r="549" spans="2:13" x14ac:dyDescent="0.3">
      <c r="B549" s="26"/>
      <c r="C549" s="110"/>
      <c r="D549" s="110"/>
      <c r="E549" s="110"/>
      <c r="F549" s="112"/>
      <c r="G549" s="112"/>
      <c r="H549" s="112"/>
      <c r="I549" s="112"/>
      <c r="J549" s="112"/>
      <c r="K549" s="112"/>
      <c r="L549" s="112"/>
      <c r="M549" s="113"/>
    </row>
    <row r="550" spans="2:13" x14ac:dyDescent="0.3">
      <c r="B550" s="26"/>
      <c r="C550" s="110"/>
      <c r="D550" s="110"/>
      <c r="E550" s="110"/>
      <c r="F550" s="112"/>
      <c r="G550" s="112"/>
      <c r="H550" s="112"/>
      <c r="I550" s="112"/>
      <c r="J550" s="112"/>
      <c r="K550" s="112"/>
      <c r="L550" s="112"/>
      <c r="M550" s="113"/>
    </row>
    <row r="551" spans="2:13" x14ac:dyDescent="0.3">
      <c r="B551" s="26"/>
      <c r="C551" s="110"/>
      <c r="D551" s="110"/>
      <c r="E551" s="110"/>
      <c r="F551" s="112"/>
      <c r="G551" s="112"/>
      <c r="H551" s="112"/>
      <c r="I551" s="112"/>
      <c r="J551" s="112"/>
      <c r="K551" s="112"/>
      <c r="L551" s="112"/>
      <c r="M551" s="113"/>
    </row>
    <row r="552" spans="2:13" x14ac:dyDescent="0.3">
      <c r="B552" s="26"/>
      <c r="C552" s="110"/>
      <c r="D552" s="110"/>
      <c r="E552" s="110"/>
      <c r="F552" s="112"/>
      <c r="G552" s="112"/>
      <c r="H552" s="112"/>
      <c r="I552" s="112"/>
      <c r="J552" s="112"/>
      <c r="K552" s="112"/>
      <c r="L552" s="112"/>
      <c r="M552" s="113"/>
    </row>
    <row r="553" spans="2:13" x14ac:dyDescent="0.3">
      <c r="B553" s="26"/>
      <c r="C553" s="110"/>
      <c r="D553" s="110"/>
      <c r="E553" s="110"/>
      <c r="F553" s="112"/>
      <c r="G553" s="112"/>
      <c r="H553" s="112"/>
      <c r="I553" s="112"/>
      <c r="J553" s="112"/>
      <c r="K553" s="112"/>
      <c r="L553" s="112"/>
      <c r="M553" s="113"/>
    </row>
    <row r="554" spans="2:13" x14ac:dyDescent="0.3">
      <c r="B554" s="26"/>
      <c r="C554" s="110"/>
      <c r="D554" s="110"/>
      <c r="E554" s="110"/>
      <c r="F554" s="112"/>
      <c r="G554" s="112"/>
      <c r="H554" s="112"/>
      <c r="I554" s="112"/>
      <c r="J554" s="112"/>
      <c r="K554" s="112"/>
      <c r="L554" s="112"/>
      <c r="M554" s="113"/>
    </row>
    <row r="555" spans="2:13" x14ac:dyDescent="0.3">
      <c r="B555" s="26"/>
      <c r="C555" s="110"/>
      <c r="D555" s="110"/>
      <c r="E555" s="110"/>
      <c r="F555" s="112"/>
      <c r="G555" s="112"/>
      <c r="H555" s="112"/>
      <c r="I555" s="112"/>
      <c r="J555" s="112"/>
      <c r="K555" s="112"/>
      <c r="L555" s="112"/>
      <c r="M555" s="113"/>
    </row>
    <row r="556" spans="2:13" x14ac:dyDescent="0.3">
      <c r="B556" s="26"/>
      <c r="C556" s="110"/>
      <c r="D556" s="110"/>
      <c r="E556" s="110"/>
      <c r="F556" s="112"/>
      <c r="G556" s="112"/>
      <c r="H556" s="112"/>
      <c r="I556" s="112"/>
      <c r="J556" s="112"/>
      <c r="K556" s="112"/>
      <c r="L556" s="112"/>
      <c r="M556" s="113"/>
    </row>
    <row r="557" spans="2:13" x14ac:dyDescent="0.3">
      <c r="B557" s="26"/>
      <c r="C557" s="110"/>
      <c r="D557" s="110"/>
      <c r="E557" s="110"/>
      <c r="F557" s="112"/>
      <c r="G557" s="112"/>
      <c r="H557" s="112"/>
      <c r="I557" s="112"/>
      <c r="J557" s="112"/>
      <c r="K557" s="112"/>
      <c r="L557" s="112"/>
      <c r="M557" s="113"/>
    </row>
    <row r="558" spans="2:13" x14ac:dyDescent="0.3">
      <c r="B558" s="26"/>
      <c r="C558" s="110"/>
      <c r="D558" s="110"/>
      <c r="E558" s="110"/>
      <c r="F558" s="112"/>
      <c r="G558" s="112"/>
      <c r="H558" s="112"/>
      <c r="I558" s="112"/>
      <c r="J558" s="112"/>
      <c r="K558" s="112"/>
      <c r="L558" s="112"/>
      <c r="M558" s="113"/>
    </row>
    <row r="559" spans="2:13" x14ac:dyDescent="0.3">
      <c r="B559" s="26"/>
      <c r="C559" s="110"/>
      <c r="D559" s="110"/>
      <c r="E559" s="110"/>
      <c r="F559" s="112"/>
      <c r="G559" s="112"/>
      <c r="H559" s="112"/>
      <c r="I559" s="112"/>
      <c r="J559" s="112"/>
      <c r="K559" s="112"/>
      <c r="L559" s="112"/>
      <c r="M559" s="113"/>
    </row>
    <row r="560" spans="2:13" x14ac:dyDescent="0.3">
      <c r="B560" s="26"/>
      <c r="C560" s="110"/>
      <c r="D560" s="110"/>
      <c r="E560" s="110"/>
      <c r="F560" s="112"/>
      <c r="G560" s="112"/>
      <c r="H560" s="112"/>
      <c r="I560" s="112"/>
      <c r="J560" s="112"/>
      <c r="K560" s="112"/>
      <c r="L560" s="112"/>
      <c r="M560" s="113"/>
    </row>
    <row r="561" spans="2:13" x14ac:dyDescent="0.3">
      <c r="B561" s="26"/>
      <c r="C561" s="110"/>
      <c r="D561" s="110"/>
      <c r="E561" s="110"/>
      <c r="F561" s="112"/>
      <c r="G561" s="112"/>
      <c r="H561" s="112"/>
      <c r="I561" s="112"/>
      <c r="J561" s="112"/>
      <c r="K561" s="112"/>
      <c r="L561" s="112"/>
      <c r="M561" s="113"/>
    </row>
    <row r="562" spans="2:13" x14ac:dyDescent="0.3">
      <c r="B562" s="26"/>
      <c r="C562" s="110"/>
      <c r="D562" s="110"/>
      <c r="E562" s="110"/>
      <c r="F562" s="112"/>
      <c r="G562" s="112"/>
      <c r="H562" s="112"/>
      <c r="I562" s="112"/>
      <c r="J562" s="112"/>
      <c r="K562" s="112"/>
      <c r="L562" s="112"/>
      <c r="M562" s="113"/>
    </row>
    <row r="563" spans="2:13" x14ac:dyDescent="0.3">
      <c r="B563" s="26"/>
      <c r="C563" s="110"/>
      <c r="D563" s="110"/>
      <c r="E563" s="110"/>
      <c r="F563" s="112"/>
      <c r="G563" s="112"/>
      <c r="H563" s="112"/>
      <c r="I563" s="112"/>
      <c r="J563" s="112"/>
      <c r="K563" s="112"/>
      <c r="L563" s="112"/>
      <c r="M563" s="113"/>
    </row>
    <row r="564" spans="2:13" x14ac:dyDescent="0.3">
      <c r="B564" s="26"/>
      <c r="C564" s="110"/>
      <c r="D564" s="110"/>
      <c r="E564" s="110"/>
      <c r="F564" s="112"/>
      <c r="G564" s="112"/>
      <c r="H564" s="112"/>
      <c r="I564" s="112"/>
      <c r="J564" s="112"/>
      <c r="K564" s="112"/>
      <c r="L564" s="112"/>
      <c r="M564" s="113"/>
    </row>
    <row r="565" spans="2:13" x14ac:dyDescent="0.3">
      <c r="B565" s="26"/>
      <c r="C565" s="110"/>
      <c r="D565" s="110"/>
      <c r="E565" s="110"/>
      <c r="F565" s="112"/>
      <c r="G565" s="112"/>
      <c r="H565" s="112"/>
      <c r="I565" s="112"/>
      <c r="J565" s="112"/>
      <c r="K565" s="112"/>
      <c r="L565" s="112"/>
      <c r="M565" s="113"/>
    </row>
    <row r="566" spans="2:13" x14ac:dyDescent="0.3">
      <c r="B566" s="26"/>
      <c r="C566" s="110"/>
      <c r="D566" s="110"/>
      <c r="E566" s="110"/>
      <c r="F566" s="112"/>
      <c r="G566" s="112"/>
      <c r="H566" s="112"/>
      <c r="I566" s="112"/>
      <c r="J566" s="112"/>
      <c r="K566" s="112"/>
      <c r="L566" s="112"/>
      <c r="M566" s="113"/>
    </row>
    <row r="567" spans="2:13" x14ac:dyDescent="0.3">
      <c r="B567" s="26"/>
      <c r="C567" s="110"/>
      <c r="D567" s="110"/>
      <c r="E567" s="110"/>
      <c r="F567" s="112"/>
      <c r="G567" s="112"/>
      <c r="H567" s="112"/>
      <c r="I567" s="112"/>
      <c r="J567" s="112"/>
      <c r="K567" s="112"/>
      <c r="L567" s="112"/>
      <c r="M567" s="113"/>
    </row>
    <row r="568" spans="2:13" x14ac:dyDescent="0.3">
      <c r="B568" s="26"/>
      <c r="C568" s="110"/>
      <c r="D568" s="110"/>
      <c r="E568" s="110"/>
      <c r="F568" s="112"/>
      <c r="G568" s="112"/>
      <c r="H568" s="112"/>
      <c r="I568" s="112"/>
      <c r="J568" s="112"/>
      <c r="K568" s="112"/>
      <c r="L568" s="112"/>
      <c r="M568" s="113"/>
    </row>
    <row r="569" spans="2:13" x14ac:dyDescent="0.3">
      <c r="B569" s="26"/>
      <c r="C569" s="110"/>
      <c r="D569" s="110"/>
      <c r="E569" s="110"/>
      <c r="F569" s="112"/>
      <c r="G569" s="112"/>
      <c r="H569" s="112"/>
      <c r="I569" s="112"/>
      <c r="J569" s="112"/>
      <c r="K569" s="112"/>
      <c r="L569" s="112"/>
      <c r="M569" s="113"/>
    </row>
    <row r="570" spans="2:13" x14ac:dyDescent="0.3">
      <c r="B570" s="26"/>
      <c r="C570" s="110"/>
      <c r="D570" s="110"/>
      <c r="E570" s="110"/>
      <c r="F570" s="112"/>
      <c r="G570" s="112"/>
      <c r="H570" s="112"/>
      <c r="I570" s="112"/>
      <c r="J570" s="112"/>
      <c r="K570" s="112"/>
      <c r="L570" s="112"/>
      <c r="M570" s="113"/>
    </row>
    <row r="571" spans="2:13" x14ac:dyDescent="0.3">
      <c r="B571" s="26"/>
      <c r="C571" s="110"/>
      <c r="D571" s="110"/>
      <c r="E571" s="110"/>
      <c r="F571" s="112"/>
      <c r="G571" s="112"/>
      <c r="H571" s="112"/>
      <c r="I571" s="112"/>
      <c r="J571" s="112"/>
      <c r="K571" s="112"/>
      <c r="L571" s="112"/>
      <c r="M571" s="113"/>
    </row>
    <row r="572" spans="2:13" x14ac:dyDescent="0.3">
      <c r="B572" s="26"/>
      <c r="C572" s="110"/>
      <c r="D572" s="110"/>
      <c r="E572" s="110"/>
      <c r="F572" s="112"/>
      <c r="G572" s="112"/>
      <c r="H572" s="112"/>
      <c r="I572" s="112"/>
      <c r="J572" s="112"/>
      <c r="K572" s="112"/>
      <c r="L572" s="112"/>
      <c r="M572" s="113"/>
    </row>
    <row r="573" spans="2:13" x14ac:dyDescent="0.3">
      <c r="B573" s="26"/>
      <c r="C573" s="110"/>
      <c r="D573" s="110"/>
      <c r="E573" s="110"/>
      <c r="F573" s="112"/>
      <c r="G573" s="112"/>
      <c r="H573" s="112"/>
      <c r="I573" s="112"/>
      <c r="J573" s="112"/>
      <c r="K573" s="112"/>
      <c r="L573" s="112"/>
      <c r="M573" s="113"/>
    </row>
    <row r="574" spans="2:13" x14ac:dyDescent="0.3">
      <c r="B574" s="26"/>
      <c r="C574" s="110"/>
      <c r="D574" s="110"/>
      <c r="E574" s="110"/>
      <c r="F574" s="112"/>
      <c r="G574" s="112"/>
      <c r="H574" s="112"/>
      <c r="I574" s="112"/>
      <c r="J574" s="112"/>
      <c r="K574" s="112"/>
      <c r="L574" s="112"/>
      <c r="M574" s="113"/>
    </row>
    <row r="575" spans="2:13" x14ac:dyDescent="0.3">
      <c r="B575" s="26"/>
      <c r="C575" s="110"/>
      <c r="D575" s="110"/>
      <c r="E575" s="110"/>
      <c r="F575" s="112"/>
      <c r="G575" s="112"/>
      <c r="H575" s="112"/>
      <c r="I575" s="112"/>
      <c r="J575" s="112"/>
      <c r="K575" s="112"/>
      <c r="L575" s="112"/>
      <c r="M575" s="113"/>
    </row>
    <row r="576" spans="2:13" x14ac:dyDescent="0.3">
      <c r="B576" s="26"/>
      <c r="C576" s="110"/>
      <c r="D576" s="110"/>
      <c r="E576" s="110"/>
      <c r="F576" s="112"/>
      <c r="G576" s="112"/>
      <c r="H576" s="112"/>
      <c r="I576" s="112"/>
      <c r="J576" s="112"/>
      <c r="K576" s="112"/>
      <c r="L576" s="112"/>
      <c r="M576" s="113"/>
    </row>
    <row r="577" spans="2:13" x14ac:dyDescent="0.3">
      <c r="B577" s="26"/>
      <c r="C577" s="110"/>
      <c r="D577" s="110"/>
      <c r="E577" s="110"/>
      <c r="F577" s="112"/>
      <c r="G577" s="112"/>
      <c r="H577" s="112"/>
      <c r="I577" s="112"/>
      <c r="J577" s="112"/>
      <c r="K577" s="112"/>
      <c r="L577" s="112"/>
      <c r="M577" s="113"/>
    </row>
    <row r="578" spans="2:13" x14ac:dyDescent="0.3">
      <c r="B578" s="26"/>
      <c r="C578" s="110"/>
      <c r="D578" s="110"/>
      <c r="E578" s="110"/>
      <c r="F578" s="112"/>
      <c r="G578" s="112"/>
      <c r="H578" s="112"/>
      <c r="I578" s="112"/>
      <c r="J578" s="112"/>
      <c r="K578" s="112"/>
      <c r="L578" s="112"/>
      <c r="M578" s="113"/>
    </row>
    <row r="579" spans="2:13" x14ac:dyDescent="0.3">
      <c r="B579" s="26"/>
      <c r="C579" s="110"/>
      <c r="D579" s="110"/>
      <c r="E579" s="110"/>
      <c r="F579" s="112"/>
      <c r="G579" s="112"/>
      <c r="H579" s="112"/>
      <c r="I579" s="112"/>
      <c r="J579" s="112"/>
      <c r="K579" s="112"/>
      <c r="L579" s="112"/>
      <c r="M579" s="113"/>
    </row>
    <row r="580" spans="2:13" x14ac:dyDescent="0.3">
      <c r="B580" s="26"/>
      <c r="C580" s="110"/>
      <c r="D580" s="110"/>
      <c r="E580" s="110"/>
      <c r="F580" s="112"/>
      <c r="G580" s="112"/>
      <c r="H580" s="112"/>
      <c r="I580" s="112"/>
      <c r="J580" s="112"/>
      <c r="K580" s="112"/>
      <c r="L580" s="112"/>
      <c r="M580" s="113"/>
    </row>
    <row r="581" spans="2:13" x14ac:dyDescent="0.3">
      <c r="B581" s="26"/>
      <c r="C581" s="110"/>
      <c r="D581" s="110"/>
      <c r="E581" s="110"/>
      <c r="F581" s="112"/>
      <c r="G581" s="112"/>
      <c r="H581" s="112"/>
      <c r="I581" s="112"/>
      <c r="J581" s="112"/>
      <c r="K581" s="112"/>
      <c r="L581" s="112"/>
      <c r="M581" s="113"/>
    </row>
    <row r="582" spans="2:13" x14ac:dyDescent="0.3">
      <c r="B582" s="26"/>
      <c r="C582" s="110"/>
      <c r="D582" s="110"/>
      <c r="E582" s="110"/>
      <c r="F582" s="112"/>
      <c r="G582" s="112"/>
      <c r="H582" s="112"/>
      <c r="I582" s="112"/>
      <c r="J582" s="112"/>
      <c r="K582" s="112"/>
      <c r="L582" s="112"/>
      <c r="M582" s="113"/>
    </row>
    <row r="583" spans="2:13" x14ac:dyDescent="0.3">
      <c r="B583" s="26"/>
      <c r="C583" s="110"/>
      <c r="D583" s="110"/>
      <c r="E583" s="110"/>
      <c r="F583" s="112"/>
      <c r="G583" s="112"/>
      <c r="H583" s="112"/>
      <c r="I583" s="112"/>
      <c r="J583" s="112"/>
      <c r="K583" s="112"/>
      <c r="L583" s="112"/>
      <c r="M583" s="113"/>
    </row>
    <row r="584" spans="2:13" x14ac:dyDescent="0.3">
      <c r="B584" s="26"/>
      <c r="C584" s="110"/>
      <c r="D584" s="110"/>
      <c r="E584" s="110"/>
      <c r="F584" s="112"/>
      <c r="G584" s="112"/>
      <c r="H584" s="112"/>
      <c r="I584" s="112"/>
      <c r="J584" s="112"/>
      <c r="K584" s="112"/>
      <c r="L584" s="112"/>
      <c r="M584" s="113"/>
    </row>
    <row r="585" spans="2:13" x14ac:dyDescent="0.3">
      <c r="B585" s="26"/>
      <c r="C585" s="110"/>
      <c r="D585" s="110"/>
      <c r="E585" s="110"/>
      <c r="F585" s="112"/>
      <c r="G585" s="112"/>
      <c r="H585" s="112"/>
      <c r="I585" s="112"/>
      <c r="J585" s="112"/>
      <c r="K585" s="112"/>
      <c r="L585" s="112"/>
      <c r="M585" s="113"/>
    </row>
    <row r="586" spans="2:13" x14ac:dyDescent="0.3">
      <c r="B586" s="26"/>
      <c r="C586" s="110"/>
      <c r="D586" s="110"/>
      <c r="E586" s="110"/>
      <c r="F586" s="112"/>
      <c r="G586" s="112"/>
      <c r="H586" s="112"/>
      <c r="I586" s="112"/>
      <c r="J586" s="112"/>
      <c r="K586" s="112"/>
      <c r="L586" s="112"/>
      <c r="M586" s="113"/>
    </row>
    <row r="587" spans="2:13" x14ac:dyDescent="0.3">
      <c r="B587" s="26"/>
      <c r="C587" s="110"/>
      <c r="D587" s="110"/>
      <c r="E587" s="110"/>
      <c r="F587" s="112"/>
      <c r="G587" s="112"/>
      <c r="H587" s="112"/>
      <c r="I587" s="112"/>
      <c r="J587" s="112"/>
      <c r="K587" s="112"/>
      <c r="L587" s="112"/>
      <c r="M587" s="113"/>
    </row>
    <row r="588" spans="2:13" x14ac:dyDescent="0.3">
      <c r="B588" s="26"/>
      <c r="C588" s="110"/>
      <c r="D588" s="110"/>
      <c r="E588" s="110"/>
      <c r="F588" s="112"/>
      <c r="G588" s="112"/>
      <c r="H588" s="112"/>
      <c r="I588" s="112"/>
      <c r="J588" s="112"/>
      <c r="K588" s="112"/>
      <c r="L588" s="112"/>
      <c r="M588" s="113"/>
    </row>
    <row r="589" spans="2:13" x14ac:dyDescent="0.3">
      <c r="B589" s="26"/>
      <c r="C589" s="110"/>
      <c r="D589" s="110"/>
      <c r="E589" s="110"/>
      <c r="F589" s="112"/>
      <c r="G589" s="112"/>
      <c r="H589" s="112"/>
      <c r="I589" s="112"/>
      <c r="J589" s="112"/>
      <c r="K589" s="112"/>
      <c r="L589" s="112"/>
      <c r="M589" s="113"/>
    </row>
    <row r="590" spans="2:13" x14ac:dyDescent="0.3">
      <c r="B590" s="26"/>
      <c r="C590" s="110"/>
      <c r="D590" s="110"/>
      <c r="E590" s="110"/>
      <c r="F590" s="112"/>
      <c r="G590" s="112"/>
      <c r="H590" s="112"/>
      <c r="I590" s="112"/>
      <c r="J590" s="112"/>
      <c r="K590" s="112"/>
      <c r="L590" s="112"/>
      <c r="M590" s="113"/>
    </row>
    <row r="591" spans="2:13" x14ac:dyDescent="0.3">
      <c r="B591" s="26"/>
      <c r="C591" s="110"/>
      <c r="D591" s="110"/>
      <c r="E591" s="110"/>
      <c r="F591" s="112"/>
      <c r="G591" s="112"/>
      <c r="H591" s="112"/>
      <c r="I591" s="112"/>
      <c r="J591" s="112"/>
      <c r="K591" s="112"/>
      <c r="L591" s="112"/>
      <c r="M591" s="113"/>
    </row>
    <row r="592" spans="2:13" x14ac:dyDescent="0.3">
      <c r="B592" s="26"/>
      <c r="C592" s="110"/>
      <c r="D592" s="110"/>
      <c r="E592" s="110"/>
      <c r="F592" s="112"/>
      <c r="G592" s="112"/>
      <c r="H592" s="112"/>
      <c r="I592" s="112"/>
      <c r="J592" s="112"/>
      <c r="K592" s="112"/>
      <c r="L592" s="112"/>
      <c r="M592" s="113"/>
    </row>
    <row r="593" spans="2:13" x14ac:dyDescent="0.3">
      <c r="B593" s="26"/>
      <c r="C593" s="110"/>
      <c r="D593" s="110"/>
      <c r="E593" s="110"/>
      <c r="F593" s="112"/>
      <c r="G593" s="112"/>
      <c r="H593" s="112"/>
      <c r="I593" s="112"/>
      <c r="J593" s="112"/>
      <c r="K593" s="112"/>
      <c r="L593" s="112"/>
      <c r="M593" s="113"/>
    </row>
    <row r="594" spans="2:13" x14ac:dyDescent="0.3">
      <c r="B594" s="26"/>
      <c r="C594" s="110"/>
      <c r="D594" s="110"/>
      <c r="E594" s="110"/>
      <c r="F594" s="112"/>
      <c r="G594" s="112"/>
      <c r="H594" s="112"/>
      <c r="I594" s="112"/>
      <c r="J594" s="112"/>
      <c r="K594" s="112"/>
      <c r="L594" s="112"/>
      <c r="M594" s="113"/>
    </row>
    <row r="595" spans="2:13" x14ac:dyDescent="0.3">
      <c r="B595" s="26"/>
      <c r="C595" s="110"/>
      <c r="D595" s="110"/>
      <c r="E595" s="110"/>
      <c r="F595" s="112"/>
      <c r="G595" s="112"/>
      <c r="H595" s="112"/>
      <c r="I595" s="112"/>
      <c r="J595" s="112"/>
      <c r="K595" s="112"/>
      <c r="L595" s="112"/>
      <c r="M595" s="113"/>
    </row>
    <row r="596" spans="2:13" x14ac:dyDescent="0.3">
      <c r="B596" s="26"/>
      <c r="C596" s="110"/>
      <c r="D596" s="110"/>
      <c r="E596" s="110"/>
      <c r="F596" s="112"/>
      <c r="G596" s="112"/>
      <c r="H596" s="112"/>
      <c r="I596" s="112"/>
      <c r="J596" s="112"/>
      <c r="K596" s="112"/>
      <c r="L596" s="112"/>
      <c r="M596" s="113"/>
    </row>
    <row r="597" spans="2:13" x14ac:dyDescent="0.3">
      <c r="B597" s="26"/>
      <c r="C597" s="110"/>
      <c r="D597" s="110"/>
      <c r="E597" s="110"/>
      <c r="F597" s="112"/>
      <c r="G597" s="112"/>
      <c r="H597" s="112"/>
      <c r="I597" s="112"/>
      <c r="J597" s="112"/>
      <c r="K597" s="112"/>
      <c r="L597" s="112"/>
      <c r="M597" s="113"/>
    </row>
    <row r="598" spans="2:13" x14ac:dyDescent="0.3">
      <c r="B598" s="26"/>
      <c r="C598" s="110"/>
      <c r="D598" s="110"/>
      <c r="E598" s="110"/>
      <c r="F598" s="112"/>
      <c r="G598" s="112"/>
      <c r="H598" s="112"/>
      <c r="I598" s="112"/>
      <c r="J598" s="112"/>
      <c r="K598" s="112"/>
      <c r="L598" s="112"/>
      <c r="M598" s="113"/>
    </row>
    <row r="599" spans="2:13" x14ac:dyDescent="0.3">
      <c r="B599" s="26"/>
      <c r="C599" s="110"/>
      <c r="D599" s="110"/>
      <c r="E599" s="110"/>
      <c r="F599" s="112"/>
      <c r="G599" s="112"/>
      <c r="H599" s="112"/>
      <c r="I599" s="112"/>
      <c r="J599" s="112"/>
      <c r="K599" s="112"/>
      <c r="L599" s="112"/>
      <c r="M599" s="113"/>
    </row>
    <row r="600" spans="2:13" x14ac:dyDescent="0.3">
      <c r="B600" s="26"/>
      <c r="C600" s="110"/>
      <c r="D600" s="110"/>
      <c r="E600" s="110"/>
      <c r="F600" s="112"/>
      <c r="G600" s="112"/>
      <c r="H600" s="112"/>
      <c r="I600" s="112"/>
      <c r="J600" s="112"/>
      <c r="K600" s="112"/>
      <c r="L600" s="112"/>
      <c r="M600" s="113"/>
    </row>
    <row r="601" spans="2:13" x14ac:dyDescent="0.3">
      <c r="B601" s="26"/>
      <c r="C601" s="110"/>
      <c r="D601" s="110"/>
      <c r="E601" s="110"/>
      <c r="F601" s="112"/>
      <c r="G601" s="112"/>
      <c r="H601" s="112"/>
      <c r="I601" s="112"/>
      <c r="J601" s="112"/>
      <c r="K601" s="112"/>
      <c r="L601" s="112"/>
      <c r="M601" s="113"/>
    </row>
    <row r="602" spans="2:13" x14ac:dyDescent="0.3">
      <c r="B602" s="26"/>
      <c r="C602" s="110"/>
      <c r="D602" s="110"/>
      <c r="E602" s="110"/>
      <c r="F602" s="112"/>
      <c r="G602" s="112"/>
      <c r="H602" s="112"/>
      <c r="I602" s="112"/>
      <c r="J602" s="112"/>
      <c r="K602" s="112"/>
      <c r="L602" s="112"/>
      <c r="M602" s="113"/>
    </row>
    <row r="603" spans="2:13" x14ac:dyDescent="0.3">
      <c r="B603" s="26"/>
      <c r="C603" s="110"/>
      <c r="D603" s="110"/>
      <c r="E603" s="110"/>
      <c r="F603" s="112"/>
      <c r="G603" s="112"/>
      <c r="H603" s="112"/>
      <c r="I603" s="112"/>
      <c r="J603" s="112"/>
      <c r="K603" s="112"/>
      <c r="L603" s="112"/>
      <c r="M603" s="113"/>
    </row>
    <row r="604" spans="2:13" x14ac:dyDescent="0.3">
      <c r="B604" s="26"/>
      <c r="C604" s="110"/>
      <c r="D604" s="110"/>
      <c r="E604" s="110"/>
      <c r="F604" s="112"/>
      <c r="G604" s="112"/>
      <c r="H604" s="112"/>
      <c r="I604" s="112"/>
      <c r="J604" s="112"/>
      <c r="K604" s="112"/>
      <c r="L604" s="112"/>
      <c r="M604" s="113"/>
    </row>
    <row r="605" spans="2:13" x14ac:dyDescent="0.3">
      <c r="B605" s="26"/>
      <c r="C605" s="110"/>
      <c r="D605" s="110"/>
      <c r="E605" s="110"/>
      <c r="F605" s="112"/>
      <c r="G605" s="112"/>
      <c r="H605" s="112"/>
      <c r="I605" s="112"/>
      <c r="J605" s="112"/>
      <c r="K605" s="112"/>
      <c r="L605" s="112"/>
      <c r="M605" s="113"/>
    </row>
    <row r="606" spans="2:13" x14ac:dyDescent="0.3">
      <c r="B606" s="26"/>
      <c r="C606" s="110"/>
      <c r="D606" s="110"/>
      <c r="E606" s="110"/>
      <c r="F606" s="112"/>
      <c r="G606" s="112"/>
      <c r="H606" s="112"/>
      <c r="I606" s="112"/>
      <c r="J606" s="112"/>
      <c r="K606" s="112"/>
      <c r="L606" s="112"/>
      <c r="M606" s="113"/>
    </row>
    <row r="607" spans="2:13" x14ac:dyDescent="0.3">
      <c r="B607" s="26"/>
      <c r="C607" s="110"/>
      <c r="D607" s="110"/>
      <c r="E607" s="110"/>
      <c r="F607" s="112"/>
      <c r="G607" s="112"/>
      <c r="H607" s="112"/>
      <c r="I607" s="112"/>
      <c r="J607" s="112"/>
      <c r="K607" s="112"/>
      <c r="L607" s="112"/>
      <c r="M607" s="113"/>
    </row>
    <row r="608" spans="2:13" x14ac:dyDescent="0.3">
      <c r="B608" s="26"/>
      <c r="C608" s="110"/>
      <c r="D608" s="110"/>
      <c r="E608" s="110"/>
      <c r="F608" s="112"/>
      <c r="G608" s="112"/>
      <c r="H608" s="112"/>
      <c r="I608" s="112"/>
      <c r="J608" s="112"/>
      <c r="K608" s="112"/>
      <c r="L608" s="112"/>
      <c r="M608" s="113"/>
    </row>
    <row r="609" spans="2:13" x14ac:dyDescent="0.3">
      <c r="B609" s="26"/>
      <c r="C609" s="110"/>
      <c r="D609" s="110"/>
      <c r="E609" s="110"/>
      <c r="F609" s="112"/>
      <c r="G609" s="112"/>
      <c r="H609" s="112"/>
      <c r="I609" s="112"/>
      <c r="J609" s="112"/>
      <c r="K609" s="112"/>
      <c r="L609" s="112"/>
      <c r="M609" s="113"/>
    </row>
    <row r="610" spans="2:13" x14ac:dyDescent="0.3">
      <c r="B610" s="26"/>
      <c r="C610" s="110"/>
      <c r="D610" s="110"/>
      <c r="E610" s="110"/>
      <c r="F610" s="112"/>
      <c r="G610" s="112"/>
      <c r="H610" s="112"/>
      <c r="I610" s="112"/>
      <c r="J610" s="112"/>
      <c r="K610" s="112"/>
      <c r="L610" s="112"/>
      <c r="M610" s="113"/>
    </row>
    <row r="611" spans="2:13" x14ac:dyDescent="0.3">
      <c r="B611" s="26"/>
      <c r="C611" s="110"/>
      <c r="D611" s="110"/>
      <c r="E611" s="110"/>
      <c r="F611" s="112"/>
      <c r="G611" s="112"/>
      <c r="H611" s="112"/>
      <c r="I611" s="112"/>
      <c r="J611" s="112"/>
      <c r="K611" s="112"/>
      <c r="L611" s="112"/>
      <c r="M611" s="113"/>
    </row>
    <row r="612" spans="2:13" x14ac:dyDescent="0.3">
      <c r="B612" s="26"/>
      <c r="C612" s="110"/>
      <c r="D612" s="110"/>
      <c r="E612" s="110"/>
      <c r="F612" s="112"/>
      <c r="G612" s="112"/>
      <c r="H612" s="112"/>
      <c r="I612" s="112"/>
      <c r="J612" s="112"/>
      <c r="K612" s="112"/>
      <c r="L612" s="112"/>
      <c r="M612" s="113"/>
    </row>
    <row r="613" spans="2:13" x14ac:dyDescent="0.3">
      <c r="B613" s="26"/>
      <c r="C613" s="110"/>
      <c r="D613" s="110"/>
      <c r="E613" s="110"/>
      <c r="F613" s="112"/>
      <c r="G613" s="112"/>
      <c r="H613" s="112"/>
      <c r="I613" s="112"/>
      <c r="J613" s="112"/>
      <c r="K613" s="112"/>
      <c r="L613" s="112"/>
      <c r="M613" s="113"/>
    </row>
    <row r="614" spans="2:13" x14ac:dyDescent="0.3">
      <c r="B614" s="26"/>
      <c r="C614" s="110"/>
      <c r="D614" s="110"/>
      <c r="E614" s="110"/>
      <c r="F614" s="112"/>
      <c r="G614" s="112"/>
      <c r="H614" s="112"/>
      <c r="I614" s="112"/>
      <c r="J614" s="112"/>
      <c r="K614" s="112"/>
      <c r="L614" s="112"/>
      <c r="M614" s="113"/>
    </row>
    <row r="615" spans="2:13" x14ac:dyDescent="0.3">
      <c r="B615" s="26"/>
      <c r="C615" s="110"/>
      <c r="D615" s="110"/>
      <c r="E615" s="110"/>
      <c r="F615" s="112"/>
      <c r="G615" s="112"/>
      <c r="H615" s="112"/>
      <c r="I615" s="112"/>
      <c r="J615" s="112"/>
      <c r="K615" s="112"/>
      <c r="L615" s="112"/>
      <c r="M615" s="113"/>
    </row>
    <row r="616" spans="2:13" x14ac:dyDescent="0.3">
      <c r="B616" s="26"/>
      <c r="C616" s="110"/>
      <c r="D616" s="110"/>
      <c r="E616" s="110"/>
      <c r="F616" s="112"/>
      <c r="G616" s="112"/>
      <c r="H616" s="112"/>
      <c r="I616" s="112"/>
      <c r="J616" s="112"/>
      <c r="K616" s="112"/>
      <c r="L616" s="112"/>
      <c r="M616" s="113"/>
    </row>
    <row r="617" spans="2:13" x14ac:dyDescent="0.3">
      <c r="B617" s="26"/>
      <c r="C617" s="110"/>
      <c r="D617" s="110"/>
      <c r="E617" s="110"/>
      <c r="F617" s="112"/>
      <c r="G617" s="112"/>
      <c r="H617" s="112"/>
      <c r="I617" s="112"/>
      <c r="J617" s="112"/>
      <c r="K617" s="112"/>
      <c r="L617" s="112"/>
      <c r="M617" s="113"/>
    </row>
    <row r="618" spans="2:13" x14ac:dyDescent="0.3">
      <c r="B618" s="26"/>
      <c r="C618" s="110"/>
      <c r="D618" s="110"/>
      <c r="E618" s="110"/>
      <c r="F618" s="112"/>
      <c r="G618" s="112"/>
      <c r="H618" s="112"/>
      <c r="I618" s="112"/>
      <c r="J618" s="112"/>
      <c r="K618" s="112"/>
      <c r="L618" s="112"/>
      <c r="M618" s="113"/>
    </row>
    <row r="619" spans="2:13" x14ac:dyDescent="0.3">
      <c r="B619" s="26"/>
      <c r="C619" s="110"/>
      <c r="D619" s="110"/>
      <c r="E619" s="110"/>
      <c r="F619" s="112"/>
      <c r="G619" s="112"/>
      <c r="H619" s="112"/>
      <c r="I619" s="112"/>
      <c r="J619" s="112"/>
      <c r="K619" s="112"/>
      <c r="L619" s="112"/>
      <c r="M619" s="113"/>
    </row>
    <row r="620" spans="2:13" x14ac:dyDescent="0.3">
      <c r="B620" s="26"/>
      <c r="C620" s="110"/>
      <c r="D620" s="110"/>
      <c r="E620" s="110"/>
      <c r="F620" s="112"/>
      <c r="G620" s="112"/>
      <c r="H620" s="112"/>
      <c r="I620" s="112"/>
      <c r="J620" s="112"/>
      <c r="K620" s="112"/>
      <c r="L620" s="112"/>
      <c r="M620" s="113"/>
    </row>
    <row r="621" spans="2:13" x14ac:dyDescent="0.3">
      <c r="B621" s="26"/>
      <c r="C621" s="110"/>
      <c r="D621" s="110"/>
      <c r="E621" s="110"/>
      <c r="F621" s="112"/>
      <c r="G621" s="112"/>
      <c r="H621" s="112"/>
      <c r="I621" s="112"/>
      <c r="J621" s="112"/>
      <c r="K621" s="112"/>
      <c r="L621" s="112"/>
      <c r="M621" s="113"/>
    </row>
    <row r="622" spans="2:13" x14ac:dyDescent="0.3">
      <c r="B622" s="26"/>
      <c r="C622" s="110"/>
      <c r="D622" s="110"/>
      <c r="E622" s="110"/>
      <c r="F622" s="112"/>
      <c r="G622" s="112"/>
      <c r="H622" s="112"/>
      <c r="I622" s="112"/>
      <c r="J622" s="112"/>
      <c r="K622" s="112"/>
      <c r="L622" s="112"/>
      <c r="M622" s="113"/>
    </row>
    <row r="623" spans="2:13" x14ac:dyDescent="0.3">
      <c r="B623" s="26"/>
      <c r="C623" s="110"/>
      <c r="D623" s="110"/>
      <c r="E623" s="110"/>
      <c r="F623" s="112"/>
      <c r="G623" s="112"/>
      <c r="H623" s="112"/>
      <c r="I623" s="112"/>
      <c r="J623" s="112"/>
      <c r="K623" s="112"/>
      <c r="L623" s="112"/>
      <c r="M623" s="113"/>
    </row>
    <row r="624" spans="2:13" x14ac:dyDescent="0.3">
      <c r="B624" s="26"/>
      <c r="C624" s="110"/>
      <c r="D624" s="110"/>
      <c r="E624" s="110"/>
      <c r="F624" s="112"/>
      <c r="G624" s="112"/>
      <c r="H624" s="112"/>
      <c r="I624" s="112"/>
      <c r="J624" s="112"/>
      <c r="K624" s="112"/>
      <c r="L624" s="112"/>
      <c r="M624" s="113"/>
    </row>
    <row r="625" spans="2:14" x14ac:dyDescent="0.3">
      <c r="B625" s="26"/>
      <c r="C625" s="110"/>
      <c r="D625" s="110"/>
      <c r="E625" s="110"/>
      <c r="F625" s="112"/>
      <c r="G625" s="112"/>
      <c r="H625" s="112"/>
      <c r="I625" s="112"/>
      <c r="J625" s="112"/>
      <c r="K625" s="112"/>
      <c r="L625" s="112"/>
      <c r="M625" s="113"/>
    </row>
    <row r="626" spans="2:14" x14ac:dyDescent="0.3">
      <c r="B626" s="26"/>
      <c r="C626" s="110"/>
      <c r="D626" s="110"/>
      <c r="E626" s="110"/>
      <c r="F626" s="112"/>
      <c r="G626" s="112"/>
      <c r="H626" s="112"/>
      <c r="I626" s="112"/>
      <c r="J626" s="112"/>
      <c r="K626" s="112"/>
      <c r="L626" s="112"/>
      <c r="M626" s="113"/>
    </row>
    <row r="627" spans="2:14" x14ac:dyDescent="0.3">
      <c r="B627" s="26"/>
      <c r="C627" s="110"/>
      <c r="D627" s="110"/>
      <c r="E627" s="110"/>
      <c r="F627" s="112"/>
      <c r="G627" s="112"/>
      <c r="H627" s="112"/>
      <c r="I627" s="112"/>
      <c r="J627" s="112"/>
      <c r="K627" s="112"/>
      <c r="L627" s="112"/>
      <c r="M627" s="113"/>
    </row>
    <row r="628" spans="2:14" x14ac:dyDescent="0.3">
      <c r="B628" s="26"/>
      <c r="C628" s="110"/>
      <c r="D628" s="110"/>
      <c r="E628" s="110"/>
      <c r="F628" s="112"/>
      <c r="G628" s="112"/>
      <c r="H628" s="112"/>
      <c r="I628" s="112"/>
      <c r="J628" s="112"/>
      <c r="K628" s="112"/>
      <c r="L628" s="112"/>
      <c r="M628" s="113"/>
    </row>
    <row r="629" spans="2:14" x14ac:dyDescent="0.3">
      <c r="B629" s="26"/>
      <c r="C629" s="110"/>
      <c r="D629" s="110"/>
      <c r="E629" s="110"/>
      <c r="F629" s="112"/>
      <c r="G629" s="112"/>
      <c r="H629" s="112"/>
      <c r="I629" s="112"/>
      <c r="J629" s="112"/>
      <c r="K629" s="112"/>
      <c r="L629" s="112"/>
      <c r="M629" s="113"/>
    </row>
    <row r="630" spans="2:14" x14ac:dyDescent="0.3">
      <c r="B630" s="26"/>
      <c r="C630" s="110"/>
      <c r="D630" s="110"/>
      <c r="E630" s="110"/>
      <c r="F630" s="112"/>
      <c r="G630" s="112"/>
      <c r="H630" s="112"/>
      <c r="I630" s="112"/>
      <c r="J630" s="112"/>
      <c r="K630" s="112"/>
      <c r="L630" s="112"/>
      <c r="M630" s="113"/>
    </row>
    <row r="631" spans="2:14" x14ac:dyDescent="0.3">
      <c r="B631" s="26"/>
      <c r="C631" s="110"/>
      <c r="D631" s="110"/>
      <c r="E631" s="110"/>
      <c r="F631" s="112"/>
      <c r="G631" s="112"/>
      <c r="H631" s="112"/>
      <c r="I631" s="112"/>
      <c r="J631" s="112"/>
      <c r="K631" s="112"/>
      <c r="L631" s="112"/>
      <c r="M631" s="113"/>
    </row>
    <row r="632" spans="2:14" x14ac:dyDescent="0.3">
      <c r="B632" s="26"/>
      <c r="C632" s="110"/>
      <c r="D632" s="110"/>
      <c r="E632" s="110"/>
      <c r="F632" s="112"/>
      <c r="G632" s="112"/>
      <c r="H632" s="112"/>
      <c r="I632" s="112"/>
      <c r="J632" s="112"/>
      <c r="K632" s="112"/>
      <c r="L632" s="112"/>
      <c r="M632" s="113"/>
    </row>
    <row r="633" spans="2:14" x14ac:dyDescent="0.3">
      <c r="B633" s="26"/>
      <c r="C633" s="110"/>
      <c r="D633" s="110"/>
      <c r="E633" s="110"/>
      <c r="F633" s="112"/>
      <c r="G633" s="112"/>
      <c r="H633" s="112"/>
      <c r="I633" s="112"/>
      <c r="J633" s="112"/>
      <c r="K633" s="112"/>
      <c r="L633" s="112"/>
      <c r="M633" s="113"/>
    </row>
    <row r="634" spans="2:14" x14ac:dyDescent="0.3">
      <c r="B634" s="26"/>
      <c r="C634" s="110"/>
      <c r="D634" s="110"/>
      <c r="E634" s="110"/>
      <c r="F634" s="112"/>
      <c r="G634" s="112"/>
      <c r="H634" s="112"/>
      <c r="I634" s="112"/>
      <c r="J634" s="112"/>
      <c r="K634" s="112"/>
      <c r="L634" s="112"/>
      <c r="M634" s="113"/>
    </row>
    <row r="635" spans="2:14" x14ac:dyDescent="0.3">
      <c r="B635" s="26"/>
      <c r="C635" s="110"/>
      <c r="D635" s="110"/>
      <c r="E635" s="110"/>
      <c r="F635" s="112"/>
      <c r="G635" s="112"/>
      <c r="H635" s="112"/>
      <c r="I635" s="112"/>
      <c r="J635" s="112"/>
      <c r="K635" s="112"/>
      <c r="L635" s="112"/>
      <c r="M635" s="113"/>
    </row>
    <row r="636" spans="2:14" x14ac:dyDescent="0.3">
      <c r="B636" s="26"/>
      <c r="C636" s="110"/>
      <c r="D636" s="110"/>
      <c r="E636" s="110"/>
      <c r="F636" s="112"/>
      <c r="G636" s="112"/>
      <c r="H636" s="112"/>
      <c r="I636" s="112"/>
      <c r="J636" s="112"/>
      <c r="K636" s="112"/>
      <c r="L636" s="112"/>
      <c r="M636" s="113"/>
    </row>
    <row r="637" spans="2:14" x14ac:dyDescent="0.3">
      <c r="B637" s="26"/>
      <c r="C637" s="110"/>
      <c r="D637" s="110"/>
      <c r="E637" s="110"/>
      <c r="F637" s="112"/>
      <c r="G637" s="112"/>
      <c r="H637" s="112"/>
      <c r="I637" s="112"/>
      <c r="J637" s="112"/>
      <c r="K637" s="112"/>
      <c r="L637" s="112"/>
      <c r="M637" s="113"/>
    </row>
    <row r="638" spans="2:14" x14ac:dyDescent="0.3">
      <c r="B638" s="29"/>
      <c r="C638" s="110"/>
      <c r="D638" s="110"/>
      <c r="E638" s="110"/>
      <c r="F638" s="112"/>
      <c r="G638" s="112"/>
      <c r="H638" s="112"/>
      <c r="I638" s="112"/>
      <c r="J638" s="112"/>
      <c r="K638" s="112"/>
      <c r="L638" s="112"/>
      <c r="M638" s="113"/>
    </row>
    <row r="639" spans="2:14" ht="15" thickBot="1" x14ac:dyDescent="0.35"/>
    <row r="640" spans="2:14" ht="15" thickBot="1" x14ac:dyDescent="0.35">
      <c r="C640" s="49" t="s">
        <v>161</v>
      </c>
      <c r="D640" s="86"/>
      <c r="E640" s="86"/>
      <c r="F640" s="86"/>
      <c r="G640" s="86"/>
      <c r="H640" s="86"/>
      <c r="I640" s="86"/>
      <c r="J640" s="86"/>
      <c r="K640" s="86"/>
      <c r="L640" s="86"/>
      <c r="M640" s="87"/>
      <c r="N640" s="103"/>
    </row>
    <row r="641" spans="2:13" x14ac:dyDescent="0.3">
      <c r="B641" s="3" t="s">
        <v>19</v>
      </c>
      <c r="C641" s="114" t="s">
        <v>121</v>
      </c>
      <c r="D641" s="114" t="s">
        <v>122</v>
      </c>
      <c r="E641" s="65" t="s">
        <v>23</v>
      </c>
      <c r="F641" s="115" t="s">
        <v>123</v>
      </c>
      <c r="G641" s="115" t="s">
        <v>22</v>
      </c>
      <c r="H641" s="115" t="s">
        <v>28</v>
      </c>
      <c r="I641" s="115" t="s">
        <v>162</v>
      </c>
      <c r="J641" s="115" t="s">
        <v>124</v>
      </c>
      <c r="K641" s="115" t="s">
        <v>125</v>
      </c>
      <c r="L641" s="115" t="s">
        <v>126</v>
      </c>
      <c r="M641" s="116" t="s">
        <v>127</v>
      </c>
    </row>
    <row r="642" spans="2:13" x14ac:dyDescent="0.3">
      <c r="B642" s="17"/>
      <c r="C642" s="117"/>
      <c r="D642" s="117"/>
      <c r="E642" s="117"/>
      <c r="F642" s="118"/>
      <c r="G642" s="118"/>
      <c r="H642" s="118"/>
      <c r="I642" s="118"/>
      <c r="J642" s="118"/>
      <c r="K642" s="118"/>
      <c r="L642" s="118"/>
      <c r="M642" s="119"/>
    </row>
    <row r="643" spans="2:13" x14ac:dyDescent="0.3">
      <c r="B643" s="26"/>
      <c r="C643" s="61"/>
      <c r="D643" s="61"/>
      <c r="E643" s="61"/>
      <c r="F643" s="118"/>
      <c r="G643" s="118"/>
      <c r="H643" s="118"/>
      <c r="I643" s="118"/>
      <c r="J643" s="118"/>
      <c r="K643" s="118"/>
      <c r="L643" s="118"/>
      <c r="M643" s="119"/>
    </row>
    <row r="644" spans="2:13" x14ac:dyDescent="0.3">
      <c r="B644" s="26"/>
      <c r="C644" s="61"/>
      <c r="D644" s="61"/>
      <c r="E644" s="61"/>
      <c r="F644" s="118"/>
      <c r="G644" s="118"/>
      <c r="H644" s="118"/>
      <c r="I644" s="118"/>
      <c r="J644" s="118"/>
      <c r="K644" s="118"/>
      <c r="L644" s="118"/>
      <c r="M644" s="119"/>
    </row>
    <row r="645" spans="2:13" x14ac:dyDescent="0.3">
      <c r="B645" s="26"/>
      <c r="C645" s="61"/>
      <c r="D645" s="61"/>
      <c r="E645" s="61"/>
      <c r="F645" s="118"/>
      <c r="G645" s="118"/>
      <c r="H645" s="118"/>
      <c r="I645" s="118"/>
      <c r="J645" s="118"/>
      <c r="K645" s="118"/>
      <c r="L645" s="118"/>
      <c r="M645" s="119"/>
    </row>
    <row r="646" spans="2:13" x14ac:dyDescent="0.3">
      <c r="B646" s="26"/>
      <c r="C646" s="61"/>
      <c r="D646" s="61"/>
      <c r="E646" s="61"/>
      <c r="F646" s="118"/>
      <c r="G646" s="118"/>
      <c r="H646" s="118"/>
      <c r="I646" s="118"/>
      <c r="J646" s="118"/>
      <c r="K646" s="118"/>
      <c r="L646" s="118"/>
      <c r="M646" s="119"/>
    </row>
    <row r="647" spans="2:13" x14ac:dyDescent="0.3">
      <c r="B647" s="26"/>
      <c r="C647" s="61"/>
      <c r="D647" s="61"/>
      <c r="E647" s="61"/>
      <c r="F647" s="118"/>
      <c r="G647" s="118"/>
      <c r="H647" s="118"/>
      <c r="I647" s="118"/>
      <c r="J647" s="118"/>
      <c r="K647" s="118"/>
      <c r="L647" s="118"/>
      <c r="M647" s="119"/>
    </row>
    <row r="648" spans="2:13" x14ac:dyDescent="0.3">
      <c r="B648" s="26"/>
      <c r="C648" s="61"/>
      <c r="D648" s="61"/>
      <c r="E648" s="61"/>
      <c r="F648" s="118"/>
      <c r="G648" s="118"/>
      <c r="H648" s="118"/>
      <c r="I648" s="118"/>
      <c r="J648" s="118"/>
      <c r="K648" s="118"/>
      <c r="L648" s="118"/>
      <c r="M648" s="119"/>
    </row>
    <row r="649" spans="2:13" x14ac:dyDescent="0.3">
      <c r="B649" s="26"/>
      <c r="C649" s="61"/>
      <c r="D649" s="61"/>
      <c r="E649" s="61"/>
      <c r="F649" s="118"/>
      <c r="G649" s="118"/>
      <c r="H649" s="118"/>
      <c r="I649" s="118"/>
      <c r="J649" s="118"/>
      <c r="K649" s="118"/>
      <c r="L649" s="118"/>
      <c r="M649" s="119"/>
    </row>
    <row r="650" spans="2:13" x14ac:dyDescent="0.3">
      <c r="B650" s="26"/>
      <c r="C650" s="61"/>
      <c r="D650" s="61"/>
      <c r="E650" s="61"/>
      <c r="F650" s="118"/>
      <c r="G650" s="118"/>
      <c r="H650" s="118"/>
      <c r="I650" s="118"/>
      <c r="J650" s="118"/>
      <c r="K650" s="118"/>
      <c r="L650" s="118"/>
      <c r="M650" s="119"/>
    </row>
    <row r="651" spans="2:13" x14ac:dyDescent="0.3">
      <c r="B651" s="26"/>
      <c r="C651" s="61"/>
      <c r="D651" s="61"/>
      <c r="E651" s="61"/>
      <c r="F651" s="118"/>
      <c r="G651" s="118"/>
      <c r="H651" s="118"/>
      <c r="I651" s="118"/>
      <c r="J651" s="118"/>
      <c r="K651" s="118"/>
      <c r="L651" s="118"/>
      <c r="M651" s="119"/>
    </row>
    <row r="652" spans="2:13" x14ac:dyDescent="0.3">
      <c r="B652" s="26"/>
      <c r="C652" s="61"/>
      <c r="D652" s="61"/>
      <c r="E652" s="61"/>
      <c r="F652" s="118"/>
      <c r="G652" s="118"/>
      <c r="H652" s="118"/>
      <c r="I652" s="118"/>
      <c r="J652" s="118"/>
      <c r="K652" s="118"/>
      <c r="L652" s="118"/>
      <c r="M652" s="119"/>
    </row>
    <row r="653" spans="2:13" x14ac:dyDescent="0.3">
      <c r="B653" s="26"/>
      <c r="C653" s="61"/>
      <c r="D653" s="61"/>
      <c r="E653" s="61"/>
      <c r="F653" s="118"/>
      <c r="G653" s="118"/>
      <c r="H653" s="118"/>
      <c r="I653" s="118"/>
      <c r="J653" s="118"/>
      <c r="K653" s="118"/>
      <c r="L653" s="118"/>
      <c r="M653" s="119"/>
    </row>
    <row r="654" spans="2:13" x14ac:dyDescent="0.3">
      <c r="B654" s="26"/>
      <c r="C654" s="61"/>
      <c r="D654" s="61"/>
      <c r="E654" s="61"/>
      <c r="F654" s="118"/>
      <c r="G654" s="118"/>
      <c r="H654" s="118"/>
      <c r="I654" s="118"/>
      <c r="J654" s="118"/>
      <c r="K654" s="118"/>
      <c r="L654" s="118"/>
      <c r="M654" s="119"/>
    </row>
    <row r="655" spans="2:13" x14ac:dyDescent="0.3">
      <c r="B655" s="26"/>
      <c r="C655" s="61"/>
      <c r="D655" s="61"/>
      <c r="E655" s="61"/>
      <c r="F655" s="118"/>
      <c r="G655" s="118"/>
      <c r="H655" s="118"/>
      <c r="I655" s="118"/>
      <c r="J655" s="118"/>
      <c r="K655" s="118"/>
      <c r="L655" s="118"/>
      <c r="M655" s="119"/>
    </row>
    <row r="656" spans="2:13" x14ac:dyDescent="0.3">
      <c r="B656" s="26"/>
      <c r="C656" s="61"/>
      <c r="D656" s="61"/>
      <c r="E656" s="61"/>
      <c r="F656" s="118"/>
      <c r="G656" s="118"/>
      <c r="H656" s="118"/>
      <c r="I656" s="118"/>
      <c r="J656" s="118"/>
      <c r="K656" s="118"/>
      <c r="L656" s="118"/>
      <c r="M656" s="119"/>
    </row>
    <row r="657" spans="2:13" x14ac:dyDescent="0.3">
      <c r="B657" s="26"/>
      <c r="C657" s="61"/>
      <c r="D657" s="61"/>
      <c r="E657" s="61"/>
      <c r="F657" s="118"/>
      <c r="G657" s="118"/>
      <c r="H657" s="118"/>
      <c r="I657" s="118"/>
      <c r="J657" s="118"/>
      <c r="K657" s="118"/>
      <c r="L657" s="118"/>
      <c r="M657" s="119"/>
    </row>
    <row r="658" spans="2:13" x14ac:dyDescent="0.3">
      <c r="B658" s="26"/>
      <c r="C658" s="61"/>
      <c r="D658" s="61"/>
      <c r="E658" s="61"/>
      <c r="F658" s="118"/>
      <c r="G658" s="118"/>
      <c r="H658" s="118"/>
      <c r="I658" s="118"/>
      <c r="J658" s="118"/>
      <c r="K658" s="118"/>
      <c r="L658" s="118"/>
      <c r="M658" s="119"/>
    </row>
    <row r="659" spans="2:13" x14ac:dyDescent="0.3">
      <c r="B659" s="26"/>
      <c r="C659" s="61"/>
      <c r="D659" s="61"/>
      <c r="E659" s="61"/>
      <c r="F659" s="118"/>
      <c r="G659" s="118"/>
      <c r="H659" s="118"/>
      <c r="I659" s="118"/>
      <c r="J659" s="118"/>
      <c r="K659" s="118"/>
      <c r="L659" s="118"/>
      <c r="M659" s="119"/>
    </row>
    <row r="660" spans="2:13" x14ac:dyDescent="0.3">
      <c r="B660" s="26"/>
      <c r="C660" s="61"/>
      <c r="D660" s="61"/>
      <c r="E660" s="61"/>
      <c r="F660" s="118"/>
      <c r="G660" s="118"/>
      <c r="H660" s="118"/>
      <c r="I660" s="118"/>
      <c r="J660" s="118"/>
      <c r="K660" s="118"/>
      <c r="L660" s="118"/>
      <c r="M660" s="119"/>
    </row>
    <row r="661" spans="2:13" x14ac:dyDescent="0.3">
      <c r="B661" s="26"/>
      <c r="C661" s="61"/>
      <c r="D661" s="61"/>
      <c r="E661" s="61"/>
      <c r="F661" s="118"/>
      <c r="G661" s="118"/>
      <c r="H661" s="118"/>
      <c r="I661" s="118"/>
      <c r="J661" s="118"/>
      <c r="K661" s="118"/>
      <c r="L661" s="118"/>
      <c r="M661" s="119"/>
    </row>
    <row r="662" spans="2:13" x14ac:dyDescent="0.3">
      <c r="B662" s="26"/>
      <c r="C662" s="61"/>
      <c r="D662" s="61"/>
      <c r="E662" s="61"/>
      <c r="F662" s="118"/>
      <c r="G662" s="118"/>
      <c r="H662" s="118"/>
      <c r="I662" s="118"/>
      <c r="J662" s="118"/>
      <c r="K662" s="118"/>
      <c r="L662" s="118"/>
      <c r="M662" s="119"/>
    </row>
    <row r="663" spans="2:13" x14ac:dyDescent="0.3">
      <c r="B663" s="26"/>
      <c r="C663" s="61"/>
      <c r="D663" s="61"/>
      <c r="E663" s="61"/>
      <c r="F663" s="118"/>
      <c r="G663" s="118"/>
      <c r="H663" s="118"/>
      <c r="I663" s="118"/>
      <c r="J663" s="118"/>
      <c r="K663" s="118"/>
      <c r="L663" s="118"/>
      <c r="M663" s="119"/>
    </row>
    <row r="664" spans="2:13" x14ac:dyDescent="0.3">
      <c r="B664" s="26"/>
      <c r="C664" s="61"/>
      <c r="D664" s="61"/>
      <c r="E664" s="61"/>
      <c r="F664" s="118"/>
      <c r="G664" s="118"/>
      <c r="H664" s="118"/>
      <c r="I664" s="118"/>
      <c r="J664" s="118"/>
      <c r="K664" s="118"/>
      <c r="L664" s="118"/>
      <c r="M664" s="119"/>
    </row>
    <row r="665" spans="2:13" x14ac:dyDescent="0.3">
      <c r="B665" s="26"/>
      <c r="C665" s="61"/>
      <c r="D665" s="61"/>
      <c r="E665" s="61"/>
      <c r="F665" s="118"/>
      <c r="G665" s="118"/>
      <c r="H665" s="118"/>
      <c r="I665" s="118"/>
      <c r="J665" s="118"/>
      <c r="K665" s="118"/>
      <c r="L665" s="118"/>
      <c r="M665" s="119"/>
    </row>
    <row r="666" spans="2:13" x14ac:dyDescent="0.3">
      <c r="B666" s="26"/>
      <c r="C666" s="61"/>
      <c r="D666" s="61"/>
      <c r="E666" s="61"/>
      <c r="F666" s="118"/>
      <c r="G666" s="118"/>
      <c r="H666" s="118"/>
      <c r="I666" s="118"/>
      <c r="J666" s="118"/>
      <c r="K666" s="118"/>
      <c r="L666" s="118"/>
      <c r="M666" s="119"/>
    </row>
    <row r="667" spans="2:13" x14ac:dyDescent="0.3">
      <c r="B667" s="26"/>
      <c r="C667" s="61"/>
      <c r="D667" s="61"/>
      <c r="E667" s="61"/>
      <c r="F667" s="118"/>
      <c r="G667" s="118"/>
      <c r="H667" s="118"/>
      <c r="I667" s="118"/>
      <c r="J667" s="118"/>
      <c r="K667" s="118"/>
      <c r="L667" s="118"/>
      <c r="M667" s="119"/>
    </row>
    <row r="668" spans="2:13" x14ac:dyDescent="0.3">
      <c r="B668" s="26"/>
      <c r="C668" s="61"/>
      <c r="D668" s="61"/>
      <c r="E668" s="61"/>
      <c r="F668" s="118"/>
      <c r="G668" s="118"/>
      <c r="H668" s="118"/>
      <c r="I668" s="118"/>
      <c r="J668" s="118"/>
      <c r="K668" s="118"/>
      <c r="L668" s="118"/>
      <c r="M668" s="119"/>
    </row>
    <row r="669" spans="2:13" x14ac:dyDescent="0.3">
      <c r="B669" s="26"/>
      <c r="C669" s="61"/>
      <c r="D669" s="61"/>
      <c r="E669" s="61"/>
      <c r="F669" s="118"/>
      <c r="G669" s="118"/>
      <c r="H669" s="118"/>
      <c r="I669" s="118"/>
      <c r="J669" s="118"/>
      <c r="K669" s="118"/>
      <c r="L669" s="118"/>
      <c r="M669" s="119"/>
    </row>
    <row r="670" spans="2:13" x14ac:dyDescent="0.3">
      <c r="B670" s="26"/>
      <c r="C670" s="61"/>
      <c r="D670" s="61"/>
      <c r="E670" s="61"/>
      <c r="F670" s="118"/>
      <c r="G670" s="118"/>
      <c r="H670" s="118"/>
      <c r="I670" s="118"/>
      <c r="J670" s="118"/>
      <c r="K670" s="118"/>
      <c r="L670" s="118"/>
      <c r="M670" s="119"/>
    </row>
    <row r="671" spans="2:13" x14ac:dyDescent="0.3">
      <c r="B671" s="26"/>
      <c r="C671" s="61"/>
      <c r="D671" s="61"/>
      <c r="E671" s="61"/>
      <c r="F671" s="118"/>
      <c r="G671" s="118"/>
      <c r="H671" s="118"/>
      <c r="I671" s="118"/>
      <c r="J671" s="118"/>
      <c r="K671" s="118"/>
      <c r="L671" s="118"/>
      <c r="M671" s="119"/>
    </row>
    <row r="672" spans="2:13" x14ac:dyDescent="0.3">
      <c r="B672" s="26"/>
      <c r="C672" s="61"/>
      <c r="D672" s="61"/>
      <c r="E672" s="61"/>
      <c r="F672" s="118"/>
      <c r="G672" s="118"/>
      <c r="H672" s="118"/>
      <c r="I672" s="118"/>
      <c r="J672" s="118"/>
      <c r="K672" s="118"/>
      <c r="L672" s="118"/>
      <c r="M672" s="119"/>
    </row>
    <row r="673" spans="2:13" x14ac:dyDescent="0.3">
      <c r="B673" s="26"/>
      <c r="C673" s="61"/>
      <c r="D673" s="61"/>
      <c r="E673" s="61"/>
      <c r="F673" s="118"/>
      <c r="G673" s="118"/>
      <c r="H673" s="118"/>
      <c r="I673" s="118"/>
      <c r="J673" s="118"/>
      <c r="K673" s="118"/>
      <c r="L673" s="118"/>
      <c r="M673" s="119"/>
    </row>
    <row r="674" spans="2:13" x14ac:dyDescent="0.3">
      <c r="B674" s="26"/>
      <c r="C674" s="61"/>
      <c r="D674" s="61"/>
      <c r="E674" s="61"/>
      <c r="F674" s="118"/>
      <c r="G674" s="118"/>
      <c r="H674" s="118"/>
      <c r="I674" s="118"/>
      <c r="J674" s="118"/>
      <c r="K674" s="118"/>
      <c r="L674" s="118"/>
      <c r="M674" s="119"/>
    </row>
    <row r="675" spans="2:13" x14ac:dyDescent="0.3">
      <c r="B675" s="26"/>
      <c r="C675" s="61"/>
      <c r="D675" s="61"/>
      <c r="E675" s="61"/>
      <c r="F675" s="118"/>
      <c r="G675" s="118"/>
      <c r="H675" s="118"/>
      <c r="I675" s="118"/>
      <c r="J675" s="118"/>
      <c r="K675" s="118"/>
      <c r="L675" s="118"/>
      <c r="M675" s="119"/>
    </row>
    <row r="676" spans="2:13" x14ac:dyDescent="0.3">
      <c r="B676" s="26"/>
      <c r="C676" s="61"/>
      <c r="D676" s="61"/>
      <c r="E676" s="61"/>
      <c r="F676" s="118"/>
      <c r="G676" s="118"/>
      <c r="H676" s="118"/>
      <c r="I676" s="118"/>
      <c r="J676" s="118"/>
      <c r="K676" s="118"/>
      <c r="L676" s="118"/>
      <c r="M676" s="119"/>
    </row>
    <row r="677" spans="2:13" x14ac:dyDescent="0.3">
      <c r="B677" s="26"/>
      <c r="C677" s="61"/>
      <c r="D677" s="61"/>
      <c r="E677" s="61"/>
      <c r="F677" s="118"/>
      <c r="G677" s="118"/>
      <c r="H677" s="118"/>
      <c r="I677" s="118"/>
      <c r="J677" s="118"/>
      <c r="K677" s="118"/>
      <c r="L677" s="118"/>
      <c r="M677" s="119"/>
    </row>
    <row r="678" spans="2:13" x14ac:dyDescent="0.3">
      <c r="B678" s="26"/>
      <c r="C678" s="61"/>
      <c r="D678" s="61"/>
      <c r="E678" s="61"/>
      <c r="F678" s="118"/>
      <c r="G678" s="118"/>
      <c r="H678" s="118"/>
      <c r="I678" s="118"/>
      <c r="J678" s="118"/>
      <c r="K678" s="118"/>
      <c r="L678" s="118"/>
      <c r="M678" s="119"/>
    </row>
    <row r="679" spans="2:13" x14ac:dyDescent="0.3">
      <c r="B679" s="26"/>
      <c r="C679" s="61"/>
      <c r="D679" s="61"/>
      <c r="E679" s="61"/>
      <c r="F679" s="118"/>
      <c r="G679" s="118"/>
      <c r="H679" s="118"/>
      <c r="I679" s="118"/>
      <c r="J679" s="118"/>
      <c r="K679" s="118"/>
      <c r="L679" s="118"/>
      <c r="M679" s="119"/>
    </row>
    <row r="680" spans="2:13" x14ac:dyDescent="0.3">
      <c r="B680" s="26"/>
      <c r="C680" s="61"/>
      <c r="D680" s="61"/>
      <c r="E680" s="61"/>
      <c r="F680" s="118"/>
      <c r="G680" s="118"/>
      <c r="H680" s="118"/>
      <c r="I680" s="118"/>
      <c r="J680" s="118"/>
      <c r="K680" s="118"/>
      <c r="L680" s="118"/>
      <c r="M680" s="119"/>
    </row>
    <row r="681" spans="2:13" x14ac:dyDescent="0.3">
      <c r="B681" s="26"/>
      <c r="C681" s="61"/>
      <c r="D681" s="61"/>
      <c r="E681" s="61"/>
      <c r="F681" s="118"/>
      <c r="G681" s="118"/>
      <c r="H681" s="118"/>
      <c r="I681" s="118"/>
      <c r="J681" s="118"/>
      <c r="K681" s="118"/>
      <c r="L681" s="118"/>
      <c r="M681" s="119"/>
    </row>
    <row r="682" spans="2:13" x14ac:dyDescent="0.3">
      <c r="B682" s="26"/>
      <c r="C682" s="61"/>
      <c r="D682" s="61"/>
      <c r="E682" s="61"/>
      <c r="F682" s="118"/>
      <c r="G682" s="118"/>
      <c r="H682" s="118"/>
      <c r="I682" s="118"/>
      <c r="J682" s="118"/>
      <c r="K682" s="118"/>
      <c r="L682" s="118"/>
      <c r="M682" s="119"/>
    </row>
    <row r="683" spans="2:13" x14ac:dyDescent="0.3">
      <c r="B683" s="26"/>
      <c r="C683" s="61"/>
      <c r="D683" s="61"/>
      <c r="E683" s="61"/>
      <c r="F683" s="118"/>
      <c r="G683" s="118"/>
      <c r="H683" s="118"/>
      <c r="I683" s="118"/>
      <c r="J683" s="118"/>
      <c r="K683" s="118"/>
      <c r="L683" s="118"/>
      <c r="M683" s="119"/>
    </row>
    <row r="684" spans="2:13" x14ac:dyDescent="0.3">
      <c r="B684" s="26"/>
      <c r="C684" s="61"/>
      <c r="D684" s="61"/>
      <c r="E684" s="61"/>
      <c r="F684" s="118"/>
      <c r="G684" s="118"/>
      <c r="H684" s="118"/>
      <c r="I684" s="118"/>
      <c r="J684" s="118"/>
      <c r="K684" s="118"/>
      <c r="L684" s="118"/>
      <c r="M684" s="119"/>
    </row>
    <row r="685" spans="2:13" x14ac:dyDescent="0.3">
      <c r="B685" s="26"/>
      <c r="C685" s="61"/>
      <c r="D685" s="61"/>
      <c r="E685" s="61"/>
      <c r="F685" s="118"/>
      <c r="G685" s="118"/>
      <c r="H685" s="118"/>
      <c r="I685" s="118"/>
      <c r="J685" s="118"/>
      <c r="K685" s="118"/>
      <c r="L685" s="118"/>
      <c r="M685" s="119"/>
    </row>
    <row r="686" spans="2:13" x14ac:dyDescent="0.3">
      <c r="B686" s="26"/>
      <c r="C686" s="61"/>
      <c r="D686" s="61"/>
      <c r="E686" s="61"/>
      <c r="F686" s="118"/>
      <c r="G686" s="118"/>
      <c r="H686" s="118"/>
      <c r="I686" s="118"/>
      <c r="J686" s="118"/>
      <c r="K686" s="118"/>
      <c r="L686" s="118"/>
      <c r="M686" s="119"/>
    </row>
    <row r="687" spans="2:13" x14ac:dyDescent="0.3">
      <c r="B687" s="26"/>
      <c r="C687" s="61"/>
      <c r="D687" s="61"/>
      <c r="E687" s="61"/>
      <c r="F687" s="118"/>
      <c r="G687" s="118"/>
      <c r="H687" s="118"/>
      <c r="I687" s="118"/>
      <c r="J687" s="118"/>
      <c r="K687" s="118"/>
      <c r="L687" s="118"/>
      <c r="M687" s="119"/>
    </row>
    <row r="688" spans="2:13" x14ac:dyDescent="0.3">
      <c r="B688" s="26"/>
      <c r="C688" s="61"/>
      <c r="D688" s="61"/>
      <c r="E688" s="61"/>
      <c r="F688" s="118"/>
      <c r="G688" s="118"/>
      <c r="H688" s="118"/>
      <c r="I688" s="118"/>
      <c r="J688" s="118"/>
      <c r="K688" s="118"/>
      <c r="L688" s="118"/>
      <c r="M688" s="119"/>
    </row>
    <row r="689" spans="2:13" x14ac:dyDescent="0.3">
      <c r="B689" s="26"/>
      <c r="C689" s="61"/>
      <c r="D689" s="61"/>
      <c r="E689" s="61"/>
      <c r="F689" s="118"/>
      <c r="G689" s="118"/>
      <c r="H689" s="118"/>
      <c r="I689" s="118"/>
      <c r="J689" s="118"/>
      <c r="K689" s="118"/>
      <c r="L689" s="118"/>
      <c r="M689" s="119"/>
    </row>
    <row r="690" spans="2:13" x14ac:dyDescent="0.3">
      <c r="B690" s="26"/>
      <c r="C690" s="61"/>
      <c r="D690" s="61"/>
      <c r="E690" s="61"/>
      <c r="F690" s="118"/>
      <c r="G690" s="118"/>
      <c r="H690" s="118"/>
      <c r="I690" s="118"/>
      <c r="J690" s="118"/>
      <c r="K690" s="118"/>
      <c r="L690" s="118"/>
      <c r="M690" s="119"/>
    </row>
    <row r="691" spans="2:13" x14ac:dyDescent="0.3">
      <c r="B691" s="26"/>
      <c r="C691" s="61"/>
      <c r="D691" s="61"/>
      <c r="E691" s="61"/>
      <c r="F691" s="118"/>
      <c r="G691" s="118"/>
      <c r="H691" s="118"/>
      <c r="I691" s="118"/>
      <c r="J691" s="118"/>
      <c r="K691" s="118"/>
      <c r="L691" s="118"/>
      <c r="M691" s="119"/>
    </row>
    <row r="692" spans="2:13" x14ac:dyDescent="0.3">
      <c r="B692" s="26"/>
      <c r="C692" s="61"/>
      <c r="D692" s="61"/>
      <c r="E692" s="61"/>
      <c r="F692" s="118"/>
      <c r="G692" s="118"/>
      <c r="H692" s="118"/>
      <c r="I692" s="118"/>
      <c r="J692" s="118"/>
      <c r="K692" s="118"/>
      <c r="L692" s="118"/>
      <c r="M692" s="119"/>
    </row>
    <row r="693" spans="2:13" x14ac:dyDescent="0.3">
      <c r="B693" s="26"/>
      <c r="C693" s="61"/>
      <c r="D693" s="61"/>
      <c r="E693" s="61"/>
      <c r="F693" s="118"/>
      <c r="G693" s="118"/>
      <c r="H693" s="118"/>
      <c r="I693" s="118"/>
      <c r="J693" s="118"/>
      <c r="K693" s="118"/>
      <c r="L693" s="118"/>
      <c r="M693" s="119"/>
    </row>
    <row r="694" spans="2:13" x14ac:dyDescent="0.3">
      <c r="B694" s="26"/>
      <c r="C694" s="61"/>
      <c r="D694" s="61"/>
      <c r="E694" s="61"/>
      <c r="F694" s="118"/>
      <c r="G694" s="118"/>
      <c r="H694" s="118"/>
      <c r="I694" s="118"/>
      <c r="J694" s="118"/>
      <c r="K694" s="118"/>
      <c r="L694" s="118"/>
      <c r="M694" s="119"/>
    </row>
    <row r="695" spans="2:13" x14ac:dyDescent="0.3">
      <c r="B695" s="26"/>
      <c r="C695" s="61"/>
      <c r="D695" s="61"/>
      <c r="E695" s="61"/>
      <c r="F695" s="118"/>
      <c r="G695" s="118"/>
      <c r="H695" s="118"/>
      <c r="I695" s="118"/>
      <c r="J695" s="118"/>
      <c r="K695" s="118"/>
      <c r="L695" s="118"/>
      <c r="M695" s="119"/>
    </row>
    <row r="696" spans="2:13" x14ac:dyDescent="0.3">
      <c r="B696" s="26"/>
      <c r="C696" s="61"/>
      <c r="D696" s="61"/>
      <c r="E696" s="61"/>
      <c r="F696" s="118"/>
      <c r="G696" s="118"/>
      <c r="H696" s="118"/>
      <c r="I696" s="118"/>
      <c r="J696" s="118"/>
      <c r="K696" s="118"/>
      <c r="L696" s="118"/>
      <c r="M696" s="119"/>
    </row>
    <row r="697" spans="2:13" x14ac:dyDescent="0.3">
      <c r="B697" s="26"/>
      <c r="C697" s="61"/>
      <c r="D697" s="61"/>
      <c r="E697" s="61"/>
      <c r="F697" s="118"/>
      <c r="G697" s="118"/>
      <c r="H697" s="118"/>
      <c r="I697" s="118"/>
      <c r="J697" s="118"/>
      <c r="K697" s="118"/>
      <c r="L697" s="118"/>
      <c r="M697" s="119"/>
    </row>
    <row r="698" spans="2:13" x14ac:dyDescent="0.3">
      <c r="B698" s="26"/>
      <c r="C698" s="61"/>
      <c r="D698" s="61"/>
      <c r="E698" s="61"/>
      <c r="F698" s="118"/>
      <c r="G698" s="118"/>
      <c r="H698" s="118"/>
      <c r="I698" s="118"/>
      <c r="J698" s="118"/>
      <c r="K698" s="118"/>
      <c r="L698" s="118"/>
      <c r="M698" s="119"/>
    </row>
    <row r="699" spans="2:13" x14ac:dyDescent="0.3">
      <c r="B699" s="26"/>
      <c r="C699" s="61"/>
      <c r="D699" s="61"/>
      <c r="E699" s="61"/>
      <c r="F699" s="118"/>
      <c r="G699" s="118"/>
      <c r="H699" s="118"/>
      <c r="I699" s="118"/>
      <c r="J699" s="118"/>
      <c r="K699" s="118"/>
      <c r="L699" s="118"/>
      <c r="M699" s="119"/>
    </row>
    <row r="700" spans="2:13" x14ac:dyDescent="0.3">
      <c r="B700" s="29"/>
      <c r="C700" s="61"/>
      <c r="D700" s="61"/>
      <c r="E700" s="61"/>
      <c r="F700" s="118"/>
      <c r="G700" s="118"/>
      <c r="H700" s="118"/>
      <c r="I700" s="118"/>
      <c r="J700" s="118"/>
      <c r="K700" s="118"/>
      <c r="L700" s="118"/>
      <c r="M700" s="119"/>
    </row>
  </sheetData>
  <mergeCells count="8">
    <mergeCell ref="C488:M488"/>
    <mergeCell ref="C640:M640"/>
    <mergeCell ref="C16:N16"/>
    <mergeCell ref="C99:N99"/>
    <mergeCell ref="C201:N201"/>
    <mergeCell ref="C222:N222"/>
    <mergeCell ref="C245:N245"/>
    <mergeCell ref="C253:M253"/>
  </mergeCells>
  <dataValidations count="1">
    <dataValidation type="list" allowBlank="1" showInputMessage="1" showErrorMessage="1" sqref="D5" xr:uid="{38DFCF3D-8AFC-4EE7-B782-CD9E95832837}">
      <formula1>INDIRECT($F7)</formula1>
    </dataValidation>
  </dataValidations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Marco</dc:creator>
  <cp:lastModifiedBy>MAVOUNGOU Marco</cp:lastModifiedBy>
  <dcterms:created xsi:type="dcterms:W3CDTF">2024-03-04T14:26:41Z</dcterms:created>
  <dcterms:modified xsi:type="dcterms:W3CDTF">2024-03-04T16:10:56Z</dcterms:modified>
</cp:coreProperties>
</file>