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20" windowWidth="16515" windowHeight="9270" activeTab="2"/>
  </bookViews>
  <sheets>
    <sheet name="Nouveau" sheetId="2" r:id="rId1"/>
    <sheet name="BD" sheetId="1" r:id="rId2"/>
    <sheet name="consultation" sheetId="3" r:id="rId3"/>
  </sheets>
  <definedNames>
    <definedName name="_xlnm._FilterDatabase" localSheetId="1" hidden="1">BD!$A$1:$G$39</definedName>
  </definedNames>
  <calcPr calcId="125725"/>
</workbook>
</file>

<file path=xl/calcChain.xml><?xml version="1.0" encoding="utf-8"?>
<calcChain xmlns="http://schemas.openxmlformats.org/spreadsheetml/2006/main">
  <c r="E2" i="2"/>
  <c r="F2" s="1"/>
  <c r="D2"/>
  <c r="C2"/>
  <c r="B2"/>
  <c r="A2"/>
  <c r="G2" l="1"/>
</calcChain>
</file>

<file path=xl/sharedStrings.xml><?xml version="1.0" encoding="utf-8"?>
<sst xmlns="http://schemas.openxmlformats.org/spreadsheetml/2006/main" count="107" uniqueCount="76">
  <si>
    <t>N</t>
  </si>
  <si>
    <t>date</t>
  </si>
  <si>
    <t>Montant HT</t>
  </si>
  <si>
    <t>TVA</t>
  </si>
  <si>
    <t>Total</t>
  </si>
  <si>
    <t>Nom</t>
  </si>
  <si>
    <t>Prenom</t>
  </si>
  <si>
    <t>Formulaire de saisie</t>
  </si>
  <si>
    <t>bomha</t>
  </si>
  <si>
    <t>hassan</t>
  </si>
  <si>
    <t>mohamad</t>
  </si>
  <si>
    <t>ounassir</t>
  </si>
  <si>
    <t>ahmad</t>
  </si>
  <si>
    <t>oufary</t>
  </si>
  <si>
    <t>brahim</t>
  </si>
  <si>
    <t>Date</t>
  </si>
  <si>
    <t>mansourani</t>
  </si>
  <si>
    <t>moly hafid</t>
  </si>
  <si>
    <t>limar</t>
  </si>
  <si>
    <t>hama</t>
  </si>
  <si>
    <t>abd arrahman</t>
  </si>
  <si>
    <t>monahez</t>
  </si>
  <si>
    <t>youssef</t>
  </si>
  <si>
    <t>salah</t>
  </si>
  <si>
    <t>dine</t>
  </si>
  <si>
    <t>zine</t>
  </si>
  <si>
    <t>allali</t>
  </si>
  <si>
    <t>abd alouhad</t>
  </si>
  <si>
    <t>N°</t>
  </si>
  <si>
    <t>alarbi</t>
  </si>
  <si>
    <t>sayf</t>
  </si>
  <si>
    <t>sara</t>
  </si>
  <si>
    <t>limane</t>
  </si>
  <si>
    <t>alwaide</t>
  </si>
  <si>
    <t>kaoutar</t>
  </si>
  <si>
    <t>29/02/2014</t>
  </si>
  <si>
    <t>momo</t>
  </si>
  <si>
    <t>sabir</t>
  </si>
  <si>
    <t>sobhi</t>
  </si>
  <si>
    <t>zanati</t>
  </si>
  <si>
    <t>alabssiri</t>
  </si>
  <si>
    <t>baha</t>
  </si>
  <si>
    <t>tobyane</t>
  </si>
  <si>
    <t>malik</t>
  </si>
  <si>
    <t>monassir</t>
  </si>
  <si>
    <t>mouloud</t>
  </si>
  <si>
    <t>mondir</t>
  </si>
  <si>
    <t>ait</t>
  </si>
  <si>
    <t>said</t>
  </si>
  <si>
    <t>monamir</t>
  </si>
  <si>
    <t>mona</t>
  </si>
  <si>
    <t>Total.TTC</t>
  </si>
  <si>
    <t>Montant.HT</t>
  </si>
  <si>
    <t>sayo</t>
  </si>
  <si>
    <t>omar</t>
  </si>
  <si>
    <t>moupssi</t>
  </si>
  <si>
    <t>sayer</t>
  </si>
  <si>
    <t>kamal</t>
  </si>
  <si>
    <t>office</t>
  </si>
  <si>
    <t>mohssine</t>
  </si>
  <si>
    <t>alhilali</t>
  </si>
  <si>
    <t>ali</t>
  </si>
  <si>
    <t>kilani</t>
  </si>
  <si>
    <t>tilssane</t>
  </si>
  <si>
    <t>si mohamad</t>
  </si>
  <si>
    <t>aarabe</t>
  </si>
  <si>
    <t>si ahmad</t>
  </si>
  <si>
    <t>bouni</t>
  </si>
  <si>
    <t>eddari</t>
  </si>
  <si>
    <t>syad</t>
  </si>
  <si>
    <t>abd arrahim</t>
  </si>
  <si>
    <t>Consultation de mois</t>
  </si>
  <si>
    <t xml:space="preserve">   ce que je veut c'est quand je remplie (la cellule E3)par le mois que je choisi </t>
  </si>
  <si>
    <t xml:space="preserve">il me donne les information de mois choisi comme il sont dans la base </t>
  </si>
  <si>
    <t>de donnée mais seulement le moi spécifier</t>
  </si>
  <si>
    <t xml:space="preserve">et merci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</si>
</sst>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right" vertical="center"/>
    </xf>
    <xf numFmtId="4" fontId="0" fillId="0" borderId="0" xfId="0" applyNumberFormat="1"/>
    <xf numFmtId="4" fontId="0" fillId="0" borderId="0" xfId="0" applyNumberFormat="1" applyAlignment="1">
      <alignment horizontal="center" vertical="center"/>
    </xf>
    <xf numFmtId="0" fontId="1" fillId="0" borderId="0" xfId="0" applyFont="1"/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4" fontId="0" fillId="2" borderId="1" xfId="0" applyNumberFormat="1" applyFill="1" applyBorder="1" applyAlignment="1" applyProtection="1">
      <alignment horizontal="right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0" fillId="0" borderId="5" xfId="0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showGridLines="0" showRowColHeaders="0" topLeftCell="A3" zoomScale="280" zoomScaleNormal="280" workbookViewId="0">
      <selection activeCell="C5" sqref="C5"/>
    </sheetView>
  </sheetViews>
  <sheetFormatPr baseColWidth="10" defaultRowHeight="15"/>
  <cols>
    <col min="3" max="3" width="13.140625" bestFit="1" customWidth="1"/>
  </cols>
  <sheetData>
    <row r="1" spans="1:7" hidden="1">
      <c r="A1" s="1" t="s">
        <v>0</v>
      </c>
      <c r="B1" s="1" t="s">
        <v>1</v>
      </c>
      <c r="C1" s="1" t="s">
        <v>5</v>
      </c>
      <c r="D1" s="1" t="s">
        <v>6</v>
      </c>
      <c r="E1" s="1" t="s">
        <v>2</v>
      </c>
      <c r="F1" s="1" t="s">
        <v>3</v>
      </c>
      <c r="G1" s="1" t="s">
        <v>4</v>
      </c>
    </row>
    <row r="2" spans="1:7" hidden="1">
      <c r="A2" s="1">
        <f>MAX(BD!A:A)+1</f>
        <v>39</v>
      </c>
      <c r="B2" s="4">
        <f>C5</f>
        <v>0</v>
      </c>
      <c r="C2" s="9" t="str">
        <f>C7&amp;""</f>
        <v/>
      </c>
      <c r="D2" s="9" t="str">
        <f>C8&amp;""</f>
        <v/>
      </c>
      <c r="E2" s="3">
        <f>C10</f>
        <v>0</v>
      </c>
      <c r="F2" s="8">
        <f>E2*20%</f>
        <v>0</v>
      </c>
      <c r="G2" s="8">
        <f>E2+F2</f>
        <v>0</v>
      </c>
    </row>
    <row r="3" spans="1:7">
      <c r="A3" s="10" t="s">
        <v>7</v>
      </c>
    </row>
    <row r="5" spans="1:7">
      <c r="B5" s="2" t="s">
        <v>15</v>
      </c>
      <c r="C5" s="11"/>
      <c r="D5" s="5"/>
    </row>
    <row r="6" spans="1:7">
      <c r="C6" s="6"/>
      <c r="D6" s="5"/>
    </row>
    <row r="7" spans="1:7">
      <c r="B7" s="2" t="s">
        <v>5</v>
      </c>
      <c r="C7" s="12"/>
      <c r="D7" s="5"/>
    </row>
    <row r="8" spans="1:7">
      <c r="B8" s="2" t="s">
        <v>6</v>
      </c>
      <c r="C8" s="13"/>
      <c r="D8" s="5"/>
    </row>
    <row r="9" spans="1:7">
      <c r="C9" s="7"/>
      <c r="D9" s="5"/>
    </row>
    <row r="10" spans="1:7">
      <c r="B10" s="2" t="s">
        <v>2</v>
      </c>
      <c r="C10" s="14"/>
      <c r="D10" s="5"/>
    </row>
    <row r="11" spans="1:7">
      <c r="B11" s="1"/>
      <c r="C11" s="5"/>
      <c r="D11" s="5"/>
    </row>
    <row r="12" spans="1:7">
      <c r="B12" s="1"/>
      <c r="C12" s="5"/>
      <c r="D12" s="5"/>
    </row>
  </sheetData>
  <sheetProtection password="CC4D" sheet="1" objects="1" scenarios="1" selectLockedCells="1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39"/>
  <sheetViews>
    <sheetView topLeftCell="B1" workbookViewId="0">
      <selection activeCell="B1" sqref="B1:G1"/>
    </sheetView>
  </sheetViews>
  <sheetFormatPr baseColWidth="10" defaultRowHeight="15"/>
  <cols>
    <col min="1" max="1" width="0" hidden="1" customWidth="1"/>
    <col min="4" max="4" width="13.140625" bestFit="1" customWidth="1"/>
  </cols>
  <sheetData>
    <row r="1" spans="1:7">
      <c r="A1" s="2" t="s">
        <v>28</v>
      </c>
      <c r="B1" s="2" t="s">
        <v>1</v>
      </c>
      <c r="C1" s="2" t="s">
        <v>5</v>
      </c>
      <c r="D1" s="2" t="s">
        <v>6</v>
      </c>
      <c r="E1" s="2" t="s">
        <v>52</v>
      </c>
      <c r="F1" s="2" t="s">
        <v>3</v>
      </c>
      <c r="G1" s="2" t="s">
        <v>51</v>
      </c>
    </row>
    <row r="2" spans="1:7">
      <c r="A2" s="1">
        <v>38</v>
      </c>
      <c r="B2" s="4">
        <v>41818</v>
      </c>
      <c r="C2" s="9" t="s">
        <v>69</v>
      </c>
      <c r="D2" s="9" t="s">
        <v>70</v>
      </c>
      <c r="E2" s="3">
        <v>1458</v>
      </c>
      <c r="F2" s="8">
        <v>291.60000000000002</v>
      </c>
      <c r="G2" s="8">
        <v>1749.6</v>
      </c>
    </row>
    <row r="3" spans="1:7">
      <c r="A3" s="1">
        <v>37</v>
      </c>
      <c r="B3" s="4">
        <v>41815</v>
      </c>
      <c r="C3" s="9" t="s">
        <v>48</v>
      </c>
      <c r="D3" s="9" t="s">
        <v>68</v>
      </c>
      <c r="E3" s="3">
        <v>2569</v>
      </c>
      <c r="F3" s="8">
        <v>513.80000000000007</v>
      </c>
      <c r="G3" s="8">
        <v>3082.8</v>
      </c>
    </row>
    <row r="4" spans="1:7">
      <c r="A4" s="1">
        <v>36</v>
      </c>
      <c r="B4" s="4">
        <v>41809</v>
      </c>
      <c r="C4" s="9" t="s">
        <v>66</v>
      </c>
      <c r="D4" s="9" t="s">
        <v>67</v>
      </c>
      <c r="E4" s="3">
        <v>9564</v>
      </c>
      <c r="F4" s="8">
        <v>1912.8000000000002</v>
      </c>
      <c r="G4" s="8">
        <v>11476.8</v>
      </c>
    </row>
    <row r="5" spans="1:7">
      <c r="A5" s="1">
        <v>35</v>
      </c>
      <c r="B5" s="4">
        <v>41799</v>
      </c>
      <c r="C5" s="9" t="s">
        <v>64</v>
      </c>
      <c r="D5" s="9" t="s">
        <v>65</v>
      </c>
      <c r="E5" s="3">
        <v>6321</v>
      </c>
      <c r="F5" s="8">
        <v>1264.2</v>
      </c>
      <c r="G5" s="8">
        <v>7585.2</v>
      </c>
    </row>
    <row r="6" spans="1:7">
      <c r="A6" s="1">
        <v>34</v>
      </c>
      <c r="B6" s="4">
        <v>41793</v>
      </c>
      <c r="C6" s="9" t="s">
        <v>63</v>
      </c>
      <c r="D6" s="9" t="s">
        <v>9</v>
      </c>
      <c r="E6" s="3">
        <v>7741</v>
      </c>
      <c r="F6" s="8">
        <v>1548.2</v>
      </c>
      <c r="G6" s="8">
        <v>9289.2000000000007</v>
      </c>
    </row>
    <row r="7" spans="1:7">
      <c r="A7" s="1">
        <v>33</v>
      </c>
      <c r="B7" s="4">
        <v>41783</v>
      </c>
      <c r="C7" s="9" t="s">
        <v>61</v>
      </c>
      <c r="D7" s="9" t="s">
        <v>62</v>
      </c>
      <c r="E7" s="3">
        <v>8879</v>
      </c>
      <c r="F7" s="8">
        <v>1775.8000000000002</v>
      </c>
      <c r="G7" s="8">
        <v>10654.8</v>
      </c>
    </row>
    <row r="8" spans="1:7">
      <c r="A8" s="1">
        <v>32</v>
      </c>
      <c r="B8" s="4">
        <v>41777</v>
      </c>
      <c r="C8" s="9" t="s">
        <v>59</v>
      </c>
      <c r="D8" s="9" t="s">
        <v>60</v>
      </c>
      <c r="E8" s="3">
        <v>5556</v>
      </c>
      <c r="F8" s="8">
        <v>1111.2</v>
      </c>
      <c r="G8" s="8">
        <v>6667.2</v>
      </c>
    </row>
    <row r="9" spans="1:7">
      <c r="A9" s="1">
        <v>31</v>
      </c>
      <c r="B9" s="4">
        <v>41772</v>
      </c>
      <c r="C9" s="9" t="s">
        <v>57</v>
      </c>
      <c r="D9" s="9" t="s">
        <v>58</v>
      </c>
      <c r="E9" s="3">
        <v>6521</v>
      </c>
      <c r="F9" s="8">
        <v>1304.2</v>
      </c>
      <c r="G9" s="8">
        <v>7825.2</v>
      </c>
    </row>
    <row r="10" spans="1:7">
      <c r="A10" s="1">
        <v>30</v>
      </c>
      <c r="B10" s="4">
        <v>41771</v>
      </c>
      <c r="C10" s="9" t="s">
        <v>55</v>
      </c>
      <c r="D10" s="9" t="s">
        <v>56</v>
      </c>
      <c r="E10" s="3">
        <v>999.98</v>
      </c>
      <c r="F10" s="8">
        <v>199.99600000000001</v>
      </c>
      <c r="G10" s="8">
        <v>1199.9760000000001</v>
      </c>
    </row>
    <row r="11" spans="1:7">
      <c r="A11" s="1">
        <v>29</v>
      </c>
      <c r="B11" s="4">
        <v>41767</v>
      </c>
      <c r="C11" s="9" t="s">
        <v>53</v>
      </c>
      <c r="D11" s="9" t="s">
        <v>54</v>
      </c>
      <c r="E11" s="3">
        <v>5646</v>
      </c>
      <c r="F11" s="8">
        <v>1129.2</v>
      </c>
      <c r="G11" s="8">
        <v>6775.2</v>
      </c>
    </row>
    <row r="12" spans="1:7">
      <c r="A12" s="1">
        <v>28</v>
      </c>
      <c r="B12" s="4">
        <v>41761</v>
      </c>
      <c r="C12" s="9" t="s">
        <v>49</v>
      </c>
      <c r="D12" s="9" t="s">
        <v>50</v>
      </c>
      <c r="E12" s="3">
        <v>9874</v>
      </c>
      <c r="F12" s="8">
        <v>1974.8000000000002</v>
      </c>
      <c r="G12" s="8">
        <v>11848.8</v>
      </c>
    </row>
    <row r="13" spans="1:7">
      <c r="A13" s="1">
        <v>27</v>
      </c>
      <c r="B13" s="4">
        <v>41759</v>
      </c>
      <c r="C13" s="9" t="s">
        <v>47</v>
      </c>
      <c r="D13" s="9" t="s">
        <v>48</v>
      </c>
      <c r="E13" s="3">
        <v>5917</v>
      </c>
      <c r="F13" s="8">
        <v>1183.4000000000001</v>
      </c>
      <c r="G13" s="8">
        <v>7100.4</v>
      </c>
    </row>
    <row r="14" spans="1:7">
      <c r="A14" s="1">
        <v>26</v>
      </c>
      <c r="B14" s="4">
        <v>41751</v>
      </c>
      <c r="C14" s="9" t="s">
        <v>45</v>
      </c>
      <c r="D14" s="9" t="s">
        <v>46</v>
      </c>
      <c r="E14" s="3">
        <v>9512</v>
      </c>
      <c r="F14" s="8">
        <v>1902.4</v>
      </c>
      <c r="G14" s="8">
        <v>11414.4</v>
      </c>
    </row>
    <row r="15" spans="1:7">
      <c r="A15" s="1">
        <v>25</v>
      </c>
      <c r="B15" s="4">
        <v>41743</v>
      </c>
      <c r="C15" s="9" t="s">
        <v>21</v>
      </c>
      <c r="D15" s="9" t="s">
        <v>10</v>
      </c>
      <c r="E15" s="3">
        <v>25684</v>
      </c>
      <c r="F15" s="8">
        <v>5136.8</v>
      </c>
      <c r="G15" s="8">
        <v>30820.799999999999</v>
      </c>
    </row>
    <row r="16" spans="1:7">
      <c r="A16" s="1">
        <v>24</v>
      </c>
      <c r="B16" s="4">
        <v>41735</v>
      </c>
      <c r="C16" s="9" t="s">
        <v>10</v>
      </c>
      <c r="D16" s="9" t="s">
        <v>36</v>
      </c>
      <c r="E16" s="3">
        <v>1548</v>
      </c>
      <c r="F16" s="8">
        <v>309.60000000000002</v>
      </c>
      <c r="G16" s="8">
        <v>1857.6</v>
      </c>
    </row>
    <row r="17" spans="1:7">
      <c r="A17" s="1">
        <v>23</v>
      </c>
      <c r="B17" s="4">
        <v>41728</v>
      </c>
      <c r="C17" s="9" t="s">
        <v>44</v>
      </c>
      <c r="D17" s="9" t="s">
        <v>10</v>
      </c>
      <c r="E17" s="3">
        <v>85264</v>
      </c>
      <c r="F17" s="8">
        <v>17052.8</v>
      </c>
      <c r="G17" s="8">
        <v>102316.8</v>
      </c>
    </row>
    <row r="18" spans="1:7">
      <c r="A18" s="1">
        <v>22</v>
      </c>
      <c r="B18" s="4">
        <v>41727</v>
      </c>
      <c r="C18" s="9" t="s">
        <v>42</v>
      </c>
      <c r="D18" s="9" t="s">
        <v>43</v>
      </c>
      <c r="E18" s="3">
        <v>35791</v>
      </c>
      <c r="F18" s="8">
        <v>7158.2000000000007</v>
      </c>
      <c r="G18" s="8">
        <v>42949.2</v>
      </c>
    </row>
    <row r="19" spans="1:7">
      <c r="A19" s="1">
        <v>21</v>
      </c>
      <c r="B19" s="4">
        <v>41724</v>
      </c>
      <c r="C19" s="9" t="s">
        <v>40</v>
      </c>
      <c r="D19" s="9" t="s">
        <v>41</v>
      </c>
      <c r="E19" s="3">
        <v>45682</v>
      </c>
      <c r="F19" s="8">
        <v>9136.4</v>
      </c>
      <c r="G19" s="8">
        <v>54818.400000000001</v>
      </c>
    </row>
    <row r="20" spans="1:7">
      <c r="A20" s="1">
        <v>20</v>
      </c>
      <c r="B20" s="4">
        <v>41721</v>
      </c>
      <c r="C20" s="9" t="s">
        <v>38</v>
      </c>
      <c r="D20" s="9" t="s">
        <v>39</v>
      </c>
      <c r="E20" s="3">
        <v>25846</v>
      </c>
      <c r="F20" s="8">
        <v>5169.2000000000007</v>
      </c>
      <c r="G20" s="8">
        <v>31015.200000000001</v>
      </c>
    </row>
    <row r="21" spans="1:7">
      <c r="A21" s="1">
        <v>19</v>
      </c>
      <c r="B21" s="4">
        <v>41717</v>
      </c>
      <c r="C21" s="9" t="s">
        <v>36</v>
      </c>
      <c r="D21" s="9" t="s">
        <v>37</v>
      </c>
      <c r="E21" s="3">
        <v>35789</v>
      </c>
      <c r="F21" s="8">
        <v>7157.8</v>
      </c>
      <c r="G21" s="8">
        <v>42946.8</v>
      </c>
    </row>
    <row r="22" spans="1:7">
      <c r="A22" s="1">
        <v>18</v>
      </c>
      <c r="B22" s="4">
        <v>41714</v>
      </c>
      <c r="C22" s="9" t="s">
        <v>34</v>
      </c>
      <c r="D22" s="9" t="s">
        <v>21</v>
      </c>
      <c r="E22" s="3">
        <v>22250.12</v>
      </c>
      <c r="F22" s="8">
        <v>4450.0240000000003</v>
      </c>
      <c r="G22" s="8">
        <v>26700.144</v>
      </c>
    </row>
    <row r="23" spans="1:7">
      <c r="A23" s="1">
        <v>17</v>
      </c>
      <c r="B23" s="4">
        <v>41709</v>
      </c>
      <c r="C23" s="9" t="s">
        <v>33</v>
      </c>
      <c r="D23" s="9" t="s">
        <v>10</v>
      </c>
      <c r="E23" s="3">
        <v>15987</v>
      </c>
      <c r="F23" s="8">
        <v>3197.4</v>
      </c>
      <c r="G23" s="8">
        <v>19184.400000000001</v>
      </c>
    </row>
    <row r="24" spans="1:7">
      <c r="A24" s="1">
        <v>16</v>
      </c>
      <c r="B24" s="4">
        <v>41705</v>
      </c>
      <c r="C24" s="9" t="s">
        <v>31</v>
      </c>
      <c r="D24" s="9" t="s">
        <v>32</v>
      </c>
      <c r="E24" s="3">
        <v>7521</v>
      </c>
      <c r="F24" s="8">
        <v>1504.2</v>
      </c>
      <c r="G24" s="8">
        <v>9025.2000000000007</v>
      </c>
    </row>
    <row r="25" spans="1:7">
      <c r="A25" s="1">
        <v>15</v>
      </c>
      <c r="B25" s="4">
        <v>41700</v>
      </c>
      <c r="C25" s="9" t="s">
        <v>30</v>
      </c>
      <c r="D25" s="9" t="s">
        <v>24</v>
      </c>
      <c r="E25" s="3">
        <v>9512</v>
      </c>
      <c r="F25" s="8">
        <v>1902.4</v>
      </c>
      <c r="G25" s="8">
        <v>11414.4</v>
      </c>
    </row>
    <row r="26" spans="1:7">
      <c r="A26" s="1">
        <v>14</v>
      </c>
      <c r="B26" s="4" t="s">
        <v>35</v>
      </c>
      <c r="C26" s="9" t="s">
        <v>24</v>
      </c>
      <c r="D26" s="9" t="s">
        <v>29</v>
      </c>
      <c r="E26" s="3">
        <v>8542</v>
      </c>
      <c r="F26" s="8">
        <v>1708.4</v>
      </c>
      <c r="G26" s="8">
        <v>10250.4</v>
      </c>
    </row>
    <row r="27" spans="1:7">
      <c r="A27" s="1">
        <v>13</v>
      </c>
      <c r="B27" s="4">
        <v>41695</v>
      </c>
      <c r="C27" s="9" t="s">
        <v>26</v>
      </c>
      <c r="D27" s="9" t="s">
        <v>27</v>
      </c>
      <c r="E27" s="3">
        <v>521</v>
      </c>
      <c r="F27" s="8">
        <v>104.2</v>
      </c>
      <c r="G27" s="8">
        <v>625.20000000000005</v>
      </c>
    </row>
    <row r="28" spans="1:7">
      <c r="A28" s="1">
        <v>12</v>
      </c>
      <c r="B28" s="4">
        <v>41691</v>
      </c>
      <c r="C28" s="9" t="s">
        <v>25</v>
      </c>
      <c r="D28" s="9" t="s">
        <v>24</v>
      </c>
      <c r="E28" s="3">
        <v>54682</v>
      </c>
      <c r="F28" s="8">
        <v>10936.400000000001</v>
      </c>
      <c r="G28" s="8">
        <v>65618.399999999994</v>
      </c>
    </row>
    <row r="29" spans="1:7">
      <c r="A29" s="1">
        <v>11</v>
      </c>
      <c r="B29" s="4">
        <v>41687</v>
      </c>
      <c r="C29" s="9" t="s">
        <v>23</v>
      </c>
      <c r="D29" s="9" t="s">
        <v>24</v>
      </c>
      <c r="E29" s="3">
        <v>5872</v>
      </c>
      <c r="F29" s="8">
        <v>1174.4000000000001</v>
      </c>
      <c r="G29" s="8">
        <v>7046.4</v>
      </c>
    </row>
    <row r="30" spans="1:7">
      <c r="A30" s="1">
        <v>10</v>
      </c>
      <c r="B30" s="4">
        <v>41684</v>
      </c>
      <c r="C30" s="9" t="s">
        <v>21</v>
      </c>
      <c r="D30" s="9" t="s">
        <v>22</v>
      </c>
      <c r="E30" s="3">
        <v>2589</v>
      </c>
      <c r="F30" s="8">
        <v>517.80000000000007</v>
      </c>
      <c r="G30" s="8">
        <v>3106.8</v>
      </c>
    </row>
    <row r="31" spans="1:7">
      <c r="A31" s="1">
        <v>9</v>
      </c>
      <c r="B31" s="4">
        <v>41679</v>
      </c>
      <c r="C31" s="9" t="s">
        <v>21</v>
      </c>
      <c r="D31" s="9" t="s">
        <v>10</v>
      </c>
      <c r="E31" s="3">
        <v>1100</v>
      </c>
      <c r="F31" s="8">
        <v>220</v>
      </c>
      <c r="G31" s="8">
        <v>1320</v>
      </c>
    </row>
    <row r="32" spans="1:7">
      <c r="A32" s="1">
        <v>8</v>
      </c>
      <c r="B32" s="4">
        <v>41675</v>
      </c>
      <c r="C32" s="9" t="s">
        <v>13</v>
      </c>
      <c r="D32" s="9" t="s">
        <v>14</v>
      </c>
      <c r="E32" s="3">
        <v>2508</v>
      </c>
      <c r="F32" s="8">
        <v>501.6</v>
      </c>
      <c r="G32" s="8">
        <v>3009.6</v>
      </c>
    </row>
    <row r="33" spans="1:7">
      <c r="A33" s="1">
        <v>7</v>
      </c>
      <c r="B33" s="4">
        <v>41666</v>
      </c>
      <c r="C33" s="9" t="s">
        <v>19</v>
      </c>
      <c r="D33" s="9" t="s">
        <v>20</v>
      </c>
      <c r="E33" s="3">
        <v>1250</v>
      </c>
      <c r="F33" s="8">
        <v>250</v>
      </c>
      <c r="G33" s="8">
        <v>1500</v>
      </c>
    </row>
    <row r="34" spans="1:7">
      <c r="A34" s="1">
        <v>6</v>
      </c>
      <c r="B34" s="4">
        <v>41661</v>
      </c>
      <c r="C34" s="9" t="s">
        <v>18</v>
      </c>
      <c r="D34" s="9" t="s">
        <v>9</v>
      </c>
      <c r="E34" s="3">
        <v>22000</v>
      </c>
      <c r="F34" s="8">
        <v>4400</v>
      </c>
      <c r="G34" s="8">
        <v>26400</v>
      </c>
    </row>
    <row r="35" spans="1:7">
      <c r="A35" s="1">
        <v>5</v>
      </c>
      <c r="B35" s="4">
        <v>41654</v>
      </c>
      <c r="C35" s="9" t="s">
        <v>16</v>
      </c>
      <c r="D35" s="9" t="s">
        <v>17</v>
      </c>
      <c r="E35" s="3">
        <v>21000</v>
      </c>
      <c r="F35" s="8">
        <v>4200</v>
      </c>
      <c r="G35" s="8">
        <v>25200</v>
      </c>
    </row>
    <row r="36" spans="1:7">
      <c r="A36" s="1">
        <v>4</v>
      </c>
      <c r="B36" s="4">
        <v>41648</v>
      </c>
      <c r="C36" s="9" t="s">
        <v>13</v>
      </c>
      <c r="D36" s="9" t="s">
        <v>14</v>
      </c>
      <c r="E36" s="3">
        <v>2100</v>
      </c>
      <c r="F36" s="8">
        <v>420</v>
      </c>
      <c r="G36" s="8">
        <v>2520</v>
      </c>
    </row>
    <row r="37" spans="1:7">
      <c r="A37" s="1">
        <v>3</v>
      </c>
      <c r="B37" s="4">
        <v>41644</v>
      </c>
      <c r="C37" s="9" t="s">
        <v>11</v>
      </c>
      <c r="D37" s="9" t="s">
        <v>12</v>
      </c>
      <c r="E37" s="3">
        <v>200</v>
      </c>
      <c r="F37" s="8">
        <v>40</v>
      </c>
      <c r="G37" s="8">
        <v>240</v>
      </c>
    </row>
    <row r="38" spans="1:7">
      <c r="A38" s="1">
        <v>2</v>
      </c>
      <c r="B38" s="4">
        <v>41641</v>
      </c>
      <c r="C38" s="9" t="s">
        <v>8</v>
      </c>
      <c r="D38" s="9" t="s">
        <v>10</v>
      </c>
      <c r="E38" s="3">
        <v>1000</v>
      </c>
      <c r="F38" s="8">
        <v>200</v>
      </c>
      <c r="G38" s="8">
        <v>1200</v>
      </c>
    </row>
    <row r="39" spans="1:7">
      <c r="A39" s="1">
        <v>1</v>
      </c>
      <c r="B39" s="4">
        <v>41640</v>
      </c>
      <c r="C39" s="9" t="s">
        <v>8</v>
      </c>
      <c r="D39" s="9" t="s">
        <v>9</v>
      </c>
      <c r="E39" s="3">
        <v>1200</v>
      </c>
      <c r="F39" s="8">
        <v>240</v>
      </c>
      <c r="G39" s="8">
        <v>1440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K9"/>
  <sheetViews>
    <sheetView tabSelected="1" workbookViewId="0">
      <selection activeCell="J15" sqref="J15"/>
    </sheetView>
  </sheetViews>
  <sheetFormatPr baseColWidth="10" defaultRowHeight="15"/>
  <sheetData>
    <row r="3" spans="1:11">
      <c r="B3" s="19" t="s">
        <v>71</v>
      </c>
      <c r="C3" s="20"/>
      <c r="D3" s="21"/>
      <c r="E3" s="16"/>
    </row>
    <row r="5" spans="1:11">
      <c r="A5" s="2" t="s">
        <v>1</v>
      </c>
      <c r="B5" s="2" t="s">
        <v>5</v>
      </c>
      <c r="C5" s="2" t="s">
        <v>6</v>
      </c>
      <c r="D5" s="2" t="s">
        <v>52</v>
      </c>
      <c r="E5" s="2" t="s">
        <v>3</v>
      </c>
      <c r="F5" s="2" t="s">
        <v>51</v>
      </c>
      <c r="G5" s="15"/>
      <c r="H5" s="18" t="s">
        <v>72</v>
      </c>
      <c r="I5" s="15"/>
      <c r="K5" s="17"/>
    </row>
    <row r="6" spans="1:11">
      <c r="H6" t="s">
        <v>73</v>
      </c>
    </row>
    <row r="7" spans="1:11">
      <c r="H7" t="s">
        <v>74</v>
      </c>
    </row>
    <row r="9" spans="1:11">
      <c r="I9" t="s">
        <v>75</v>
      </c>
    </row>
  </sheetData>
  <mergeCells count="1">
    <mergeCell ref="B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Nouveau</vt:lpstr>
      <vt:lpstr>BD</vt:lpstr>
      <vt:lpstr>consultation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monahez</dc:creator>
  <cp:lastModifiedBy>monahez</cp:lastModifiedBy>
  <dcterms:created xsi:type="dcterms:W3CDTF">2014-09-17T20:29:57Z</dcterms:created>
  <dcterms:modified xsi:type="dcterms:W3CDTF">2014-09-18T18:21:10Z</dcterms:modified>
</cp:coreProperties>
</file>