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YOUB\Desktop\"/>
    </mc:Choice>
  </mc:AlternateContent>
  <xr:revisionPtr revIDLastSave="0" documentId="13_ncr:1_{8CBBAE49-F018-4E8F-BC8C-6C9BE936FB7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base donnée" sheetId="1" r:id="rId1"/>
    <sheet name="TCD" sheetId="2" r:id="rId2"/>
  </sheets>
  <definedNames>
    <definedName name="Segment_NUMERO">#N/A</definedName>
  </definedNames>
  <calcPr calcId="191029"/>
  <pivotCaches>
    <pivotCache cacheId="52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6" i="1"/>
</calcChain>
</file>

<file path=xl/sharedStrings.xml><?xml version="1.0" encoding="utf-8"?>
<sst xmlns="http://schemas.openxmlformats.org/spreadsheetml/2006/main" count="13" uniqueCount="13">
  <si>
    <t>NUMERO</t>
  </si>
  <si>
    <t xml:space="preserve">DATE </t>
  </si>
  <si>
    <t>PRIX</t>
  </si>
  <si>
    <t>MONTANT</t>
  </si>
  <si>
    <t>QTE</t>
  </si>
  <si>
    <t>KM</t>
  </si>
  <si>
    <t>Colonne1</t>
  </si>
  <si>
    <t>Étiquettes de lignes</t>
  </si>
  <si>
    <t>Total général</t>
  </si>
  <si>
    <t>QTE gazoil</t>
  </si>
  <si>
    <t xml:space="preserve"> KILOMETRAGE</t>
  </si>
  <si>
    <t xml:space="preserve"> DISTANCE PARCOURUE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</si>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</sst>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7" formatCode="0.00&quot; &quot;\L"/>
    <numFmt numFmtId="170" formatCode="0&quot; KM&quot;"/>
    <numFmt numFmtId="172" formatCode="#,##0.00_ ;\-#,##0.00\ "/>
    <numFmt numFmtId="174" formatCode="0.00&quot; L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4" fontId="0" fillId="0" borderId="0" xfId="0" applyNumberFormat="1"/>
    <xf numFmtId="167" fontId="0" fillId="0" borderId="0" xfId="0" applyNumberFormat="1" applyAlignment="1">
      <alignment horizontal="center"/>
    </xf>
    <xf numFmtId="170" fontId="0" fillId="0" borderId="0" xfId="0" applyNumberFormat="1"/>
    <xf numFmtId="172" fontId="0" fillId="0" borderId="0" xfId="1" applyNumberFormat="1" applyFont="1"/>
    <xf numFmtId="17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74" fontId="0" fillId="2" borderId="0" xfId="0" applyNumberFormat="1" applyFill="1"/>
    <xf numFmtId="14" fontId="3" fillId="0" borderId="0" xfId="0" applyNumberFormat="1" applyFont="1" applyAlignment="1">
      <alignment horizontal="left" indent="1"/>
    </xf>
    <xf numFmtId="0" fontId="0" fillId="3" borderId="0" xfId="0" applyNumberFormat="1" applyFill="1"/>
    <xf numFmtId="0" fontId="4" fillId="0" borderId="0" xfId="0" applyFont="1"/>
  </cellXfs>
  <cellStyles count="2">
    <cellStyle name="Milliers" xfId="1" builtinId="3"/>
    <cellStyle name="Normal" xfId="0" builtinId="0"/>
  </cellStyles>
  <dxfs count="6"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ont>
        <b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0.00&quot; &quot;\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923924</xdr:colOff>
      <xdr:row>1</xdr:row>
      <xdr:rowOff>9525</xdr:rowOff>
    </xdr:from>
    <xdr:to>
      <xdr:col>12</xdr:col>
      <xdr:colOff>609599</xdr:colOff>
      <xdr:row>6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UMERO">
              <a:extLst>
                <a:ext uri="{FF2B5EF4-FFF2-40B4-BE49-F238E27FC236}">
                  <a16:creationId xmlns:a16="http://schemas.microsoft.com/office/drawing/2014/main" id="{5F573401-E73E-1CDC-E95A-AEAD372C50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43774" y="200025"/>
              <a:ext cx="1952625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YOUB" refreshedDate="45354.687567476853" createdVersion="8" refreshedVersion="8" minRefreshableVersion="3" recordCount="8" xr:uid="{64BBC283-3865-4AF6-BAD4-AC4102C25CDC}">
  <cacheSource type="worksheet">
    <worksheetSource name="Tableau1"/>
  </cacheSource>
  <cacheFields count="6">
    <cacheField name="NUMERO" numFmtId="0">
      <sharedItems containsSemiMixedTypes="0" containsString="0" containsNumber="1" containsInteger="1" minValue="1" maxValue="2" count="2">
        <n v="1"/>
        <n v="2"/>
      </sharedItems>
    </cacheField>
    <cacheField name="DATE " numFmtId="14">
      <sharedItems containsSemiMixedTypes="0" containsNonDate="0" containsDate="1" containsString="0" minDate="2024-03-03T00:00:00" maxDate="2024-03-29T00:00:00" count="4">
        <d v="2024-03-03T00:00:00"/>
        <d v="2024-03-10T00:00:00"/>
        <d v="2024-03-16T00:00:00"/>
        <d v="2024-03-28T00:00:00"/>
      </sharedItems>
    </cacheField>
    <cacheField name="MONTANT" numFmtId="4">
      <sharedItems containsSemiMixedTypes="0" containsString="0" containsNumber="1" containsInteger="1" minValue="400" maxValue="1200"/>
    </cacheField>
    <cacheField name="PRIX" numFmtId="0">
      <sharedItems containsSemiMixedTypes="0" containsString="0" containsNumber="1" minValue="13.07" maxValue="13.07"/>
    </cacheField>
    <cacheField name="QTE" numFmtId="167">
      <sharedItems containsSemiMixedTypes="0" containsString="0" containsNumber="1" minValue="30.604437643458301" maxValue="91.813312930374906" count="8">
        <n v="84.162203519510328"/>
        <n v="61.208875286916602"/>
        <n v="76.51109410864575"/>
        <n v="57.383320581484313"/>
        <n v="91.813312930374906"/>
        <n v="49.732211170619742"/>
        <n v="74.98087222647284"/>
        <n v="30.604437643458301"/>
      </sharedItems>
    </cacheField>
    <cacheField name="KM" numFmtId="170">
      <sharedItems containsSemiMixedTypes="0" containsString="0" containsNumber="1" containsInteger="1" minValue="200" maxValue="86400" count="8">
        <n v="85300"/>
        <n v="200"/>
        <n v="85700"/>
        <n v="450"/>
        <n v="86050"/>
        <n v="735"/>
        <n v="86400"/>
        <n v="8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100"/>
    <n v="13.07"/>
    <x v="0"/>
    <x v="0"/>
  </r>
  <r>
    <x v="1"/>
    <x v="0"/>
    <n v="800"/>
    <n v="13.07"/>
    <x v="1"/>
    <x v="1"/>
  </r>
  <r>
    <x v="0"/>
    <x v="1"/>
    <n v="1000"/>
    <n v="13.07"/>
    <x v="2"/>
    <x v="2"/>
  </r>
  <r>
    <x v="1"/>
    <x v="1"/>
    <n v="750"/>
    <n v="13.07"/>
    <x v="3"/>
    <x v="3"/>
  </r>
  <r>
    <x v="0"/>
    <x v="2"/>
    <n v="1200"/>
    <n v="13.07"/>
    <x v="4"/>
    <x v="4"/>
  </r>
  <r>
    <x v="1"/>
    <x v="2"/>
    <n v="650"/>
    <n v="13.07"/>
    <x v="5"/>
    <x v="5"/>
  </r>
  <r>
    <x v="0"/>
    <x v="3"/>
    <n v="980"/>
    <n v="13.07"/>
    <x v="6"/>
    <x v="6"/>
  </r>
  <r>
    <x v="1"/>
    <x v="3"/>
    <n v="400"/>
    <n v="13.07"/>
    <x v="7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124EA8-DBC3-4A90-9EB1-9D8D4DCE08A7}" name="Tableau croisé dynamique1" cacheId="5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4" firstHeaderRow="0" firstDataRow="1" firstDataCol="1"/>
  <pivotFields count="6">
    <pivotField axis="axisRow" showAll="0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>
      <items count="9">
        <item x="7"/>
        <item x="5"/>
        <item x="3"/>
        <item x="1"/>
        <item x="6"/>
        <item x="2"/>
        <item x="0"/>
        <item x="4"/>
        <item t="default"/>
      </items>
    </pivotField>
    <pivotField dataField="1" showAll="0">
      <items count="9">
        <item x="1"/>
        <item x="3"/>
        <item x="5"/>
        <item x="7"/>
        <item x="0"/>
        <item x="2"/>
        <item x="4"/>
        <item x="6"/>
        <item t="default"/>
      </items>
    </pivotField>
  </pivotFields>
  <rowFields count="2">
    <field x="0"/>
    <field x="1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QTE gazoil" fld="4" baseField="0" baseItem="0" numFmtId="174"/>
    <dataField name=" KILOMETRAGE" fld="5" subtotal="max" baseField="0" baseItem="0"/>
    <dataField name=" DISTANCE PARCOURUE" fld="5" showDataAs="difference" baseField="1" baseItem="1048828"/>
  </dataFields>
  <formats count="3">
    <format dxfId="2">
      <pivotArea dataOnly="0" labelOnly="1" fieldPosition="0">
        <references count="1">
          <reference field="1" count="0"/>
        </references>
      </pivotArea>
    </format>
    <format dxfId="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1"/>
          </reference>
        </references>
      </pivotArea>
    </format>
    <format dxfId="0">
      <pivotArea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1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ERO" xr10:uid="{B4B54563-EDA2-482F-BF40-46901D22E601}" sourceName="NUMERO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UMERO" xr10:uid="{CDD0725B-B10E-4B7A-A4A8-3D70F11EE0F1}" cache="Segment_NUMERO" caption="NUMERO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26AF21-4C77-4D0C-B09F-C0E71F453960}" name="Tableau1" displayName="Tableau1" ref="A5:G13" totalsRowShown="0" headerRowDxfId="4">
  <autoFilter ref="A5:G13" xr:uid="{0B26AF21-4C77-4D0C-B09F-C0E71F453960}"/>
  <tableColumns count="7">
    <tableColumn id="1" xr3:uid="{062B4E4A-A487-41AF-A72A-0411DC0366D3}" name="NUMERO"/>
    <tableColumn id="2" xr3:uid="{3D04355D-9840-4635-B594-EB6D8756314B}" name="DATE " dataDxfId="3"/>
    <tableColumn id="3" xr3:uid="{5B583A4A-EEE1-4CCF-88FE-99BEBD09D95E}" name="MONTANT"/>
    <tableColumn id="4" xr3:uid="{A9227E1C-79B8-40E0-86C5-6D4591499995}" name="PRIX"/>
    <tableColumn id="5" xr3:uid="{ACFBA9DD-38C6-4F33-AE68-8566E98D1225}" name="QTE" dataDxfId="5">
      <calculatedColumnFormula>IFERROR(C6/D6,"")</calculatedColumnFormula>
    </tableColumn>
    <tableColumn id="6" xr3:uid="{8AB3547A-274C-4C10-A1F2-E5C3B9B69539}" name="KM"/>
    <tableColumn id="9" xr3:uid="{4B7993CC-387D-40EF-B534-54063EA53364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J16"/>
  <sheetViews>
    <sheetView tabSelected="1" workbookViewId="0">
      <selection activeCell="O5" sqref="O5"/>
    </sheetView>
  </sheetViews>
  <sheetFormatPr baseColWidth="10" defaultColWidth="9.140625" defaultRowHeight="15" x14ac:dyDescent="0.25"/>
  <cols>
    <col min="1" max="1" width="11.140625" customWidth="1"/>
    <col min="2" max="2" width="11.85546875" style="1" customWidth="1"/>
    <col min="3" max="3" width="12.42578125" customWidth="1"/>
    <col min="6" max="6" width="10.28515625" bestFit="1" customWidth="1"/>
    <col min="7" max="7" width="14" bestFit="1" customWidth="1"/>
    <col min="10" max="10" width="15.7109375" customWidth="1"/>
  </cols>
  <sheetData>
    <row r="5" spans="1:10" x14ac:dyDescent="0.25">
      <c r="A5" s="1" t="s">
        <v>0</v>
      </c>
      <c r="B5" s="1" t="s">
        <v>1</v>
      </c>
      <c r="C5" s="1" t="s">
        <v>3</v>
      </c>
      <c r="D5" s="1" t="s">
        <v>2</v>
      </c>
      <c r="E5" s="1" t="s">
        <v>4</v>
      </c>
      <c r="F5" s="1" t="s">
        <v>5</v>
      </c>
      <c r="G5" s="1" t="s">
        <v>6</v>
      </c>
    </row>
    <row r="6" spans="1:10" x14ac:dyDescent="0.25">
      <c r="A6" s="1">
        <v>1</v>
      </c>
      <c r="B6" s="8">
        <v>45354</v>
      </c>
      <c r="C6" s="3">
        <v>1100</v>
      </c>
      <c r="D6">
        <v>13.07</v>
      </c>
      <c r="E6" s="4">
        <f>IFERROR(C6/D6,"")</f>
        <v>84.162203519510328</v>
      </c>
      <c r="F6" s="5">
        <v>85300</v>
      </c>
    </row>
    <row r="7" spans="1:10" x14ac:dyDescent="0.25">
      <c r="A7" s="1">
        <v>2</v>
      </c>
      <c r="B7" s="8">
        <v>45354</v>
      </c>
      <c r="C7" s="3">
        <v>800</v>
      </c>
      <c r="D7">
        <v>13.07</v>
      </c>
      <c r="E7" s="4">
        <f t="shared" ref="E7:E13" si="0">IFERROR(C7/D7,"")</f>
        <v>61.208875286916602</v>
      </c>
      <c r="F7" s="5">
        <v>200</v>
      </c>
    </row>
    <row r="8" spans="1:10" x14ac:dyDescent="0.25">
      <c r="A8" s="1">
        <v>1</v>
      </c>
      <c r="B8" s="8">
        <v>45361</v>
      </c>
      <c r="C8" s="3">
        <v>1000</v>
      </c>
      <c r="D8">
        <v>13.07</v>
      </c>
      <c r="E8" s="4">
        <f t="shared" si="0"/>
        <v>76.51109410864575</v>
      </c>
      <c r="F8" s="5">
        <v>85700</v>
      </c>
      <c r="I8" s="6"/>
    </row>
    <row r="9" spans="1:10" x14ac:dyDescent="0.25">
      <c r="A9" s="1">
        <v>2</v>
      </c>
      <c r="B9" s="8">
        <v>45361</v>
      </c>
      <c r="C9" s="3">
        <v>750</v>
      </c>
      <c r="D9">
        <v>13.07</v>
      </c>
      <c r="E9" s="4">
        <f t="shared" si="0"/>
        <v>57.383320581484313</v>
      </c>
      <c r="F9" s="5">
        <v>450</v>
      </c>
      <c r="I9" s="6"/>
    </row>
    <row r="10" spans="1:10" x14ac:dyDescent="0.25">
      <c r="A10" s="1">
        <v>1</v>
      </c>
      <c r="B10" s="8">
        <v>45367</v>
      </c>
      <c r="C10" s="3">
        <v>1200</v>
      </c>
      <c r="D10">
        <v>13.07</v>
      </c>
      <c r="E10" s="4">
        <f t="shared" si="0"/>
        <v>91.813312930374906</v>
      </c>
      <c r="F10" s="5">
        <v>86050</v>
      </c>
    </row>
    <row r="11" spans="1:10" x14ac:dyDescent="0.25">
      <c r="A11" s="1">
        <v>2</v>
      </c>
      <c r="B11" s="8">
        <v>45367</v>
      </c>
      <c r="C11" s="3">
        <v>650</v>
      </c>
      <c r="D11">
        <v>13.07</v>
      </c>
      <c r="E11" s="4">
        <f t="shared" si="0"/>
        <v>49.732211170619742</v>
      </c>
      <c r="F11" s="5">
        <v>735</v>
      </c>
      <c r="J11" s="2"/>
    </row>
    <row r="12" spans="1:10" x14ac:dyDescent="0.25">
      <c r="A12" s="1">
        <v>1</v>
      </c>
      <c r="B12" s="8">
        <v>45379</v>
      </c>
      <c r="C12" s="3">
        <v>980</v>
      </c>
      <c r="D12">
        <v>13.07</v>
      </c>
      <c r="E12" s="4">
        <f t="shared" si="0"/>
        <v>74.98087222647284</v>
      </c>
      <c r="F12" s="5">
        <v>86400</v>
      </c>
      <c r="J12" s="2"/>
    </row>
    <row r="13" spans="1:10" x14ac:dyDescent="0.25">
      <c r="A13" s="1">
        <v>2</v>
      </c>
      <c r="B13" s="8">
        <v>45379</v>
      </c>
      <c r="C13" s="3">
        <v>400</v>
      </c>
      <c r="D13">
        <v>13.07</v>
      </c>
      <c r="E13" s="4">
        <f t="shared" si="0"/>
        <v>30.604437643458301</v>
      </c>
      <c r="F13" s="5">
        <v>850</v>
      </c>
      <c r="J13" s="2"/>
    </row>
    <row r="14" spans="1:10" x14ac:dyDescent="0.25">
      <c r="J14" s="2"/>
    </row>
    <row r="15" spans="1:10" x14ac:dyDescent="0.25">
      <c r="J15" s="2"/>
    </row>
    <row r="16" spans="1:10" x14ac:dyDescent="0.25">
      <c r="J16" s="2"/>
    </row>
  </sheetData>
  <phoneticPr fontId="2" type="noConversion"/>
  <pageMargins left="0.7" right="0.7" top="0.75" bottom="0.75" header="0.3" footer="0.3"/>
  <ignoredErrors>
    <ignoredError sqref="E6" calculatedColumn="1"/>
  </ignoredErrors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6624-BB2F-4214-B180-47619F4CB264}">
  <dimension ref="A1:D14"/>
  <sheetViews>
    <sheetView workbookViewId="0">
      <selection activeCell="F17" sqref="F17"/>
    </sheetView>
  </sheetViews>
  <sheetFormatPr baseColWidth="10" defaultRowHeight="15" x14ac:dyDescent="0.25"/>
  <cols>
    <col min="1" max="1" width="21" bestFit="1" customWidth="1"/>
    <col min="2" max="2" width="10" bestFit="1" customWidth="1"/>
    <col min="3" max="3" width="14.140625" bestFit="1" customWidth="1"/>
    <col min="4" max="4" width="22" bestFit="1" customWidth="1"/>
    <col min="5" max="5" width="18.140625" bestFit="1" customWidth="1"/>
    <col min="6" max="6" width="13.85546875" bestFit="1" customWidth="1"/>
    <col min="7" max="7" width="14.28515625" bestFit="1" customWidth="1"/>
    <col min="8" max="8" width="13.85546875" bestFit="1" customWidth="1"/>
    <col min="9" max="9" width="14.28515625" bestFit="1" customWidth="1"/>
    <col min="10" max="10" width="13.85546875" bestFit="1" customWidth="1"/>
    <col min="11" max="11" width="14.28515625" bestFit="1" customWidth="1"/>
    <col min="12" max="12" width="13.85546875" bestFit="1" customWidth="1"/>
    <col min="13" max="13" width="14.28515625" bestFit="1" customWidth="1"/>
    <col min="14" max="14" width="13.85546875" bestFit="1" customWidth="1"/>
    <col min="15" max="15" width="14.28515625" bestFit="1" customWidth="1"/>
    <col min="16" max="16" width="18.85546875" bestFit="1" customWidth="1"/>
    <col min="17" max="17" width="19.28515625" bestFit="1" customWidth="1"/>
  </cols>
  <sheetData>
    <row r="1" spans="1:4" ht="26.25" x14ac:dyDescent="0.4">
      <c r="A1" s="15" t="s">
        <v>12</v>
      </c>
    </row>
    <row r="3" spans="1:4" x14ac:dyDescent="0.25">
      <c r="A3" s="9" t="s">
        <v>7</v>
      </c>
      <c r="B3" t="s">
        <v>9</v>
      </c>
      <c r="C3" t="s">
        <v>10</v>
      </c>
      <c r="D3" t="s">
        <v>11</v>
      </c>
    </row>
    <row r="4" spans="1:4" x14ac:dyDescent="0.25">
      <c r="A4" s="10">
        <v>1</v>
      </c>
      <c r="B4" s="7">
        <v>327.46748278500382</v>
      </c>
      <c r="C4" s="11">
        <v>86400</v>
      </c>
      <c r="D4" s="11"/>
    </row>
    <row r="5" spans="1:4" x14ac:dyDescent="0.25">
      <c r="A5" s="13">
        <v>45354</v>
      </c>
      <c r="B5" s="7">
        <v>84.162203519510328</v>
      </c>
      <c r="C5" s="11">
        <v>85300</v>
      </c>
      <c r="D5" s="11"/>
    </row>
    <row r="6" spans="1:4" x14ac:dyDescent="0.25">
      <c r="A6" s="13">
        <v>45361</v>
      </c>
      <c r="B6" s="12">
        <v>76.51109410864575</v>
      </c>
      <c r="C6" s="11">
        <v>85700</v>
      </c>
      <c r="D6" s="14">
        <v>400</v>
      </c>
    </row>
    <row r="7" spans="1:4" x14ac:dyDescent="0.25">
      <c r="A7" s="13">
        <v>45367</v>
      </c>
      <c r="B7" s="7">
        <v>91.813312930374906</v>
      </c>
      <c r="C7" s="11">
        <v>86050</v>
      </c>
      <c r="D7" s="11">
        <v>350</v>
      </c>
    </row>
    <row r="8" spans="1:4" x14ac:dyDescent="0.25">
      <c r="A8" s="13">
        <v>45379</v>
      </c>
      <c r="B8" s="7">
        <v>74.98087222647284</v>
      </c>
      <c r="C8" s="11">
        <v>86400</v>
      </c>
      <c r="D8" s="11">
        <v>350</v>
      </c>
    </row>
    <row r="9" spans="1:4" x14ac:dyDescent="0.25">
      <c r="A9" s="10">
        <v>2</v>
      </c>
      <c r="B9" s="7">
        <v>198.92884468247897</v>
      </c>
      <c r="C9" s="11">
        <v>850</v>
      </c>
      <c r="D9" s="11"/>
    </row>
    <row r="10" spans="1:4" x14ac:dyDescent="0.25">
      <c r="A10" s="13">
        <v>45354</v>
      </c>
      <c r="B10" s="7">
        <v>61.208875286916602</v>
      </c>
      <c r="C10" s="11">
        <v>200</v>
      </c>
      <c r="D10" s="11"/>
    </row>
    <row r="11" spans="1:4" x14ac:dyDescent="0.25">
      <c r="A11" s="13">
        <v>45361</v>
      </c>
      <c r="B11" s="7">
        <v>57.383320581484313</v>
      </c>
      <c r="C11" s="11">
        <v>450</v>
      </c>
      <c r="D11" s="11">
        <v>250</v>
      </c>
    </row>
    <row r="12" spans="1:4" x14ac:dyDescent="0.25">
      <c r="A12" s="13">
        <v>45367</v>
      </c>
      <c r="B12" s="7">
        <v>49.732211170619742</v>
      </c>
      <c r="C12" s="11">
        <v>735</v>
      </c>
      <c r="D12" s="11">
        <v>285</v>
      </c>
    </row>
    <row r="13" spans="1:4" x14ac:dyDescent="0.25">
      <c r="A13" s="13">
        <v>45379</v>
      </c>
      <c r="B13" s="7">
        <v>30.604437643458301</v>
      </c>
      <c r="C13" s="11">
        <v>850</v>
      </c>
      <c r="D13" s="11">
        <v>115</v>
      </c>
    </row>
    <row r="14" spans="1:4" x14ac:dyDescent="0.25">
      <c r="A14" s="10" t="s">
        <v>8</v>
      </c>
      <c r="B14" s="7">
        <v>526.39632746748282</v>
      </c>
      <c r="C14" s="11">
        <v>86400</v>
      </c>
      <c r="D1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</dc:creator>
  <cp:lastModifiedBy>AYOUB</cp:lastModifiedBy>
  <dcterms:created xsi:type="dcterms:W3CDTF">2015-06-05T18:19:34Z</dcterms:created>
  <dcterms:modified xsi:type="dcterms:W3CDTF">2024-03-03T18:27:43Z</dcterms:modified>
</cp:coreProperties>
</file>